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hidePivotFieldList="1"/>
  <bookViews>
    <workbookView xWindow="0" yWindow="0" windowWidth="20490" windowHeight="7530" activeTab="1"/>
  </bookViews>
  <sheets>
    <sheet name="Resumen" sheetId="2" r:id="rId1"/>
    <sheet name="Detallado" sheetId="1" r:id="rId2"/>
  </sheets>
  <definedNames>
    <definedName name="_xlnm._FilterDatabase" localSheetId="1" hidden="1">Detallado!$A$1:$T$774</definedName>
    <definedName name="_xlnm._FilterDatabase" localSheetId="0" hidden="1">Resumen!$A$1:$J$165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774" i="1" l="1"/>
  <c r="G164" i="2" s="1"/>
  <c r="P774" i="1"/>
  <c r="O774" i="1"/>
  <c r="E164" i="2" s="1"/>
  <c r="Q773" i="1"/>
  <c r="P773" i="1"/>
  <c r="O773" i="1"/>
  <c r="Q772" i="1"/>
  <c r="P772" i="1"/>
  <c r="O772" i="1"/>
  <c r="Q771" i="1"/>
  <c r="P771" i="1"/>
  <c r="O771" i="1"/>
  <c r="Q770" i="1"/>
  <c r="P770" i="1"/>
  <c r="O770" i="1"/>
  <c r="Q769" i="1"/>
  <c r="P769" i="1"/>
  <c r="O769" i="1"/>
  <c r="Q768" i="1"/>
  <c r="P768" i="1"/>
  <c r="O768" i="1"/>
  <c r="Q767" i="1"/>
  <c r="P767" i="1"/>
  <c r="O767" i="1"/>
  <c r="Q766" i="1"/>
  <c r="P766" i="1"/>
  <c r="O766" i="1"/>
  <c r="Q765" i="1"/>
  <c r="P765" i="1"/>
  <c r="O765" i="1"/>
  <c r="Q764" i="1"/>
  <c r="P764" i="1"/>
  <c r="O764" i="1"/>
  <c r="Q763" i="1"/>
  <c r="P763" i="1"/>
  <c r="O763" i="1"/>
  <c r="Q762" i="1"/>
  <c r="P762" i="1"/>
  <c r="O762" i="1"/>
  <c r="Q761" i="1"/>
  <c r="P761" i="1"/>
  <c r="O761" i="1"/>
  <c r="Q760" i="1"/>
  <c r="P760" i="1"/>
  <c r="O760" i="1"/>
  <c r="Q759" i="1"/>
  <c r="P759" i="1"/>
  <c r="O759" i="1"/>
  <c r="Q758" i="1"/>
  <c r="P758" i="1"/>
  <c r="O758" i="1"/>
  <c r="Q757" i="1"/>
  <c r="P757" i="1"/>
  <c r="O757" i="1"/>
  <c r="Q756" i="1"/>
  <c r="P756" i="1"/>
  <c r="O756" i="1"/>
  <c r="Q755" i="1"/>
  <c r="P755" i="1"/>
  <c r="O755" i="1"/>
  <c r="Q754" i="1"/>
  <c r="P754" i="1"/>
  <c r="O754" i="1"/>
  <c r="Q753" i="1"/>
  <c r="P753" i="1"/>
  <c r="O753" i="1"/>
  <c r="Q752" i="1"/>
  <c r="P752" i="1"/>
  <c r="O752" i="1"/>
  <c r="Q751" i="1"/>
  <c r="P751" i="1"/>
  <c r="O751" i="1"/>
  <c r="Q750" i="1"/>
  <c r="P750" i="1"/>
  <c r="O750" i="1"/>
  <c r="Q749" i="1"/>
  <c r="P749" i="1"/>
  <c r="O749" i="1"/>
  <c r="Q748" i="1"/>
  <c r="P748" i="1"/>
  <c r="O748" i="1"/>
  <c r="Q747" i="1"/>
  <c r="P747" i="1"/>
  <c r="O747" i="1"/>
  <c r="Q746" i="1"/>
  <c r="P746" i="1"/>
  <c r="O746" i="1"/>
  <c r="Q745" i="1"/>
  <c r="P745" i="1"/>
  <c r="O745" i="1"/>
  <c r="Q744" i="1"/>
  <c r="P744" i="1"/>
  <c r="O744" i="1"/>
  <c r="Q743" i="1"/>
  <c r="P743" i="1"/>
  <c r="O743" i="1"/>
  <c r="Q742" i="1"/>
  <c r="P742" i="1"/>
  <c r="O742" i="1"/>
  <c r="Q741" i="1"/>
  <c r="P741" i="1"/>
  <c r="O741" i="1"/>
  <c r="Q740" i="1"/>
  <c r="P740" i="1"/>
  <c r="O740" i="1"/>
  <c r="Q739" i="1"/>
  <c r="P739" i="1"/>
  <c r="O739" i="1"/>
  <c r="Q738" i="1"/>
  <c r="P738" i="1"/>
  <c r="O738" i="1"/>
  <c r="Q737" i="1"/>
  <c r="P737" i="1"/>
  <c r="O737" i="1"/>
  <c r="Q736" i="1"/>
  <c r="P736" i="1"/>
  <c r="O736" i="1"/>
  <c r="Q735" i="1"/>
  <c r="P735" i="1"/>
  <c r="O735" i="1"/>
  <c r="Q734" i="1"/>
  <c r="P734" i="1"/>
  <c r="O734" i="1"/>
  <c r="Q733" i="1"/>
  <c r="P733" i="1"/>
  <c r="O733" i="1"/>
  <c r="Q732" i="1"/>
  <c r="P732" i="1"/>
  <c r="O732" i="1"/>
  <c r="Q731" i="1"/>
  <c r="P731" i="1"/>
  <c r="O731" i="1"/>
  <c r="Q730" i="1"/>
  <c r="P730" i="1"/>
  <c r="O730" i="1"/>
  <c r="Q729" i="1"/>
  <c r="P729" i="1"/>
  <c r="O729" i="1"/>
  <c r="Q728" i="1"/>
  <c r="P728" i="1"/>
  <c r="O728" i="1"/>
  <c r="Q727" i="1"/>
  <c r="P727" i="1"/>
  <c r="O727" i="1"/>
  <c r="Q726" i="1"/>
  <c r="P726" i="1"/>
  <c r="O726" i="1"/>
  <c r="Q725" i="1"/>
  <c r="P725" i="1"/>
  <c r="O725" i="1"/>
  <c r="Q724" i="1"/>
  <c r="P724" i="1"/>
  <c r="O724" i="1"/>
  <c r="Q723" i="1"/>
  <c r="P723" i="1"/>
  <c r="O723" i="1"/>
  <c r="Q722" i="1"/>
  <c r="P722" i="1"/>
  <c r="O722" i="1"/>
  <c r="Q721" i="1"/>
  <c r="P721" i="1"/>
  <c r="O721" i="1"/>
  <c r="Q720" i="1"/>
  <c r="P720" i="1"/>
  <c r="O720" i="1"/>
  <c r="Q719" i="1"/>
  <c r="P719" i="1"/>
  <c r="O719" i="1"/>
  <c r="Q718" i="1"/>
  <c r="P718" i="1"/>
  <c r="O718" i="1"/>
  <c r="Q717" i="1"/>
  <c r="P717" i="1"/>
  <c r="O717" i="1"/>
  <c r="Q716" i="1"/>
  <c r="P716" i="1"/>
  <c r="O716" i="1"/>
  <c r="Q715" i="1"/>
  <c r="P715" i="1"/>
  <c r="O715" i="1"/>
  <c r="Q714" i="1"/>
  <c r="P714" i="1"/>
  <c r="O714" i="1"/>
  <c r="Q713" i="1"/>
  <c r="P713" i="1"/>
  <c r="O713" i="1"/>
  <c r="Q712" i="1"/>
  <c r="P712" i="1"/>
  <c r="O712" i="1"/>
  <c r="Q711" i="1"/>
  <c r="P711" i="1"/>
  <c r="O711" i="1"/>
  <c r="Q710" i="1"/>
  <c r="P710" i="1"/>
  <c r="O710" i="1"/>
  <c r="Q709" i="1"/>
  <c r="P709" i="1"/>
  <c r="O709" i="1"/>
  <c r="Q708" i="1"/>
  <c r="P708" i="1"/>
  <c r="O708" i="1"/>
  <c r="Q707" i="1"/>
  <c r="P707" i="1"/>
  <c r="O707" i="1"/>
  <c r="Q706" i="1"/>
  <c r="P706" i="1"/>
  <c r="O706" i="1"/>
  <c r="Q705" i="1"/>
  <c r="P705" i="1"/>
  <c r="O705" i="1"/>
  <c r="Q704" i="1"/>
  <c r="P704" i="1"/>
  <c r="O704" i="1"/>
  <c r="Q703" i="1"/>
  <c r="P703" i="1"/>
  <c r="O703" i="1"/>
  <c r="Q702" i="1"/>
  <c r="P702" i="1"/>
  <c r="O702" i="1"/>
  <c r="Q701" i="1"/>
  <c r="P701" i="1"/>
  <c r="O701" i="1"/>
  <c r="Q700" i="1"/>
  <c r="P700" i="1"/>
  <c r="O700" i="1"/>
  <c r="Q699" i="1"/>
  <c r="P699" i="1"/>
  <c r="O699" i="1"/>
  <c r="Q698" i="1"/>
  <c r="P698" i="1"/>
  <c r="O698" i="1"/>
  <c r="Q697" i="1"/>
  <c r="P697" i="1"/>
  <c r="O697" i="1"/>
  <c r="Q696" i="1"/>
  <c r="P696" i="1"/>
  <c r="O696" i="1"/>
  <c r="Q695" i="1"/>
  <c r="P695" i="1"/>
  <c r="O695" i="1"/>
  <c r="Q694" i="1"/>
  <c r="P694" i="1"/>
  <c r="O694" i="1"/>
  <c r="Q693" i="1"/>
  <c r="P693" i="1"/>
  <c r="O693" i="1"/>
  <c r="Q692" i="1"/>
  <c r="P692" i="1"/>
  <c r="O692" i="1"/>
  <c r="Q691" i="1"/>
  <c r="P691" i="1"/>
  <c r="O691" i="1"/>
  <c r="Q690" i="1"/>
  <c r="P690" i="1"/>
  <c r="O690" i="1"/>
  <c r="Q689" i="1"/>
  <c r="P689" i="1"/>
  <c r="O689" i="1"/>
  <c r="Q688" i="1"/>
  <c r="P688" i="1"/>
  <c r="O688" i="1"/>
  <c r="Q687" i="1"/>
  <c r="P687" i="1"/>
  <c r="O687" i="1"/>
  <c r="Q686" i="1"/>
  <c r="P686" i="1"/>
  <c r="O686" i="1"/>
  <c r="Q685" i="1"/>
  <c r="P685" i="1"/>
  <c r="O685" i="1"/>
  <c r="Q684" i="1"/>
  <c r="P684" i="1"/>
  <c r="O684" i="1"/>
  <c r="Q683" i="1"/>
  <c r="P683" i="1"/>
  <c r="O683" i="1"/>
  <c r="Q682" i="1"/>
  <c r="P682" i="1"/>
  <c r="O682" i="1"/>
  <c r="Q681" i="1"/>
  <c r="P681" i="1"/>
  <c r="O681" i="1"/>
  <c r="Q680" i="1"/>
  <c r="P680" i="1"/>
  <c r="O680" i="1"/>
  <c r="Q679" i="1"/>
  <c r="P679" i="1"/>
  <c r="O679" i="1"/>
  <c r="Q678" i="1"/>
  <c r="P678" i="1"/>
  <c r="O678" i="1"/>
  <c r="Q677" i="1"/>
  <c r="P677" i="1"/>
  <c r="O677" i="1"/>
  <c r="Q676" i="1"/>
  <c r="P676" i="1"/>
  <c r="O676" i="1"/>
  <c r="Q675" i="1"/>
  <c r="P675" i="1"/>
  <c r="O675" i="1"/>
  <c r="Q674" i="1"/>
  <c r="P674" i="1"/>
  <c r="O674" i="1"/>
  <c r="Q673" i="1"/>
  <c r="P673" i="1"/>
  <c r="O673" i="1"/>
  <c r="Q672" i="1"/>
  <c r="P672" i="1"/>
  <c r="O672" i="1"/>
  <c r="Q671" i="1"/>
  <c r="P671" i="1"/>
  <c r="O671" i="1"/>
  <c r="Q670" i="1"/>
  <c r="P670" i="1"/>
  <c r="O670" i="1"/>
  <c r="Q669" i="1"/>
  <c r="P669" i="1"/>
  <c r="O669" i="1"/>
  <c r="Q668" i="1"/>
  <c r="P668" i="1"/>
  <c r="O668" i="1"/>
  <c r="Q667" i="1"/>
  <c r="P667" i="1"/>
  <c r="O667" i="1"/>
  <c r="Q666" i="1"/>
  <c r="P666" i="1"/>
  <c r="O666" i="1"/>
  <c r="Q665" i="1"/>
  <c r="P665" i="1"/>
  <c r="O665" i="1"/>
  <c r="Q664" i="1"/>
  <c r="P664" i="1"/>
  <c r="O664" i="1"/>
  <c r="Q663" i="1"/>
  <c r="P663" i="1"/>
  <c r="O663" i="1"/>
  <c r="Q662" i="1"/>
  <c r="P662" i="1"/>
  <c r="O662" i="1"/>
  <c r="Q661" i="1"/>
  <c r="P661" i="1"/>
  <c r="O661" i="1"/>
  <c r="Q660" i="1"/>
  <c r="P660" i="1"/>
  <c r="O660" i="1"/>
  <c r="Q659" i="1"/>
  <c r="P659" i="1"/>
  <c r="O659" i="1"/>
  <c r="Q658" i="1"/>
  <c r="P658" i="1"/>
  <c r="O658" i="1"/>
  <c r="Q657" i="1"/>
  <c r="P657" i="1"/>
  <c r="O657" i="1"/>
  <c r="Q656" i="1"/>
  <c r="P656" i="1"/>
  <c r="O656" i="1"/>
  <c r="Q655" i="1"/>
  <c r="P655" i="1"/>
  <c r="O655" i="1"/>
  <c r="Q654" i="1"/>
  <c r="P654" i="1"/>
  <c r="O654" i="1"/>
  <c r="Q653" i="1"/>
  <c r="P653" i="1"/>
  <c r="O653" i="1"/>
  <c r="Q652" i="1"/>
  <c r="P652" i="1"/>
  <c r="O652" i="1"/>
  <c r="Q651" i="1"/>
  <c r="P651" i="1"/>
  <c r="O651" i="1"/>
  <c r="Q650" i="1"/>
  <c r="P650" i="1"/>
  <c r="O650" i="1"/>
  <c r="Q649" i="1"/>
  <c r="P649" i="1"/>
  <c r="O649" i="1"/>
  <c r="Q648" i="1"/>
  <c r="P648" i="1"/>
  <c r="O648" i="1"/>
  <c r="Q647" i="1"/>
  <c r="P647" i="1"/>
  <c r="O647" i="1"/>
  <c r="Q646" i="1"/>
  <c r="P646" i="1"/>
  <c r="O646" i="1"/>
  <c r="Q645" i="1"/>
  <c r="P645" i="1"/>
  <c r="O645" i="1"/>
  <c r="Q644" i="1"/>
  <c r="P644" i="1"/>
  <c r="O644" i="1"/>
  <c r="Q643" i="1"/>
  <c r="P643" i="1"/>
  <c r="O643" i="1"/>
  <c r="Q642" i="1"/>
  <c r="P642" i="1"/>
  <c r="O642" i="1"/>
  <c r="Q641" i="1"/>
  <c r="P641" i="1"/>
  <c r="O641" i="1"/>
  <c r="Q640" i="1"/>
  <c r="P640" i="1"/>
  <c r="O640" i="1"/>
  <c r="Q639" i="1"/>
  <c r="P639" i="1"/>
  <c r="O639" i="1"/>
  <c r="Q638" i="1"/>
  <c r="P638" i="1"/>
  <c r="O638" i="1"/>
  <c r="Q637" i="1"/>
  <c r="P637" i="1"/>
  <c r="O637" i="1"/>
  <c r="Q636" i="1"/>
  <c r="P636" i="1"/>
  <c r="O636" i="1"/>
  <c r="Q635" i="1"/>
  <c r="P635" i="1"/>
  <c r="O635" i="1"/>
  <c r="Q634" i="1"/>
  <c r="P634" i="1"/>
  <c r="O634" i="1"/>
  <c r="Q633" i="1"/>
  <c r="P633" i="1"/>
  <c r="O633" i="1"/>
  <c r="Q632" i="1"/>
  <c r="P632" i="1"/>
  <c r="O632" i="1"/>
  <c r="Q631" i="1"/>
  <c r="P631" i="1"/>
  <c r="O631" i="1"/>
  <c r="Q630" i="1"/>
  <c r="P630" i="1"/>
  <c r="O630" i="1"/>
  <c r="Q629" i="1"/>
  <c r="P629" i="1"/>
  <c r="O629" i="1"/>
  <c r="Q628" i="1"/>
  <c r="P628" i="1"/>
  <c r="O628" i="1"/>
  <c r="Q627" i="1"/>
  <c r="P627" i="1"/>
  <c r="O627" i="1"/>
  <c r="Q626" i="1"/>
  <c r="P626" i="1"/>
  <c r="O626" i="1"/>
  <c r="Q625" i="1"/>
  <c r="P625" i="1"/>
  <c r="O625" i="1"/>
  <c r="Q624" i="1"/>
  <c r="P624" i="1"/>
  <c r="O624" i="1"/>
  <c r="Q623" i="1"/>
  <c r="P623" i="1"/>
  <c r="O623" i="1"/>
  <c r="Q622" i="1"/>
  <c r="P622" i="1"/>
  <c r="O622" i="1"/>
  <c r="Q621" i="1"/>
  <c r="P621" i="1"/>
  <c r="O621" i="1"/>
  <c r="Q620" i="1"/>
  <c r="P620" i="1"/>
  <c r="O620" i="1"/>
  <c r="Q619" i="1"/>
  <c r="P619" i="1"/>
  <c r="O619" i="1"/>
  <c r="Q618" i="1"/>
  <c r="P618" i="1"/>
  <c r="O618" i="1"/>
  <c r="Q617" i="1"/>
  <c r="P617" i="1"/>
  <c r="O617" i="1"/>
  <c r="Q616" i="1"/>
  <c r="P616" i="1"/>
  <c r="O616" i="1"/>
  <c r="Q615" i="1"/>
  <c r="P615" i="1"/>
  <c r="O615" i="1"/>
  <c r="Q614" i="1"/>
  <c r="P614" i="1"/>
  <c r="O614" i="1"/>
  <c r="Q613" i="1"/>
  <c r="P613" i="1"/>
  <c r="O613" i="1"/>
  <c r="Q612" i="1"/>
  <c r="P612" i="1"/>
  <c r="O612" i="1"/>
  <c r="Q611" i="1"/>
  <c r="P611" i="1"/>
  <c r="O611" i="1"/>
  <c r="Q610" i="1"/>
  <c r="P610" i="1"/>
  <c r="O610" i="1"/>
  <c r="Q609" i="1"/>
  <c r="P609" i="1"/>
  <c r="O609" i="1"/>
  <c r="Q608" i="1"/>
  <c r="P608" i="1"/>
  <c r="O608" i="1"/>
  <c r="Q607" i="1"/>
  <c r="P607" i="1"/>
  <c r="O607" i="1"/>
  <c r="Q606" i="1"/>
  <c r="P606" i="1"/>
  <c r="O606" i="1"/>
  <c r="Q605" i="1"/>
  <c r="P605" i="1"/>
  <c r="O605" i="1"/>
  <c r="Q604" i="1"/>
  <c r="P604" i="1"/>
  <c r="O604" i="1"/>
  <c r="Q603" i="1"/>
  <c r="P603" i="1"/>
  <c r="O603" i="1"/>
  <c r="Q602" i="1"/>
  <c r="P602" i="1"/>
  <c r="O602" i="1"/>
  <c r="Q601" i="1"/>
  <c r="P601" i="1"/>
  <c r="O601" i="1"/>
  <c r="Q600" i="1"/>
  <c r="P600" i="1"/>
  <c r="O600" i="1"/>
  <c r="Q599" i="1"/>
  <c r="P599" i="1"/>
  <c r="O599" i="1"/>
  <c r="Q598" i="1"/>
  <c r="P598" i="1"/>
  <c r="O598" i="1"/>
  <c r="Q597" i="1"/>
  <c r="P597" i="1"/>
  <c r="O597" i="1"/>
  <c r="Q596" i="1"/>
  <c r="P596" i="1"/>
  <c r="O596" i="1"/>
  <c r="Q595" i="1"/>
  <c r="P595" i="1"/>
  <c r="O595" i="1"/>
  <c r="Q594" i="1"/>
  <c r="P594" i="1"/>
  <c r="O594" i="1"/>
  <c r="Q593" i="1"/>
  <c r="P593" i="1"/>
  <c r="O593" i="1"/>
  <c r="Q592" i="1"/>
  <c r="P592" i="1"/>
  <c r="O592" i="1"/>
  <c r="Q591" i="1"/>
  <c r="P591" i="1"/>
  <c r="O591" i="1"/>
  <c r="Q590" i="1"/>
  <c r="P590" i="1"/>
  <c r="O590" i="1"/>
  <c r="Q589" i="1"/>
  <c r="P589" i="1"/>
  <c r="O589" i="1"/>
  <c r="Q588" i="1"/>
  <c r="P588" i="1"/>
  <c r="O588" i="1"/>
  <c r="Q587" i="1"/>
  <c r="P587" i="1"/>
  <c r="O587" i="1"/>
  <c r="Q586" i="1"/>
  <c r="P586" i="1"/>
  <c r="O586" i="1"/>
  <c r="Q585" i="1"/>
  <c r="P585" i="1"/>
  <c r="O585" i="1"/>
  <c r="Q584" i="1"/>
  <c r="P584" i="1"/>
  <c r="O584" i="1"/>
  <c r="Q583" i="1"/>
  <c r="P583" i="1"/>
  <c r="O583" i="1"/>
  <c r="Q582" i="1"/>
  <c r="P582" i="1"/>
  <c r="O582" i="1"/>
  <c r="Q581" i="1"/>
  <c r="P581" i="1"/>
  <c r="O581" i="1"/>
  <c r="Q580" i="1"/>
  <c r="P580" i="1"/>
  <c r="O580" i="1"/>
  <c r="Q579" i="1"/>
  <c r="P579" i="1"/>
  <c r="O579" i="1"/>
  <c r="Q578" i="1"/>
  <c r="P578" i="1"/>
  <c r="O578" i="1"/>
  <c r="Q577" i="1"/>
  <c r="P577" i="1"/>
  <c r="O577" i="1"/>
  <c r="Q576" i="1"/>
  <c r="P576" i="1"/>
  <c r="O576" i="1"/>
  <c r="Q575" i="1"/>
  <c r="P575" i="1"/>
  <c r="O575" i="1"/>
  <c r="Q574" i="1"/>
  <c r="P574" i="1"/>
  <c r="O574" i="1"/>
  <c r="Q573" i="1"/>
  <c r="P573" i="1"/>
  <c r="O573" i="1"/>
  <c r="Q572" i="1"/>
  <c r="P572" i="1"/>
  <c r="O572" i="1"/>
  <c r="Q571" i="1"/>
  <c r="P571" i="1"/>
  <c r="O571" i="1"/>
  <c r="Q570" i="1"/>
  <c r="P570" i="1"/>
  <c r="O570" i="1"/>
  <c r="Q569" i="1"/>
  <c r="P569" i="1"/>
  <c r="O569" i="1"/>
  <c r="Q568" i="1"/>
  <c r="P568" i="1"/>
  <c r="O568" i="1"/>
  <c r="Q567" i="1"/>
  <c r="P567" i="1"/>
  <c r="O567" i="1"/>
  <c r="Q566" i="1"/>
  <c r="P566" i="1"/>
  <c r="O566" i="1"/>
  <c r="Q565" i="1"/>
  <c r="P565" i="1"/>
  <c r="O565" i="1"/>
  <c r="Q564" i="1"/>
  <c r="P564" i="1"/>
  <c r="O564" i="1"/>
  <c r="Q563" i="1"/>
  <c r="P563" i="1"/>
  <c r="O563" i="1"/>
  <c r="Q562" i="1"/>
  <c r="P562" i="1"/>
  <c r="O562" i="1"/>
  <c r="Q561" i="1"/>
  <c r="P561" i="1"/>
  <c r="O561" i="1"/>
  <c r="Q560" i="1"/>
  <c r="P560" i="1"/>
  <c r="O560" i="1"/>
  <c r="Q559" i="1"/>
  <c r="P559" i="1"/>
  <c r="O559" i="1"/>
  <c r="Q558" i="1"/>
  <c r="P558" i="1"/>
  <c r="O558" i="1"/>
  <c r="Q557" i="1"/>
  <c r="P557" i="1"/>
  <c r="O557" i="1"/>
  <c r="Q556" i="1"/>
  <c r="P556" i="1"/>
  <c r="O556" i="1"/>
  <c r="Q555" i="1"/>
  <c r="P555" i="1"/>
  <c r="O555" i="1"/>
  <c r="Q554" i="1"/>
  <c r="P554" i="1"/>
  <c r="O554" i="1"/>
  <c r="Q553" i="1"/>
  <c r="P553" i="1"/>
  <c r="O553" i="1"/>
  <c r="Q552" i="1"/>
  <c r="P552" i="1"/>
  <c r="O552" i="1"/>
  <c r="Q551" i="1"/>
  <c r="P551" i="1"/>
  <c r="O551" i="1"/>
  <c r="Q550" i="1"/>
  <c r="P550" i="1"/>
  <c r="O550" i="1"/>
  <c r="Q549" i="1"/>
  <c r="P549" i="1"/>
  <c r="O549" i="1"/>
  <c r="Q548" i="1"/>
  <c r="P548" i="1"/>
  <c r="O548" i="1"/>
  <c r="Q547" i="1"/>
  <c r="P547" i="1"/>
  <c r="O547" i="1"/>
  <c r="Q546" i="1"/>
  <c r="P546" i="1"/>
  <c r="O546" i="1"/>
  <c r="Q545" i="1"/>
  <c r="P545" i="1"/>
  <c r="O545" i="1"/>
  <c r="Q544" i="1"/>
  <c r="P544" i="1"/>
  <c r="O544" i="1"/>
  <c r="Q543" i="1"/>
  <c r="P543" i="1"/>
  <c r="O543" i="1"/>
  <c r="Q542" i="1"/>
  <c r="P542" i="1"/>
  <c r="O542" i="1"/>
  <c r="Q541" i="1"/>
  <c r="P541" i="1"/>
  <c r="O541" i="1"/>
  <c r="Q540" i="1"/>
  <c r="P540" i="1"/>
  <c r="O540" i="1"/>
  <c r="Q539" i="1"/>
  <c r="P539" i="1"/>
  <c r="O539" i="1"/>
  <c r="Q538" i="1"/>
  <c r="P538" i="1"/>
  <c r="O538" i="1"/>
  <c r="Q537" i="1"/>
  <c r="P537" i="1"/>
  <c r="O537" i="1"/>
  <c r="Q536" i="1"/>
  <c r="P536" i="1"/>
  <c r="O536" i="1"/>
  <c r="Q535" i="1"/>
  <c r="P535" i="1"/>
  <c r="O535" i="1"/>
  <c r="Q534" i="1"/>
  <c r="P534" i="1"/>
  <c r="O534" i="1"/>
  <c r="Q533" i="1"/>
  <c r="P533" i="1"/>
  <c r="O533" i="1"/>
  <c r="Q532" i="1"/>
  <c r="P532" i="1"/>
  <c r="O532" i="1"/>
  <c r="Q531" i="1"/>
  <c r="P531" i="1"/>
  <c r="O531" i="1"/>
  <c r="Q530" i="1"/>
  <c r="P530" i="1"/>
  <c r="O530" i="1"/>
  <c r="Q529" i="1"/>
  <c r="P529" i="1"/>
  <c r="O529" i="1"/>
  <c r="Q528" i="1"/>
  <c r="P528" i="1"/>
  <c r="O528" i="1"/>
  <c r="Q527" i="1"/>
  <c r="P527" i="1"/>
  <c r="O527" i="1"/>
  <c r="Q526" i="1"/>
  <c r="P526" i="1"/>
  <c r="O526" i="1"/>
  <c r="Q525" i="1"/>
  <c r="P525" i="1"/>
  <c r="O525" i="1"/>
  <c r="Q524" i="1"/>
  <c r="P524" i="1"/>
  <c r="O524" i="1"/>
  <c r="Q523" i="1"/>
  <c r="P523" i="1"/>
  <c r="O523" i="1"/>
  <c r="Q522" i="1"/>
  <c r="P522" i="1"/>
  <c r="O522" i="1"/>
  <c r="Q521" i="1"/>
  <c r="P521" i="1"/>
  <c r="O521" i="1"/>
  <c r="Q520" i="1"/>
  <c r="P520" i="1"/>
  <c r="O520" i="1"/>
  <c r="Q519" i="1"/>
  <c r="P519" i="1"/>
  <c r="O519" i="1"/>
  <c r="Q518" i="1"/>
  <c r="P518" i="1"/>
  <c r="O518" i="1"/>
  <c r="Q517" i="1"/>
  <c r="P517" i="1"/>
  <c r="O517" i="1"/>
  <c r="Q516" i="1"/>
  <c r="P516" i="1"/>
  <c r="O516" i="1"/>
  <c r="Q515" i="1"/>
  <c r="P515" i="1"/>
  <c r="O515" i="1"/>
  <c r="Q514" i="1"/>
  <c r="P514" i="1"/>
  <c r="O514" i="1"/>
  <c r="Q513" i="1"/>
  <c r="P513" i="1"/>
  <c r="O513" i="1"/>
  <c r="Q512" i="1"/>
  <c r="P512" i="1"/>
  <c r="O512" i="1"/>
  <c r="Q511" i="1"/>
  <c r="P511" i="1"/>
  <c r="O511" i="1"/>
  <c r="Q510" i="1"/>
  <c r="P510" i="1"/>
  <c r="O510" i="1"/>
  <c r="Q509" i="1"/>
  <c r="P509" i="1"/>
  <c r="O509" i="1"/>
  <c r="Q508" i="1"/>
  <c r="P508" i="1"/>
  <c r="O508" i="1"/>
  <c r="Q507" i="1"/>
  <c r="P507" i="1"/>
  <c r="O507" i="1"/>
  <c r="Q506" i="1"/>
  <c r="P506" i="1"/>
  <c r="O506" i="1"/>
  <c r="Q505" i="1"/>
  <c r="P505" i="1"/>
  <c r="O505" i="1"/>
  <c r="Q504" i="1"/>
  <c r="P504" i="1"/>
  <c r="O504" i="1"/>
  <c r="Q503" i="1"/>
  <c r="P503" i="1"/>
  <c r="O503" i="1"/>
  <c r="Q502" i="1"/>
  <c r="P502" i="1"/>
  <c r="O502" i="1"/>
  <c r="Q501" i="1"/>
  <c r="P501" i="1"/>
  <c r="O501" i="1"/>
  <c r="Q500" i="1"/>
  <c r="P500" i="1"/>
  <c r="O500" i="1"/>
  <c r="Q499" i="1"/>
  <c r="P499" i="1"/>
  <c r="O499" i="1"/>
  <c r="Q498" i="1"/>
  <c r="P498" i="1"/>
  <c r="O498" i="1"/>
  <c r="Q497" i="1"/>
  <c r="P497" i="1"/>
  <c r="O497" i="1"/>
  <c r="Q496" i="1"/>
  <c r="P496" i="1"/>
  <c r="O496" i="1"/>
  <c r="Q495" i="1"/>
  <c r="P495" i="1"/>
  <c r="O495" i="1"/>
  <c r="Q494" i="1"/>
  <c r="P494" i="1"/>
  <c r="O494" i="1"/>
  <c r="Q493" i="1"/>
  <c r="P493" i="1"/>
  <c r="O493" i="1"/>
  <c r="Q492" i="1"/>
  <c r="P492" i="1"/>
  <c r="O492" i="1"/>
  <c r="Q491" i="1"/>
  <c r="P491" i="1"/>
  <c r="O491" i="1"/>
  <c r="Q490" i="1"/>
  <c r="P490" i="1"/>
  <c r="O490" i="1"/>
  <c r="Q489" i="1"/>
  <c r="P489" i="1"/>
  <c r="O489" i="1"/>
  <c r="Q488" i="1"/>
  <c r="P488" i="1"/>
  <c r="O488" i="1"/>
  <c r="Q487" i="1"/>
  <c r="P487" i="1"/>
  <c r="O487" i="1"/>
  <c r="Q486" i="1"/>
  <c r="P486" i="1"/>
  <c r="O486" i="1"/>
  <c r="Q485" i="1"/>
  <c r="P485" i="1"/>
  <c r="O485" i="1"/>
  <c r="Q484" i="1"/>
  <c r="P484" i="1"/>
  <c r="O484" i="1"/>
  <c r="Q483" i="1"/>
  <c r="P483" i="1"/>
  <c r="O483" i="1"/>
  <c r="Q482" i="1"/>
  <c r="P482" i="1"/>
  <c r="O482" i="1"/>
  <c r="Q481" i="1"/>
  <c r="P481" i="1"/>
  <c r="O481" i="1"/>
  <c r="Q480" i="1"/>
  <c r="P480" i="1"/>
  <c r="O480" i="1"/>
  <c r="Q479" i="1"/>
  <c r="P479" i="1"/>
  <c r="O479" i="1"/>
  <c r="Q478" i="1"/>
  <c r="P478" i="1"/>
  <c r="O478" i="1"/>
  <c r="Q477" i="1"/>
  <c r="P477" i="1"/>
  <c r="O477" i="1"/>
  <c r="Q476" i="1"/>
  <c r="P476" i="1"/>
  <c r="O476" i="1"/>
  <c r="Q475" i="1"/>
  <c r="P475" i="1"/>
  <c r="O475" i="1"/>
  <c r="Q474" i="1"/>
  <c r="P474" i="1"/>
  <c r="O474" i="1"/>
  <c r="Q473" i="1"/>
  <c r="P473" i="1"/>
  <c r="O473" i="1"/>
  <c r="Q472" i="1"/>
  <c r="P472" i="1"/>
  <c r="O472" i="1"/>
  <c r="Q471" i="1"/>
  <c r="P471" i="1"/>
  <c r="O471" i="1"/>
  <c r="Q470" i="1"/>
  <c r="P470" i="1"/>
  <c r="O470" i="1"/>
  <c r="Q469" i="1"/>
  <c r="P469" i="1"/>
  <c r="O469" i="1"/>
  <c r="Q468" i="1"/>
  <c r="P468" i="1"/>
  <c r="O468" i="1"/>
  <c r="Q467" i="1"/>
  <c r="P467" i="1"/>
  <c r="O467" i="1"/>
  <c r="Q466" i="1"/>
  <c r="P466" i="1"/>
  <c r="O466" i="1"/>
  <c r="Q465" i="1"/>
  <c r="P465" i="1"/>
  <c r="O465" i="1"/>
  <c r="Q464" i="1"/>
  <c r="P464" i="1"/>
  <c r="O464" i="1"/>
  <c r="Q463" i="1"/>
  <c r="P463" i="1"/>
  <c r="O463" i="1"/>
  <c r="Q462" i="1"/>
  <c r="P462" i="1"/>
  <c r="O462" i="1"/>
  <c r="Q461" i="1"/>
  <c r="P461" i="1"/>
  <c r="O461" i="1"/>
  <c r="Q460" i="1"/>
  <c r="P460" i="1"/>
  <c r="O460" i="1"/>
  <c r="Q459" i="1"/>
  <c r="P459" i="1"/>
  <c r="O459" i="1"/>
  <c r="Q458" i="1"/>
  <c r="P458" i="1"/>
  <c r="O458" i="1"/>
  <c r="Q457" i="1"/>
  <c r="P457" i="1"/>
  <c r="O457" i="1"/>
  <c r="Q456" i="1"/>
  <c r="P456" i="1"/>
  <c r="O456" i="1"/>
  <c r="Q455" i="1"/>
  <c r="P455" i="1"/>
  <c r="O455" i="1"/>
  <c r="Q454" i="1"/>
  <c r="P454" i="1"/>
  <c r="O454" i="1"/>
  <c r="Q453" i="1"/>
  <c r="P453" i="1"/>
  <c r="O453" i="1"/>
  <c r="Q452" i="1"/>
  <c r="P452" i="1"/>
  <c r="O452" i="1"/>
  <c r="Q451" i="1"/>
  <c r="P451" i="1"/>
  <c r="O451" i="1"/>
  <c r="Q450" i="1"/>
  <c r="P450" i="1"/>
  <c r="O450" i="1"/>
  <c r="Q449" i="1"/>
  <c r="P449" i="1"/>
  <c r="O449" i="1"/>
  <c r="Q448" i="1"/>
  <c r="P448" i="1"/>
  <c r="O448" i="1"/>
  <c r="Q447" i="1"/>
  <c r="P447" i="1"/>
  <c r="O447" i="1"/>
  <c r="Q446" i="1"/>
  <c r="P446" i="1"/>
  <c r="O446" i="1"/>
  <c r="Q445" i="1"/>
  <c r="P445" i="1"/>
  <c r="O445" i="1"/>
  <c r="Q444" i="1"/>
  <c r="P444" i="1"/>
  <c r="O444" i="1"/>
  <c r="Q443" i="1"/>
  <c r="P443" i="1"/>
  <c r="O443" i="1"/>
  <c r="Q442" i="1"/>
  <c r="P442" i="1"/>
  <c r="O442" i="1"/>
  <c r="Q441" i="1"/>
  <c r="P441" i="1"/>
  <c r="O441" i="1"/>
  <c r="Q440" i="1"/>
  <c r="P440" i="1"/>
  <c r="O440" i="1"/>
  <c r="Q439" i="1"/>
  <c r="P439" i="1"/>
  <c r="O439" i="1"/>
  <c r="Q438" i="1"/>
  <c r="P438" i="1"/>
  <c r="O438" i="1"/>
  <c r="Q437" i="1"/>
  <c r="P437" i="1"/>
  <c r="O437" i="1"/>
  <c r="Q436" i="1"/>
  <c r="P436" i="1"/>
  <c r="O436" i="1"/>
  <c r="Q435" i="1"/>
  <c r="P435" i="1"/>
  <c r="O435" i="1"/>
  <c r="Q434" i="1"/>
  <c r="P434" i="1"/>
  <c r="O434" i="1"/>
  <c r="Q433" i="1"/>
  <c r="P433" i="1"/>
  <c r="O433" i="1"/>
  <c r="Q432" i="1"/>
  <c r="P432" i="1"/>
  <c r="O432" i="1"/>
  <c r="Q431" i="1"/>
  <c r="P431" i="1"/>
  <c r="O431" i="1"/>
  <c r="Q430" i="1"/>
  <c r="P430" i="1"/>
  <c r="O430" i="1"/>
  <c r="Q429" i="1"/>
  <c r="P429" i="1"/>
  <c r="O429" i="1"/>
  <c r="Q428" i="1"/>
  <c r="P428" i="1"/>
  <c r="O428" i="1"/>
  <c r="Q427" i="1"/>
  <c r="P427" i="1"/>
  <c r="O427" i="1"/>
  <c r="Q426" i="1"/>
  <c r="P426" i="1"/>
  <c r="O426" i="1"/>
  <c r="Q425" i="1"/>
  <c r="P425" i="1"/>
  <c r="O425" i="1"/>
  <c r="Q424" i="1"/>
  <c r="P424" i="1"/>
  <c r="O424" i="1"/>
  <c r="Q423" i="1"/>
  <c r="P423" i="1"/>
  <c r="O423" i="1"/>
  <c r="Q422" i="1"/>
  <c r="P422" i="1"/>
  <c r="O422" i="1"/>
  <c r="Q421" i="1"/>
  <c r="P421" i="1"/>
  <c r="O421" i="1"/>
  <c r="Q420" i="1"/>
  <c r="P420" i="1"/>
  <c r="O420" i="1"/>
  <c r="Q419" i="1"/>
  <c r="P419" i="1"/>
  <c r="O419" i="1"/>
  <c r="Q418" i="1"/>
  <c r="P418" i="1"/>
  <c r="O418" i="1"/>
  <c r="Q417" i="1"/>
  <c r="P417" i="1"/>
  <c r="O417" i="1"/>
  <c r="Q416" i="1"/>
  <c r="P416" i="1"/>
  <c r="O416" i="1"/>
  <c r="Q415" i="1"/>
  <c r="P415" i="1"/>
  <c r="O415" i="1"/>
  <c r="Q414" i="1"/>
  <c r="P414" i="1"/>
  <c r="O414" i="1"/>
  <c r="Q413" i="1"/>
  <c r="P413" i="1"/>
  <c r="O413" i="1"/>
  <c r="Q412" i="1"/>
  <c r="P412" i="1"/>
  <c r="O412" i="1"/>
  <c r="Q411" i="1"/>
  <c r="P411" i="1"/>
  <c r="O411" i="1"/>
  <c r="Q410" i="1"/>
  <c r="P410" i="1"/>
  <c r="O410" i="1"/>
  <c r="Q409" i="1"/>
  <c r="P409" i="1"/>
  <c r="O409" i="1"/>
  <c r="Q408" i="1"/>
  <c r="P408" i="1"/>
  <c r="O408" i="1"/>
  <c r="Q407" i="1"/>
  <c r="P407" i="1"/>
  <c r="O407" i="1"/>
  <c r="Q406" i="1"/>
  <c r="P406" i="1"/>
  <c r="O406" i="1"/>
  <c r="Q405" i="1"/>
  <c r="P405" i="1"/>
  <c r="O405" i="1"/>
  <c r="Q404" i="1"/>
  <c r="P404" i="1"/>
  <c r="O404" i="1"/>
  <c r="Q403" i="1"/>
  <c r="P403" i="1"/>
  <c r="O403" i="1"/>
  <c r="Q402" i="1"/>
  <c r="P402" i="1"/>
  <c r="O402" i="1"/>
  <c r="Q401" i="1"/>
  <c r="P401" i="1"/>
  <c r="O401" i="1"/>
  <c r="Q400" i="1"/>
  <c r="P400" i="1"/>
  <c r="O400" i="1"/>
  <c r="Q399" i="1"/>
  <c r="P399" i="1"/>
  <c r="O399" i="1"/>
  <c r="Q398" i="1"/>
  <c r="P398" i="1"/>
  <c r="O398" i="1"/>
  <c r="Q397" i="1"/>
  <c r="P397" i="1"/>
  <c r="O397" i="1"/>
  <c r="Q396" i="1"/>
  <c r="P396" i="1"/>
  <c r="O396" i="1"/>
  <c r="Q395" i="1"/>
  <c r="P395" i="1"/>
  <c r="O395" i="1"/>
  <c r="Q394" i="1"/>
  <c r="P394" i="1"/>
  <c r="O394" i="1"/>
  <c r="Q393" i="1"/>
  <c r="P393" i="1"/>
  <c r="O393" i="1"/>
  <c r="Q392" i="1"/>
  <c r="P392" i="1"/>
  <c r="O392" i="1"/>
  <c r="Q391" i="1"/>
  <c r="P391" i="1"/>
  <c r="O391" i="1"/>
  <c r="Q390" i="1"/>
  <c r="P390" i="1"/>
  <c r="O390" i="1"/>
  <c r="Q389" i="1"/>
  <c r="P389" i="1"/>
  <c r="O389" i="1"/>
  <c r="Q388" i="1"/>
  <c r="P388" i="1"/>
  <c r="O388" i="1"/>
  <c r="Q387" i="1"/>
  <c r="P387" i="1"/>
  <c r="O387" i="1"/>
  <c r="Q386" i="1"/>
  <c r="P386" i="1"/>
  <c r="O386" i="1"/>
  <c r="Q385" i="1"/>
  <c r="P385" i="1"/>
  <c r="O385" i="1"/>
  <c r="Q384" i="1"/>
  <c r="P384" i="1"/>
  <c r="O384" i="1"/>
  <c r="Q383" i="1"/>
  <c r="P383" i="1"/>
  <c r="O383" i="1"/>
  <c r="Q382" i="1"/>
  <c r="P382" i="1"/>
  <c r="O382" i="1"/>
  <c r="Q381" i="1"/>
  <c r="P381" i="1"/>
  <c r="O381" i="1"/>
  <c r="Q380" i="1"/>
  <c r="P380" i="1"/>
  <c r="O380" i="1"/>
  <c r="Q379" i="1"/>
  <c r="P379" i="1"/>
  <c r="O379" i="1"/>
  <c r="Q378" i="1"/>
  <c r="P378" i="1"/>
  <c r="O378" i="1"/>
  <c r="Q377" i="1"/>
  <c r="P377" i="1"/>
  <c r="O377" i="1"/>
  <c r="Q376" i="1"/>
  <c r="P376" i="1"/>
  <c r="O376" i="1"/>
  <c r="Q375" i="1"/>
  <c r="P375" i="1"/>
  <c r="O375" i="1"/>
  <c r="Q374" i="1"/>
  <c r="P374" i="1"/>
  <c r="O374" i="1"/>
  <c r="Q373" i="1"/>
  <c r="P373" i="1"/>
  <c r="O373" i="1"/>
  <c r="Q372" i="1"/>
  <c r="P372" i="1"/>
  <c r="O372" i="1"/>
  <c r="Q371" i="1"/>
  <c r="P371" i="1"/>
  <c r="O371" i="1"/>
  <c r="Q370" i="1"/>
  <c r="P370" i="1"/>
  <c r="O370" i="1"/>
  <c r="Q369" i="1"/>
  <c r="P369" i="1"/>
  <c r="O369" i="1"/>
  <c r="Q368" i="1"/>
  <c r="P368" i="1"/>
  <c r="O368" i="1"/>
  <c r="Q367" i="1"/>
  <c r="P367" i="1"/>
  <c r="O367" i="1"/>
  <c r="Q366" i="1"/>
  <c r="P366" i="1"/>
  <c r="O366" i="1"/>
  <c r="Q365" i="1"/>
  <c r="P365" i="1"/>
  <c r="O365" i="1"/>
  <c r="Q364" i="1"/>
  <c r="P364" i="1"/>
  <c r="O364" i="1"/>
  <c r="Q363" i="1"/>
  <c r="P363" i="1"/>
  <c r="O363" i="1"/>
  <c r="Q362" i="1"/>
  <c r="P362" i="1"/>
  <c r="O362" i="1"/>
  <c r="Q361" i="1"/>
  <c r="P361" i="1"/>
  <c r="O361" i="1"/>
  <c r="Q360" i="1"/>
  <c r="P360" i="1"/>
  <c r="O360" i="1"/>
  <c r="Q359" i="1"/>
  <c r="P359" i="1"/>
  <c r="O359" i="1"/>
  <c r="Q358" i="1"/>
  <c r="P358" i="1"/>
  <c r="O358" i="1"/>
  <c r="Q357" i="1"/>
  <c r="P357" i="1"/>
  <c r="O357" i="1"/>
  <c r="Q356" i="1"/>
  <c r="P356" i="1"/>
  <c r="O356" i="1"/>
  <c r="Q355" i="1"/>
  <c r="P355" i="1"/>
  <c r="O355" i="1"/>
  <c r="Q354" i="1"/>
  <c r="P354" i="1"/>
  <c r="O354" i="1"/>
  <c r="Q353" i="1"/>
  <c r="P353" i="1"/>
  <c r="O353" i="1"/>
  <c r="Q352" i="1"/>
  <c r="P352" i="1"/>
  <c r="O352" i="1"/>
  <c r="Q351" i="1"/>
  <c r="P351" i="1"/>
  <c r="O351" i="1"/>
  <c r="Q350" i="1"/>
  <c r="P350" i="1"/>
  <c r="O350" i="1"/>
  <c r="Q349" i="1"/>
  <c r="P349" i="1"/>
  <c r="O349" i="1"/>
  <c r="Q348" i="1"/>
  <c r="P348" i="1"/>
  <c r="O348" i="1"/>
  <c r="Q347" i="1"/>
  <c r="P347" i="1"/>
  <c r="O347" i="1"/>
  <c r="Q346" i="1"/>
  <c r="P346" i="1"/>
  <c r="O346" i="1"/>
  <c r="Q345" i="1"/>
  <c r="P345" i="1"/>
  <c r="O345" i="1"/>
  <c r="Q344" i="1"/>
  <c r="P344" i="1"/>
  <c r="O344" i="1"/>
  <c r="Q343" i="1"/>
  <c r="P343" i="1"/>
  <c r="O343" i="1"/>
  <c r="Q342" i="1"/>
  <c r="P342" i="1"/>
  <c r="O342" i="1"/>
  <c r="Q341" i="1"/>
  <c r="P341" i="1"/>
  <c r="O341" i="1"/>
  <c r="Q340" i="1"/>
  <c r="P340" i="1"/>
  <c r="O340" i="1"/>
  <c r="Q339" i="1"/>
  <c r="P339" i="1"/>
  <c r="O339" i="1"/>
  <c r="Q338" i="1"/>
  <c r="P338" i="1"/>
  <c r="O338" i="1"/>
  <c r="Q337" i="1"/>
  <c r="P337" i="1"/>
  <c r="O337" i="1"/>
  <c r="Q336" i="1"/>
  <c r="P336" i="1"/>
  <c r="O336" i="1"/>
  <c r="Q335" i="1"/>
  <c r="P335" i="1"/>
  <c r="O335" i="1"/>
  <c r="Q334" i="1"/>
  <c r="P334" i="1"/>
  <c r="O334" i="1"/>
  <c r="Q333" i="1"/>
  <c r="P333" i="1"/>
  <c r="O333" i="1"/>
  <c r="Q332" i="1"/>
  <c r="P332" i="1"/>
  <c r="O332" i="1"/>
  <c r="Q331" i="1"/>
  <c r="P331" i="1"/>
  <c r="O331" i="1"/>
  <c r="Q330" i="1"/>
  <c r="P330" i="1"/>
  <c r="O330" i="1"/>
  <c r="Q329" i="1"/>
  <c r="P329" i="1"/>
  <c r="O329" i="1"/>
  <c r="Q328" i="1"/>
  <c r="P328" i="1"/>
  <c r="O328" i="1"/>
  <c r="Q327" i="1"/>
  <c r="P327" i="1"/>
  <c r="O327" i="1"/>
  <c r="Q326" i="1"/>
  <c r="P326" i="1"/>
  <c r="O326" i="1"/>
  <c r="Q325" i="1"/>
  <c r="P325" i="1"/>
  <c r="O325" i="1"/>
  <c r="Q324" i="1"/>
  <c r="P324" i="1"/>
  <c r="O324" i="1"/>
  <c r="Q323" i="1"/>
  <c r="P323" i="1"/>
  <c r="O323" i="1"/>
  <c r="Q322" i="1"/>
  <c r="P322" i="1"/>
  <c r="O322" i="1"/>
  <c r="Q321" i="1"/>
  <c r="P321" i="1"/>
  <c r="O321" i="1"/>
  <c r="Q320" i="1"/>
  <c r="P320" i="1"/>
  <c r="O320" i="1"/>
  <c r="Q319" i="1"/>
  <c r="P319" i="1"/>
  <c r="O319" i="1"/>
  <c r="Q318" i="1"/>
  <c r="P318" i="1"/>
  <c r="O318" i="1"/>
  <c r="Q317" i="1"/>
  <c r="P317" i="1"/>
  <c r="O317" i="1"/>
  <c r="Q316" i="1"/>
  <c r="P316" i="1"/>
  <c r="O316" i="1"/>
  <c r="Q315" i="1"/>
  <c r="P315" i="1"/>
  <c r="O315" i="1"/>
  <c r="Q314" i="1"/>
  <c r="P314" i="1"/>
  <c r="O314" i="1"/>
  <c r="Q313" i="1"/>
  <c r="P313" i="1"/>
  <c r="O313" i="1"/>
  <c r="Q312" i="1"/>
  <c r="P312" i="1"/>
  <c r="O312" i="1"/>
  <c r="Q311" i="1"/>
  <c r="P311" i="1"/>
  <c r="O311" i="1"/>
  <c r="Q310" i="1"/>
  <c r="P310" i="1"/>
  <c r="O310" i="1"/>
  <c r="Q309" i="1"/>
  <c r="P309" i="1"/>
  <c r="O309" i="1"/>
  <c r="Q308" i="1"/>
  <c r="P308" i="1"/>
  <c r="O308" i="1"/>
  <c r="Q307" i="1"/>
  <c r="P307" i="1"/>
  <c r="O307" i="1"/>
  <c r="Q306" i="1"/>
  <c r="P306" i="1"/>
  <c r="O306" i="1"/>
  <c r="Q305" i="1"/>
  <c r="P305" i="1"/>
  <c r="O305" i="1"/>
  <c r="Q304" i="1"/>
  <c r="P304" i="1"/>
  <c r="O304" i="1"/>
  <c r="Q303" i="1"/>
  <c r="P303" i="1"/>
  <c r="O303" i="1"/>
  <c r="Q302" i="1"/>
  <c r="P302" i="1"/>
  <c r="O302" i="1"/>
  <c r="Q301" i="1"/>
  <c r="P301" i="1"/>
  <c r="O301" i="1"/>
  <c r="Q300" i="1"/>
  <c r="P300" i="1"/>
  <c r="O300" i="1"/>
  <c r="Q299" i="1"/>
  <c r="P299" i="1"/>
  <c r="O299" i="1"/>
  <c r="Q298" i="1"/>
  <c r="P298" i="1"/>
  <c r="O298" i="1"/>
  <c r="Q297" i="1"/>
  <c r="P297" i="1"/>
  <c r="O297" i="1"/>
  <c r="Q296" i="1"/>
  <c r="P296" i="1"/>
  <c r="O296" i="1"/>
  <c r="Q295" i="1"/>
  <c r="P295" i="1"/>
  <c r="O295" i="1"/>
  <c r="Q294" i="1"/>
  <c r="P294" i="1"/>
  <c r="O294" i="1"/>
  <c r="Q293" i="1"/>
  <c r="P293" i="1"/>
  <c r="O293" i="1"/>
  <c r="Q292" i="1"/>
  <c r="P292" i="1"/>
  <c r="O292" i="1"/>
  <c r="Q291" i="1"/>
  <c r="P291" i="1"/>
  <c r="O291" i="1"/>
  <c r="Q290" i="1"/>
  <c r="P290" i="1"/>
  <c r="O290" i="1"/>
  <c r="Q289" i="1"/>
  <c r="P289" i="1"/>
  <c r="O289" i="1"/>
  <c r="Q288" i="1"/>
  <c r="P288" i="1"/>
  <c r="O288" i="1"/>
  <c r="Q287" i="1"/>
  <c r="P287" i="1"/>
  <c r="O287" i="1"/>
  <c r="Q286" i="1"/>
  <c r="P286" i="1"/>
  <c r="O286" i="1"/>
  <c r="Q285" i="1"/>
  <c r="P285" i="1"/>
  <c r="O285" i="1"/>
  <c r="Q284" i="1"/>
  <c r="P284" i="1"/>
  <c r="O284" i="1"/>
  <c r="Q283" i="1"/>
  <c r="P283" i="1"/>
  <c r="O283" i="1"/>
  <c r="Q282" i="1"/>
  <c r="P282" i="1"/>
  <c r="O282" i="1"/>
  <c r="Q281" i="1"/>
  <c r="P281" i="1"/>
  <c r="O281" i="1"/>
  <c r="Q280" i="1"/>
  <c r="P280" i="1"/>
  <c r="O280" i="1"/>
  <c r="Q279" i="1"/>
  <c r="P279" i="1"/>
  <c r="O279" i="1"/>
  <c r="Q278" i="1"/>
  <c r="P278" i="1"/>
  <c r="O278" i="1"/>
  <c r="Q277" i="1"/>
  <c r="P277" i="1"/>
  <c r="O277" i="1"/>
  <c r="Q276" i="1"/>
  <c r="P276" i="1"/>
  <c r="O276" i="1"/>
  <c r="Q275" i="1"/>
  <c r="P275" i="1"/>
  <c r="O275" i="1"/>
  <c r="Q274" i="1"/>
  <c r="P274" i="1"/>
  <c r="O274" i="1"/>
  <c r="Q273" i="1"/>
  <c r="P273" i="1"/>
  <c r="O273" i="1"/>
  <c r="Q272" i="1"/>
  <c r="P272" i="1"/>
  <c r="O272" i="1"/>
  <c r="Q271" i="1"/>
  <c r="P271" i="1"/>
  <c r="O271" i="1"/>
  <c r="Q270" i="1"/>
  <c r="P270" i="1"/>
  <c r="O270" i="1"/>
  <c r="Q269" i="1"/>
  <c r="P269" i="1"/>
  <c r="O269" i="1"/>
  <c r="Q268" i="1"/>
  <c r="P268" i="1"/>
  <c r="O268" i="1"/>
  <c r="Q267" i="1"/>
  <c r="P267" i="1"/>
  <c r="O267" i="1"/>
  <c r="Q266" i="1"/>
  <c r="P266" i="1"/>
  <c r="O266" i="1"/>
  <c r="Q265" i="1"/>
  <c r="P265" i="1"/>
  <c r="O265" i="1"/>
  <c r="Q264" i="1"/>
  <c r="P264" i="1"/>
  <c r="O264" i="1"/>
  <c r="Q263" i="1"/>
  <c r="P263" i="1"/>
  <c r="O263" i="1"/>
  <c r="Q262" i="1"/>
  <c r="P262" i="1"/>
  <c r="O262" i="1"/>
  <c r="Q261" i="1"/>
  <c r="P261" i="1"/>
  <c r="O261" i="1"/>
  <c r="Q260" i="1"/>
  <c r="P260" i="1"/>
  <c r="O260" i="1"/>
  <c r="Q259" i="1"/>
  <c r="P259" i="1"/>
  <c r="O259" i="1"/>
  <c r="Q258" i="1"/>
  <c r="P258" i="1"/>
  <c r="O258" i="1"/>
  <c r="Q257" i="1"/>
  <c r="P257" i="1"/>
  <c r="O257" i="1"/>
  <c r="Q256" i="1"/>
  <c r="P256" i="1"/>
  <c r="O256" i="1"/>
  <c r="Q255" i="1"/>
  <c r="P255" i="1"/>
  <c r="O255" i="1"/>
  <c r="Q254" i="1"/>
  <c r="P254" i="1"/>
  <c r="O254" i="1"/>
  <c r="Q253" i="1"/>
  <c r="P253" i="1"/>
  <c r="O253" i="1"/>
  <c r="Q252" i="1"/>
  <c r="P252" i="1"/>
  <c r="O252" i="1"/>
  <c r="Q251" i="1"/>
  <c r="P251" i="1"/>
  <c r="O251" i="1"/>
  <c r="Q250" i="1"/>
  <c r="P250" i="1"/>
  <c r="O250" i="1"/>
  <c r="Q249" i="1"/>
  <c r="P249" i="1"/>
  <c r="O249" i="1"/>
  <c r="Q248" i="1"/>
  <c r="P248" i="1"/>
  <c r="O248" i="1"/>
  <c r="Q247" i="1"/>
  <c r="P247" i="1"/>
  <c r="O247" i="1"/>
  <c r="Q246" i="1"/>
  <c r="P246" i="1"/>
  <c r="O246" i="1"/>
  <c r="Q245" i="1"/>
  <c r="P245" i="1"/>
  <c r="O245" i="1"/>
  <c r="Q244" i="1"/>
  <c r="P244" i="1"/>
  <c r="O244" i="1"/>
  <c r="Q243" i="1"/>
  <c r="P243" i="1"/>
  <c r="O243" i="1"/>
  <c r="Q242" i="1"/>
  <c r="P242" i="1"/>
  <c r="O242" i="1"/>
  <c r="Q241" i="1"/>
  <c r="P241" i="1"/>
  <c r="O241" i="1"/>
  <c r="Q240" i="1"/>
  <c r="P240" i="1"/>
  <c r="O240" i="1"/>
  <c r="Q239" i="1"/>
  <c r="P239" i="1"/>
  <c r="O239" i="1"/>
  <c r="Q238" i="1"/>
  <c r="P238" i="1"/>
  <c r="O238" i="1"/>
  <c r="Q237" i="1"/>
  <c r="P237" i="1"/>
  <c r="O237" i="1"/>
  <c r="Q236" i="1"/>
  <c r="P236" i="1"/>
  <c r="O236" i="1"/>
  <c r="Q235" i="1"/>
  <c r="P235" i="1"/>
  <c r="O235" i="1"/>
  <c r="Q234" i="1"/>
  <c r="P234" i="1"/>
  <c r="O234" i="1"/>
  <c r="Q233" i="1"/>
  <c r="P233" i="1"/>
  <c r="O233" i="1"/>
  <c r="Q232" i="1"/>
  <c r="P232" i="1"/>
  <c r="O232" i="1"/>
  <c r="Q231" i="1"/>
  <c r="P231" i="1"/>
  <c r="O231" i="1"/>
  <c r="Q230" i="1"/>
  <c r="P230" i="1"/>
  <c r="O230" i="1"/>
  <c r="Q229" i="1"/>
  <c r="P229" i="1"/>
  <c r="O229" i="1"/>
  <c r="Q228" i="1"/>
  <c r="P228" i="1"/>
  <c r="O228" i="1"/>
  <c r="Q227" i="1"/>
  <c r="P227" i="1"/>
  <c r="O227" i="1"/>
  <c r="Q226" i="1"/>
  <c r="P226" i="1"/>
  <c r="O226" i="1"/>
  <c r="Q225" i="1"/>
  <c r="P225" i="1"/>
  <c r="O225" i="1"/>
  <c r="Q224" i="1"/>
  <c r="P224" i="1"/>
  <c r="O224" i="1"/>
  <c r="Q223" i="1"/>
  <c r="P223" i="1"/>
  <c r="O223" i="1"/>
  <c r="Q222" i="1"/>
  <c r="P222" i="1"/>
  <c r="O222" i="1"/>
  <c r="Q221" i="1"/>
  <c r="P221" i="1"/>
  <c r="O221" i="1"/>
  <c r="Q220" i="1"/>
  <c r="P220" i="1"/>
  <c r="O220" i="1"/>
  <c r="Q219" i="1"/>
  <c r="P219" i="1"/>
  <c r="O219" i="1"/>
  <c r="Q218" i="1"/>
  <c r="P218" i="1"/>
  <c r="O218" i="1"/>
  <c r="Q217" i="1"/>
  <c r="P217" i="1"/>
  <c r="O217" i="1"/>
  <c r="Q216" i="1"/>
  <c r="P216" i="1"/>
  <c r="O216" i="1"/>
  <c r="Q215" i="1"/>
  <c r="P215" i="1"/>
  <c r="O215" i="1"/>
  <c r="Q214" i="1"/>
  <c r="P214" i="1"/>
  <c r="O214" i="1"/>
  <c r="Q213" i="1"/>
  <c r="P213" i="1"/>
  <c r="O213" i="1"/>
  <c r="Q212" i="1"/>
  <c r="P212" i="1"/>
  <c r="O212" i="1"/>
  <c r="Q211" i="1"/>
  <c r="P211" i="1"/>
  <c r="O211" i="1"/>
  <c r="Q210" i="1"/>
  <c r="P210" i="1"/>
  <c r="O210" i="1"/>
  <c r="Q209" i="1"/>
  <c r="P209" i="1"/>
  <c r="O209" i="1"/>
  <c r="Q208" i="1"/>
  <c r="P208" i="1"/>
  <c r="O208" i="1"/>
  <c r="Q207" i="1"/>
  <c r="P207" i="1"/>
  <c r="O207" i="1"/>
  <c r="Q206" i="1"/>
  <c r="P206" i="1"/>
  <c r="O206" i="1"/>
  <c r="Q205" i="1"/>
  <c r="P205" i="1"/>
  <c r="O205" i="1"/>
  <c r="Q204" i="1"/>
  <c r="P204" i="1"/>
  <c r="O204" i="1"/>
  <c r="Q203" i="1"/>
  <c r="P203" i="1"/>
  <c r="O203" i="1"/>
  <c r="Q202" i="1"/>
  <c r="P202" i="1"/>
  <c r="O202" i="1"/>
  <c r="Q201" i="1"/>
  <c r="P201" i="1"/>
  <c r="O201" i="1"/>
  <c r="Q200" i="1"/>
  <c r="P200" i="1"/>
  <c r="O200" i="1"/>
  <c r="Q199" i="1"/>
  <c r="P199" i="1"/>
  <c r="O199" i="1"/>
  <c r="Q198" i="1"/>
  <c r="P198" i="1"/>
  <c r="O198" i="1"/>
  <c r="Q197" i="1"/>
  <c r="P197" i="1"/>
  <c r="O197" i="1"/>
  <c r="Q196" i="1"/>
  <c r="P196" i="1"/>
  <c r="O196" i="1"/>
  <c r="Q195" i="1"/>
  <c r="P195" i="1"/>
  <c r="O195" i="1"/>
  <c r="Q194" i="1"/>
  <c r="P194" i="1"/>
  <c r="O194" i="1"/>
  <c r="Q193" i="1"/>
  <c r="P193" i="1"/>
  <c r="O193" i="1"/>
  <c r="Q192" i="1"/>
  <c r="P192" i="1"/>
  <c r="O192" i="1"/>
  <c r="Q191" i="1"/>
  <c r="P191" i="1"/>
  <c r="O191" i="1"/>
  <c r="Q190" i="1"/>
  <c r="P190" i="1"/>
  <c r="O190" i="1"/>
  <c r="Q189" i="1"/>
  <c r="P189" i="1"/>
  <c r="O189" i="1"/>
  <c r="Q188" i="1"/>
  <c r="P188" i="1"/>
  <c r="O188" i="1"/>
  <c r="Q187" i="1"/>
  <c r="P187" i="1"/>
  <c r="O187" i="1"/>
  <c r="Q186" i="1"/>
  <c r="P186" i="1"/>
  <c r="O186" i="1"/>
  <c r="Q185" i="1"/>
  <c r="P185" i="1"/>
  <c r="O185" i="1"/>
  <c r="Q184" i="1"/>
  <c r="P184" i="1"/>
  <c r="O184" i="1"/>
  <c r="Q183" i="1"/>
  <c r="P183" i="1"/>
  <c r="O183" i="1"/>
  <c r="Q182" i="1"/>
  <c r="P182" i="1"/>
  <c r="O182" i="1"/>
  <c r="Q181" i="1"/>
  <c r="P181" i="1"/>
  <c r="O181" i="1"/>
  <c r="Q180" i="1"/>
  <c r="P180" i="1"/>
  <c r="O180" i="1"/>
  <c r="Q179" i="1"/>
  <c r="P179" i="1"/>
  <c r="O179" i="1"/>
  <c r="Q178" i="1"/>
  <c r="P178" i="1"/>
  <c r="O178" i="1"/>
  <c r="Q177" i="1"/>
  <c r="P177" i="1"/>
  <c r="O177" i="1"/>
  <c r="Q176" i="1"/>
  <c r="P176" i="1"/>
  <c r="O176" i="1"/>
  <c r="Q175" i="1"/>
  <c r="P175" i="1"/>
  <c r="O175" i="1"/>
  <c r="Q174" i="1"/>
  <c r="P174" i="1"/>
  <c r="O174" i="1"/>
  <c r="Q173" i="1"/>
  <c r="P173" i="1"/>
  <c r="O173" i="1"/>
  <c r="Q172" i="1"/>
  <c r="P172" i="1"/>
  <c r="O172" i="1"/>
  <c r="Q171" i="1"/>
  <c r="P171" i="1"/>
  <c r="O171" i="1"/>
  <c r="Q170" i="1"/>
  <c r="P170" i="1"/>
  <c r="O170" i="1"/>
  <c r="Q169" i="1"/>
  <c r="P169" i="1"/>
  <c r="O169" i="1"/>
  <c r="Q168" i="1"/>
  <c r="P168" i="1"/>
  <c r="O168" i="1"/>
  <c r="Q167" i="1"/>
  <c r="P167" i="1"/>
  <c r="O167" i="1"/>
  <c r="Q166" i="1"/>
  <c r="P166" i="1"/>
  <c r="O166" i="1"/>
  <c r="Q165" i="1"/>
  <c r="P165" i="1"/>
  <c r="O165" i="1"/>
  <c r="Q164" i="1"/>
  <c r="P164" i="1"/>
  <c r="O164" i="1"/>
  <c r="Q163" i="1"/>
  <c r="P163" i="1"/>
  <c r="O163" i="1"/>
  <c r="Q162" i="1"/>
  <c r="P162" i="1"/>
  <c r="O162" i="1"/>
  <c r="Q161" i="1"/>
  <c r="P161" i="1"/>
  <c r="O161" i="1"/>
  <c r="Q160" i="1"/>
  <c r="P160" i="1"/>
  <c r="O160" i="1"/>
  <c r="Q159" i="1"/>
  <c r="P159" i="1"/>
  <c r="O159" i="1"/>
  <c r="Q158" i="1"/>
  <c r="P158" i="1"/>
  <c r="O158" i="1"/>
  <c r="Q157" i="1"/>
  <c r="P157" i="1"/>
  <c r="O157" i="1"/>
  <c r="Q156" i="1"/>
  <c r="P156" i="1"/>
  <c r="O156" i="1"/>
  <c r="Q155" i="1"/>
  <c r="P155" i="1"/>
  <c r="O155" i="1"/>
  <c r="Q154" i="1"/>
  <c r="P154" i="1"/>
  <c r="O154" i="1"/>
  <c r="Q153" i="1"/>
  <c r="P153" i="1"/>
  <c r="O153" i="1"/>
  <c r="Q152" i="1"/>
  <c r="P152" i="1"/>
  <c r="O152" i="1"/>
  <c r="Q151" i="1"/>
  <c r="P151" i="1"/>
  <c r="O151" i="1"/>
  <c r="Q150" i="1"/>
  <c r="P150" i="1"/>
  <c r="O150" i="1"/>
  <c r="Q149" i="1"/>
  <c r="P149" i="1"/>
  <c r="O149" i="1"/>
  <c r="Q148" i="1"/>
  <c r="P148" i="1"/>
  <c r="O148" i="1"/>
  <c r="Q147" i="1"/>
  <c r="P147" i="1"/>
  <c r="O147" i="1"/>
  <c r="Q146" i="1"/>
  <c r="P146" i="1"/>
  <c r="O146" i="1"/>
  <c r="Q145" i="1"/>
  <c r="P145" i="1"/>
  <c r="O145" i="1"/>
  <c r="Q144" i="1"/>
  <c r="P144" i="1"/>
  <c r="O144" i="1"/>
  <c r="Q143" i="1"/>
  <c r="P143" i="1"/>
  <c r="O143" i="1"/>
  <c r="Q142" i="1"/>
  <c r="P142" i="1"/>
  <c r="O142" i="1"/>
  <c r="Q141" i="1"/>
  <c r="P141" i="1"/>
  <c r="O141" i="1"/>
  <c r="Q140" i="1"/>
  <c r="P140" i="1"/>
  <c r="O140" i="1"/>
  <c r="Q139" i="1"/>
  <c r="P139" i="1"/>
  <c r="O139" i="1"/>
  <c r="Q138" i="1"/>
  <c r="P138" i="1"/>
  <c r="O138" i="1"/>
  <c r="Q137" i="1"/>
  <c r="P137" i="1"/>
  <c r="O137" i="1"/>
  <c r="Q136" i="1"/>
  <c r="P136" i="1"/>
  <c r="O136" i="1"/>
  <c r="Q135" i="1"/>
  <c r="P135" i="1"/>
  <c r="O135" i="1"/>
  <c r="Q134" i="1"/>
  <c r="P134" i="1"/>
  <c r="O134" i="1"/>
  <c r="Q133" i="1"/>
  <c r="P133" i="1"/>
  <c r="O133" i="1"/>
  <c r="Q132" i="1"/>
  <c r="P132" i="1"/>
  <c r="O132" i="1"/>
  <c r="Q131" i="1"/>
  <c r="P131" i="1"/>
  <c r="O131" i="1"/>
  <c r="Q130" i="1"/>
  <c r="P130" i="1"/>
  <c r="O130" i="1"/>
  <c r="Q129" i="1"/>
  <c r="P129" i="1"/>
  <c r="O129" i="1"/>
  <c r="Q128" i="1"/>
  <c r="P128" i="1"/>
  <c r="O128" i="1"/>
  <c r="Q127" i="1"/>
  <c r="P127" i="1"/>
  <c r="O127" i="1"/>
  <c r="Q126" i="1"/>
  <c r="P126" i="1"/>
  <c r="O126" i="1"/>
  <c r="Q125" i="1"/>
  <c r="P125" i="1"/>
  <c r="O125" i="1"/>
  <c r="Q124" i="1"/>
  <c r="P124" i="1"/>
  <c r="O124" i="1"/>
  <c r="Q123" i="1"/>
  <c r="P123" i="1"/>
  <c r="O123" i="1"/>
  <c r="Q122" i="1"/>
  <c r="P122" i="1"/>
  <c r="O122" i="1"/>
  <c r="Q121" i="1"/>
  <c r="P121" i="1"/>
  <c r="O121" i="1"/>
  <c r="Q120" i="1"/>
  <c r="P120" i="1"/>
  <c r="O120" i="1"/>
  <c r="Q119" i="1"/>
  <c r="P119" i="1"/>
  <c r="O119" i="1"/>
  <c r="Q118" i="1"/>
  <c r="P118" i="1"/>
  <c r="O118" i="1"/>
  <c r="Q117" i="1"/>
  <c r="P117" i="1"/>
  <c r="O117" i="1"/>
  <c r="Q116" i="1"/>
  <c r="P116" i="1"/>
  <c r="O116" i="1"/>
  <c r="Q115" i="1"/>
  <c r="P115" i="1"/>
  <c r="O115" i="1"/>
  <c r="Q114" i="1"/>
  <c r="P114" i="1"/>
  <c r="O114" i="1"/>
  <c r="Q113" i="1"/>
  <c r="P113" i="1"/>
  <c r="O113" i="1"/>
  <c r="Q112" i="1"/>
  <c r="P112" i="1"/>
  <c r="O112" i="1"/>
  <c r="Q111" i="1"/>
  <c r="P111" i="1"/>
  <c r="O111" i="1"/>
  <c r="Q110" i="1"/>
  <c r="P110" i="1"/>
  <c r="O110" i="1"/>
  <c r="Q109" i="1"/>
  <c r="P109" i="1"/>
  <c r="O109" i="1"/>
  <c r="Q108" i="1"/>
  <c r="P108" i="1"/>
  <c r="O108" i="1"/>
  <c r="Q107" i="1"/>
  <c r="P107" i="1"/>
  <c r="O107" i="1"/>
  <c r="Q106" i="1"/>
  <c r="P106" i="1"/>
  <c r="O106" i="1"/>
  <c r="Q105" i="1"/>
  <c r="P105" i="1"/>
  <c r="O105" i="1"/>
  <c r="Q104" i="1"/>
  <c r="P104" i="1"/>
  <c r="O104" i="1"/>
  <c r="Q103" i="1"/>
  <c r="G24" i="2" s="1"/>
  <c r="P103" i="1"/>
  <c r="F24" i="2" s="1"/>
  <c r="O103" i="1"/>
  <c r="E24" i="2" s="1"/>
  <c r="Q102" i="1"/>
  <c r="P102" i="1"/>
  <c r="O102" i="1"/>
  <c r="Q101" i="1"/>
  <c r="P101" i="1"/>
  <c r="O101" i="1"/>
  <c r="Q100" i="1"/>
  <c r="P100" i="1"/>
  <c r="O100" i="1"/>
  <c r="Q99" i="1"/>
  <c r="P99" i="1"/>
  <c r="O99" i="1"/>
  <c r="Q98" i="1"/>
  <c r="P98" i="1"/>
  <c r="O98" i="1"/>
  <c r="Q97" i="1"/>
  <c r="P97" i="1"/>
  <c r="O97" i="1"/>
  <c r="Q96" i="1"/>
  <c r="P96" i="1"/>
  <c r="O96" i="1"/>
  <c r="Q95" i="1"/>
  <c r="P95" i="1"/>
  <c r="O95" i="1"/>
  <c r="Q94" i="1"/>
  <c r="P94" i="1"/>
  <c r="O94" i="1"/>
  <c r="Q93" i="1"/>
  <c r="P93" i="1"/>
  <c r="O93" i="1"/>
  <c r="Q92" i="1"/>
  <c r="P92" i="1"/>
  <c r="O92" i="1"/>
  <c r="Q91" i="1"/>
  <c r="P91" i="1"/>
  <c r="O91" i="1"/>
  <c r="Q90" i="1"/>
  <c r="P90" i="1"/>
  <c r="O90" i="1"/>
  <c r="Q89" i="1"/>
  <c r="P89" i="1"/>
  <c r="O89" i="1"/>
  <c r="Q88" i="1"/>
  <c r="P88" i="1"/>
  <c r="O88" i="1"/>
  <c r="Q87" i="1"/>
  <c r="P87" i="1"/>
  <c r="O87" i="1"/>
  <c r="Q86" i="1"/>
  <c r="P86" i="1"/>
  <c r="O86" i="1"/>
  <c r="Q85" i="1"/>
  <c r="P85" i="1"/>
  <c r="O85" i="1"/>
  <c r="Q84" i="1"/>
  <c r="P84" i="1"/>
  <c r="O84" i="1"/>
  <c r="Q83" i="1"/>
  <c r="P83" i="1"/>
  <c r="O83" i="1"/>
  <c r="Q82" i="1"/>
  <c r="P82" i="1"/>
  <c r="O82" i="1"/>
  <c r="Q81" i="1"/>
  <c r="P81" i="1"/>
  <c r="O81" i="1"/>
  <c r="Q80" i="1"/>
  <c r="P80" i="1"/>
  <c r="O80" i="1"/>
  <c r="Q79" i="1"/>
  <c r="P79" i="1"/>
  <c r="O79" i="1"/>
  <c r="Q78" i="1"/>
  <c r="P78" i="1"/>
  <c r="O78" i="1"/>
  <c r="Q77" i="1"/>
  <c r="P77" i="1"/>
  <c r="O77" i="1"/>
  <c r="Q76" i="1"/>
  <c r="P76" i="1"/>
  <c r="O76" i="1"/>
  <c r="Q75" i="1"/>
  <c r="P75" i="1"/>
  <c r="O75" i="1"/>
  <c r="Q74" i="1"/>
  <c r="P74" i="1"/>
  <c r="O74" i="1"/>
  <c r="Q73" i="1"/>
  <c r="P73" i="1"/>
  <c r="O73" i="1"/>
  <c r="Q72" i="1"/>
  <c r="P72" i="1"/>
  <c r="O72" i="1"/>
  <c r="Q71" i="1"/>
  <c r="P71" i="1"/>
  <c r="O71" i="1"/>
  <c r="Q70" i="1"/>
  <c r="P70" i="1"/>
  <c r="O70" i="1"/>
  <c r="Q69" i="1"/>
  <c r="P69" i="1"/>
  <c r="O69" i="1"/>
  <c r="Q68" i="1"/>
  <c r="P68" i="1"/>
  <c r="O68" i="1"/>
  <c r="Q67" i="1"/>
  <c r="P67" i="1"/>
  <c r="O67" i="1"/>
  <c r="Q66" i="1"/>
  <c r="P66" i="1"/>
  <c r="O66" i="1"/>
  <c r="Q65" i="1"/>
  <c r="P65" i="1"/>
  <c r="O65" i="1"/>
  <c r="Q64" i="1"/>
  <c r="P64" i="1"/>
  <c r="O64" i="1"/>
  <c r="Q63" i="1"/>
  <c r="P63" i="1"/>
  <c r="O63" i="1"/>
  <c r="Q62" i="1"/>
  <c r="P62" i="1"/>
  <c r="O62" i="1"/>
  <c r="Q61" i="1"/>
  <c r="P61" i="1"/>
  <c r="O61" i="1"/>
  <c r="Q60" i="1"/>
  <c r="P60" i="1"/>
  <c r="O60" i="1"/>
  <c r="Q59" i="1"/>
  <c r="P59" i="1"/>
  <c r="O59" i="1"/>
  <c r="Q58" i="1"/>
  <c r="P58" i="1"/>
  <c r="O58" i="1"/>
  <c r="Q57" i="1"/>
  <c r="P57" i="1"/>
  <c r="O57" i="1"/>
  <c r="Q56" i="1"/>
  <c r="P56" i="1"/>
  <c r="O56" i="1"/>
  <c r="Q55" i="1"/>
  <c r="P55" i="1"/>
  <c r="O55" i="1"/>
  <c r="Q54" i="1"/>
  <c r="P54" i="1"/>
  <c r="O54" i="1"/>
  <c r="Q53" i="1"/>
  <c r="P53" i="1"/>
  <c r="O53" i="1"/>
  <c r="Q52" i="1"/>
  <c r="P52" i="1"/>
  <c r="O52" i="1"/>
  <c r="Q51" i="1"/>
  <c r="P51" i="1"/>
  <c r="O51" i="1"/>
  <c r="Q50" i="1"/>
  <c r="P50" i="1"/>
  <c r="O50" i="1"/>
  <c r="Q49" i="1"/>
  <c r="P49" i="1"/>
  <c r="O49" i="1"/>
  <c r="Q48" i="1"/>
  <c r="P48" i="1"/>
  <c r="O48" i="1"/>
  <c r="Q47" i="1"/>
  <c r="P47" i="1"/>
  <c r="O47" i="1"/>
  <c r="Q46" i="1"/>
  <c r="P46" i="1"/>
  <c r="O46" i="1"/>
  <c r="Q45" i="1"/>
  <c r="P45" i="1"/>
  <c r="O45" i="1"/>
  <c r="Q44" i="1"/>
  <c r="P44" i="1"/>
  <c r="O44" i="1"/>
  <c r="Q43" i="1"/>
  <c r="P43" i="1"/>
  <c r="O43" i="1"/>
  <c r="Q42" i="1"/>
  <c r="P42" i="1"/>
  <c r="O42" i="1"/>
  <c r="Q41" i="1"/>
  <c r="P41" i="1"/>
  <c r="O41" i="1"/>
  <c r="Q40" i="1"/>
  <c r="P40" i="1"/>
  <c r="O40" i="1"/>
  <c r="Q39" i="1"/>
  <c r="P39" i="1"/>
  <c r="O39" i="1"/>
  <c r="Q38" i="1"/>
  <c r="P38" i="1"/>
  <c r="O38" i="1"/>
  <c r="Q37" i="1"/>
  <c r="P37" i="1"/>
  <c r="O37" i="1"/>
  <c r="Q36" i="1"/>
  <c r="P36" i="1"/>
  <c r="O36" i="1"/>
  <c r="Q35" i="1"/>
  <c r="P35" i="1"/>
  <c r="O35" i="1"/>
  <c r="Q34" i="1"/>
  <c r="P34" i="1"/>
  <c r="O34" i="1"/>
  <c r="Q33" i="1"/>
  <c r="P33" i="1"/>
  <c r="O33" i="1"/>
  <c r="Q32" i="1"/>
  <c r="P32" i="1"/>
  <c r="O32" i="1"/>
  <c r="Q31" i="1"/>
  <c r="P31" i="1"/>
  <c r="O31" i="1"/>
  <c r="Q30" i="1"/>
  <c r="P30" i="1"/>
  <c r="O30" i="1"/>
  <c r="Q29" i="1"/>
  <c r="P29" i="1"/>
  <c r="O29" i="1"/>
  <c r="Q28" i="1"/>
  <c r="P28" i="1"/>
  <c r="O28" i="1"/>
  <c r="Q27" i="1"/>
  <c r="P27" i="1"/>
  <c r="O27" i="1"/>
  <c r="Q26" i="1"/>
  <c r="P26" i="1"/>
  <c r="O26" i="1"/>
  <c r="Q25" i="1"/>
  <c r="P25" i="1"/>
  <c r="O25" i="1"/>
  <c r="Q24" i="1"/>
  <c r="P24" i="1"/>
  <c r="O24" i="1"/>
  <c r="Q23" i="1"/>
  <c r="P23" i="1"/>
  <c r="O23" i="1"/>
  <c r="Q22" i="1"/>
  <c r="P22" i="1"/>
  <c r="O22" i="1"/>
  <c r="Q21" i="1"/>
  <c r="P21" i="1"/>
  <c r="O21" i="1"/>
  <c r="Q20" i="1"/>
  <c r="P20" i="1"/>
  <c r="O20" i="1"/>
  <c r="Q19" i="1"/>
  <c r="P19" i="1"/>
  <c r="O19" i="1"/>
  <c r="Q18" i="1"/>
  <c r="P18" i="1"/>
  <c r="O18" i="1"/>
  <c r="Q17" i="1"/>
  <c r="P17" i="1"/>
  <c r="O17" i="1"/>
  <c r="Q16" i="1"/>
  <c r="P16" i="1"/>
  <c r="O16" i="1"/>
  <c r="Q15" i="1"/>
  <c r="P15" i="1"/>
  <c r="O15" i="1"/>
  <c r="Q14" i="1"/>
  <c r="P14" i="1"/>
  <c r="O14" i="1"/>
  <c r="Q13" i="1"/>
  <c r="P13" i="1"/>
  <c r="O13" i="1"/>
  <c r="Q12" i="1"/>
  <c r="P12" i="1"/>
  <c r="O12" i="1"/>
  <c r="Q11" i="1"/>
  <c r="P11" i="1"/>
  <c r="O11" i="1"/>
  <c r="Q10" i="1"/>
  <c r="P10" i="1"/>
  <c r="O10" i="1"/>
  <c r="Q9" i="1"/>
  <c r="P9" i="1"/>
  <c r="O9" i="1"/>
  <c r="Q8" i="1"/>
  <c r="P8" i="1"/>
  <c r="O8" i="1"/>
  <c r="Q7" i="1"/>
  <c r="P7" i="1"/>
  <c r="O7" i="1"/>
  <c r="Q6" i="1"/>
  <c r="P6" i="1"/>
  <c r="O6" i="1"/>
  <c r="Q5" i="1"/>
  <c r="P5" i="1"/>
  <c r="O5" i="1"/>
  <c r="Q4" i="1"/>
  <c r="P4" i="1"/>
  <c r="O4" i="1"/>
  <c r="Q3" i="1"/>
  <c r="P3" i="1"/>
  <c r="O3" i="1"/>
  <c r="Q2" i="1"/>
  <c r="P2" i="1"/>
  <c r="O2" i="1"/>
  <c r="C164" i="2"/>
  <c r="C163" i="2"/>
  <c r="C162" i="2"/>
  <c r="C161" i="2"/>
  <c r="C160" i="2"/>
  <c r="C159" i="2"/>
  <c r="C158" i="2"/>
  <c r="C157" i="2"/>
  <c r="C156" i="2"/>
  <c r="C155" i="2"/>
  <c r="C154" i="2"/>
  <c r="C153" i="2"/>
  <c r="C152" i="2"/>
  <c r="C151" i="2"/>
  <c r="C150" i="2"/>
  <c r="C149" i="2"/>
  <c r="C148" i="2"/>
  <c r="C147" i="2"/>
  <c r="C146" i="2"/>
  <c r="C145" i="2"/>
  <c r="C144" i="2"/>
  <c r="C143" i="2"/>
  <c r="C142" i="2"/>
  <c r="C141" i="2"/>
  <c r="C140" i="2"/>
  <c r="C139" i="2"/>
  <c r="C138" i="2"/>
  <c r="C137" i="2"/>
  <c r="C136" i="2"/>
  <c r="C135" i="2"/>
  <c r="C134" i="2"/>
  <c r="C133" i="2"/>
  <c r="C132" i="2"/>
  <c r="C131" i="2"/>
  <c r="C130" i="2"/>
  <c r="C129" i="2"/>
  <c r="C128" i="2"/>
  <c r="C127" i="2"/>
  <c r="C126" i="2"/>
  <c r="C125" i="2"/>
  <c r="C124" i="2"/>
  <c r="C123" i="2"/>
  <c r="C122" i="2"/>
  <c r="C121" i="2"/>
  <c r="C120" i="2"/>
  <c r="C119" i="2"/>
  <c r="C118" i="2"/>
  <c r="C117" i="2"/>
  <c r="C116" i="2"/>
  <c r="C115" i="2"/>
  <c r="C114" i="2"/>
  <c r="C113" i="2"/>
  <c r="C112" i="2"/>
  <c r="C111" i="2"/>
  <c r="C110" i="2"/>
  <c r="C109" i="2"/>
  <c r="C108" i="2"/>
  <c r="C107" i="2"/>
  <c r="C106" i="2"/>
  <c r="C105" i="2"/>
  <c r="C104" i="2"/>
  <c r="C103" i="2"/>
  <c r="C102" i="2"/>
  <c r="C101" i="2"/>
  <c r="C100" i="2"/>
  <c r="C99" i="2"/>
  <c r="C98" i="2"/>
  <c r="C97" i="2"/>
  <c r="C96" i="2"/>
  <c r="C95" i="2"/>
  <c r="C94" i="2"/>
  <c r="C93" i="2"/>
  <c r="C92" i="2"/>
  <c r="C91" i="2"/>
  <c r="C90" i="2"/>
  <c r="C89" i="2"/>
  <c r="C88" i="2"/>
  <c r="C87" i="2"/>
  <c r="C86" i="2"/>
  <c r="C85" i="2"/>
  <c r="C84" i="2"/>
  <c r="C83" i="2"/>
  <c r="C82" i="2"/>
  <c r="C81" i="2"/>
  <c r="C80" i="2"/>
  <c r="C79" i="2"/>
  <c r="C78" i="2"/>
  <c r="C77" i="2"/>
  <c r="C76" i="2"/>
  <c r="C75" i="2"/>
  <c r="C74" i="2"/>
  <c r="C73" i="2"/>
  <c r="C72" i="2"/>
  <c r="C71" i="2"/>
  <c r="C70" i="2"/>
  <c r="C69" i="2"/>
  <c r="C68" i="2"/>
  <c r="C67" i="2"/>
  <c r="C66" i="2"/>
  <c r="C65" i="2"/>
  <c r="C64" i="2"/>
  <c r="C63" i="2"/>
  <c r="C62" i="2"/>
  <c r="C61" i="2"/>
  <c r="C60" i="2"/>
  <c r="C59" i="2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F164" i="2"/>
  <c r="E54" i="2" l="1"/>
  <c r="R734" i="1"/>
  <c r="S734" i="1" s="1"/>
  <c r="T734" i="1" s="1"/>
  <c r="G78" i="2"/>
  <c r="E7" i="2"/>
  <c r="G21" i="2"/>
  <c r="F54" i="2"/>
  <c r="F7" i="2"/>
  <c r="G32" i="2"/>
  <c r="G54" i="2"/>
  <c r="G58" i="2"/>
  <c r="F21" i="2"/>
  <c r="G34" i="2"/>
  <c r="E46" i="2"/>
  <c r="F117" i="2"/>
  <c r="G125" i="2"/>
  <c r="F128" i="2"/>
  <c r="E141" i="2"/>
  <c r="E88" i="2"/>
  <c r="E103" i="2"/>
  <c r="G108" i="2"/>
  <c r="F109" i="2"/>
  <c r="F59" i="2"/>
  <c r="F96" i="2"/>
  <c r="G101" i="2"/>
  <c r="F77" i="2"/>
  <c r="F87" i="2"/>
  <c r="E115" i="2"/>
  <c r="F119" i="2"/>
  <c r="G129" i="2"/>
  <c r="G131" i="2"/>
  <c r="F145" i="2"/>
  <c r="F147" i="2"/>
  <c r="F151" i="2"/>
  <c r="E153" i="2"/>
  <c r="G163" i="2"/>
  <c r="E64" i="2"/>
  <c r="G77" i="2"/>
  <c r="F115" i="2"/>
  <c r="E60" i="2"/>
  <c r="F72" i="2"/>
  <c r="C165" i="2"/>
  <c r="R58" i="1"/>
  <c r="R66" i="1"/>
  <c r="R74" i="1"/>
  <c r="R82" i="1"/>
  <c r="R90" i="1"/>
  <c r="R98" i="1"/>
  <c r="R138" i="1"/>
  <c r="G49" i="2"/>
  <c r="E52" i="2"/>
  <c r="R549" i="1"/>
  <c r="R613" i="1"/>
  <c r="R669" i="1"/>
  <c r="R7" i="1"/>
  <c r="G3" i="2"/>
  <c r="F27" i="2"/>
  <c r="G30" i="2"/>
  <c r="E44" i="2"/>
  <c r="F47" i="2"/>
  <c r="E48" i="2"/>
  <c r="F49" i="2"/>
  <c r="G52" i="2"/>
  <c r="F55" i="2"/>
  <c r="G56" i="2"/>
  <c r="F154" i="2"/>
  <c r="F53" i="2"/>
  <c r="F56" i="2"/>
  <c r="G72" i="2"/>
  <c r="F73" i="2"/>
  <c r="F148" i="2"/>
  <c r="R693" i="1"/>
  <c r="R205" i="1"/>
  <c r="F30" i="2"/>
  <c r="G62" i="2"/>
  <c r="F75" i="2"/>
  <c r="E76" i="2"/>
  <c r="F81" i="2"/>
  <c r="E41" i="2"/>
  <c r="F51" i="2"/>
  <c r="F71" i="2"/>
  <c r="E27" i="2"/>
  <c r="F32" i="2"/>
  <c r="G36" i="2"/>
  <c r="R185" i="1"/>
  <c r="E53" i="2"/>
  <c r="F58" i="2"/>
  <c r="E92" i="2"/>
  <c r="E84" i="2"/>
  <c r="G64" i="2"/>
  <c r="G8" i="2"/>
  <c r="F43" i="2"/>
  <c r="G96" i="2"/>
  <c r="G156" i="2"/>
  <c r="E51" i="2"/>
  <c r="R743" i="1"/>
  <c r="G12" i="2"/>
  <c r="F22" i="2"/>
  <c r="E33" i="2"/>
  <c r="G40" i="2"/>
  <c r="E55" i="2"/>
  <c r="E61" i="2"/>
  <c r="F74" i="2"/>
  <c r="E89" i="2"/>
  <c r="F110" i="2"/>
  <c r="G114" i="2"/>
  <c r="G118" i="2"/>
  <c r="F125" i="2"/>
  <c r="E132" i="2"/>
  <c r="F135" i="2"/>
  <c r="G146" i="2"/>
  <c r="E154" i="2"/>
  <c r="E9" i="2"/>
  <c r="G19" i="2"/>
  <c r="E31" i="2"/>
  <c r="F37" i="2"/>
  <c r="G50" i="2"/>
  <c r="G73" i="2"/>
  <c r="E80" i="2"/>
  <c r="E109" i="2"/>
  <c r="G111" i="2"/>
  <c r="E117" i="2"/>
  <c r="G120" i="2"/>
  <c r="E128" i="2"/>
  <c r="G138" i="2"/>
  <c r="G153" i="2"/>
  <c r="F155" i="2"/>
  <c r="G11" i="2"/>
  <c r="E17" i="2"/>
  <c r="G26" i="2"/>
  <c r="E34" i="2"/>
  <c r="E49" i="2"/>
  <c r="E57" i="2"/>
  <c r="F63" i="2"/>
  <c r="F82" i="2"/>
  <c r="E95" i="2"/>
  <c r="E112" i="2"/>
  <c r="G115" i="2"/>
  <c r="F124" i="2"/>
  <c r="G134" i="2"/>
  <c r="G141" i="2"/>
  <c r="F149" i="2"/>
  <c r="E159" i="2"/>
  <c r="G16" i="2"/>
  <c r="F15" i="2"/>
  <c r="E16" i="2"/>
  <c r="R146" i="1"/>
  <c r="E37" i="2"/>
  <c r="G43" i="2"/>
  <c r="E47" i="2"/>
  <c r="F52" i="2"/>
  <c r="G55" i="2"/>
  <c r="G59" i="2"/>
  <c r="E63" i="2"/>
  <c r="F64" i="2"/>
  <c r="G71" i="2"/>
  <c r="E77" i="2"/>
  <c r="G84" i="2"/>
  <c r="E87" i="2"/>
  <c r="E100" i="2"/>
  <c r="G9" i="2"/>
  <c r="G35" i="2"/>
  <c r="E5" i="2"/>
  <c r="G51" i="2"/>
  <c r="F85" i="2"/>
  <c r="G15" i="2"/>
  <c r="G13" i="2"/>
  <c r="F33" i="2"/>
  <c r="R158" i="1"/>
  <c r="E85" i="2"/>
  <c r="F100" i="2"/>
  <c r="F10" i="2"/>
  <c r="E20" i="2"/>
  <c r="E23" i="2"/>
  <c r="F25" i="2"/>
  <c r="E26" i="2"/>
  <c r="F29" i="2"/>
  <c r="G33" i="2"/>
  <c r="E38" i="2"/>
  <c r="E39" i="2"/>
  <c r="E40" i="2"/>
  <c r="R189" i="1"/>
  <c r="F41" i="2"/>
  <c r="F42" i="2"/>
  <c r="G44" i="2"/>
  <c r="G46" i="2"/>
  <c r="G47" i="2"/>
  <c r="G60" i="2"/>
  <c r="E65" i="2"/>
  <c r="F67" i="2"/>
  <c r="F70" i="2"/>
  <c r="G75" i="2"/>
  <c r="G76" i="2"/>
  <c r="E82" i="2"/>
  <c r="G87" i="2"/>
  <c r="E90" i="2"/>
  <c r="E104" i="2"/>
  <c r="F8" i="2"/>
  <c r="G48" i="2"/>
  <c r="G27" i="2"/>
  <c r="E42" i="2"/>
  <c r="F48" i="2"/>
  <c r="E70" i="2"/>
  <c r="G81" i="2"/>
  <c r="G92" i="2"/>
  <c r="E4" i="2"/>
  <c r="G7" i="2"/>
  <c r="F4" i="2"/>
  <c r="G10" i="2"/>
  <c r="E12" i="2"/>
  <c r="F20" i="2"/>
  <c r="G29" i="2"/>
  <c r="F38" i="2"/>
  <c r="F39" i="2"/>
  <c r="F40" i="2"/>
  <c r="G41" i="2"/>
  <c r="G42" i="2"/>
  <c r="E45" i="2"/>
  <c r="F65" i="2"/>
  <c r="G70" i="2"/>
  <c r="E86" i="2"/>
  <c r="F90" i="2"/>
  <c r="E99" i="2"/>
  <c r="F104" i="2"/>
  <c r="G107" i="2"/>
  <c r="F116" i="2"/>
  <c r="F118" i="2"/>
  <c r="R559" i="1"/>
  <c r="R596" i="1"/>
  <c r="F129" i="2"/>
  <c r="F131" i="2"/>
  <c r="G136" i="2"/>
  <c r="F144" i="2"/>
  <c r="E13" i="2"/>
  <c r="F2" i="2"/>
  <c r="G2" i="2"/>
  <c r="F16" i="2"/>
  <c r="R201" i="1"/>
  <c r="F46" i="2"/>
  <c r="G53" i="2"/>
  <c r="G63" i="2"/>
  <c r="F76" i="2"/>
  <c r="F88" i="2"/>
  <c r="R8" i="1"/>
  <c r="F3" i="2"/>
  <c r="E6" i="2"/>
  <c r="E18" i="2"/>
  <c r="F6" i="2"/>
  <c r="G14" i="2"/>
  <c r="E19" i="2"/>
  <c r="G25" i="2"/>
  <c r="R110" i="1"/>
  <c r="F26" i="2"/>
  <c r="G4" i="2"/>
  <c r="F11" i="2"/>
  <c r="G18" i="2"/>
  <c r="G20" i="2"/>
  <c r="G23" i="2"/>
  <c r="R114" i="1"/>
  <c r="F31" i="2"/>
  <c r="G39" i="2"/>
  <c r="R181" i="1"/>
  <c r="R199" i="1"/>
  <c r="F57" i="2"/>
  <c r="E66" i="2"/>
  <c r="E69" i="2"/>
  <c r="F86" i="2"/>
  <c r="G90" i="2"/>
  <c r="E93" i="2"/>
  <c r="G104" i="2"/>
  <c r="E106" i="2"/>
  <c r="R547" i="1"/>
  <c r="G116" i="2"/>
  <c r="E119" i="2"/>
  <c r="E121" i="2"/>
  <c r="R572" i="1"/>
  <c r="R599" i="1"/>
  <c r="G128" i="2"/>
  <c r="R636" i="1"/>
  <c r="R639" i="1"/>
  <c r="F141" i="2"/>
  <c r="G144" i="2"/>
  <c r="E2" i="2"/>
  <c r="G88" i="2"/>
  <c r="E3" i="2"/>
  <c r="E14" i="2"/>
  <c r="G37" i="2"/>
  <c r="R179" i="1"/>
  <c r="F114" i="2"/>
  <c r="F5" i="2"/>
  <c r="F14" i="2"/>
  <c r="G5" i="2"/>
  <c r="E11" i="2"/>
  <c r="F18" i="2"/>
  <c r="F23" i="2"/>
  <c r="E35" i="2"/>
  <c r="G6" i="2"/>
  <c r="F12" i="2"/>
  <c r="F19" i="2"/>
  <c r="E22" i="2"/>
  <c r="E28" i="2"/>
  <c r="F35" i="2"/>
  <c r="G38" i="2"/>
  <c r="F45" i="2"/>
  <c r="G65" i="2"/>
  <c r="E68" i="2"/>
  <c r="E83" i="2"/>
  <c r="F28" i="2"/>
  <c r="G31" i="2"/>
  <c r="E36" i="2"/>
  <c r="G45" i="2"/>
  <c r="E50" i="2"/>
  <c r="G57" i="2"/>
  <c r="F68" i="2"/>
  <c r="F69" i="2"/>
  <c r="F83" i="2"/>
  <c r="G86" i="2"/>
  <c r="G97" i="2"/>
  <c r="G99" i="2"/>
  <c r="E102" i="2"/>
  <c r="G17" i="2"/>
  <c r="E67" i="2"/>
  <c r="F13" i="2"/>
  <c r="E10" i="2"/>
  <c r="E25" i="2"/>
  <c r="R122" i="1"/>
  <c r="E29" i="2"/>
  <c r="F44" i="2"/>
  <c r="E8" i="2"/>
  <c r="F9" i="2"/>
  <c r="E15" i="2"/>
  <c r="F17" i="2"/>
  <c r="E21" i="2"/>
  <c r="G22" i="2"/>
  <c r="G28" i="2"/>
  <c r="E30" i="2"/>
  <c r="R130" i="1"/>
  <c r="E32" i="2"/>
  <c r="F34" i="2"/>
  <c r="F36" i="2"/>
  <c r="R197" i="1"/>
  <c r="E43" i="2"/>
  <c r="F50" i="2"/>
  <c r="E56" i="2"/>
  <c r="E58" i="2"/>
  <c r="E59" i="2"/>
  <c r="F61" i="2"/>
  <c r="F62" i="2"/>
  <c r="G66" i="2"/>
  <c r="G68" i="2"/>
  <c r="G69" i="2"/>
  <c r="E71" i="2"/>
  <c r="E72" i="2"/>
  <c r="E73" i="2"/>
  <c r="E74" i="2"/>
  <c r="F78" i="2"/>
  <c r="G83" i="2"/>
  <c r="G93" i="2"/>
  <c r="E96" i="2"/>
  <c r="F101" i="2"/>
  <c r="F102" i="2"/>
  <c r="G106" i="2"/>
  <c r="E111" i="2"/>
  <c r="F112" i="2"/>
  <c r="F113" i="2"/>
  <c r="F92" i="2"/>
  <c r="F93" i="2"/>
  <c r="F99" i="2"/>
  <c r="G100" i="2"/>
  <c r="G102" i="2"/>
  <c r="F106" i="2"/>
  <c r="G109" i="2"/>
  <c r="R536" i="1"/>
  <c r="E113" i="2"/>
  <c r="F121" i="2"/>
  <c r="R575" i="1"/>
  <c r="E130" i="2"/>
  <c r="F132" i="2"/>
  <c r="R633" i="1"/>
  <c r="E143" i="2"/>
  <c r="E156" i="2"/>
  <c r="F163" i="2"/>
  <c r="R551" i="1"/>
  <c r="G117" i="2"/>
  <c r="G119" i="2"/>
  <c r="G121" i="2"/>
  <c r="E122" i="2"/>
  <c r="E123" i="2"/>
  <c r="R588" i="1"/>
  <c r="E125" i="2"/>
  <c r="F130" i="2"/>
  <c r="G132" i="2"/>
  <c r="E137" i="2"/>
  <c r="E139" i="2"/>
  <c r="R649" i="1"/>
  <c r="F143" i="2"/>
  <c r="R685" i="1"/>
  <c r="G147" i="2"/>
  <c r="G148" i="2"/>
  <c r="E151" i="2"/>
  <c r="E152" i="2"/>
  <c r="F156" i="2"/>
  <c r="E105" i="2"/>
  <c r="F111" i="2"/>
  <c r="G112" i="2"/>
  <c r="G113" i="2"/>
  <c r="E120" i="2"/>
  <c r="R564" i="1"/>
  <c r="F122" i="2"/>
  <c r="F123" i="2"/>
  <c r="R591" i="1"/>
  <c r="G130" i="2"/>
  <c r="E133" i="2"/>
  <c r="E134" i="2"/>
  <c r="E135" i="2"/>
  <c r="F137" i="2"/>
  <c r="F139" i="2"/>
  <c r="G143" i="2"/>
  <c r="R689" i="1"/>
  <c r="E149" i="2"/>
  <c r="F152" i="2"/>
  <c r="F153" i="2"/>
  <c r="G154" i="2"/>
  <c r="G74" i="2"/>
  <c r="E79" i="2"/>
  <c r="F80" i="2"/>
  <c r="G82" i="2"/>
  <c r="G85" i="2"/>
  <c r="F89" i="2"/>
  <c r="E91" i="2"/>
  <c r="E94" i="2"/>
  <c r="F95" i="2"/>
  <c r="E98" i="2"/>
  <c r="F103" i="2"/>
  <c r="F105" i="2"/>
  <c r="R518" i="1"/>
  <c r="E114" i="2"/>
  <c r="R543" i="1"/>
  <c r="F120" i="2"/>
  <c r="R567" i="1"/>
  <c r="G122" i="2"/>
  <c r="G123" i="2"/>
  <c r="E126" i="2"/>
  <c r="E127" i="2"/>
  <c r="F133" i="2"/>
  <c r="F134" i="2"/>
  <c r="G135" i="2"/>
  <c r="G137" i="2"/>
  <c r="G139" i="2"/>
  <c r="E140" i="2"/>
  <c r="F60" i="2"/>
  <c r="G61" i="2"/>
  <c r="E62" i="2"/>
  <c r="F66" i="2"/>
  <c r="G67" i="2"/>
  <c r="F79" i="2"/>
  <c r="G80" i="2"/>
  <c r="G89" i="2"/>
  <c r="F91" i="2"/>
  <c r="R442" i="1"/>
  <c r="F94" i="2"/>
  <c r="R450" i="1"/>
  <c r="G95" i="2"/>
  <c r="R456" i="1"/>
  <c r="E97" i="2"/>
  <c r="F98" i="2"/>
  <c r="R466" i="1"/>
  <c r="R472" i="1"/>
  <c r="G103" i="2"/>
  <c r="G105" i="2"/>
  <c r="E107" i="2"/>
  <c r="E108" i="2"/>
  <c r="E110" i="2"/>
  <c r="R580" i="1"/>
  <c r="E124" i="2"/>
  <c r="F126" i="2"/>
  <c r="F127" i="2"/>
  <c r="G133" i="2"/>
  <c r="E136" i="2"/>
  <c r="E138" i="2"/>
  <c r="E75" i="2"/>
  <c r="E78" i="2"/>
  <c r="G79" i="2"/>
  <c r="E81" i="2"/>
  <c r="F84" i="2"/>
  <c r="G91" i="2"/>
  <c r="G94" i="2"/>
  <c r="F97" i="2"/>
  <c r="R459" i="1"/>
  <c r="G98" i="2"/>
  <c r="E101" i="2"/>
  <c r="F107" i="2"/>
  <c r="F108" i="2"/>
  <c r="G110" i="2"/>
  <c r="R534" i="1"/>
  <c r="E116" i="2"/>
  <c r="E118" i="2"/>
  <c r="R556" i="1"/>
  <c r="G124" i="2"/>
  <c r="R583" i="1"/>
  <c r="G126" i="2"/>
  <c r="G127" i="2"/>
  <c r="E129" i="2"/>
  <c r="E131" i="2"/>
  <c r="F136" i="2"/>
  <c r="F138" i="2"/>
  <c r="E157" i="2"/>
  <c r="E142" i="2"/>
  <c r="G149" i="2"/>
  <c r="G151" i="2"/>
  <c r="G152" i="2"/>
  <c r="F140" i="2"/>
  <c r="F142" i="2"/>
  <c r="E150" i="2"/>
  <c r="R741" i="1"/>
  <c r="E160" i="2"/>
  <c r="E161" i="2"/>
  <c r="E162" i="2"/>
  <c r="G140" i="2"/>
  <c r="G142" i="2"/>
  <c r="E144" i="2"/>
  <c r="E145" i="2"/>
  <c r="R681" i="1"/>
  <c r="E146" i="2"/>
  <c r="F150" i="2"/>
  <c r="E158" i="2"/>
  <c r="F159" i="2"/>
  <c r="F160" i="2"/>
  <c r="R757" i="1"/>
  <c r="F161" i="2"/>
  <c r="F146" i="2"/>
  <c r="G150" i="2"/>
  <c r="E155" i="2"/>
  <c r="F157" i="2"/>
  <c r="F158" i="2"/>
  <c r="G159" i="2"/>
  <c r="G160" i="2"/>
  <c r="G161" i="2"/>
  <c r="G145" i="2"/>
  <c r="E147" i="2"/>
  <c r="E148" i="2"/>
  <c r="R697" i="1"/>
  <c r="G155" i="2"/>
  <c r="R733" i="1"/>
  <c r="G157" i="2"/>
  <c r="G158" i="2"/>
  <c r="E163" i="2"/>
  <c r="R766" i="1"/>
  <c r="F162" i="2"/>
  <c r="G162" i="2"/>
  <c r="R773" i="1"/>
  <c r="R5" i="1"/>
  <c r="R170" i="1"/>
  <c r="R432" i="1"/>
  <c r="R616" i="1"/>
  <c r="R637" i="1"/>
  <c r="R645" i="1"/>
  <c r="R661" i="1"/>
  <c r="R677" i="1"/>
  <c r="R709" i="1"/>
  <c r="R725" i="1"/>
  <c r="R250" i="1"/>
  <c r="R272" i="1"/>
  <c r="R344" i="1"/>
  <c r="R352" i="1"/>
  <c r="R360" i="1"/>
  <c r="R416" i="1"/>
  <c r="R422" i="1"/>
  <c r="R629" i="1"/>
  <c r="R635" i="1"/>
  <c r="R648" i="1"/>
  <c r="R680" i="1"/>
  <c r="R696" i="1"/>
  <c r="R11" i="1"/>
  <c r="R131" i="1"/>
  <c r="R139" i="1"/>
  <c r="R147" i="1"/>
  <c r="R155" i="1"/>
  <c r="R163" i="1"/>
  <c r="R184" i="1"/>
  <c r="R211" i="1"/>
  <c r="R227" i="1"/>
  <c r="R243" i="1"/>
  <c r="R281" i="1"/>
  <c r="R313" i="1"/>
  <c r="R321" i="1"/>
  <c r="R329" i="1"/>
  <c r="R342" i="1"/>
  <c r="R505" i="1"/>
  <c r="R619" i="1"/>
  <c r="R651" i="1"/>
  <c r="R691" i="1"/>
  <c r="R699" i="1"/>
  <c r="R707" i="1"/>
  <c r="R715" i="1"/>
  <c r="R760" i="1"/>
  <c r="R3" i="1"/>
  <c r="R118" i="1"/>
  <c r="R126" i="1"/>
  <c r="R195" i="1"/>
  <c r="R340" i="1"/>
  <c r="R436" i="1"/>
  <c r="R484" i="1"/>
  <c r="R617" i="1"/>
  <c r="R683" i="1"/>
  <c r="R686" i="1"/>
  <c r="R747" i="1"/>
  <c r="R755" i="1"/>
  <c r="R731" i="1"/>
  <c r="R737" i="1"/>
  <c r="R763" i="1"/>
  <c r="R169" i="1"/>
  <c r="R426" i="1"/>
  <c r="R468" i="1"/>
  <c r="R514" i="1"/>
  <c r="R530" i="1"/>
  <c r="R761" i="1"/>
  <c r="R12" i="1"/>
  <c r="R23" i="1"/>
  <c r="R31" i="1"/>
  <c r="R39" i="1"/>
  <c r="R47" i="1"/>
  <c r="R71" i="1"/>
  <c r="R79" i="1"/>
  <c r="R87" i="1"/>
  <c r="R95" i="1"/>
  <c r="R151" i="1"/>
  <c r="R159" i="1"/>
  <c r="R207" i="1"/>
  <c r="R223" i="1"/>
  <c r="R247" i="1"/>
  <c r="R269" i="1"/>
  <c r="R338" i="1"/>
  <c r="R349" i="1"/>
  <c r="R357" i="1"/>
  <c r="R365" i="1"/>
  <c r="R373" i="1"/>
  <c r="R381" i="1"/>
  <c r="R485" i="1"/>
  <c r="R498" i="1"/>
  <c r="R671" i="1"/>
  <c r="R687" i="1"/>
  <c r="R695" i="1"/>
  <c r="R711" i="1"/>
  <c r="R713" i="1"/>
  <c r="R719" i="1"/>
  <c r="R727" i="1"/>
  <c r="R749" i="1"/>
  <c r="R286" i="1"/>
  <c r="R516" i="1"/>
  <c r="R532" i="1"/>
  <c r="R13" i="1"/>
  <c r="R167" i="1"/>
  <c r="R172" i="1"/>
  <c r="R175" i="1"/>
  <c r="R180" i="1"/>
  <c r="R193" i="1"/>
  <c r="R209" i="1"/>
  <c r="R350" i="1"/>
  <c r="R358" i="1"/>
  <c r="R366" i="1"/>
  <c r="R374" i="1"/>
  <c r="R382" i="1"/>
  <c r="R390" i="1"/>
  <c r="R398" i="1"/>
  <c r="R406" i="1"/>
  <c r="R414" i="1"/>
  <c r="R420" i="1"/>
  <c r="R438" i="1"/>
  <c r="R440" i="1"/>
  <c r="R448" i="1"/>
  <c r="R475" i="1"/>
  <c r="R504" i="1"/>
  <c r="R533" i="1"/>
  <c r="R638" i="1"/>
  <c r="R663" i="1"/>
  <c r="R729" i="1"/>
  <c r="R770" i="1"/>
  <c r="R208" i="1"/>
  <c r="R240" i="1"/>
  <c r="R262" i="1"/>
  <c r="R278" i="1"/>
  <c r="R294" i="1"/>
  <c r="R655" i="1"/>
  <c r="R673" i="1"/>
  <c r="R104" i="1"/>
  <c r="R165" i="1"/>
  <c r="R183" i="1"/>
  <c r="R188" i="1"/>
  <c r="R191" i="1"/>
  <c r="R214" i="1"/>
  <c r="R228" i="1"/>
  <c r="R236" i="1"/>
  <c r="R244" i="1"/>
  <c r="R252" i="1"/>
  <c r="R254" i="1"/>
  <c r="R266" i="1"/>
  <c r="R268" i="1"/>
  <c r="R274" i="1"/>
  <c r="R428" i="1"/>
  <c r="R430" i="1"/>
  <c r="R465" i="1"/>
  <c r="R488" i="1"/>
  <c r="R507" i="1"/>
  <c r="R520" i="1"/>
  <c r="R615" i="1"/>
  <c r="R646" i="1"/>
  <c r="R653" i="1"/>
  <c r="R679" i="1"/>
  <c r="R701" i="1"/>
  <c r="R704" i="1"/>
  <c r="R735" i="1"/>
  <c r="R753" i="1"/>
  <c r="R124" i="1"/>
  <c r="R190" i="1"/>
  <c r="R302" i="1"/>
  <c r="R745" i="1"/>
  <c r="R765" i="1"/>
  <c r="R310" i="1"/>
  <c r="R19" i="1"/>
  <c r="R102" i="1"/>
  <c r="R112" i="1"/>
  <c r="R220" i="1"/>
  <c r="R260" i="1"/>
  <c r="R282" i="1"/>
  <c r="R290" i="1"/>
  <c r="R298" i="1"/>
  <c r="R306" i="1"/>
  <c r="R314" i="1"/>
  <c r="R322" i="1"/>
  <c r="R330" i="1"/>
  <c r="R336" i="1"/>
  <c r="R389" i="1"/>
  <c r="R397" i="1"/>
  <c r="R405" i="1"/>
  <c r="R413" i="1"/>
  <c r="R492" i="1"/>
  <c r="R623" i="1"/>
  <c r="R667" i="1"/>
  <c r="R705" i="1"/>
  <c r="R717" i="1"/>
  <c r="R723" i="1"/>
  <c r="R728" i="1"/>
  <c r="R751" i="1"/>
  <c r="R15" i="1"/>
  <c r="R9" i="1"/>
  <c r="R17" i="1"/>
  <c r="R33" i="1"/>
  <c r="R49" i="1"/>
  <c r="R105" i="1"/>
  <c r="R113" i="1"/>
  <c r="R215" i="1"/>
  <c r="R237" i="1"/>
  <c r="R253" i="1"/>
  <c r="R339" i="1"/>
  <c r="R424" i="1"/>
  <c r="R429" i="1"/>
  <c r="R434" i="1"/>
  <c r="R500" i="1"/>
  <c r="R631" i="1"/>
  <c r="R718" i="1"/>
  <c r="R759" i="1"/>
  <c r="R4" i="1"/>
  <c r="R161" i="1"/>
  <c r="R203" i="1"/>
  <c r="R213" i="1"/>
  <c r="R224" i="1"/>
  <c r="R234" i="1"/>
  <c r="R256" i="1"/>
  <c r="R270" i="1"/>
  <c r="R482" i="1"/>
  <c r="R490" i="1"/>
  <c r="R550" i="1"/>
  <c r="R558" i="1"/>
  <c r="R566" i="1"/>
  <c r="R574" i="1"/>
  <c r="R582" i="1"/>
  <c r="R590" i="1"/>
  <c r="R598" i="1"/>
  <c r="R603" i="1"/>
  <c r="R614" i="1"/>
  <c r="R621" i="1"/>
  <c r="R647" i="1"/>
  <c r="R665" i="1"/>
  <c r="R703" i="1"/>
  <c r="R708" i="1"/>
  <c r="R721" i="1"/>
  <c r="R739" i="1"/>
  <c r="R744" i="1"/>
  <c r="R10" i="1"/>
  <c r="R107" i="1"/>
  <c r="R154" i="1"/>
  <c r="R171" i="1"/>
  <c r="R176" i="1"/>
  <c r="R198" i="1"/>
  <c r="R212" i="1"/>
  <c r="R235" i="1"/>
  <c r="R255" i="1"/>
  <c r="R273" i="1"/>
  <c r="R462" i="1"/>
  <c r="R495" i="1"/>
  <c r="R510" i="1"/>
  <c r="R538" i="1"/>
  <c r="R555" i="1"/>
  <c r="R563" i="1"/>
  <c r="R571" i="1"/>
  <c r="R579" i="1"/>
  <c r="R587" i="1"/>
  <c r="R595" i="1"/>
  <c r="R606" i="1"/>
  <c r="R611" i="1"/>
  <c r="R626" i="1"/>
  <c r="R643" i="1"/>
  <c r="R658" i="1"/>
  <c r="R675" i="1"/>
  <c r="R694" i="1"/>
  <c r="R712" i="1"/>
  <c r="R726" i="1"/>
  <c r="R742" i="1"/>
  <c r="R25" i="1"/>
  <c r="R41" i="1"/>
  <c r="R57" i="1"/>
  <c r="R65" i="1"/>
  <c r="R73" i="1"/>
  <c r="R81" i="1"/>
  <c r="R89" i="1"/>
  <c r="R97" i="1"/>
  <c r="R120" i="1"/>
  <c r="R164" i="1"/>
  <c r="R174" i="1"/>
  <c r="R186" i="1"/>
  <c r="R196" i="1"/>
  <c r="R210" i="1"/>
  <c r="R222" i="1"/>
  <c r="R232" i="1"/>
  <c r="R242" i="1"/>
  <c r="R280" i="1"/>
  <c r="R288" i="1"/>
  <c r="R296" i="1"/>
  <c r="R304" i="1"/>
  <c r="R312" i="1"/>
  <c r="R320" i="1"/>
  <c r="R328" i="1"/>
  <c r="R341" i="1"/>
  <c r="R348" i="1"/>
  <c r="R356" i="1"/>
  <c r="R364" i="1"/>
  <c r="R372" i="1"/>
  <c r="R380" i="1"/>
  <c r="R388" i="1"/>
  <c r="R396" i="1"/>
  <c r="R404" i="1"/>
  <c r="R412" i="1"/>
  <c r="R446" i="1"/>
  <c r="R454" i="1"/>
  <c r="R502" i="1"/>
  <c r="R513" i="1"/>
  <c r="R523" i="1"/>
  <c r="R545" i="1"/>
  <c r="R668" i="1"/>
  <c r="R692" i="1"/>
  <c r="R710" i="1"/>
  <c r="R724" i="1"/>
  <c r="R740" i="1"/>
  <c r="R756" i="1"/>
  <c r="R758" i="1"/>
  <c r="R6" i="1"/>
  <c r="R115" i="1"/>
  <c r="R123" i="1"/>
  <c r="R128" i="1"/>
  <c r="R157" i="1"/>
  <c r="R289" i="1"/>
  <c r="R297" i="1"/>
  <c r="R305" i="1"/>
  <c r="R423" i="1"/>
  <c r="R439" i="1"/>
  <c r="R447" i="1"/>
  <c r="R460" i="1"/>
  <c r="R478" i="1"/>
  <c r="R508" i="1"/>
  <c r="R526" i="1"/>
  <c r="R544" i="1"/>
  <c r="R546" i="1"/>
  <c r="R553" i="1"/>
  <c r="R561" i="1"/>
  <c r="R569" i="1"/>
  <c r="R577" i="1"/>
  <c r="R585" i="1"/>
  <c r="R593" i="1"/>
  <c r="R601" i="1"/>
  <c r="R609" i="1"/>
  <c r="R641" i="1"/>
  <c r="R690" i="1"/>
  <c r="R722" i="1"/>
  <c r="R738" i="1"/>
  <c r="R754" i="1"/>
  <c r="R768" i="1"/>
  <c r="R55" i="1"/>
  <c r="R63" i="1"/>
  <c r="R100" i="1"/>
  <c r="R177" i="1"/>
  <c r="R194" i="1"/>
  <c r="R206" i="1"/>
  <c r="R230" i="1"/>
  <c r="R251" i="1"/>
  <c r="R318" i="1"/>
  <c r="R326" i="1"/>
  <c r="R334" i="1"/>
  <c r="R337" i="1"/>
  <c r="R346" i="1"/>
  <c r="R354" i="1"/>
  <c r="R362" i="1"/>
  <c r="R370" i="1"/>
  <c r="R378" i="1"/>
  <c r="R386" i="1"/>
  <c r="R394" i="1"/>
  <c r="R402" i="1"/>
  <c r="R410" i="1"/>
  <c r="R418" i="1"/>
  <c r="R444" i="1"/>
  <c r="R452" i="1"/>
  <c r="R463" i="1"/>
  <c r="R470" i="1"/>
  <c r="R481" i="1"/>
  <c r="R511" i="1"/>
  <c r="R521" i="1"/>
  <c r="R529" i="1"/>
  <c r="R539" i="1"/>
  <c r="R607" i="1"/>
  <c r="R622" i="1"/>
  <c r="R632" i="1"/>
  <c r="R654" i="1"/>
  <c r="R664" i="1"/>
  <c r="R688" i="1"/>
  <c r="R706" i="1"/>
  <c r="R720" i="1"/>
  <c r="R736" i="1"/>
  <c r="R752" i="1"/>
  <c r="R771" i="1"/>
  <c r="R2" i="1"/>
  <c r="R18" i="1"/>
  <c r="R121" i="1"/>
  <c r="R160" i="1"/>
  <c r="R182" i="1"/>
  <c r="R187" i="1"/>
  <c r="R192" i="1"/>
  <c r="R204" i="1"/>
  <c r="R218" i="1"/>
  <c r="R221" i="1"/>
  <c r="R231" i="1"/>
  <c r="R238" i="1"/>
  <c r="R248" i="1"/>
  <c r="R258" i="1"/>
  <c r="R276" i="1"/>
  <c r="R458" i="1"/>
  <c r="R476" i="1"/>
  <c r="R491" i="1"/>
  <c r="R501" i="1"/>
  <c r="R506" i="1"/>
  <c r="R524" i="1"/>
  <c r="R542" i="1"/>
  <c r="R602" i="1"/>
  <c r="R610" i="1"/>
  <c r="R627" i="1"/>
  <c r="R642" i="1"/>
  <c r="R659" i="1"/>
  <c r="R674" i="1"/>
  <c r="R750" i="1"/>
  <c r="R16" i="1"/>
  <c r="R106" i="1"/>
  <c r="R108" i="1"/>
  <c r="R129" i="1"/>
  <c r="R137" i="1"/>
  <c r="R145" i="1"/>
  <c r="R153" i="1"/>
  <c r="R202" i="1"/>
  <c r="R219" i="1"/>
  <c r="R239" i="1"/>
  <c r="R259" i="1"/>
  <c r="R264" i="1"/>
  <c r="R267" i="1"/>
  <c r="R277" i="1"/>
  <c r="R284" i="1"/>
  <c r="R292" i="1"/>
  <c r="R300" i="1"/>
  <c r="R308" i="1"/>
  <c r="R316" i="1"/>
  <c r="R324" i="1"/>
  <c r="R332" i="1"/>
  <c r="R368" i="1"/>
  <c r="R376" i="1"/>
  <c r="R384" i="1"/>
  <c r="R392" i="1"/>
  <c r="R400" i="1"/>
  <c r="R408" i="1"/>
  <c r="R479" i="1"/>
  <c r="R494" i="1"/>
  <c r="R527" i="1"/>
  <c r="R537" i="1"/>
  <c r="R552" i="1"/>
  <c r="R568" i="1"/>
  <c r="R576" i="1"/>
  <c r="R584" i="1"/>
  <c r="R605" i="1"/>
  <c r="R620" i="1"/>
  <c r="R630" i="1"/>
  <c r="R652" i="1"/>
  <c r="R662" i="1"/>
  <c r="R684" i="1"/>
  <c r="R700" i="1"/>
  <c r="R702" i="1"/>
  <c r="R716" i="1"/>
  <c r="R732" i="1"/>
  <c r="R748" i="1"/>
  <c r="R14" i="1"/>
  <c r="R168" i="1"/>
  <c r="R173" i="1"/>
  <c r="R178" i="1"/>
  <c r="R200" i="1"/>
  <c r="R216" i="1"/>
  <c r="R226" i="1"/>
  <c r="R246" i="1"/>
  <c r="R265" i="1"/>
  <c r="R464" i="1"/>
  <c r="R469" i="1"/>
  <c r="R474" i="1"/>
  <c r="R486" i="1"/>
  <c r="R497" i="1"/>
  <c r="R512" i="1"/>
  <c r="R517" i="1"/>
  <c r="R522" i="1"/>
  <c r="R540" i="1"/>
  <c r="R557" i="1"/>
  <c r="R565" i="1"/>
  <c r="R573" i="1"/>
  <c r="R581" i="1"/>
  <c r="R589" i="1"/>
  <c r="R597" i="1"/>
  <c r="R600" i="1"/>
  <c r="R625" i="1"/>
  <c r="R657" i="1"/>
  <c r="R698" i="1"/>
  <c r="R714" i="1"/>
  <c r="R730" i="1"/>
  <c r="R746" i="1"/>
  <c r="R762" i="1"/>
  <c r="R764" i="1"/>
  <c r="R20" i="1"/>
  <c r="R28" i="1"/>
  <c r="R36" i="1"/>
  <c r="R44" i="1"/>
  <c r="R52" i="1"/>
  <c r="R60" i="1"/>
  <c r="R68" i="1"/>
  <c r="R76" i="1"/>
  <c r="R84" i="1"/>
  <c r="R92" i="1"/>
  <c r="R134" i="1"/>
  <c r="R142" i="1"/>
  <c r="R150" i="1"/>
  <c r="R162" i="1"/>
  <c r="R26" i="1"/>
  <c r="R34" i="1"/>
  <c r="R42" i="1"/>
  <c r="R50" i="1"/>
  <c r="R127" i="1"/>
  <c r="R132" i="1"/>
  <c r="R140" i="1"/>
  <c r="R148" i="1"/>
  <c r="R21" i="1"/>
  <c r="R29" i="1"/>
  <c r="R37" i="1"/>
  <c r="R45" i="1"/>
  <c r="R53" i="1"/>
  <c r="R61" i="1"/>
  <c r="R69" i="1"/>
  <c r="R77" i="1"/>
  <c r="R85" i="1"/>
  <c r="R93" i="1"/>
  <c r="R135" i="1"/>
  <c r="R143" i="1"/>
  <c r="R156" i="1"/>
  <c r="R24" i="1"/>
  <c r="R32" i="1"/>
  <c r="R40" i="1"/>
  <c r="R48" i="1"/>
  <c r="R56" i="1"/>
  <c r="R64" i="1"/>
  <c r="R72" i="1"/>
  <c r="R80" i="1"/>
  <c r="R88" i="1"/>
  <c r="R96" i="1"/>
  <c r="R27" i="1"/>
  <c r="R35" i="1"/>
  <c r="R43" i="1"/>
  <c r="R51" i="1"/>
  <c r="R59" i="1"/>
  <c r="R67" i="1"/>
  <c r="R75" i="1"/>
  <c r="R83" i="1"/>
  <c r="R91" i="1"/>
  <c r="R99" i="1"/>
  <c r="R111" i="1"/>
  <c r="R133" i="1"/>
  <c r="R141" i="1"/>
  <c r="R149" i="1"/>
  <c r="R22" i="1"/>
  <c r="R30" i="1"/>
  <c r="R38" i="1"/>
  <c r="R46" i="1"/>
  <c r="R54" i="1"/>
  <c r="R62" i="1"/>
  <c r="R70" i="1"/>
  <c r="R78" i="1"/>
  <c r="R86" i="1"/>
  <c r="R94" i="1"/>
  <c r="R116" i="1"/>
  <c r="R136" i="1"/>
  <c r="R144" i="1"/>
  <c r="R152" i="1"/>
  <c r="R166" i="1"/>
  <c r="R109" i="1"/>
  <c r="R125" i="1"/>
  <c r="R225" i="1"/>
  <c r="R241" i="1"/>
  <c r="R257" i="1"/>
  <c r="R271" i="1"/>
  <c r="R283" i="1"/>
  <c r="R291" i="1"/>
  <c r="R299" i="1"/>
  <c r="R307" i="1"/>
  <c r="R315" i="1"/>
  <c r="R323" i="1"/>
  <c r="R331" i="1"/>
  <c r="R343" i="1"/>
  <c r="R351" i="1"/>
  <c r="R359" i="1"/>
  <c r="R367" i="1"/>
  <c r="R375" i="1"/>
  <c r="R383" i="1"/>
  <c r="R391" i="1"/>
  <c r="R399" i="1"/>
  <c r="R407" i="1"/>
  <c r="R415" i="1"/>
  <c r="R427" i="1"/>
  <c r="R441" i="1"/>
  <c r="R449" i="1"/>
  <c r="R480" i="1"/>
  <c r="R528" i="1"/>
  <c r="R425" i="1"/>
  <c r="R103" i="1"/>
  <c r="R119" i="1"/>
  <c r="R421" i="1"/>
  <c r="R437" i="1"/>
  <c r="R496" i="1"/>
  <c r="R101" i="1"/>
  <c r="R117" i="1"/>
  <c r="R217" i="1"/>
  <c r="R233" i="1"/>
  <c r="R249" i="1"/>
  <c r="R263" i="1"/>
  <c r="R279" i="1"/>
  <c r="R287" i="1"/>
  <c r="R295" i="1"/>
  <c r="R303" i="1"/>
  <c r="R311" i="1"/>
  <c r="R319" i="1"/>
  <c r="R327" i="1"/>
  <c r="R335" i="1"/>
  <c r="R347" i="1"/>
  <c r="R355" i="1"/>
  <c r="R363" i="1"/>
  <c r="R371" i="1"/>
  <c r="R379" i="1"/>
  <c r="R387" i="1"/>
  <c r="R395" i="1"/>
  <c r="R403" i="1"/>
  <c r="R411" i="1"/>
  <c r="R419" i="1"/>
  <c r="R435" i="1"/>
  <c r="R445" i="1"/>
  <c r="R453" i="1"/>
  <c r="R433" i="1"/>
  <c r="R229" i="1"/>
  <c r="R245" i="1"/>
  <c r="R261" i="1"/>
  <c r="R275" i="1"/>
  <c r="R285" i="1"/>
  <c r="R293" i="1"/>
  <c r="R301" i="1"/>
  <c r="R309" i="1"/>
  <c r="R317" i="1"/>
  <c r="R325" i="1"/>
  <c r="R333" i="1"/>
  <c r="R345" i="1"/>
  <c r="R353" i="1"/>
  <c r="R361" i="1"/>
  <c r="R369" i="1"/>
  <c r="R377" i="1"/>
  <c r="R385" i="1"/>
  <c r="R393" i="1"/>
  <c r="R401" i="1"/>
  <c r="R409" i="1"/>
  <c r="R417" i="1"/>
  <c r="R431" i="1"/>
  <c r="R443" i="1"/>
  <c r="R451" i="1"/>
  <c r="R467" i="1"/>
  <c r="R483" i="1"/>
  <c r="R499" i="1"/>
  <c r="R515" i="1"/>
  <c r="R531" i="1"/>
  <c r="R461" i="1"/>
  <c r="R477" i="1"/>
  <c r="R493" i="1"/>
  <c r="R509" i="1"/>
  <c r="R525" i="1"/>
  <c r="R541" i="1"/>
  <c r="R554" i="1"/>
  <c r="R562" i="1"/>
  <c r="R570" i="1"/>
  <c r="R578" i="1"/>
  <c r="R586" i="1"/>
  <c r="R594" i="1"/>
  <c r="R457" i="1"/>
  <c r="R473" i="1"/>
  <c r="R489" i="1"/>
  <c r="R560" i="1"/>
  <c r="R592" i="1"/>
  <c r="R455" i="1"/>
  <c r="R471" i="1"/>
  <c r="R487" i="1"/>
  <c r="R503" i="1"/>
  <c r="R519" i="1"/>
  <c r="R535" i="1"/>
  <c r="R548" i="1"/>
  <c r="R678" i="1"/>
  <c r="R612" i="1"/>
  <c r="R628" i="1"/>
  <c r="R644" i="1"/>
  <c r="R660" i="1"/>
  <c r="R676" i="1"/>
  <c r="R608" i="1"/>
  <c r="R624" i="1"/>
  <c r="R640" i="1"/>
  <c r="R656" i="1"/>
  <c r="R672" i="1"/>
  <c r="R670" i="1"/>
  <c r="R604" i="1"/>
  <c r="R618" i="1"/>
  <c r="R634" i="1"/>
  <c r="R650" i="1"/>
  <c r="R666" i="1"/>
  <c r="R682" i="1"/>
  <c r="R769" i="1"/>
  <c r="R767" i="1"/>
  <c r="R774" i="1"/>
  <c r="R772" i="1"/>
  <c r="H97" i="2" l="1"/>
  <c r="S670" i="1"/>
  <c r="T670" i="1" s="1"/>
  <c r="S594" i="1"/>
  <c r="T594" i="1" s="1"/>
  <c r="S325" i="1"/>
  <c r="T325" i="1" s="1"/>
  <c r="S403" i="1"/>
  <c r="T403" i="1" s="1"/>
  <c r="S421" i="1"/>
  <c r="T421" i="1" s="1"/>
  <c r="S166" i="1"/>
  <c r="T166" i="1" s="1"/>
  <c r="S59" i="1"/>
  <c r="T59" i="1" s="1"/>
  <c r="S50" i="1"/>
  <c r="T50" i="1" s="1"/>
  <c r="S557" i="1"/>
  <c r="S684" i="1"/>
  <c r="T684" i="1" s="1"/>
  <c r="S239" i="1"/>
  <c r="T239" i="1" s="1"/>
  <c r="S192" i="1"/>
  <c r="T192" i="1" s="1"/>
  <c r="S463" i="1"/>
  <c r="T463" i="1" s="1"/>
  <c r="S601" i="1"/>
  <c r="T601" i="1" s="1"/>
  <c r="S523" i="1"/>
  <c r="T523" i="1" s="1"/>
  <c r="S222" i="1"/>
  <c r="S726" i="1"/>
  <c r="T726" i="1" s="1"/>
  <c r="S510" i="1"/>
  <c r="S590" i="1"/>
  <c r="T590" i="1" s="1"/>
  <c r="S9" i="1"/>
  <c r="T9" i="1" s="1"/>
  <c r="S322" i="1"/>
  <c r="T322" i="1" s="1"/>
  <c r="S615" i="1"/>
  <c r="S191" i="1"/>
  <c r="T191" i="1" s="1"/>
  <c r="S414" i="1"/>
  <c r="T414" i="1" s="1"/>
  <c r="S695" i="1"/>
  <c r="T695" i="1" s="1"/>
  <c r="S763" i="1"/>
  <c r="T763" i="1" s="1"/>
  <c r="S693" i="1"/>
  <c r="T693" i="1" s="1"/>
  <c r="S769" i="1"/>
  <c r="T769" i="1" s="1"/>
  <c r="S586" i="1"/>
  <c r="T586" i="1" s="1"/>
  <c r="S385" i="1"/>
  <c r="T385" i="1" s="1"/>
  <c r="S327" i="1"/>
  <c r="T327" i="1" s="1"/>
  <c r="S351" i="1"/>
  <c r="T351" i="1" s="1"/>
  <c r="S62" i="1"/>
  <c r="T62" i="1" s="1"/>
  <c r="S135" i="1"/>
  <c r="T135" i="1" s="1"/>
  <c r="S84" i="1"/>
  <c r="T84" i="1" s="1"/>
  <c r="S540" i="1"/>
  <c r="T540" i="1" s="1"/>
  <c r="S168" i="1"/>
  <c r="S392" i="1"/>
  <c r="T392" i="1" s="1"/>
  <c r="S542" i="1"/>
  <c r="T542" i="1" s="1"/>
  <c r="S736" i="1"/>
  <c r="T736" i="1" s="1"/>
  <c r="S251" i="1"/>
  <c r="T251" i="1" s="1"/>
  <c r="S526" i="1"/>
  <c r="T526" i="1" s="1"/>
  <c r="S513" i="1"/>
  <c r="T513" i="1" s="1"/>
  <c r="S210" i="1"/>
  <c r="T210" i="1" s="1"/>
  <c r="S495" i="1"/>
  <c r="T495" i="1" s="1"/>
  <c r="S582" i="1"/>
  <c r="T582" i="1" s="1"/>
  <c r="S237" i="1"/>
  <c r="T237" i="1" s="1"/>
  <c r="S314" i="1"/>
  <c r="T314" i="1" s="1"/>
  <c r="S406" i="1"/>
  <c r="T406" i="1" s="1"/>
  <c r="S599" i="1"/>
  <c r="S682" i="1"/>
  <c r="T682" i="1" s="1"/>
  <c r="S455" i="1"/>
  <c r="T455" i="1" s="1"/>
  <c r="S377" i="1"/>
  <c r="T377" i="1" s="1"/>
  <c r="S387" i="1"/>
  <c r="T387" i="1" s="1"/>
  <c r="H24" i="2"/>
  <c r="S103" i="1"/>
  <c r="S144" i="1"/>
  <c r="T144" i="1" s="1"/>
  <c r="S43" i="1"/>
  <c r="T43" i="1" s="1"/>
  <c r="S29" i="1"/>
  <c r="T29" i="1" s="1"/>
  <c r="S600" i="1"/>
  <c r="T600" i="1" s="1"/>
  <c r="S14" i="1"/>
  <c r="T14" i="1" s="1"/>
  <c r="S384" i="1"/>
  <c r="T384" i="1" s="1"/>
  <c r="S750" i="1"/>
  <c r="T750" i="1" s="1"/>
  <c r="S720" i="1"/>
  <c r="T720" i="1" s="1"/>
  <c r="S362" i="1"/>
  <c r="T362" i="1" s="1"/>
  <c r="S585" i="1"/>
  <c r="T585" i="1" s="1"/>
  <c r="S740" i="1"/>
  <c r="T740" i="1" s="1"/>
  <c r="S304" i="1"/>
  <c r="T304" i="1" s="1"/>
  <c r="S694" i="1"/>
  <c r="T694" i="1" s="1"/>
  <c r="S462" i="1"/>
  <c r="T462" i="1" s="1"/>
  <c r="S574" i="1"/>
  <c r="T574" i="1" s="1"/>
  <c r="S215" i="1"/>
  <c r="T215" i="1" s="1"/>
  <c r="S413" i="1"/>
  <c r="T413" i="1" s="1"/>
  <c r="S19" i="1"/>
  <c r="T19" i="1" s="1"/>
  <c r="S735" i="1"/>
  <c r="T735" i="1" s="1"/>
  <c r="S254" i="1"/>
  <c r="T254" i="1" s="1"/>
  <c r="S240" i="1"/>
  <c r="T240" i="1" s="1"/>
  <c r="S398" i="1"/>
  <c r="T398" i="1" s="1"/>
  <c r="S286" i="1"/>
  <c r="T286" i="1" s="1"/>
  <c r="S338" i="1"/>
  <c r="T338" i="1" s="1"/>
  <c r="S761" i="1"/>
  <c r="T761" i="1" s="1"/>
  <c r="S340" i="1"/>
  <c r="T340" i="1" s="1"/>
  <c r="S147" i="1"/>
  <c r="T147" i="1" s="1"/>
  <c r="S8" i="1"/>
  <c r="S559" i="1"/>
  <c r="T559" i="1" s="1"/>
  <c r="S640" i="1"/>
  <c r="T640" i="1" s="1"/>
  <c r="S461" i="1"/>
  <c r="T461" i="1" s="1"/>
  <c r="S453" i="1"/>
  <c r="T453" i="1" s="1"/>
  <c r="S399" i="1"/>
  <c r="T399" i="1" s="1"/>
  <c r="S46" i="1"/>
  <c r="T46" i="1" s="1"/>
  <c r="S48" i="1"/>
  <c r="T48" i="1" s="1"/>
  <c r="S68" i="1"/>
  <c r="T68" i="1" s="1"/>
  <c r="S748" i="1"/>
  <c r="T748" i="1" s="1"/>
  <c r="S153" i="1"/>
  <c r="T153" i="1" s="1"/>
  <c r="S160" i="1"/>
  <c r="T160" i="1" s="1"/>
  <c r="S738" i="1"/>
  <c r="T738" i="1" s="1"/>
  <c r="S364" i="1"/>
  <c r="T364" i="1" s="1"/>
  <c r="S107" i="1"/>
  <c r="T107" i="1" s="1"/>
  <c r="S252" i="1"/>
  <c r="T252" i="1" s="1"/>
  <c r="S185" i="1"/>
  <c r="T185" i="1" s="1"/>
  <c r="S90" i="1"/>
  <c r="T90" i="1" s="1"/>
  <c r="S650" i="1"/>
  <c r="T650" i="1" s="1"/>
  <c r="S624" i="1"/>
  <c r="T624" i="1" s="1"/>
  <c r="S548" i="1"/>
  <c r="T548" i="1" s="1"/>
  <c r="S560" i="1"/>
  <c r="T560" i="1" s="1"/>
  <c r="S562" i="1"/>
  <c r="T562" i="1" s="1"/>
  <c r="S431" i="1"/>
  <c r="T431" i="1" s="1"/>
  <c r="S361" i="1"/>
  <c r="T361" i="1" s="1"/>
  <c r="S293" i="1"/>
  <c r="T293" i="1" s="1"/>
  <c r="S445" i="1"/>
  <c r="T445" i="1" s="1"/>
  <c r="S371" i="1"/>
  <c r="T371" i="1" s="1"/>
  <c r="S303" i="1"/>
  <c r="T303" i="1" s="1"/>
  <c r="S117" i="1"/>
  <c r="T117" i="1" s="1"/>
  <c r="S528" i="1"/>
  <c r="T528" i="1" s="1"/>
  <c r="S391" i="1"/>
  <c r="S323" i="1"/>
  <c r="T323" i="1" s="1"/>
  <c r="S241" i="1"/>
  <c r="T241" i="1" s="1"/>
  <c r="S116" i="1"/>
  <c r="T116" i="1" s="1"/>
  <c r="S38" i="1"/>
  <c r="S91" i="1"/>
  <c r="T91" i="1" s="1"/>
  <c r="S27" i="1"/>
  <c r="T27" i="1" s="1"/>
  <c r="S40" i="1"/>
  <c r="T40" i="1" s="1"/>
  <c r="S77" i="1"/>
  <c r="T77" i="1" s="1"/>
  <c r="S148" i="1"/>
  <c r="T148" i="1" s="1"/>
  <c r="S162" i="1"/>
  <c r="T162" i="1" s="1"/>
  <c r="S60" i="1"/>
  <c r="T60" i="1" s="1"/>
  <c r="S746" i="1"/>
  <c r="T746" i="1" s="1"/>
  <c r="S589" i="1"/>
  <c r="T589" i="1" s="1"/>
  <c r="S512" i="1"/>
  <c r="T512" i="1" s="1"/>
  <c r="S226" i="1"/>
  <c r="T226" i="1" s="1"/>
  <c r="S732" i="1"/>
  <c r="T732" i="1" s="1"/>
  <c r="S620" i="1"/>
  <c r="T620" i="1" s="1"/>
  <c r="S527" i="1"/>
  <c r="T527" i="1" s="1"/>
  <c r="S368" i="1"/>
  <c r="T368" i="1" s="1"/>
  <c r="S277" i="1"/>
  <c r="T277" i="1" s="1"/>
  <c r="S145" i="1"/>
  <c r="T145" i="1" s="1"/>
  <c r="S659" i="1"/>
  <c r="T659" i="1" s="1"/>
  <c r="S501" i="1"/>
  <c r="T501" i="1" s="1"/>
  <c r="S231" i="1"/>
  <c r="T231" i="1" s="1"/>
  <c r="S121" i="1"/>
  <c r="T121" i="1" s="1"/>
  <c r="S688" i="1"/>
  <c r="T688" i="1" s="1"/>
  <c r="S521" i="1"/>
  <c r="T521" i="1" s="1"/>
  <c r="S410" i="1"/>
  <c r="T410" i="1" s="1"/>
  <c r="S346" i="1"/>
  <c r="T346" i="1" s="1"/>
  <c r="S194" i="1"/>
  <c r="T194" i="1" s="1"/>
  <c r="S722" i="1"/>
  <c r="T722" i="1" s="1"/>
  <c r="S569" i="1"/>
  <c r="T569" i="1" s="1"/>
  <c r="S460" i="1"/>
  <c r="T460" i="1" s="1"/>
  <c r="S128" i="1"/>
  <c r="T128" i="1" s="1"/>
  <c r="S710" i="1"/>
  <c r="T710" i="1" s="1"/>
  <c r="S446" i="1"/>
  <c r="T446" i="1" s="1"/>
  <c r="S356" i="1"/>
  <c r="T356" i="1" s="1"/>
  <c r="S288" i="1"/>
  <c r="T288" i="1" s="1"/>
  <c r="S174" i="1"/>
  <c r="T174" i="1" s="1"/>
  <c r="S57" i="1"/>
  <c r="T57" i="1" s="1"/>
  <c r="S658" i="1"/>
  <c r="T658" i="1" s="1"/>
  <c r="S571" i="1"/>
  <c r="T571" i="1" s="1"/>
  <c r="S255" i="1"/>
  <c r="T255" i="1" s="1"/>
  <c r="S10" i="1"/>
  <c r="T10" i="1" s="1"/>
  <c r="S621" i="1"/>
  <c r="T621" i="1" s="1"/>
  <c r="S558" i="1"/>
  <c r="T558" i="1" s="1"/>
  <c r="S213" i="1"/>
  <c r="T213" i="1" s="1"/>
  <c r="S434" i="1"/>
  <c r="T434" i="1" s="1"/>
  <c r="S105" i="1"/>
  <c r="T105" i="1" s="1"/>
  <c r="S723" i="1"/>
  <c r="T723" i="1" s="1"/>
  <c r="S397" i="1"/>
  <c r="T397" i="1" s="1"/>
  <c r="S290" i="1"/>
  <c r="T290" i="1" s="1"/>
  <c r="S765" i="1"/>
  <c r="T765" i="1" s="1"/>
  <c r="S701" i="1"/>
  <c r="T701" i="1" s="1"/>
  <c r="S465" i="1"/>
  <c r="T465" i="1" s="1"/>
  <c r="S244" i="1"/>
  <c r="T244" i="1" s="1"/>
  <c r="S104" i="1"/>
  <c r="T104" i="1" s="1"/>
  <c r="S770" i="1"/>
  <c r="T770" i="1" s="1"/>
  <c r="S448" i="1"/>
  <c r="T448" i="1" s="1"/>
  <c r="S382" i="1"/>
  <c r="T382" i="1" s="1"/>
  <c r="S175" i="1"/>
  <c r="T175" i="1" s="1"/>
  <c r="S727" i="1"/>
  <c r="T727" i="1" s="1"/>
  <c r="S485" i="1"/>
  <c r="T485" i="1" s="1"/>
  <c r="S247" i="1"/>
  <c r="T247" i="1" s="1"/>
  <c r="S71" i="1"/>
  <c r="T71" i="1" s="1"/>
  <c r="S514" i="1"/>
  <c r="T514" i="1" s="1"/>
  <c r="S747" i="1"/>
  <c r="T747" i="1" s="1"/>
  <c r="S126" i="1"/>
  <c r="T126" i="1" s="1"/>
  <c r="S651" i="1"/>
  <c r="T651" i="1" s="1"/>
  <c r="S243" i="1"/>
  <c r="T243" i="1" s="1"/>
  <c r="S131" i="1"/>
  <c r="T131" i="1" s="1"/>
  <c r="S416" i="1"/>
  <c r="T416" i="1" s="1"/>
  <c r="S677" i="1"/>
  <c r="T677" i="1" s="1"/>
  <c r="S773" i="1"/>
  <c r="T773" i="1" s="1"/>
  <c r="S534" i="1"/>
  <c r="T534" i="1" s="1"/>
  <c r="S146" i="1"/>
  <c r="T146" i="1" s="1"/>
  <c r="S669" i="1"/>
  <c r="T669" i="1" s="1"/>
  <c r="S82" i="1"/>
  <c r="T82" i="1" s="1"/>
  <c r="S644" i="1"/>
  <c r="T644" i="1" s="1"/>
  <c r="S509" i="1"/>
  <c r="T509" i="1" s="1"/>
  <c r="S245" i="1"/>
  <c r="T245" i="1" s="1"/>
  <c r="S427" i="1"/>
  <c r="T427" i="1" s="1"/>
  <c r="S70" i="1"/>
  <c r="T70" i="1" s="1"/>
  <c r="S143" i="1"/>
  <c r="T143" i="1" s="1"/>
  <c r="S92" i="1"/>
  <c r="T92" i="1" s="1"/>
  <c r="S469" i="1"/>
  <c r="T469" i="1" s="1"/>
  <c r="S400" i="1"/>
  <c r="T400" i="1" s="1"/>
  <c r="S106" i="1"/>
  <c r="T106" i="1" s="1"/>
  <c r="S752" i="1"/>
  <c r="T752" i="1" s="1"/>
  <c r="S318" i="1"/>
  <c r="T318" i="1" s="1"/>
  <c r="S544" i="1"/>
  <c r="T544" i="1" s="1"/>
  <c r="S388" i="1"/>
  <c r="T388" i="1" s="1"/>
  <c r="S270" i="1"/>
  <c r="T270" i="1" s="1"/>
  <c r="S591" i="1"/>
  <c r="T591" i="1" s="1"/>
  <c r="S122" i="1"/>
  <c r="T122" i="1" s="1"/>
  <c r="S672" i="1"/>
  <c r="S467" i="1"/>
  <c r="T467" i="1" s="1"/>
  <c r="S395" i="1"/>
  <c r="T395" i="1" s="1"/>
  <c r="S119" i="1"/>
  <c r="T119" i="1" s="1"/>
  <c r="S152" i="1"/>
  <c r="T152" i="1" s="1"/>
  <c r="S51" i="1"/>
  <c r="T51" i="1" s="1"/>
  <c r="S42" i="1"/>
  <c r="T42" i="1" s="1"/>
  <c r="S464" i="1"/>
  <c r="T464" i="1" s="1"/>
  <c r="S552" i="1"/>
  <c r="T552" i="1" s="1"/>
  <c r="S16" i="1"/>
  <c r="T16" i="1" s="1"/>
  <c r="S187" i="1"/>
  <c r="T187" i="1" s="1"/>
  <c r="S452" i="1"/>
  <c r="T452" i="1" s="1"/>
  <c r="S593" i="1"/>
  <c r="T593" i="1" s="1"/>
  <c r="S756" i="1"/>
  <c r="T756" i="1" s="1"/>
  <c r="S312" i="1"/>
  <c r="T312" i="1" s="1"/>
  <c r="S595" i="1"/>
  <c r="T595" i="1" s="1"/>
  <c r="S703" i="1"/>
  <c r="T703" i="1" s="1"/>
  <c r="S718" i="1"/>
  <c r="T718" i="1" s="1"/>
  <c r="S492" i="1"/>
  <c r="T492" i="1" s="1"/>
  <c r="S102" i="1"/>
  <c r="T102" i="1" s="1"/>
  <c r="S266" i="1"/>
  <c r="T266" i="1" s="1"/>
  <c r="S262" i="1"/>
  <c r="T262" i="1" s="1"/>
  <c r="S209" i="1"/>
  <c r="T209" i="1" s="1"/>
  <c r="S687" i="1"/>
  <c r="T687" i="1" s="1"/>
  <c r="S95" i="1"/>
  <c r="S737" i="1"/>
  <c r="T737" i="1" s="1"/>
  <c r="S707" i="1"/>
  <c r="T707" i="1" s="1"/>
  <c r="S155" i="1"/>
  <c r="T155" i="1" s="1"/>
  <c r="S432" i="1"/>
  <c r="T432" i="1" s="1"/>
  <c r="S7" i="1"/>
  <c r="T7" i="1" s="1"/>
  <c r="S612" i="1"/>
  <c r="T612" i="1" s="1"/>
  <c r="S477" i="1"/>
  <c r="T477" i="1" s="1"/>
  <c r="S433" i="1"/>
  <c r="S233" i="1"/>
  <c r="T233" i="1" s="1"/>
  <c r="S271" i="1"/>
  <c r="T271" i="1" s="1"/>
  <c r="S111" i="1"/>
  <c r="T111" i="1" s="1"/>
  <c r="S93" i="1"/>
  <c r="T93" i="1" s="1"/>
  <c r="S76" i="1"/>
  <c r="T76" i="1" s="1"/>
  <c r="S522" i="1"/>
  <c r="T522" i="1" s="1"/>
  <c r="S652" i="1"/>
  <c r="T652" i="1" s="1"/>
  <c r="S292" i="1"/>
  <c r="T292" i="1" s="1"/>
  <c r="S248" i="1"/>
  <c r="T248" i="1" s="1"/>
  <c r="S539" i="1"/>
  <c r="T539" i="1" s="1"/>
  <c r="S230" i="1"/>
  <c r="T230" i="1" s="1"/>
  <c r="S508" i="1"/>
  <c r="T508" i="1" s="1"/>
  <c r="S502" i="1"/>
  <c r="T502" i="1" s="1"/>
  <c r="S196" i="1"/>
  <c r="T196" i="1" s="1"/>
  <c r="S587" i="1"/>
  <c r="T587" i="1" s="1"/>
  <c r="S665" i="1"/>
  <c r="T665" i="1" s="1"/>
  <c r="S631" i="1"/>
  <c r="T631" i="1" s="1"/>
  <c r="S751" i="1"/>
  <c r="T751" i="1" s="1"/>
  <c r="S306" i="1"/>
  <c r="T306" i="1" s="1"/>
  <c r="S507" i="1"/>
  <c r="S183" i="1"/>
  <c r="T183" i="1" s="1"/>
  <c r="S504" i="1"/>
  <c r="T504" i="1" s="1"/>
  <c r="S193" i="1"/>
  <c r="T193" i="1" s="1"/>
  <c r="S671" i="1"/>
  <c r="T671" i="1" s="1"/>
  <c r="S87" i="1"/>
  <c r="T87" i="1" s="1"/>
  <c r="S731" i="1"/>
  <c r="T731" i="1" s="1"/>
  <c r="S699" i="1"/>
  <c r="T699" i="1" s="1"/>
  <c r="S313" i="1"/>
  <c r="T313" i="1" s="1"/>
  <c r="S629" i="1"/>
  <c r="T629" i="1" s="1"/>
  <c r="S725" i="1"/>
  <c r="T725" i="1" s="1"/>
  <c r="S170" i="1"/>
  <c r="T170" i="1" s="1"/>
  <c r="S757" i="1"/>
  <c r="T757" i="1" s="1"/>
  <c r="S459" i="1"/>
  <c r="T459" i="1" s="1"/>
  <c r="S633" i="1"/>
  <c r="T633" i="1" s="1"/>
  <c r="S110" i="1"/>
  <c r="T110" i="1" s="1"/>
  <c r="S666" i="1"/>
  <c r="T666" i="1" s="1"/>
  <c r="S570" i="1"/>
  <c r="T570" i="1" s="1"/>
  <c r="S369" i="1"/>
  <c r="T369" i="1" s="1"/>
  <c r="S311" i="1"/>
  <c r="T311" i="1" s="1"/>
  <c r="S257" i="1"/>
  <c r="T257" i="1" s="1"/>
  <c r="S35" i="1"/>
  <c r="T35" i="1" s="1"/>
  <c r="S26" i="1"/>
  <c r="T26" i="1" s="1"/>
  <c r="S517" i="1"/>
  <c r="T517" i="1" s="1"/>
  <c r="S630" i="1"/>
  <c r="T630" i="1" s="1"/>
  <c r="S376" i="1"/>
  <c r="T376" i="1" s="1"/>
  <c r="S506" i="1"/>
  <c r="T506" i="1" s="1"/>
  <c r="S706" i="1"/>
  <c r="T706" i="1" s="1"/>
  <c r="S354" i="1"/>
  <c r="S478" i="1"/>
  <c r="T478" i="1" s="1"/>
  <c r="S724" i="1"/>
  <c r="S186" i="1"/>
  <c r="T186" i="1" s="1"/>
  <c r="S273" i="1"/>
  <c r="T273" i="1" s="1"/>
  <c r="S224" i="1"/>
  <c r="T224" i="1" s="1"/>
  <c r="S728" i="1"/>
  <c r="T728" i="1" s="1"/>
  <c r="S298" i="1"/>
  <c r="T298" i="1" s="1"/>
  <c r="S488" i="1"/>
  <c r="T488" i="1" s="1"/>
  <c r="S208" i="1"/>
  <c r="T208" i="1" s="1"/>
  <c r="S180" i="1"/>
  <c r="T180" i="1" s="1"/>
  <c r="S269" i="1"/>
  <c r="T269" i="1" s="1"/>
  <c r="S530" i="1"/>
  <c r="S195" i="1"/>
  <c r="T195" i="1" s="1"/>
  <c r="S139" i="1"/>
  <c r="T139" i="1" s="1"/>
  <c r="S709" i="1"/>
  <c r="T709" i="1" s="1"/>
  <c r="S5" i="1"/>
  <c r="T5" i="1" s="1"/>
  <c r="S456" i="1"/>
  <c r="T456" i="1" s="1"/>
  <c r="S114" i="1"/>
  <c r="T114" i="1" s="1"/>
  <c r="S634" i="1"/>
  <c r="T634" i="1" s="1"/>
  <c r="S489" i="1"/>
  <c r="S417" i="1"/>
  <c r="T417" i="1" s="1"/>
  <c r="S435" i="1"/>
  <c r="T435" i="1" s="1"/>
  <c r="S101" i="1"/>
  <c r="T101" i="1" s="1"/>
  <c r="S315" i="1"/>
  <c r="T315" i="1" s="1"/>
  <c r="S83" i="1"/>
  <c r="T83" i="1" s="1"/>
  <c r="S32" i="1"/>
  <c r="S150" i="1"/>
  <c r="T150" i="1" s="1"/>
  <c r="S52" i="1"/>
  <c r="T52" i="1" s="1"/>
  <c r="S581" i="1"/>
  <c r="T581" i="1" s="1"/>
  <c r="S216" i="1"/>
  <c r="S716" i="1"/>
  <c r="T716" i="1" s="1"/>
  <c r="S605" i="1"/>
  <c r="T605" i="1" s="1"/>
  <c r="S494" i="1"/>
  <c r="T494" i="1" s="1"/>
  <c r="S332" i="1"/>
  <c r="S267" i="1"/>
  <c r="T267" i="1" s="1"/>
  <c r="S137" i="1"/>
  <c r="T137" i="1" s="1"/>
  <c r="S642" i="1"/>
  <c r="T642" i="1" s="1"/>
  <c r="S491" i="1"/>
  <c r="T491" i="1" s="1"/>
  <c r="S221" i="1"/>
  <c r="T221" i="1" s="1"/>
  <c r="S18" i="1"/>
  <c r="T18" i="1" s="1"/>
  <c r="S664" i="1"/>
  <c r="T664" i="1" s="1"/>
  <c r="S511" i="1"/>
  <c r="T511" i="1" s="1"/>
  <c r="S402" i="1"/>
  <c r="T402" i="1" s="1"/>
  <c r="S337" i="1"/>
  <c r="T337" i="1" s="1"/>
  <c r="S177" i="1"/>
  <c r="T177" i="1" s="1"/>
  <c r="S690" i="1"/>
  <c r="T690" i="1" s="1"/>
  <c r="S561" i="1"/>
  <c r="T561" i="1" s="1"/>
  <c r="S447" i="1"/>
  <c r="T447" i="1" s="1"/>
  <c r="S123" i="1"/>
  <c r="T123" i="1" s="1"/>
  <c r="S692" i="1"/>
  <c r="S412" i="1"/>
  <c r="T412" i="1" s="1"/>
  <c r="S348" i="1"/>
  <c r="T348" i="1" s="1"/>
  <c r="S280" i="1"/>
  <c r="T280" i="1" s="1"/>
  <c r="S164" i="1"/>
  <c r="T164" i="1" s="1"/>
  <c r="S41" i="1"/>
  <c r="T41" i="1" s="1"/>
  <c r="S643" i="1"/>
  <c r="T643" i="1" s="1"/>
  <c r="S563" i="1"/>
  <c r="T563" i="1" s="1"/>
  <c r="S235" i="1"/>
  <c r="T235" i="1" s="1"/>
  <c r="S744" i="1"/>
  <c r="T744" i="1" s="1"/>
  <c r="S614" i="1"/>
  <c r="T614" i="1" s="1"/>
  <c r="S550" i="1"/>
  <c r="T550" i="1" s="1"/>
  <c r="S203" i="1"/>
  <c r="S429" i="1"/>
  <c r="T429" i="1" s="1"/>
  <c r="S49" i="1"/>
  <c r="T49" i="1" s="1"/>
  <c r="S717" i="1"/>
  <c r="T717" i="1" s="1"/>
  <c r="S389" i="1"/>
  <c r="T389" i="1" s="1"/>
  <c r="S282" i="1"/>
  <c r="T282" i="1" s="1"/>
  <c r="S745" i="1"/>
  <c r="T745" i="1" s="1"/>
  <c r="S679" i="1"/>
  <c r="T679" i="1" s="1"/>
  <c r="S430" i="1"/>
  <c r="T430" i="1" s="1"/>
  <c r="S236" i="1"/>
  <c r="T236" i="1" s="1"/>
  <c r="S673" i="1"/>
  <c r="T673" i="1" s="1"/>
  <c r="S729" i="1"/>
  <c r="T729" i="1" s="1"/>
  <c r="S440" i="1"/>
  <c r="T440" i="1" s="1"/>
  <c r="S374" i="1"/>
  <c r="T374" i="1" s="1"/>
  <c r="S172" i="1"/>
  <c r="T172" i="1" s="1"/>
  <c r="S719" i="1"/>
  <c r="T719" i="1" s="1"/>
  <c r="S381" i="1"/>
  <c r="T381" i="1" s="1"/>
  <c r="S223" i="1"/>
  <c r="T223" i="1" s="1"/>
  <c r="S47" i="1"/>
  <c r="T47" i="1" s="1"/>
  <c r="S468" i="1"/>
  <c r="T468" i="1" s="1"/>
  <c r="S686" i="1"/>
  <c r="T686" i="1" s="1"/>
  <c r="S118" i="1"/>
  <c r="T118" i="1" s="1"/>
  <c r="S619" i="1"/>
  <c r="T619" i="1" s="1"/>
  <c r="S227" i="1"/>
  <c r="T227" i="1" s="1"/>
  <c r="S11" i="1"/>
  <c r="S360" i="1"/>
  <c r="T360" i="1" s="1"/>
  <c r="S661" i="1"/>
  <c r="T661" i="1" s="1"/>
  <c r="S697" i="1"/>
  <c r="T697" i="1" s="1"/>
  <c r="S450" i="1"/>
  <c r="S543" i="1"/>
  <c r="T543" i="1" s="1"/>
  <c r="S551" i="1"/>
  <c r="S575" i="1"/>
  <c r="T575" i="1" s="1"/>
  <c r="S130" i="1"/>
  <c r="T130" i="1" s="1"/>
  <c r="S613" i="1"/>
  <c r="T613" i="1" s="1"/>
  <c r="S74" i="1"/>
  <c r="T74" i="1" s="1"/>
  <c r="S767" i="1"/>
  <c r="T767" i="1" s="1"/>
  <c r="S483" i="1"/>
  <c r="T483" i="1" s="1"/>
  <c r="S335" i="1"/>
  <c r="T335" i="1" s="1"/>
  <c r="S291" i="1"/>
  <c r="T291" i="1" s="1"/>
  <c r="S72" i="1"/>
  <c r="T72" i="1" s="1"/>
  <c r="S657" i="1"/>
  <c r="S568" i="1"/>
  <c r="T568" i="1" s="1"/>
  <c r="S276" i="1"/>
  <c r="T276" i="1" s="1"/>
  <c r="S378" i="1"/>
  <c r="T378" i="1" s="1"/>
  <c r="S758" i="1"/>
  <c r="T758" i="1" s="1"/>
  <c r="S89" i="1"/>
  <c r="T89" i="1" s="1"/>
  <c r="S176" i="1"/>
  <c r="T176" i="1" s="1"/>
  <c r="S253" i="1"/>
  <c r="T253" i="1" s="1"/>
  <c r="S112" i="1"/>
  <c r="T112" i="1" s="1"/>
  <c r="S278" i="1"/>
  <c r="T278" i="1" s="1"/>
  <c r="S350" i="1"/>
  <c r="T350" i="1" s="1"/>
  <c r="S151" i="1"/>
  <c r="T151" i="1" s="1"/>
  <c r="S715" i="1"/>
  <c r="T715" i="1" s="1"/>
  <c r="S681" i="1"/>
  <c r="T681" i="1" s="1"/>
  <c r="S741" i="1"/>
  <c r="T741" i="1" s="1"/>
  <c r="S466" i="1"/>
  <c r="T466" i="1" s="1"/>
  <c r="S689" i="1"/>
  <c r="T689" i="1" s="1"/>
  <c r="S181" i="1"/>
  <c r="T181" i="1" s="1"/>
  <c r="S201" i="1"/>
  <c r="T201" i="1" s="1"/>
  <c r="S471" i="1"/>
  <c r="T471" i="1" s="1"/>
  <c r="S317" i="1"/>
  <c r="T317" i="1" s="1"/>
  <c r="S415" i="1"/>
  <c r="T415" i="1" s="1"/>
  <c r="S64" i="1"/>
  <c r="T64" i="1" s="1"/>
  <c r="S625" i="1"/>
  <c r="T625" i="1" s="1"/>
  <c r="S300" i="1"/>
  <c r="T300" i="1" s="1"/>
  <c r="S370" i="1"/>
  <c r="T370" i="1" s="1"/>
  <c r="S81" i="1"/>
  <c r="T81" i="1" s="1"/>
  <c r="S753" i="1"/>
  <c r="T753" i="1" s="1"/>
  <c r="S556" i="1"/>
  <c r="T556" i="1" s="1"/>
  <c r="S536" i="1"/>
  <c r="T536" i="1" s="1"/>
  <c r="S596" i="1"/>
  <c r="T596" i="1" s="1"/>
  <c r="S189" i="1"/>
  <c r="T189" i="1" s="1"/>
  <c r="S451" i="1"/>
  <c r="T451" i="1" s="1"/>
  <c r="S407" i="1"/>
  <c r="T407" i="1" s="1"/>
  <c r="S34" i="1"/>
  <c r="T34" i="1" s="1"/>
  <c r="S524" i="1"/>
  <c r="T524" i="1" s="1"/>
  <c r="S154" i="1"/>
  <c r="T154" i="1" s="1"/>
  <c r="S678" i="1"/>
  <c r="T678" i="1" s="1"/>
  <c r="S301" i="1"/>
  <c r="S217" i="1"/>
  <c r="T217" i="1" s="1"/>
  <c r="S136" i="1"/>
  <c r="S85" i="1"/>
  <c r="T85" i="1" s="1"/>
  <c r="S597" i="1"/>
  <c r="T597" i="1" s="1"/>
  <c r="S537" i="1"/>
  <c r="T537" i="1" s="1"/>
  <c r="S674" i="1"/>
  <c r="T674" i="1" s="1"/>
  <c r="S529" i="1"/>
  <c r="T529" i="1" s="1"/>
  <c r="S577" i="1"/>
  <c r="T577" i="1" s="1"/>
  <c r="S454" i="1"/>
  <c r="T454" i="1" s="1"/>
  <c r="S675" i="1"/>
  <c r="T675" i="1" s="1"/>
  <c r="S647" i="1"/>
  <c r="T647" i="1" s="1"/>
  <c r="S113" i="1"/>
  <c r="T113" i="1" s="1"/>
  <c r="S310" i="1"/>
  <c r="T310" i="1" s="1"/>
  <c r="S475" i="1"/>
  <c r="S498" i="1"/>
  <c r="T498" i="1" s="1"/>
  <c r="S691" i="1"/>
  <c r="T691" i="1" s="1"/>
  <c r="S567" i="1"/>
  <c r="T567" i="1" s="1"/>
  <c r="S535" i="1"/>
  <c r="T535" i="1" s="1"/>
  <c r="S531" i="1"/>
  <c r="T531" i="1" s="1"/>
  <c r="S285" i="1"/>
  <c r="T285" i="1" s="1"/>
  <c r="S295" i="1"/>
  <c r="T295" i="1" s="1"/>
  <c r="S383" i="1"/>
  <c r="T383" i="1" s="1"/>
  <c r="S94" i="1"/>
  <c r="T94" i="1" s="1"/>
  <c r="S96" i="1"/>
  <c r="T96" i="1" s="1"/>
  <c r="S140" i="1"/>
  <c r="T140" i="1" s="1"/>
  <c r="S730" i="1"/>
  <c r="T730" i="1" s="1"/>
  <c r="S772" i="1"/>
  <c r="T772" i="1" s="1"/>
  <c r="S676" i="1"/>
  <c r="T676" i="1" s="1"/>
  <c r="S541" i="1"/>
  <c r="T541" i="1" s="1"/>
  <c r="S409" i="1"/>
  <c r="S275" i="1"/>
  <c r="T275" i="1" s="1"/>
  <c r="S355" i="1"/>
  <c r="T355" i="1" s="1"/>
  <c r="S496" i="1"/>
  <c r="T496" i="1" s="1"/>
  <c r="S449" i="1"/>
  <c r="T449" i="1" s="1"/>
  <c r="S375" i="1"/>
  <c r="T375" i="1" s="1"/>
  <c r="S307" i="1"/>
  <c r="T307" i="1" s="1"/>
  <c r="S125" i="1"/>
  <c r="T125" i="1" s="1"/>
  <c r="S86" i="1"/>
  <c r="S22" i="1"/>
  <c r="T22" i="1" s="1"/>
  <c r="S75" i="1"/>
  <c r="T75" i="1" s="1"/>
  <c r="S88" i="1"/>
  <c r="T88" i="1" s="1"/>
  <c r="S24" i="1"/>
  <c r="T24" i="1" s="1"/>
  <c r="S61" i="1"/>
  <c r="T61" i="1" s="1"/>
  <c r="S132" i="1"/>
  <c r="S142" i="1"/>
  <c r="T142" i="1" s="1"/>
  <c r="S44" i="1"/>
  <c r="T44" i="1" s="1"/>
  <c r="S714" i="1"/>
  <c r="T714" i="1" s="1"/>
  <c r="S573" i="1"/>
  <c r="T573" i="1" s="1"/>
  <c r="S486" i="1"/>
  <c r="T486" i="1" s="1"/>
  <c r="S200" i="1"/>
  <c r="T200" i="1" s="1"/>
  <c r="S702" i="1"/>
  <c r="T702" i="1" s="1"/>
  <c r="S584" i="1"/>
  <c r="T584" i="1" s="1"/>
  <c r="S479" i="1"/>
  <c r="T479" i="1" s="1"/>
  <c r="S324" i="1"/>
  <c r="T324" i="1" s="1"/>
  <c r="S264" i="1"/>
  <c r="T264" i="1" s="1"/>
  <c r="S129" i="1"/>
  <c r="T129" i="1" s="1"/>
  <c r="S627" i="1"/>
  <c r="T627" i="1" s="1"/>
  <c r="S476" i="1"/>
  <c r="T476" i="1" s="1"/>
  <c r="S218" i="1"/>
  <c r="T218" i="1" s="1"/>
  <c r="S2" i="1"/>
  <c r="S654" i="1"/>
  <c r="T654" i="1" s="1"/>
  <c r="S481" i="1"/>
  <c r="T481" i="1" s="1"/>
  <c r="S394" i="1"/>
  <c r="T394" i="1" s="1"/>
  <c r="S334" i="1"/>
  <c r="T334" i="1" s="1"/>
  <c r="S100" i="1"/>
  <c r="T100" i="1" s="1"/>
  <c r="S641" i="1"/>
  <c r="S553" i="1"/>
  <c r="T553" i="1" s="1"/>
  <c r="S439" i="1"/>
  <c r="T439" i="1" s="1"/>
  <c r="S115" i="1"/>
  <c r="S668" i="1"/>
  <c r="T668" i="1" s="1"/>
  <c r="S404" i="1"/>
  <c r="T404" i="1" s="1"/>
  <c r="S341" i="1"/>
  <c r="T341" i="1" s="1"/>
  <c r="S242" i="1"/>
  <c r="T242" i="1" s="1"/>
  <c r="S120" i="1"/>
  <c r="S25" i="1"/>
  <c r="T25" i="1" s="1"/>
  <c r="S626" i="1"/>
  <c r="T626" i="1" s="1"/>
  <c r="S555" i="1"/>
  <c r="T555" i="1" s="1"/>
  <c r="S212" i="1"/>
  <c r="T212" i="1" s="1"/>
  <c r="S739" i="1"/>
  <c r="T739" i="1" s="1"/>
  <c r="S603" i="1"/>
  <c r="T603" i="1" s="1"/>
  <c r="S490" i="1"/>
  <c r="T490" i="1" s="1"/>
  <c r="S161" i="1"/>
  <c r="S424" i="1"/>
  <c r="T424" i="1" s="1"/>
  <c r="S33" i="1"/>
  <c r="T33" i="1" s="1"/>
  <c r="S705" i="1"/>
  <c r="T705" i="1" s="1"/>
  <c r="S336" i="1"/>
  <c r="T336" i="1" s="1"/>
  <c r="S260" i="1"/>
  <c r="T260" i="1" s="1"/>
  <c r="S302" i="1"/>
  <c r="T302" i="1" s="1"/>
  <c r="S653" i="1"/>
  <c r="T653" i="1" s="1"/>
  <c r="S428" i="1"/>
  <c r="T428" i="1" s="1"/>
  <c r="S228" i="1"/>
  <c r="T228" i="1" s="1"/>
  <c r="S655" i="1"/>
  <c r="T655" i="1" s="1"/>
  <c r="S663" i="1"/>
  <c r="T663" i="1" s="1"/>
  <c r="S438" i="1"/>
  <c r="T438" i="1" s="1"/>
  <c r="S366" i="1"/>
  <c r="T366" i="1" s="1"/>
  <c r="S167" i="1"/>
  <c r="T167" i="1" s="1"/>
  <c r="S713" i="1"/>
  <c r="T713" i="1" s="1"/>
  <c r="S373" i="1"/>
  <c r="T373" i="1" s="1"/>
  <c r="S207" i="1"/>
  <c r="T207" i="1" s="1"/>
  <c r="S39" i="1"/>
  <c r="T39" i="1" s="1"/>
  <c r="S426" i="1"/>
  <c r="T426" i="1" s="1"/>
  <c r="S683" i="1"/>
  <c r="T683" i="1" s="1"/>
  <c r="S3" i="1"/>
  <c r="T3" i="1" s="1"/>
  <c r="S505" i="1"/>
  <c r="T505" i="1" s="1"/>
  <c r="S211" i="1"/>
  <c r="T211" i="1" s="1"/>
  <c r="S696" i="1"/>
  <c r="S352" i="1"/>
  <c r="T352" i="1" s="1"/>
  <c r="S645" i="1"/>
  <c r="T645" i="1" s="1"/>
  <c r="S179" i="1"/>
  <c r="T179" i="1" s="1"/>
  <c r="S639" i="1"/>
  <c r="T639" i="1" s="1"/>
  <c r="S547" i="1"/>
  <c r="T547" i="1" s="1"/>
  <c r="S158" i="1"/>
  <c r="T158" i="1" s="1"/>
  <c r="S549" i="1"/>
  <c r="T549" i="1" s="1"/>
  <c r="S66" i="1"/>
  <c r="T66" i="1" s="1"/>
  <c r="S487" i="1"/>
  <c r="T487" i="1" s="1"/>
  <c r="S393" i="1"/>
  <c r="T393" i="1" s="1"/>
  <c r="S263" i="1"/>
  <c r="T263" i="1" s="1"/>
  <c r="S359" i="1"/>
  <c r="T359" i="1" s="1"/>
  <c r="S141" i="1"/>
  <c r="T141" i="1" s="1"/>
  <c r="S45" i="1"/>
  <c r="T45" i="1" s="1"/>
  <c r="S28" i="1"/>
  <c r="T28" i="1" s="1"/>
  <c r="S173" i="1"/>
  <c r="T173" i="1" s="1"/>
  <c r="S308" i="1"/>
  <c r="T308" i="1" s="1"/>
  <c r="S602" i="1"/>
  <c r="T602" i="1" s="1"/>
  <c r="S622" i="1"/>
  <c r="T622" i="1" s="1"/>
  <c r="S55" i="1"/>
  <c r="T55" i="1" s="1"/>
  <c r="S305" i="1"/>
  <c r="T305" i="1" s="1"/>
  <c r="S320" i="1"/>
  <c r="T320" i="1" s="1"/>
  <c r="S606" i="1"/>
  <c r="T606" i="1" s="1"/>
  <c r="S708" i="1"/>
  <c r="T708" i="1" s="1"/>
  <c r="S759" i="1"/>
  <c r="T759" i="1" s="1"/>
  <c r="S623" i="1"/>
  <c r="T623" i="1" s="1"/>
  <c r="S124" i="1"/>
  <c r="T124" i="1" s="1"/>
  <c r="S268" i="1"/>
  <c r="T268" i="1" s="1"/>
  <c r="S532" i="1"/>
  <c r="T532" i="1" s="1"/>
  <c r="S357" i="1"/>
  <c r="T357" i="1" s="1"/>
  <c r="S23" i="1"/>
  <c r="S484" i="1"/>
  <c r="T484" i="1" s="1"/>
  <c r="S329" i="1"/>
  <c r="S163" i="1"/>
  <c r="T163" i="1" s="1"/>
  <c r="S648" i="1"/>
  <c r="T648" i="1" s="1"/>
  <c r="S272" i="1"/>
  <c r="T272" i="1" s="1"/>
  <c r="S616" i="1"/>
  <c r="T616" i="1" s="1"/>
  <c r="S743" i="1"/>
  <c r="T743" i="1" s="1"/>
  <c r="S628" i="1"/>
  <c r="S493" i="1"/>
  <c r="T493" i="1" s="1"/>
  <c r="S229" i="1"/>
  <c r="T229" i="1" s="1"/>
  <c r="S249" i="1"/>
  <c r="T249" i="1" s="1"/>
  <c r="S283" i="1"/>
  <c r="T283" i="1" s="1"/>
  <c r="S133" i="1"/>
  <c r="T133" i="1" s="1"/>
  <c r="S37" i="1"/>
  <c r="T37" i="1" s="1"/>
  <c r="S20" i="1"/>
  <c r="T20" i="1" s="1"/>
  <c r="S662" i="1"/>
  <c r="S219" i="1"/>
  <c r="T219" i="1" s="1"/>
  <c r="S258" i="1"/>
  <c r="T258" i="1" s="1"/>
  <c r="S607" i="1"/>
  <c r="T607" i="1" s="1"/>
  <c r="S768" i="1"/>
  <c r="T768" i="1" s="1"/>
  <c r="S297" i="1"/>
  <c r="T297" i="1" s="1"/>
  <c r="S380" i="1"/>
  <c r="T380" i="1" s="1"/>
  <c r="S712" i="1"/>
  <c r="T712" i="1" s="1"/>
  <c r="S171" i="1"/>
  <c r="T171" i="1" s="1"/>
  <c r="S256" i="1"/>
  <c r="T256" i="1" s="1"/>
  <c r="S15" i="1"/>
  <c r="T15" i="1" s="1"/>
  <c r="S520" i="1"/>
  <c r="T520" i="1" s="1"/>
  <c r="S188" i="1"/>
  <c r="T188" i="1" s="1"/>
  <c r="S533" i="1"/>
  <c r="T533" i="1" s="1"/>
  <c r="S516" i="1"/>
  <c r="T516" i="1" s="1"/>
  <c r="S349" i="1"/>
  <c r="T349" i="1" s="1"/>
  <c r="S12" i="1"/>
  <c r="T12" i="1" s="1"/>
  <c r="S436" i="1"/>
  <c r="T436" i="1" s="1"/>
  <c r="S321" i="1"/>
  <c r="T321" i="1" s="1"/>
  <c r="S635" i="1"/>
  <c r="T635" i="1" s="1"/>
  <c r="S250" i="1"/>
  <c r="S580" i="1"/>
  <c r="T580" i="1" s="1"/>
  <c r="S649" i="1"/>
  <c r="T649" i="1" s="1"/>
  <c r="S197" i="1"/>
  <c r="T197" i="1" s="1"/>
  <c r="S138" i="1"/>
  <c r="T138" i="1" s="1"/>
  <c r="S656" i="1"/>
  <c r="T656" i="1" s="1"/>
  <c r="S578" i="1"/>
  <c r="T578" i="1" s="1"/>
  <c r="S309" i="1"/>
  <c r="T309" i="1" s="1"/>
  <c r="S319" i="1"/>
  <c r="T319" i="1" s="1"/>
  <c r="S343" i="1"/>
  <c r="T343" i="1" s="1"/>
  <c r="S54" i="1"/>
  <c r="T54" i="1" s="1"/>
  <c r="S56" i="1"/>
  <c r="T56" i="1" s="1"/>
  <c r="S764" i="1"/>
  <c r="T764" i="1" s="1"/>
  <c r="S265" i="1"/>
  <c r="T265" i="1" s="1"/>
  <c r="S202" i="1"/>
  <c r="T202" i="1" s="1"/>
  <c r="S182" i="1"/>
  <c r="T182" i="1" s="1"/>
  <c r="S444" i="1"/>
  <c r="T444" i="1" s="1"/>
  <c r="S754" i="1"/>
  <c r="S289" i="1"/>
  <c r="T289" i="1" s="1"/>
  <c r="S372" i="1"/>
  <c r="T372" i="1" s="1"/>
  <c r="S73" i="1"/>
  <c r="T73" i="1" s="1"/>
  <c r="S234" i="1"/>
  <c r="T234" i="1" s="1"/>
  <c r="S572" i="1"/>
  <c r="T572" i="1" s="1"/>
  <c r="S98" i="1"/>
  <c r="T98" i="1" s="1"/>
  <c r="S592" i="1"/>
  <c r="T592" i="1" s="1"/>
  <c r="S443" i="1"/>
  <c r="T443" i="1" s="1"/>
  <c r="S379" i="1"/>
  <c r="T379" i="1" s="1"/>
  <c r="S425" i="1"/>
  <c r="T425" i="1" s="1"/>
  <c r="S331" i="1"/>
  <c r="T331" i="1" s="1"/>
  <c r="S99" i="1"/>
  <c r="S21" i="1"/>
  <c r="S762" i="1"/>
  <c r="T762" i="1" s="1"/>
  <c r="S246" i="1"/>
  <c r="T246" i="1" s="1"/>
  <c r="S284" i="1"/>
  <c r="T284" i="1" s="1"/>
  <c r="S238" i="1"/>
  <c r="T238" i="1" s="1"/>
  <c r="S418" i="1"/>
  <c r="S206" i="1"/>
  <c r="T206" i="1" s="1"/>
  <c r="S157" i="1"/>
  <c r="T157" i="1" s="1"/>
  <c r="S296" i="1"/>
  <c r="T296" i="1" s="1"/>
  <c r="S65" i="1"/>
  <c r="T65" i="1" s="1"/>
  <c r="S579" i="1"/>
  <c r="T579" i="1" s="1"/>
  <c r="S566" i="1"/>
  <c r="T566" i="1" s="1"/>
  <c r="S500" i="1"/>
  <c r="T500" i="1" s="1"/>
  <c r="S405" i="1"/>
  <c r="T405" i="1" s="1"/>
  <c r="S704" i="1"/>
  <c r="T704" i="1" s="1"/>
  <c r="S165" i="1"/>
  <c r="S390" i="1"/>
  <c r="T390" i="1" s="1"/>
  <c r="S749" i="1"/>
  <c r="T749" i="1" s="1"/>
  <c r="S79" i="1"/>
  <c r="T79" i="1" s="1"/>
  <c r="S755" i="1"/>
  <c r="T755" i="1" s="1"/>
  <c r="S281" i="1"/>
  <c r="T281" i="1" s="1"/>
  <c r="S422" i="1"/>
  <c r="S733" i="1"/>
  <c r="T733" i="1" s="1"/>
  <c r="S564" i="1"/>
  <c r="T564" i="1" s="1"/>
  <c r="S608" i="1"/>
  <c r="T608" i="1" s="1"/>
  <c r="S554" i="1"/>
  <c r="T554" i="1" s="1"/>
  <c r="S353" i="1"/>
  <c r="T353" i="1" s="1"/>
  <c r="S363" i="1"/>
  <c r="T363" i="1" s="1"/>
  <c r="S480" i="1"/>
  <c r="T480" i="1" s="1"/>
  <c r="S225" i="1"/>
  <c r="T225" i="1" s="1"/>
  <c r="S30" i="1"/>
  <c r="T30" i="1" s="1"/>
  <c r="S69" i="1"/>
  <c r="S497" i="1"/>
  <c r="T497" i="1" s="1"/>
  <c r="S618" i="1"/>
  <c r="T618" i="1" s="1"/>
  <c r="S519" i="1"/>
  <c r="T519" i="1" s="1"/>
  <c r="S473" i="1"/>
  <c r="T473" i="1" s="1"/>
  <c r="S515" i="1"/>
  <c r="T515" i="1" s="1"/>
  <c r="S345" i="1"/>
  <c r="S419" i="1"/>
  <c r="T419" i="1" s="1"/>
  <c r="S287" i="1"/>
  <c r="H164" i="2"/>
  <c r="S774" i="1"/>
  <c r="T774" i="1" s="1"/>
  <c r="S604" i="1"/>
  <c r="T604" i="1" s="1"/>
  <c r="S660" i="1"/>
  <c r="T660" i="1" s="1"/>
  <c r="S503" i="1"/>
  <c r="T503" i="1" s="1"/>
  <c r="S457" i="1"/>
  <c r="T457" i="1" s="1"/>
  <c r="S525" i="1"/>
  <c r="T525" i="1" s="1"/>
  <c r="S499" i="1"/>
  <c r="T499" i="1" s="1"/>
  <c r="S401" i="1"/>
  <c r="T401" i="1" s="1"/>
  <c r="S333" i="1"/>
  <c r="T333" i="1" s="1"/>
  <c r="S261" i="1"/>
  <c r="T261" i="1" s="1"/>
  <c r="S411" i="1"/>
  <c r="T411" i="1" s="1"/>
  <c r="S347" i="1"/>
  <c r="S279" i="1"/>
  <c r="T279" i="1" s="1"/>
  <c r="S437" i="1"/>
  <c r="T437" i="1" s="1"/>
  <c r="S441" i="1"/>
  <c r="S367" i="1"/>
  <c r="S299" i="1"/>
  <c r="T299" i="1" s="1"/>
  <c r="S109" i="1"/>
  <c r="T109" i="1" s="1"/>
  <c r="S78" i="1"/>
  <c r="T78" i="1" s="1"/>
  <c r="S149" i="1"/>
  <c r="T149" i="1" s="1"/>
  <c r="S67" i="1"/>
  <c r="T67" i="1" s="1"/>
  <c r="S80" i="1"/>
  <c r="T80" i="1" s="1"/>
  <c r="S156" i="1"/>
  <c r="T156" i="1" s="1"/>
  <c r="S53" i="1"/>
  <c r="T53" i="1" s="1"/>
  <c r="S127" i="1"/>
  <c r="T127" i="1" s="1"/>
  <c r="S134" i="1"/>
  <c r="T134" i="1" s="1"/>
  <c r="S36" i="1"/>
  <c r="T36" i="1" s="1"/>
  <c r="S698" i="1"/>
  <c r="T698" i="1" s="1"/>
  <c r="S565" i="1"/>
  <c r="T565" i="1" s="1"/>
  <c r="S474" i="1"/>
  <c r="T474" i="1" s="1"/>
  <c r="S178" i="1"/>
  <c r="T178" i="1" s="1"/>
  <c r="S700" i="1"/>
  <c r="T700" i="1" s="1"/>
  <c r="S576" i="1"/>
  <c r="T576" i="1" s="1"/>
  <c r="S408" i="1"/>
  <c r="T408" i="1" s="1"/>
  <c r="S316" i="1"/>
  <c r="T316" i="1" s="1"/>
  <c r="S259" i="1"/>
  <c r="T259" i="1" s="1"/>
  <c r="S108" i="1"/>
  <c r="T108" i="1" s="1"/>
  <c r="S610" i="1"/>
  <c r="T610" i="1" s="1"/>
  <c r="S458" i="1"/>
  <c r="T458" i="1" s="1"/>
  <c r="S204" i="1"/>
  <c r="T204" i="1" s="1"/>
  <c r="S771" i="1"/>
  <c r="T771" i="1" s="1"/>
  <c r="S632" i="1"/>
  <c r="S470" i="1"/>
  <c r="S386" i="1"/>
  <c r="T386" i="1" s="1"/>
  <c r="S326" i="1"/>
  <c r="T326" i="1" s="1"/>
  <c r="S63" i="1"/>
  <c r="S609" i="1"/>
  <c r="T609" i="1" s="1"/>
  <c r="S546" i="1"/>
  <c r="T546" i="1" s="1"/>
  <c r="S423" i="1"/>
  <c r="T423" i="1" s="1"/>
  <c r="S6" i="1"/>
  <c r="T6" i="1" s="1"/>
  <c r="S545" i="1"/>
  <c r="S396" i="1"/>
  <c r="T396" i="1" s="1"/>
  <c r="S328" i="1"/>
  <c r="T328" i="1" s="1"/>
  <c r="S232" i="1"/>
  <c r="T232" i="1" s="1"/>
  <c r="H22" i="2"/>
  <c r="S97" i="1"/>
  <c r="S742" i="1"/>
  <c r="T742" i="1" s="1"/>
  <c r="S611" i="1"/>
  <c r="S538" i="1"/>
  <c r="T538" i="1" s="1"/>
  <c r="S198" i="1"/>
  <c r="T198" i="1" s="1"/>
  <c r="S721" i="1"/>
  <c r="T721" i="1" s="1"/>
  <c r="S598" i="1"/>
  <c r="T598" i="1" s="1"/>
  <c r="S482" i="1"/>
  <c r="T482" i="1" s="1"/>
  <c r="S4" i="1"/>
  <c r="T4" i="1" s="1"/>
  <c r="S339" i="1"/>
  <c r="T339" i="1" s="1"/>
  <c r="S17" i="1"/>
  <c r="T17" i="1" s="1"/>
  <c r="S667" i="1"/>
  <c r="T667" i="1" s="1"/>
  <c r="S330" i="1"/>
  <c r="T330" i="1" s="1"/>
  <c r="S220" i="1"/>
  <c r="T220" i="1" s="1"/>
  <c r="S190" i="1"/>
  <c r="T190" i="1" s="1"/>
  <c r="S646" i="1"/>
  <c r="T646" i="1" s="1"/>
  <c r="S274" i="1"/>
  <c r="S214" i="1"/>
  <c r="T214" i="1" s="1"/>
  <c r="S294" i="1"/>
  <c r="T294" i="1" s="1"/>
  <c r="S638" i="1"/>
  <c r="T638" i="1" s="1"/>
  <c r="S420" i="1"/>
  <c r="T420" i="1" s="1"/>
  <c r="S358" i="1"/>
  <c r="T358" i="1" s="1"/>
  <c r="S13" i="1"/>
  <c r="T13" i="1" s="1"/>
  <c r="S711" i="1"/>
  <c r="T711" i="1" s="1"/>
  <c r="S365" i="1"/>
  <c r="T365" i="1" s="1"/>
  <c r="S159" i="1"/>
  <c r="T159" i="1" s="1"/>
  <c r="S31" i="1"/>
  <c r="T31" i="1" s="1"/>
  <c r="S169" i="1"/>
  <c r="T169" i="1" s="1"/>
  <c r="S617" i="1"/>
  <c r="T617" i="1" s="1"/>
  <c r="S760" i="1"/>
  <c r="T760" i="1" s="1"/>
  <c r="S342" i="1"/>
  <c r="S184" i="1"/>
  <c r="T184" i="1" s="1"/>
  <c r="S680" i="1"/>
  <c r="T680" i="1" s="1"/>
  <c r="S344" i="1"/>
  <c r="T344" i="1" s="1"/>
  <c r="S637" i="1"/>
  <c r="S766" i="1"/>
  <c r="T766" i="1" s="1"/>
  <c r="S583" i="1"/>
  <c r="T583" i="1" s="1"/>
  <c r="S472" i="1"/>
  <c r="T472" i="1" s="1"/>
  <c r="S442" i="1"/>
  <c r="T442" i="1" s="1"/>
  <c r="S518" i="1"/>
  <c r="T518" i="1" s="1"/>
  <c r="S685" i="1"/>
  <c r="S588" i="1"/>
  <c r="T588" i="1" s="1"/>
  <c r="S636" i="1"/>
  <c r="T636" i="1" s="1"/>
  <c r="S199" i="1"/>
  <c r="T199" i="1" s="1"/>
  <c r="S205" i="1"/>
  <c r="T205" i="1" s="1"/>
  <c r="S58" i="1"/>
  <c r="T58" i="1" s="1"/>
  <c r="H73" i="2"/>
  <c r="H126" i="2"/>
  <c r="H98" i="2"/>
  <c r="H87" i="2"/>
  <c r="H120" i="2"/>
  <c r="H77" i="2"/>
  <c r="H105" i="2"/>
  <c r="H146" i="2"/>
  <c r="H66" i="2"/>
  <c r="H81" i="2"/>
  <c r="H35" i="2"/>
  <c r="H46" i="2"/>
  <c r="H149" i="2"/>
  <c r="H56" i="2"/>
  <c r="H151" i="2"/>
  <c r="H99" i="2"/>
  <c r="H25" i="2"/>
  <c r="H103" i="2"/>
  <c r="H42" i="2"/>
  <c r="H90" i="2"/>
  <c r="H128" i="2"/>
  <c r="H33" i="2"/>
  <c r="H110" i="2"/>
  <c r="H19" i="2"/>
  <c r="H31" i="2"/>
  <c r="H27" i="2"/>
  <c r="H43" i="2"/>
  <c r="H91" i="2"/>
  <c r="H16" i="2"/>
  <c r="H93" i="2"/>
  <c r="H82" i="2"/>
  <c r="H123" i="2"/>
  <c r="H28" i="2"/>
  <c r="H104" i="2"/>
  <c r="H18" i="2"/>
  <c r="H113" i="2"/>
  <c r="H41" i="2"/>
  <c r="H10" i="2"/>
  <c r="G165" i="2"/>
  <c r="F165" i="2"/>
  <c r="E165" i="2"/>
  <c r="H88" i="2"/>
  <c r="H118" i="2"/>
  <c r="H30" i="2"/>
  <c r="H163" i="2"/>
  <c r="H136" i="2"/>
  <c r="H100" i="2"/>
  <c r="H15" i="2"/>
  <c r="H115" i="2"/>
  <c r="H37" i="2"/>
  <c r="H57" i="2"/>
  <c r="H49" i="2"/>
  <c r="H153" i="2"/>
  <c r="H133" i="2"/>
  <c r="H4" i="2"/>
  <c r="H161" i="2"/>
  <c r="H26" i="2"/>
  <c r="H3" i="2"/>
  <c r="H112" i="2"/>
  <c r="H83" i="2"/>
  <c r="H74" i="2"/>
  <c r="H13" i="2"/>
  <c r="H9" i="2"/>
  <c r="H141" i="2"/>
  <c r="H119" i="2"/>
  <c r="H129" i="2"/>
  <c r="H70" i="2"/>
  <c r="H158" i="2"/>
  <c r="H131" i="2"/>
  <c r="H75" i="2"/>
  <c r="H143" i="2"/>
  <c r="H139" i="2"/>
  <c r="H61" i="2"/>
  <c r="H44" i="2"/>
  <c r="H45" i="2"/>
  <c r="H150" i="2"/>
  <c r="H62" i="2"/>
  <c r="H2" i="2"/>
  <c r="H53" i="2"/>
  <c r="H144" i="2"/>
  <c r="H135" i="2"/>
  <c r="H134" i="2"/>
  <c r="H114" i="2"/>
  <c r="H39" i="2"/>
  <c r="H142" i="2"/>
  <c r="H47" i="2"/>
  <c r="H5" i="2"/>
  <c r="H157" i="2"/>
  <c r="H65" i="2"/>
  <c r="H48" i="2"/>
  <c r="H130" i="2"/>
  <c r="H108" i="2"/>
  <c r="H132" i="2"/>
  <c r="H76" i="2"/>
  <c r="H137" i="2"/>
  <c r="H78" i="2"/>
  <c r="H92" i="2"/>
  <c r="H14" i="2"/>
  <c r="H17" i="2"/>
  <c r="H59" i="2"/>
  <c r="H84" i="2"/>
  <c r="H111" i="2"/>
  <c r="H50" i="2"/>
  <c r="H160" i="2"/>
  <c r="H106" i="2"/>
  <c r="H127" i="2"/>
  <c r="H58" i="2"/>
  <c r="H79" i="2"/>
  <c r="H8" i="2"/>
  <c r="H72" i="2"/>
  <c r="H95" i="2"/>
  <c r="H117" i="2"/>
  <c r="H40" i="2"/>
  <c r="H109" i="2"/>
  <c r="H145" i="2"/>
  <c r="H122" i="2"/>
  <c r="H32" i="2"/>
  <c r="H12" i="2"/>
  <c r="H23" i="2"/>
  <c r="H7" i="2"/>
  <c r="H89" i="2"/>
  <c r="H80" i="2"/>
  <c r="H102" i="2"/>
  <c r="H36" i="2"/>
  <c r="H155" i="2"/>
  <c r="H96" i="2"/>
  <c r="H51" i="2"/>
  <c r="H159" i="2"/>
  <c r="H67" i="2"/>
  <c r="H6" i="2"/>
  <c r="H107" i="2"/>
  <c r="H52" i="2"/>
  <c r="H86" i="2"/>
  <c r="H21" i="2"/>
  <c r="H152" i="2"/>
  <c r="H54" i="2"/>
  <c r="H116" i="2"/>
  <c r="H29" i="2"/>
  <c r="H63" i="2"/>
  <c r="H138" i="2"/>
  <c r="H154" i="2"/>
  <c r="H124" i="2"/>
  <c r="H140" i="2"/>
  <c r="H64" i="2"/>
  <c r="H94" i="2"/>
  <c r="H85" i="2"/>
  <c r="H71" i="2"/>
  <c r="H11" i="2"/>
  <c r="H20" i="2"/>
  <c r="H34" i="2"/>
  <c r="H148" i="2"/>
  <c r="H121" i="2"/>
  <c r="H68" i="2"/>
  <c r="H55" i="2"/>
  <c r="H38" i="2"/>
  <c r="H101" i="2"/>
  <c r="H60" i="2"/>
  <c r="H156" i="2"/>
  <c r="H69" i="2"/>
  <c r="H162" i="2"/>
  <c r="H147" i="2"/>
  <c r="H125" i="2"/>
  <c r="I78" i="2" l="1"/>
  <c r="I23" i="2"/>
  <c r="I147" i="2"/>
  <c r="I61" i="2"/>
  <c r="I28" i="2"/>
  <c r="I27" i="2"/>
  <c r="I137" i="2"/>
  <c r="I7" i="2"/>
  <c r="J154" i="2"/>
  <c r="J71" i="2"/>
  <c r="I92" i="2"/>
  <c r="T21" i="1"/>
  <c r="J7" i="2" s="1"/>
  <c r="J120" i="2"/>
  <c r="I112" i="2"/>
  <c r="I82" i="2"/>
  <c r="T685" i="1"/>
  <c r="J147" i="2" s="1"/>
  <c r="I76" i="2"/>
  <c r="I22" i="2"/>
  <c r="I81" i="2"/>
  <c r="I153" i="2"/>
  <c r="I37" i="2"/>
  <c r="I77" i="2"/>
  <c r="J118" i="2"/>
  <c r="I104" i="2"/>
  <c r="J60" i="2"/>
  <c r="I16" i="2"/>
  <c r="I51" i="2"/>
  <c r="T489" i="1"/>
  <c r="J104" i="2" s="1"/>
  <c r="I80" i="2"/>
  <c r="I117" i="2"/>
  <c r="I164" i="2"/>
  <c r="I90" i="2"/>
  <c r="I2" i="2"/>
  <c r="I66" i="2"/>
  <c r="I107" i="2"/>
  <c r="J164" i="2"/>
  <c r="I31" i="2"/>
  <c r="I21" i="2"/>
  <c r="J55" i="2"/>
  <c r="I48" i="2"/>
  <c r="T347" i="1"/>
  <c r="I54" i="2"/>
  <c r="I65" i="2"/>
  <c r="T115" i="1"/>
  <c r="J27" i="2" s="1"/>
  <c r="I68" i="2"/>
  <c r="I114" i="2"/>
  <c r="I63" i="2"/>
  <c r="J110" i="2"/>
  <c r="J65" i="2"/>
  <c r="I8" i="2"/>
  <c r="I19" i="2"/>
  <c r="J161" i="2"/>
  <c r="I144" i="2"/>
  <c r="J36" i="2"/>
  <c r="J129" i="2"/>
  <c r="J69" i="2"/>
  <c r="J145" i="2"/>
  <c r="J44" i="2"/>
  <c r="J122" i="2"/>
  <c r="J25" i="2"/>
  <c r="J126" i="2"/>
  <c r="J33" i="2"/>
  <c r="J20" i="2"/>
  <c r="I85" i="2"/>
  <c r="T391" i="1"/>
  <c r="J85" i="2" s="1"/>
  <c r="I3" i="2"/>
  <c r="T8" i="1"/>
  <c r="J3" i="2" s="1"/>
  <c r="I128" i="2"/>
  <c r="T599" i="1"/>
  <c r="J128" i="2" s="1"/>
  <c r="I108" i="2"/>
  <c r="T510" i="1"/>
  <c r="J109" i="2" s="1"/>
  <c r="I93" i="2"/>
  <c r="T441" i="1"/>
  <c r="T287" i="1"/>
  <c r="J63" i="2" s="1"/>
  <c r="I121" i="2"/>
  <c r="J111" i="2"/>
  <c r="T354" i="1"/>
  <c r="J80" i="2" s="1"/>
  <c r="T507" i="1"/>
  <c r="J107" i="2" s="1"/>
  <c r="T433" i="1"/>
  <c r="J92" i="2" s="1"/>
  <c r="T95" i="1"/>
  <c r="J21" i="2" s="1"/>
  <c r="T672" i="1"/>
  <c r="J34" i="2"/>
  <c r="I11" i="2"/>
  <c r="T38" i="1"/>
  <c r="J11" i="2" s="1"/>
  <c r="I24" i="2"/>
  <c r="T103" i="1"/>
  <c r="J24" i="2" s="1"/>
  <c r="I100" i="2"/>
  <c r="T470" i="1"/>
  <c r="J100" i="2" s="1"/>
  <c r="J58" i="2"/>
  <c r="I36" i="2"/>
  <c r="T551" i="1"/>
  <c r="I69" i="2"/>
  <c r="I38" i="2"/>
  <c r="J153" i="2"/>
  <c r="T132" i="1"/>
  <c r="J31" i="2" s="1"/>
  <c r="J17" i="2"/>
  <c r="J41" i="2"/>
  <c r="J35" i="2"/>
  <c r="J42" i="2"/>
  <c r="J114" i="2"/>
  <c r="I115" i="2"/>
  <c r="T545" i="1"/>
  <c r="J115" i="2" s="1"/>
  <c r="T165" i="1"/>
  <c r="J38" i="2" s="1"/>
  <c r="I160" i="2"/>
  <c r="J116" i="2"/>
  <c r="T2" i="1"/>
  <c r="J2" i="2" s="1"/>
  <c r="J97" i="2"/>
  <c r="J26" i="2"/>
  <c r="J50" i="2"/>
  <c r="J127" i="2"/>
  <c r="J29" i="2"/>
  <c r="J103" i="2"/>
  <c r="J99" i="2"/>
  <c r="J56" i="2"/>
  <c r="J40" i="2"/>
  <c r="J98" i="2"/>
  <c r="I132" i="2"/>
  <c r="T615" i="1"/>
  <c r="J132" i="2" s="1"/>
  <c r="T222" i="1"/>
  <c r="J48" i="2" s="1"/>
  <c r="J134" i="2"/>
  <c r="J106" i="2"/>
  <c r="J5" i="2"/>
  <c r="T274" i="1"/>
  <c r="J61" i="2" s="1"/>
  <c r="I136" i="2"/>
  <c r="T632" i="1"/>
  <c r="J136" i="2" s="1"/>
  <c r="T367" i="1"/>
  <c r="J82" i="2" s="1"/>
  <c r="J9" i="2"/>
  <c r="I161" i="2"/>
  <c r="J158" i="2"/>
  <c r="I15" i="2"/>
  <c r="T63" i="1"/>
  <c r="J15" i="2" s="1"/>
  <c r="J124" i="2"/>
  <c r="I129" i="2"/>
  <c r="J125" i="2"/>
  <c r="J75" i="2"/>
  <c r="T97" i="1"/>
  <c r="J22" i="2" s="1"/>
  <c r="T754" i="1"/>
  <c r="J160" i="2" s="1"/>
  <c r="J79" i="2"/>
  <c r="J45" i="2"/>
  <c r="J57" i="2"/>
  <c r="T301" i="1"/>
  <c r="J66" i="2" s="1"/>
  <c r="J113" i="2"/>
  <c r="J62" i="2"/>
  <c r="T530" i="1"/>
  <c r="J112" i="2" s="1"/>
  <c r="I157" i="2"/>
  <c r="I13" i="2"/>
  <c r="I72" i="2"/>
  <c r="T69" i="1"/>
  <c r="J16" i="2" s="1"/>
  <c r="T99" i="1"/>
  <c r="J23" i="2" s="1"/>
  <c r="T329" i="1"/>
  <c r="J72" i="2" s="1"/>
  <c r="J14" i="2"/>
  <c r="J105" i="2"/>
  <c r="J51" i="2"/>
  <c r="J59" i="2"/>
  <c r="J47" i="2"/>
  <c r="J49" i="2"/>
  <c r="J68" i="2"/>
  <c r="I133" i="2"/>
  <c r="J18" i="2"/>
  <c r="J52" i="2"/>
  <c r="J13" i="2"/>
  <c r="I162" i="2"/>
  <c r="I139" i="2"/>
  <c r="I143" i="2"/>
  <c r="I110" i="2"/>
  <c r="I126" i="2"/>
  <c r="I59" i="2"/>
  <c r="I124" i="2"/>
  <c r="I47" i="2"/>
  <c r="I116" i="2"/>
  <c r="I44" i="2"/>
  <c r="I49" i="2"/>
  <c r="I57" i="2"/>
  <c r="I118" i="2"/>
  <c r="I145" i="2"/>
  <c r="I113" i="2"/>
  <c r="I146" i="2"/>
  <c r="I74" i="2"/>
  <c r="I83" i="2"/>
  <c r="I91" i="2"/>
  <c r="I88" i="2"/>
  <c r="I120" i="2"/>
  <c r="I35" i="2"/>
  <c r="I60" i="2"/>
  <c r="I26" i="2"/>
  <c r="I67" i="2"/>
  <c r="I50" i="2"/>
  <c r="I127" i="2"/>
  <c r="I29" i="2"/>
  <c r="I103" i="2"/>
  <c r="I99" i="2"/>
  <c r="I56" i="2"/>
  <c r="I40" i="2"/>
  <c r="I94" i="2"/>
  <c r="I55" i="2"/>
  <c r="I98" i="2"/>
  <c r="I89" i="2"/>
  <c r="I142" i="2"/>
  <c r="I135" i="2"/>
  <c r="I150" i="2"/>
  <c r="I138" i="2"/>
  <c r="I87" i="2"/>
  <c r="I101" i="2"/>
  <c r="I32" i="2"/>
  <c r="I141" i="2"/>
  <c r="I95" i="2"/>
  <c r="I4" i="2"/>
  <c r="I43" i="2"/>
  <c r="I149" i="2"/>
  <c r="I73" i="2"/>
  <c r="I46" i="2"/>
  <c r="I10" i="2"/>
  <c r="I155" i="2"/>
  <c r="I156" i="2"/>
  <c r="I159" i="2"/>
  <c r="I152" i="2"/>
  <c r="I70" i="2"/>
  <c r="I53" i="2"/>
  <c r="I109" i="2"/>
  <c r="I151" i="2"/>
  <c r="I148" i="2"/>
  <c r="I64" i="2"/>
  <c r="I140" i="2"/>
  <c r="I12" i="2"/>
  <c r="I86" i="2"/>
  <c r="I6" i="2"/>
  <c r="I84" i="2"/>
  <c r="I131" i="2"/>
  <c r="T637" i="1"/>
  <c r="T342" i="1"/>
  <c r="J76" i="2" s="1"/>
  <c r="T611" i="1"/>
  <c r="J131" i="2" s="1"/>
  <c r="I163" i="2"/>
  <c r="I123" i="2"/>
  <c r="I30" i="2"/>
  <c r="T345" i="1"/>
  <c r="J77" i="2" s="1"/>
  <c r="T422" i="1"/>
  <c r="J91" i="2" s="1"/>
  <c r="T418" i="1"/>
  <c r="J89" i="2" s="1"/>
  <c r="T250" i="1"/>
  <c r="J54" i="2" s="1"/>
  <c r="T662" i="1"/>
  <c r="J142" i="2" s="1"/>
  <c r="T628" i="1"/>
  <c r="J135" i="2" s="1"/>
  <c r="T23" i="1"/>
  <c r="J8" i="2" s="1"/>
  <c r="T696" i="1"/>
  <c r="J150" i="2" s="1"/>
  <c r="T161" i="1"/>
  <c r="J37" i="2" s="1"/>
  <c r="T120" i="1"/>
  <c r="J28" i="2" s="1"/>
  <c r="T641" i="1"/>
  <c r="J138" i="2" s="1"/>
  <c r="T86" i="1"/>
  <c r="J19" i="2" s="1"/>
  <c r="T409" i="1"/>
  <c r="J87" i="2" s="1"/>
  <c r="T475" i="1"/>
  <c r="T136" i="1"/>
  <c r="J32" i="2" s="1"/>
  <c r="T657" i="1"/>
  <c r="J141" i="2" s="1"/>
  <c r="T450" i="1"/>
  <c r="J95" i="2" s="1"/>
  <c r="T11" i="1"/>
  <c r="J4" i="2" s="1"/>
  <c r="T203" i="1"/>
  <c r="J43" i="2" s="1"/>
  <c r="T692" i="1"/>
  <c r="T332" i="1"/>
  <c r="J73" i="2" s="1"/>
  <c r="T216" i="1"/>
  <c r="J46" i="2" s="1"/>
  <c r="T32" i="1"/>
  <c r="J10" i="2" s="1"/>
  <c r="T724" i="1"/>
  <c r="J155" i="2" s="1"/>
  <c r="J156" i="2"/>
  <c r="J159" i="2"/>
  <c r="J70" i="2"/>
  <c r="J53" i="2"/>
  <c r="J151" i="2"/>
  <c r="J148" i="2"/>
  <c r="J64" i="2"/>
  <c r="J140" i="2"/>
  <c r="J12" i="2"/>
  <c r="J86" i="2"/>
  <c r="J6" i="2"/>
  <c r="J84" i="2"/>
  <c r="I39" i="2"/>
  <c r="I119" i="2"/>
  <c r="I125" i="2"/>
  <c r="I75" i="2"/>
  <c r="I158" i="2"/>
  <c r="J163" i="2"/>
  <c r="J123" i="2"/>
  <c r="J30" i="2"/>
  <c r="I105" i="2"/>
  <c r="I14" i="2"/>
  <c r="I79" i="2"/>
  <c r="I130" i="2"/>
  <c r="I9" i="2"/>
  <c r="I45" i="2"/>
  <c r="I33" i="2"/>
  <c r="I96" i="2"/>
  <c r="I111" i="2"/>
  <c r="I41" i="2"/>
  <c r="I134" i="2"/>
  <c r="I154" i="2"/>
  <c r="I62" i="2"/>
  <c r="I18" i="2"/>
  <c r="I97" i="2"/>
  <c r="I42" i="2"/>
  <c r="I102" i="2"/>
  <c r="I122" i="2"/>
  <c r="I106" i="2"/>
  <c r="I17" i="2"/>
  <c r="I58" i="2"/>
  <c r="I5" i="2"/>
  <c r="I25" i="2"/>
  <c r="I34" i="2"/>
  <c r="I20" i="2"/>
  <c r="I71" i="2"/>
  <c r="I52" i="2"/>
  <c r="T168" i="1"/>
  <c r="J39" i="2" s="1"/>
  <c r="T557" i="1"/>
  <c r="J119" i="2" s="1"/>
  <c r="H165" i="2"/>
  <c r="J130" i="2" l="1"/>
  <c r="J149" i="2"/>
  <c r="J88" i="2"/>
  <c r="J117" i="2"/>
  <c r="J152" i="2"/>
  <c r="J137" i="2"/>
  <c r="J90" i="2"/>
  <c r="J144" i="2"/>
  <c r="J93" i="2"/>
  <c r="J101" i="2"/>
  <c r="J157" i="2"/>
  <c r="J96" i="2"/>
  <c r="J83" i="2"/>
  <c r="J162" i="2"/>
  <c r="J139" i="2"/>
  <c r="J143" i="2"/>
  <c r="J121" i="2"/>
  <c r="J108" i="2"/>
  <c r="J78" i="2"/>
  <c r="J94" i="2"/>
  <c r="J102" i="2"/>
  <c r="J67" i="2"/>
  <c r="J146" i="2"/>
  <c r="J74" i="2"/>
  <c r="J133" i="2"/>
  <c r="J81" i="2"/>
  <c r="I165" i="2"/>
  <c r="J165" i="2" l="1"/>
</calcChain>
</file>

<file path=xl/sharedStrings.xml><?xml version="1.0" encoding="utf-8"?>
<sst xmlns="http://schemas.openxmlformats.org/spreadsheetml/2006/main" count="3286" uniqueCount="1032">
  <si>
    <t>Cod Depto</t>
  </si>
  <si>
    <t>Departamento</t>
  </si>
  <si>
    <t>Cód. Municipio Divipola</t>
  </si>
  <si>
    <t>Municipio</t>
  </si>
  <si>
    <t>Cód. CZ - Área de influencia 2024</t>
  </si>
  <si>
    <t>Nombre CZ - Área de influencia 2024</t>
  </si>
  <si>
    <t>Zonificación</t>
  </si>
  <si>
    <t>9403</t>
  </si>
  <si>
    <t>CZ INIRIDA</t>
  </si>
  <si>
    <t>1907</t>
  </si>
  <si>
    <t>CZ COSTA PACIFICA</t>
  </si>
  <si>
    <t>5203</t>
  </si>
  <si>
    <t>CZ TUMACO</t>
  </si>
  <si>
    <t>5206</t>
  </si>
  <si>
    <t>CZ LA UNION</t>
  </si>
  <si>
    <t>5208</t>
  </si>
  <si>
    <t>CZ REMOLINO</t>
  </si>
  <si>
    <t>8602</t>
  </si>
  <si>
    <t>CZ SIBUNDOY</t>
  </si>
  <si>
    <t>8603</t>
  </si>
  <si>
    <t>CZ PUERTO ASIS</t>
  </si>
  <si>
    <t>8604</t>
  </si>
  <si>
    <t>CZ LA HORMIGA</t>
  </si>
  <si>
    <t>1906</t>
  </si>
  <si>
    <t>CZ MACIZO COLOMBIANO</t>
  </si>
  <si>
    <t>1904</t>
  </si>
  <si>
    <t>CZ SUR</t>
  </si>
  <si>
    <t>1905</t>
  </si>
  <si>
    <t>CZ NORTE</t>
  </si>
  <si>
    <t>1903</t>
  </si>
  <si>
    <t>CZ INDIGENA</t>
  </si>
  <si>
    <t>1902</t>
  </si>
  <si>
    <t>CZ CENTRO</t>
  </si>
  <si>
    <t>5201</t>
  </si>
  <si>
    <t>CZ PASTO 1</t>
  </si>
  <si>
    <t>5202</t>
  </si>
  <si>
    <t>CZ PASTO 2</t>
  </si>
  <si>
    <t>5204</t>
  </si>
  <si>
    <t>CZ IPIALES</t>
  </si>
  <si>
    <t>5205</t>
  </si>
  <si>
    <t>CZ TUQUERRES</t>
  </si>
  <si>
    <t>7001</t>
  </si>
  <si>
    <t>CZ BOSTON</t>
  </si>
  <si>
    <t>5404</t>
  </si>
  <si>
    <t>CZ OCAÑA</t>
  </si>
  <si>
    <t>5405</t>
  </si>
  <si>
    <t>CZ PAMPLONA</t>
  </si>
  <si>
    <t>5401</t>
  </si>
  <si>
    <t>CZ CUCUTA 1</t>
  </si>
  <si>
    <t>5402</t>
  </si>
  <si>
    <t>CZ CUCUTA 2</t>
  </si>
  <si>
    <t>5403</t>
  </si>
  <si>
    <t>CZ CUCUTA 3</t>
  </si>
  <si>
    <t>7004</t>
  </si>
  <si>
    <t>CZ LA MOJANA</t>
  </si>
  <si>
    <t>1308</t>
  </si>
  <si>
    <t>CZ SIMITI</t>
  </si>
  <si>
    <t>5004</t>
  </si>
  <si>
    <t>CZ ACACIAS</t>
  </si>
  <si>
    <t>5003</t>
  </si>
  <si>
    <t>CZ GRANADA</t>
  </si>
  <si>
    <t>5001</t>
  </si>
  <si>
    <t>CZ VILLAVICENCIO 1</t>
  </si>
  <si>
    <t>4708</t>
  </si>
  <si>
    <t>CZ SANTA ANA</t>
  </si>
  <si>
    <t>4703</t>
  </si>
  <si>
    <t>CZ DEL RIO</t>
  </si>
  <si>
    <t>4704</t>
  </si>
  <si>
    <t>CZ CIENAGA</t>
  </si>
  <si>
    <t>4706</t>
  </si>
  <si>
    <t>CZ PLATO</t>
  </si>
  <si>
    <t>4707</t>
  </si>
  <si>
    <t>CZ EL BANCO</t>
  </si>
  <si>
    <t>8501</t>
  </si>
  <si>
    <t>CZ YOPAL</t>
  </si>
  <si>
    <t>8502</t>
  </si>
  <si>
    <t>CZ PAZ DE ARIPORO</t>
  </si>
  <si>
    <t>8503</t>
  </si>
  <si>
    <t>CZ VILLANUEVA</t>
  </si>
  <si>
    <t>1804</t>
  </si>
  <si>
    <t>CZ BELEN DE LOS ANDAQUIES</t>
  </si>
  <si>
    <t>1803</t>
  </si>
  <si>
    <t>CZ PUERTO RICO</t>
  </si>
  <si>
    <t>1802</t>
  </si>
  <si>
    <t>CZ FLORENCIA 2</t>
  </si>
  <si>
    <t>1501</t>
  </si>
  <si>
    <t>CZ TUNJA 1</t>
  </si>
  <si>
    <t>1504</t>
  </si>
  <si>
    <t>CZ DUITAMA</t>
  </si>
  <si>
    <t>1510</t>
  </si>
  <si>
    <t>CZ MIRAFLORES</t>
  </si>
  <si>
    <t>1505</t>
  </si>
  <si>
    <t>CZ CHIQUINQUIRA</t>
  </si>
  <si>
    <t>1509</t>
  </si>
  <si>
    <t>CZ EL COCUY</t>
  </si>
  <si>
    <t>1503</t>
  </si>
  <si>
    <t>CZ SOGAMOSO</t>
  </si>
  <si>
    <t>1506</t>
  </si>
  <si>
    <t>CZ GARAGOA</t>
  </si>
  <si>
    <t>2504</t>
  </si>
  <si>
    <t>CZ PACHO</t>
  </si>
  <si>
    <t>2513</t>
  </si>
  <si>
    <t>CZ SAN JUAN DE RIOSECO</t>
  </si>
  <si>
    <t>2506</t>
  </si>
  <si>
    <t>CZ FACATATIVA</t>
  </si>
  <si>
    <t>2508</t>
  </si>
  <si>
    <t>CZ CAQUEZA</t>
  </si>
  <si>
    <t>2505</t>
  </si>
  <si>
    <t>CZ VILLETA</t>
  </si>
  <si>
    <t>2507</t>
  </si>
  <si>
    <t>CZ FUSAGASUGA</t>
  </si>
  <si>
    <t>2510</t>
  </si>
  <si>
    <t>CZ GIRARDOT</t>
  </si>
  <si>
    <t>2511</t>
  </si>
  <si>
    <t>CZ LA MESA</t>
  </si>
  <si>
    <t>2502</t>
  </si>
  <si>
    <t>CZ ZIPAQUIRA</t>
  </si>
  <si>
    <t>2512</t>
  </si>
  <si>
    <t>CZ UBATE</t>
  </si>
  <si>
    <t>7308</t>
  </si>
  <si>
    <t>CZ CHAPARRAL</t>
  </si>
  <si>
    <t>7309</t>
  </si>
  <si>
    <t>CZ PURIFICACION</t>
  </si>
  <si>
    <t>7302</t>
  </si>
  <si>
    <t>CZ GALAN</t>
  </si>
  <si>
    <t>7312</t>
  </si>
  <si>
    <t>CZ MELGAR</t>
  </si>
  <si>
    <t>7307</t>
  </si>
  <si>
    <t>CZ ESPINAL</t>
  </si>
  <si>
    <t>7305</t>
  </si>
  <si>
    <t>CZ LERIDA</t>
  </si>
  <si>
    <t>7304</t>
  </si>
  <si>
    <t>CZ LIBANO</t>
  </si>
  <si>
    <t>7306</t>
  </si>
  <si>
    <t>CZ HONDA</t>
  </si>
  <si>
    <t>4104</t>
  </si>
  <si>
    <t>CZ PITALITO</t>
  </si>
  <si>
    <t>4102</t>
  </si>
  <si>
    <t>CZ GARZON</t>
  </si>
  <si>
    <t>4103</t>
  </si>
  <si>
    <t>CZ LA PLATA</t>
  </si>
  <si>
    <t>4105</t>
  </si>
  <si>
    <t>CZ LA GAITANA</t>
  </si>
  <si>
    <t>4101</t>
  </si>
  <si>
    <t>CZ NEIVA</t>
  </si>
  <si>
    <t>2701</t>
  </si>
  <si>
    <t>CZ QUIBDO</t>
  </si>
  <si>
    <t>2702</t>
  </si>
  <si>
    <t>CZ ISTMINA</t>
  </si>
  <si>
    <t>2704</t>
  </si>
  <si>
    <t>CZ RIOSUCIO</t>
  </si>
  <si>
    <t>2705</t>
  </si>
  <si>
    <t>CZ TADO</t>
  </si>
  <si>
    <t>2303</t>
  </si>
  <si>
    <t>CZ PLANETARICA</t>
  </si>
  <si>
    <t>2304</t>
  </si>
  <si>
    <t>CZ TIERRALTA</t>
  </si>
  <si>
    <t>2306</t>
  </si>
  <si>
    <t>CZ LORICA</t>
  </si>
  <si>
    <t>2308</t>
  </si>
  <si>
    <t>CZ SAN ANDRES DE SOTAVENTO</t>
  </si>
  <si>
    <t>2301</t>
  </si>
  <si>
    <t>CZ 1 MONTERIA</t>
  </si>
  <si>
    <t>2302</t>
  </si>
  <si>
    <t>CZ CERETE</t>
  </si>
  <si>
    <t>0513</t>
  </si>
  <si>
    <t>CZ PORCE NUS</t>
  </si>
  <si>
    <t>0509</t>
  </si>
  <si>
    <t>CZ MAGDALENA MEDIO</t>
  </si>
  <si>
    <t>0512</t>
  </si>
  <si>
    <t>CZ ORIENTE</t>
  </si>
  <si>
    <t>0506</t>
  </si>
  <si>
    <t>CZ ABURRA SUR</t>
  </si>
  <si>
    <t>0505</t>
  </si>
  <si>
    <t>CZ ABURRA NORTE</t>
  </si>
  <si>
    <t>0517</t>
  </si>
  <si>
    <t>CZ ORIENTE MEDIO</t>
  </si>
  <si>
    <t>0508</t>
  </si>
  <si>
    <t>CZ LA MESETA</t>
  </si>
  <si>
    <t>0510</t>
  </si>
  <si>
    <t>CZ OCCIDENTE</t>
  </si>
  <si>
    <t>0511</t>
  </si>
  <si>
    <t>CZ OCCIDENTE MEDIO</t>
  </si>
  <si>
    <t>0514</t>
  </si>
  <si>
    <t>CZ SUROESTE</t>
  </si>
  <si>
    <t>8102</t>
  </si>
  <si>
    <t>CZ SARAVENA</t>
  </si>
  <si>
    <t>8103</t>
  </si>
  <si>
    <t>CZ TAME</t>
  </si>
  <si>
    <t>1307</t>
  </si>
  <si>
    <t>CZ MOMPOX</t>
  </si>
  <si>
    <t>1306</t>
  </si>
  <si>
    <t>CZ MAGANGUE</t>
  </si>
  <si>
    <t>1305</t>
  </si>
  <si>
    <t>CZ EL CARMEN DE BOLIVAR</t>
  </si>
  <si>
    <t>1304</t>
  </si>
  <si>
    <t>CZ TURBACO</t>
  </si>
  <si>
    <t>2004</t>
  </si>
  <si>
    <t>CZ AGUACHICA</t>
  </si>
  <si>
    <t>2003</t>
  </si>
  <si>
    <t>CZ CHIRIGUANA</t>
  </si>
  <si>
    <t>2001</t>
  </si>
  <si>
    <t>CZ VALLEDUPAR 1</t>
  </si>
  <si>
    <t>2005</t>
  </si>
  <si>
    <t>CZ AGUSTIN CODAZZI</t>
  </si>
  <si>
    <t>7613</t>
  </si>
  <si>
    <t>CZ CARTAGO</t>
  </si>
  <si>
    <t>7612</t>
  </si>
  <si>
    <t>CZ ROLDANILLO</t>
  </si>
  <si>
    <t>7611</t>
  </si>
  <si>
    <t>CZ SEVILLA</t>
  </si>
  <si>
    <t>7608</t>
  </si>
  <si>
    <t>CZ PALMIRA</t>
  </si>
  <si>
    <t>7609</t>
  </si>
  <si>
    <t>CZ BUGA</t>
  </si>
  <si>
    <t>7610</t>
  </si>
  <si>
    <t>CZ TULUA</t>
  </si>
  <si>
    <t>7607</t>
  </si>
  <si>
    <t>CZ YUMBO</t>
  </si>
  <si>
    <t>6805</t>
  </si>
  <si>
    <t>CZ YARIQUIES</t>
  </si>
  <si>
    <t>6801</t>
  </si>
  <si>
    <t>CZ ANTONIA SANTOS</t>
  </si>
  <si>
    <t>6810</t>
  </si>
  <si>
    <t>CZ MALAGA</t>
  </si>
  <si>
    <t>6808</t>
  </si>
  <si>
    <t>CZ SOCORRO</t>
  </si>
  <si>
    <t>6809</t>
  </si>
  <si>
    <t>CZ VELEZ</t>
  </si>
  <si>
    <t>6807</t>
  </si>
  <si>
    <t>CZ SAN GIL</t>
  </si>
  <si>
    <t>0507</t>
  </si>
  <si>
    <t>CZ BAJO CAUCA</t>
  </si>
  <si>
    <t>0516</t>
  </si>
  <si>
    <t>CZ URABA</t>
  </si>
  <si>
    <t>0803</t>
  </si>
  <si>
    <t>CZ BARANOA</t>
  </si>
  <si>
    <t>0805</t>
  </si>
  <si>
    <t>CZ SABANAGRANDE</t>
  </si>
  <si>
    <t>0804</t>
  </si>
  <si>
    <t>CZ SABANALARGA</t>
  </si>
  <si>
    <t>1706</t>
  </si>
  <si>
    <t>CZ SUR ORIENTE</t>
  </si>
  <si>
    <t>0801</t>
  </si>
  <si>
    <t>CZ NORTE CENTRO HISTORICO</t>
  </si>
  <si>
    <t>6301</t>
  </si>
  <si>
    <t>CZ ARMENIA SUR</t>
  </si>
  <si>
    <t>6303</t>
  </si>
  <si>
    <t>CZ CALARCA</t>
  </si>
  <si>
    <t>6302</t>
  </si>
  <si>
    <t>CZ ARMENIA NORTE</t>
  </si>
  <si>
    <t>6601</t>
  </si>
  <si>
    <t>CZ PEREIRA</t>
  </si>
  <si>
    <t>6602</t>
  </si>
  <si>
    <t>CZ LA VIRGINIA</t>
  </si>
  <si>
    <t>6604</t>
  </si>
  <si>
    <t>CZ BELEN DE UMBRIA</t>
  </si>
  <si>
    <t>6603</t>
  </si>
  <si>
    <t>CZ DOS QUEBRADAS</t>
  </si>
  <si>
    <t>6605</t>
  </si>
  <si>
    <t>CZ SANTA ROSA DE CABAL</t>
  </si>
  <si>
    <t>2305</t>
  </si>
  <si>
    <t>CZ MONTELIBANO</t>
  </si>
  <si>
    <t>1709</t>
  </si>
  <si>
    <t>CZ DEL CAFE</t>
  </si>
  <si>
    <t>1303</t>
  </si>
  <si>
    <t>CZ INDUSTRIAL DE LA BAHIA</t>
  </si>
  <si>
    <t>4403</t>
  </si>
  <si>
    <t>CZ FONSECA</t>
  </si>
  <si>
    <t>4401</t>
  </si>
  <si>
    <t>CZ RIOHACHA 1</t>
  </si>
  <si>
    <t>Antioquia</t>
  </si>
  <si>
    <t>Arauca</t>
  </si>
  <si>
    <t>Atlántico</t>
  </si>
  <si>
    <t>Bolívar</t>
  </si>
  <si>
    <t>Boyacá</t>
  </si>
  <si>
    <t>Caldas</t>
  </si>
  <si>
    <t>Caquetá</t>
  </si>
  <si>
    <t>Casanare</t>
  </si>
  <si>
    <t>Cauca</t>
  </si>
  <si>
    <t>Cesar</t>
  </si>
  <si>
    <t>Chocó</t>
  </si>
  <si>
    <t>Córdoba</t>
  </si>
  <si>
    <t>Cundinamarca</t>
  </si>
  <si>
    <t>Huila</t>
  </si>
  <si>
    <t>La Guajira</t>
  </si>
  <si>
    <t>Magdalena</t>
  </si>
  <si>
    <t>Meta</t>
  </si>
  <si>
    <t>Nariño</t>
  </si>
  <si>
    <t>Norte de Santander</t>
  </si>
  <si>
    <t>Putumayo</t>
  </si>
  <si>
    <t>Quindío</t>
  </si>
  <si>
    <t>Risaralda</t>
  </si>
  <si>
    <t>Santander</t>
  </si>
  <si>
    <t>Sucre</t>
  </si>
  <si>
    <t>Tolima</t>
  </si>
  <si>
    <t>Valle del Cauca</t>
  </si>
  <si>
    <t>Vichada</t>
  </si>
  <si>
    <t>Venecia</t>
  </si>
  <si>
    <t>Abejorral</t>
  </si>
  <si>
    <t>Amagá</t>
  </si>
  <si>
    <t>Amalfi</t>
  </si>
  <si>
    <t>Andes</t>
  </si>
  <si>
    <t>Angelópolis</t>
  </si>
  <si>
    <t>Angostura</t>
  </si>
  <si>
    <t>Anorí</t>
  </si>
  <si>
    <t>Santafé de Antioquia</t>
  </si>
  <si>
    <t>Anzá</t>
  </si>
  <si>
    <t>Arboletes</t>
  </si>
  <si>
    <t>Argelia</t>
  </si>
  <si>
    <t>Barbosa</t>
  </si>
  <si>
    <t>Bello</t>
  </si>
  <si>
    <t>Betania</t>
  </si>
  <si>
    <t>Ciudad Bolívar</t>
  </si>
  <si>
    <t>Briceño</t>
  </si>
  <si>
    <t>Buriticá</t>
  </si>
  <si>
    <t>Cáceres</t>
  </si>
  <si>
    <t>Campamento</t>
  </si>
  <si>
    <t>Cañasgordas</t>
  </si>
  <si>
    <t>Caracolí</t>
  </si>
  <si>
    <t>Caramanta</t>
  </si>
  <si>
    <t>Carepa</t>
  </si>
  <si>
    <t>El Carmen de Viboral</t>
  </si>
  <si>
    <t>Carolina</t>
  </si>
  <si>
    <t>Chigorodó</t>
  </si>
  <si>
    <t>Cisneros</t>
  </si>
  <si>
    <t>Cocorná</t>
  </si>
  <si>
    <t>Concepción</t>
  </si>
  <si>
    <t>Copacabana</t>
  </si>
  <si>
    <t>Donmatías</t>
  </si>
  <si>
    <t>El Bagre</t>
  </si>
  <si>
    <t>Fredonia</t>
  </si>
  <si>
    <t>Frontino</t>
  </si>
  <si>
    <t>Giraldo</t>
  </si>
  <si>
    <t>Girardota</t>
  </si>
  <si>
    <t>Granada</t>
  </si>
  <si>
    <t>Guadalupe</t>
  </si>
  <si>
    <t>Guarne</t>
  </si>
  <si>
    <t>Guatapé</t>
  </si>
  <si>
    <t>Heliconia</t>
  </si>
  <si>
    <t>Hispania</t>
  </si>
  <si>
    <t>Ituango</t>
  </si>
  <si>
    <t>Jardín</t>
  </si>
  <si>
    <t>Jericó</t>
  </si>
  <si>
    <t>La Ceja</t>
  </si>
  <si>
    <t>La Estrella</t>
  </si>
  <si>
    <t>La Unión</t>
  </si>
  <si>
    <t>Liborina</t>
  </si>
  <si>
    <t>Maceo</t>
  </si>
  <si>
    <t>Marinilla</t>
  </si>
  <si>
    <t>Montebello</t>
  </si>
  <si>
    <t>Murindó</t>
  </si>
  <si>
    <t>Mutatá</t>
  </si>
  <si>
    <t>Nechí</t>
  </si>
  <si>
    <t>Peñol</t>
  </si>
  <si>
    <t>Peque</t>
  </si>
  <si>
    <t>Pueblorrico</t>
  </si>
  <si>
    <t>Puerto Berrío</t>
  </si>
  <si>
    <t>Puerto Nare</t>
  </si>
  <si>
    <t>Puerto Triunfo</t>
  </si>
  <si>
    <t>Sabanalarga</t>
  </si>
  <si>
    <t>Salgar</t>
  </si>
  <si>
    <t>San Andrés de Cuerquía</t>
  </si>
  <si>
    <t>San Francisco</t>
  </si>
  <si>
    <t>San Jerónimo</t>
  </si>
  <si>
    <t>San José de La Montaña</t>
  </si>
  <si>
    <t>San Juan de Urabá</t>
  </si>
  <si>
    <t>San Luis</t>
  </si>
  <si>
    <t>San Pedro de Los Milagros</t>
  </si>
  <si>
    <t>San Pedro de Urabá</t>
  </si>
  <si>
    <t>San Rafael</t>
  </si>
  <si>
    <t>San Roque</t>
  </si>
  <si>
    <t>San Vicente</t>
  </si>
  <si>
    <t>Santa Rosa de Osos</t>
  </si>
  <si>
    <t>Santo Domingo</t>
  </si>
  <si>
    <t>El Santuario</t>
  </si>
  <si>
    <t>Sonsón</t>
  </si>
  <si>
    <t>Sopetrán</t>
  </si>
  <si>
    <t>Támesis</t>
  </si>
  <si>
    <t>Tarazá</t>
  </si>
  <si>
    <t>Tarso</t>
  </si>
  <si>
    <t>Toledo</t>
  </si>
  <si>
    <t>Uramita</t>
  </si>
  <si>
    <t>Valdivia</t>
  </si>
  <si>
    <t>Vegachí</t>
  </si>
  <si>
    <t>Vigía del Fuerte</t>
  </si>
  <si>
    <t>Yalí</t>
  </si>
  <si>
    <t>Yondó</t>
  </si>
  <si>
    <t>Zaragoza</t>
  </si>
  <si>
    <t>Arauquita</t>
  </si>
  <si>
    <t>Fortul</t>
  </si>
  <si>
    <t>Puerto Rondón</t>
  </si>
  <si>
    <t>Tame</t>
  </si>
  <si>
    <t>Campo de La Cruz</t>
  </si>
  <si>
    <t>Candelaria</t>
  </si>
  <si>
    <t>Galapa</t>
  </si>
  <si>
    <t>Luruaco</t>
  </si>
  <si>
    <t>Manatí</t>
  </si>
  <si>
    <t>Palmar de Varela</t>
  </si>
  <si>
    <t>Polonuevo</t>
  </si>
  <si>
    <t>Ponedera</t>
  </si>
  <si>
    <t>Puerto Colombia</t>
  </si>
  <si>
    <t>Repelón</t>
  </si>
  <si>
    <t>Sabanagrande</t>
  </si>
  <si>
    <t>Santa Lucía</t>
  </si>
  <si>
    <t>Santo Tomás</t>
  </si>
  <si>
    <t>Tubará</t>
  </si>
  <si>
    <t>Usiacurí</t>
  </si>
  <si>
    <t>Achí</t>
  </si>
  <si>
    <t>Altos del Rosario</t>
  </si>
  <si>
    <t>Arenal</t>
  </si>
  <si>
    <t>Arjona</t>
  </si>
  <si>
    <t>Arroyohondo</t>
  </si>
  <si>
    <t>Barranco de Loba</t>
  </si>
  <si>
    <t>Calamar</t>
  </si>
  <si>
    <t>Cantagallo</t>
  </si>
  <si>
    <t>Cicuco</t>
  </si>
  <si>
    <t>El Guamo</t>
  </si>
  <si>
    <t>El Peñón</t>
  </si>
  <si>
    <t>Hatillo de Loba</t>
  </si>
  <si>
    <t>Mahates</t>
  </si>
  <si>
    <t>Margarita</t>
  </si>
  <si>
    <t>María La Baja</t>
  </si>
  <si>
    <t>Montecristo</t>
  </si>
  <si>
    <t>Morales</t>
  </si>
  <si>
    <t>Norosí</t>
  </si>
  <si>
    <t>Pinillos</t>
  </si>
  <si>
    <t>Regidor</t>
  </si>
  <si>
    <t>Río Viejo</t>
  </si>
  <si>
    <t>San Estanislao</t>
  </si>
  <si>
    <t>San Jacinto del Cauca</t>
  </si>
  <si>
    <t>San Juan Nepomuceno</t>
  </si>
  <si>
    <t>San Martín de Loba</t>
  </si>
  <si>
    <t>San Pablo</t>
  </si>
  <si>
    <t>Santa Rosa</t>
  </si>
  <si>
    <t>Santa Rosa del Sur</t>
  </si>
  <si>
    <t>Simití</t>
  </si>
  <si>
    <t>Soplaviento</t>
  </si>
  <si>
    <t>Talaigua Nuevo</t>
  </si>
  <si>
    <t>Tiquisio</t>
  </si>
  <si>
    <t>Villanueva</t>
  </si>
  <si>
    <t>Zambrano</t>
  </si>
  <si>
    <t>Santa María</t>
  </si>
  <si>
    <t>Belén</t>
  </si>
  <si>
    <t>Berbeo</t>
  </si>
  <si>
    <t>Buenavista</t>
  </si>
  <si>
    <t>Campohermoso</t>
  </si>
  <si>
    <t>Cerinza</t>
  </si>
  <si>
    <t>Chiquinquirá</t>
  </si>
  <si>
    <t>Chitaraque</t>
  </si>
  <si>
    <t>Cucaita</t>
  </si>
  <si>
    <t>Duitama</t>
  </si>
  <si>
    <t>El Cocuy</t>
  </si>
  <si>
    <t>El Espino</t>
  </si>
  <si>
    <t>Garagoa</t>
  </si>
  <si>
    <t>Guacamayas</t>
  </si>
  <si>
    <t>Guateque</t>
  </si>
  <si>
    <t>Guayatá</t>
  </si>
  <si>
    <t>Güicán de La Sierra</t>
  </si>
  <si>
    <t>Iza</t>
  </si>
  <si>
    <t>Jenesano</t>
  </si>
  <si>
    <t>La Capilla</t>
  </si>
  <si>
    <t>La Victoria</t>
  </si>
  <si>
    <t>Miraflores</t>
  </si>
  <si>
    <t>Monguí</t>
  </si>
  <si>
    <t>Moniquirá</t>
  </si>
  <si>
    <t>Muzo</t>
  </si>
  <si>
    <t>Nobsa</t>
  </si>
  <si>
    <t>Nuevo Colón</t>
  </si>
  <si>
    <t>Oicatá</t>
  </si>
  <si>
    <t>Pachavita</t>
  </si>
  <si>
    <t>Páez</t>
  </si>
  <si>
    <t>Paipa</t>
  </si>
  <si>
    <t>Pajarito</t>
  </si>
  <si>
    <t>Panqueba</t>
  </si>
  <si>
    <t>Paya</t>
  </si>
  <si>
    <t>Pisba</t>
  </si>
  <si>
    <t>Ramiriquí</t>
  </si>
  <si>
    <t>Saboyá</t>
  </si>
  <si>
    <t>Sáchica</t>
  </si>
  <si>
    <t>Samacá</t>
  </si>
  <si>
    <t>San José de Pare</t>
  </si>
  <si>
    <t>San Mateo</t>
  </si>
  <si>
    <t>San Miguel de Sema</t>
  </si>
  <si>
    <t>Santa Rosa de Viterbo</t>
  </si>
  <si>
    <t>Socotá</t>
  </si>
  <si>
    <t>Socha</t>
  </si>
  <si>
    <t>Sogamoso</t>
  </si>
  <si>
    <t>Somondoco</t>
  </si>
  <si>
    <t>Sutatenza</t>
  </si>
  <si>
    <t>Tibasosa</t>
  </si>
  <si>
    <t>Turmequé</t>
  </si>
  <si>
    <t>Tutazá</t>
  </si>
  <si>
    <t>Riosucio</t>
  </si>
  <si>
    <t>Manzanares</t>
  </si>
  <si>
    <t>Salamina</t>
  </si>
  <si>
    <t>La Dorada</t>
  </si>
  <si>
    <t>Chinchiná</t>
  </si>
  <si>
    <t>Marmato</t>
  </si>
  <si>
    <t>Pensilvania</t>
  </si>
  <si>
    <t>Belalcázar</t>
  </si>
  <si>
    <t>Palestina</t>
  </si>
  <si>
    <t>Marquetalia</t>
  </si>
  <si>
    <t>Aguadas</t>
  </si>
  <si>
    <t>Anserma</t>
  </si>
  <si>
    <t>Norcasia</t>
  </si>
  <si>
    <t>San José</t>
  </si>
  <si>
    <t>Victoria</t>
  </si>
  <si>
    <t>Pácora</t>
  </si>
  <si>
    <t>Aranzazu</t>
  </si>
  <si>
    <t>Viterbo</t>
  </si>
  <si>
    <t>Albania</t>
  </si>
  <si>
    <t>Belén de Los Andaquíes</t>
  </si>
  <si>
    <t>Cartagena del Chairá</t>
  </si>
  <si>
    <t>Curillo</t>
  </si>
  <si>
    <t>El Doncello</t>
  </si>
  <si>
    <t>El Paujíl</t>
  </si>
  <si>
    <t>Milán</t>
  </si>
  <si>
    <t>Puerto Rico</t>
  </si>
  <si>
    <t>San José del Fragua</t>
  </si>
  <si>
    <t>Solano</t>
  </si>
  <si>
    <t>Solita</t>
  </si>
  <si>
    <t>Valparaíso</t>
  </si>
  <si>
    <t>Aguazul</t>
  </si>
  <si>
    <t>Chámeza</t>
  </si>
  <si>
    <t>Hato Corozal</t>
  </si>
  <si>
    <t>La Salina</t>
  </si>
  <si>
    <t>Maní</t>
  </si>
  <si>
    <t>Monterrey</t>
  </si>
  <si>
    <t>Nunchía</t>
  </si>
  <si>
    <t>Orocué</t>
  </si>
  <si>
    <t>Pore</t>
  </si>
  <si>
    <t>Recetor</t>
  </si>
  <si>
    <t>Sácama</t>
  </si>
  <si>
    <t>San Luis de Palenque</t>
  </si>
  <si>
    <t>Támara</t>
  </si>
  <si>
    <t>Tauramena</t>
  </si>
  <si>
    <t>Trinidad</t>
  </si>
  <si>
    <t>Almaguer</t>
  </si>
  <si>
    <t>Balboa</t>
  </si>
  <si>
    <t>Buenos Aires</t>
  </si>
  <si>
    <t>Cajibío</t>
  </si>
  <si>
    <t>Caldono</t>
  </si>
  <si>
    <t>Caloto</t>
  </si>
  <si>
    <t>Corinto</t>
  </si>
  <si>
    <t>El Tambo</t>
  </si>
  <si>
    <t>Florencia</t>
  </si>
  <si>
    <t>Guachené</t>
  </si>
  <si>
    <t>Guapi</t>
  </si>
  <si>
    <t>Inzá</t>
  </si>
  <si>
    <t>Jambaló</t>
  </si>
  <si>
    <t>La Sierra</t>
  </si>
  <si>
    <t>La Vega</t>
  </si>
  <si>
    <t>López de Micay</t>
  </si>
  <si>
    <t>Mercaderes</t>
  </si>
  <si>
    <t>Miranda</t>
  </si>
  <si>
    <t>Padilla</t>
  </si>
  <si>
    <t>Patía</t>
  </si>
  <si>
    <t>Piendamó - Tunía</t>
  </si>
  <si>
    <t>Puracé</t>
  </si>
  <si>
    <t>Rosas</t>
  </si>
  <si>
    <t>San Sebastián</t>
  </si>
  <si>
    <t>Silvia</t>
  </si>
  <si>
    <t>Sotará Paispamba</t>
  </si>
  <si>
    <t>Suárez</t>
  </si>
  <si>
    <t>Timbío</t>
  </si>
  <si>
    <t>Timbiquí</t>
  </si>
  <si>
    <t>Toribío</t>
  </si>
  <si>
    <t>Totoró</t>
  </si>
  <si>
    <t>Villa Rica</t>
  </si>
  <si>
    <t>Aguachica</t>
  </si>
  <si>
    <t>Agustín Codazzi</t>
  </si>
  <si>
    <t>Astrea</t>
  </si>
  <si>
    <t>Becerril</t>
  </si>
  <si>
    <t>Bosconia</t>
  </si>
  <si>
    <t>Chimichagua</t>
  </si>
  <si>
    <t>Chiriguaná</t>
  </si>
  <si>
    <t>Curumaní</t>
  </si>
  <si>
    <t>El Copey</t>
  </si>
  <si>
    <t>El Paso</t>
  </si>
  <si>
    <t>Gamarra</t>
  </si>
  <si>
    <t>González</t>
  </si>
  <si>
    <t>La Gloria</t>
  </si>
  <si>
    <t>La Jagua de Ibirico</t>
  </si>
  <si>
    <t>Manaure Balcón del Cesar</t>
  </si>
  <si>
    <t>Pailitas</t>
  </si>
  <si>
    <t>Pelaya</t>
  </si>
  <si>
    <t>Río de Oro</t>
  </si>
  <si>
    <t>La Paz</t>
  </si>
  <si>
    <t>San Alberto</t>
  </si>
  <si>
    <t>San Diego</t>
  </si>
  <si>
    <t>San Martín</t>
  </si>
  <si>
    <t>Tamalameque</t>
  </si>
  <si>
    <t>Acandí</t>
  </si>
  <si>
    <t>Alto Baudó</t>
  </si>
  <si>
    <t>Atrato</t>
  </si>
  <si>
    <t>Bagadó</t>
  </si>
  <si>
    <t>Bajo Baudó</t>
  </si>
  <si>
    <t>Bojayá</t>
  </si>
  <si>
    <t>El Cantón del San Pablo</t>
  </si>
  <si>
    <t>Carmen del Darién</t>
  </si>
  <si>
    <t>Cértegui</t>
  </si>
  <si>
    <t>Lloró</t>
  </si>
  <si>
    <t>Medio Atrato</t>
  </si>
  <si>
    <t>Medio Baudó</t>
  </si>
  <si>
    <t>Río Quito</t>
  </si>
  <si>
    <t>San José del Palmar</t>
  </si>
  <si>
    <t>Tadó</t>
  </si>
  <si>
    <t>Unguía</t>
  </si>
  <si>
    <t>Unión Panamericana</t>
  </si>
  <si>
    <t>Belen de Bajirá</t>
  </si>
  <si>
    <t>Ayapel</t>
  </si>
  <si>
    <t>Canalete</t>
  </si>
  <si>
    <t>Cotorra</t>
  </si>
  <si>
    <t>Los Córdobas</t>
  </si>
  <si>
    <t>Momil</t>
  </si>
  <si>
    <t>Moñitos</t>
  </si>
  <si>
    <t>Planeta Rica</t>
  </si>
  <si>
    <t>Pueblo Nuevo</t>
  </si>
  <si>
    <t>Puerto Escondido</t>
  </si>
  <si>
    <t>Puerto Libertador</t>
  </si>
  <si>
    <t>San Andrés Sotavento</t>
  </si>
  <si>
    <t>San Antero</t>
  </si>
  <si>
    <t>San Bernardo del Viento</t>
  </si>
  <si>
    <t>San Carlos</t>
  </si>
  <si>
    <t>San José de Uré</t>
  </si>
  <si>
    <t>San Pelayo</t>
  </si>
  <si>
    <t>Tierralta</t>
  </si>
  <si>
    <t>Tuchín</t>
  </si>
  <si>
    <t>Valencia</t>
  </si>
  <si>
    <t>Cachipay</t>
  </si>
  <si>
    <t>San Bernardo</t>
  </si>
  <si>
    <t>Agua de Dios</t>
  </si>
  <si>
    <t>Albán</t>
  </si>
  <si>
    <t>Anapoima</t>
  </si>
  <si>
    <t>Arbeláez</t>
  </si>
  <si>
    <t>Cabrera</t>
  </si>
  <si>
    <t>Caparrapí</t>
  </si>
  <si>
    <t>Chaguaní</t>
  </si>
  <si>
    <t>Choachí</t>
  </si>
  <si>
    <t>Chocontá</t>
  </si>
  <si>
    <t>El Colegio</t>
  </si>
  <si>
    <t>El Rosal</t>
  </si>
  <si>
    <t>Facatativá</t>
  </si>
  <si>
    <t>Fómeque</t>
  </si>
  <si>
    <t>Fosca</t>
  </si>
  <si>
    <t>Funza</t>
  </si>
  <si>
    <t>Fusagasugá</t>
  </si>
  <si>
    <t>Gachancipá</t>
  </si>
  <si>
    <t>Girardot</t>
  </si>
  <si>
    <t>Guachetá</t>
  </si>
  <si>
    <t>Guaduas</t>
  </si>
  <si>
    <t>Guatavita</t>
  </si>
  <si>
    <t>Guayabetal</t>
  </si>
  <si>
    <t>Gutiérrez</t>
  </si>
  <si>
    <t>La Calera</t>
  </si>
  <si>
    <t>La Mesa</t>
  </si>
  <si>
    <t>La Palma</t>
  </si>
  <si>
    <t>La Peña</t>
  </si>
  <si>
    <t>Lenguazaque</t>
  </si>
  <si>
    <t>Madrid</t>
  </si>
  <si>
    <t>Medina</t>
  </si>
  <si>
    <t>Mosquera</t>
  </si>
  <si>
    <t>Nilo</t>
  </si>
  <si>
    <t>Nimaima</t>
  </si>
  <si>
    <t>Nocaima</t>
  </si>
  <si>
    <t>Pacho</t>
  </si>
  <si>
    <t>Pandi</t>
  </si>
  <si>
    <t>Paratebueno</t>
  </si>
  <si>
    <t>Pasca</t>
  </si>
  <si>
    <t>Puerto Salgar</t>
  </si>
  <si>
    <t>Pulí</t>
  </si>
  <si>
    <t>Quebradanegra</t>
  </si>
  <si>
    <t>Quetame</t>
  </si>
  <si>
    <t>Quipile</t>
  </si>
  <si>
    <t>Apulo</t>
  </si>
  <si>
    <t>Ricaurte</t>
  </si>
  <si>
    <t>San Antonio del Tequendama</t>
  </si>
  <si>
    <t>San Juan de Rioseco</t>
  </si>
  <si>
    <t>Sasaima</t>
  </si>
  <si>
    <t>Silvania</t>
  </si>
  <si>
    <t>Sopó</t>
  </si>
  <si>
    <t>Suesca</t>
  </si>
  <si>
    <t>Supatá</t>
  </si>
  <si>
    <t>Tibacuy</t>
  </si>
  <si>
    <t>Tocaima</t>
  </si>
  <si>
    <t>Tocancipá</t>
  </si>
  <si>
    <t>Topaipí</t>
  </si>
  <si>
    <t>Ubaque</t>
  </si>
  <si>
    <t>Villa de San Diego de Ubaté</t>
  </si>
  <si>
    <t>Útica</t>
  </si>
  <si>
    <t>Vianí</t>
  </si>
  <si>
    <t>Villagómez</t>
  </si>
  <si>
    <t>Villapinzón</t>
  </si>
  <si>
    <t>Villeta</t>
  </si>
  <si>
    <t>Viotá</t>
  </si>
  <si>
    <t>Yacopí</t>
  </si>
  <si>
    <t>Zipacón</t>
  </si>
  <si>
    <t>Acevedo</t>
  </si>
  <si>
    <t>Aipe</t>
  </si>
  <si>
    <t>Algeciras</t>
  </si>
  <si>
    <t>Altamira</t>
  </si>
  <si>
    <t>Campoalegre</t>
  </si>
  <si>
    <t>Elías</t>
  </si>
  <si>
    <t>Garzón</t>
  </si>
  <si>
    <t>Gigante</t>
  </si>
  <si>
    <t>Hobo</t>
  </si>
  <si>
    <t>Íquira</t>
  </si>
  <si>
    <t>Isnos</t>
  </si>
  <si>
    <t>La Argentina</t>
  </si>
  <si>
    <t>La Plata</t>
  </si>
  <si>
    <t>Nátaga</t>
  </si>
  <si>
    <t>Oporapa</t>
  </si>
  <si>
    <t>Paicol</t>
  </si>
  <si>
    <t>Palermo</t>
  </si>
  <si>
    <t>Pital</t>
  </si>
  <si>
    <t>Pitalito</t>
  </si>
  <si>
    <t>Rivera</t>
  </si>
  <si>
    <t>Saladoblanco</t>
  </si>
  <si>
    <t>San Agustín</t>
  </si>
  <si>
    <t>Suaza</t>
  </si>
  <si>
    <t>Tarqui</t>
  </si>
  <si>
    <t>Tesalia</t>
  </si>
  <si>
    <t>Teruel</t>
  </si>
  <si>
    <t>Timaná</t>
  </si>
  <si>
    <t>Villavieja</t>
  </si>
  <si>
    <t>Yaguará</t>
  </si>
  <si>
    <t>Riohacha</t>
  </si>
  <si>
    <t>Barrancas</t>
  </si>
  <si>
    <t>Dibulla</t>
  </si>
  <si>
    <t>Distracción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</si>
  <si>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</si>
  <si>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</si>
  <si>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</si>
  <si>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</si>
  <si>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</si>
  <si>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</si>
  <si>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</si>
  <si>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Cerro de San Antonio</t>
  </si>
  <si>
    <t>Chibolo</t>
  </si>
  <si>
    <t>Ciénaga</t>
  </si>
  <si>
    <t>Concordia</t>
  </si>
  <si>
    <t>El Banco</t>
  </si>
  <si>
    <t>El Piñón</t>
  </si>
  <si>
    <t>Guamal</t>
  </si>
  <si>
    <t>Nueva Granada</t>
  </si>
  <si>
    <t>Pedraza</t>
  </si>
  <si>
    <t>Pijiño del Carmen</t>
  </si>
  <si>
    <t>Pivijay</t>
  </si>
  <si>
    <t>Plato</t>
  </si>
  <si>
    <t>Puebloviejo</t>
  </si>
  <si>
    <t>Remolino</t>
  </si>
  <si>
    <t>San Sebastián de Buenavista</t>
  </si>
  <si>
    <t>San Zenón</t>
  </si>
  <si>
    <t>Santa Ana</t>
  </si>
  <si>
    <t>Santa Bárbara de Pinto</t>
  </si>
  <si>
    <t>Sitionuevo</t>
  </si>
  <si>
    <t>Tenerife</t>
  </si>
  <si>
    <t>Zapayán</t>
  </si>
  <si>
    <t>Zona Bananera</t>
  </si>
  <si>
    <t>Acacías</t>
  </si>
  <si>
    <t>Barranca de Upía</t>
  </si>
  <si>
    <t>Castilla la Nueva</t>
  </si>
  <si>
    <t>Cubarral</t>
  </si>
  <si>
    <t>Cumaral</t>
  </si>
  <si>
    <t>El Castillo</t>
  </si>
  <si>
    <t>El Dorado</t>
  </si>
  <si>
    <t>Fuente de Oro</t>
  </si>
  <si>
    <t>Mesetas</t>
  </si>
  <si>
    <t>Uribe</t>
  </si>
  <si>
    <t>Lejanías</t>
  </si>
  <si>
    <t>Puerto Concordia</t>
  </si>
  <si>
    <t>Puerto Lleras</t>
  </si>
  <si>
    <t>Restrepo</t>
  </si>
  <si>
    <t>San Carlos de Guaroa</t>
  </si>
  <si>
    <t>San Juan de Arama</t>
  </si>
  <si>
    <t>Vistahermosa</t>
  </si>
  <si>
    <t>Pasto</t>
  </si>
  <si>
    <t>Ancuya</t>
  </si>
  <si>
    <t>Arboleda</t>
  </si>
  <si>
    <t>Buesaco</t>
  </si>
  <si>
    <t>Consacá</t>
  </si>
  <si>
    <t>Cuaspud Carlosama</t>
  </si>
  <si>
    <t>Cumbal</t>
  </si>
  <si>
    <t>Cumbitara</t>
  </si>
  <si>
    <t>Chachagüí</t>
  </si>
  <si>
    <t>El Peñol</t>
  </si>
  <si>
    <t>El Rosario</t>
  </si>
  <si>
    <t>El Tablón de Gómez</t>
  </si>
  <si>
    <t>Guachucal</t>
  </si>
  <si>
    <t>Guaitarilla</t>
  </si>
  <si>
    <t>Gualmatán</t>
  </si>
  <si>
    <t>Ipiales</t>
  </si>
  <si>
    <t>La Cruz</t>
  </si>
  <si>
    <t>La Florida</t>
  </si>
  <si>
    <t>La Llanada</t>
  </si>
  <si>
    <t>Leiva</t>
  </si>
  <si>
    <t>Linares</t>
  </si>
  <si>
    <t>Los Andes</t>
  </si>
  <si>
    <t>Mallama</t>
  </si>
  <si>
    <t>Olaya Herrera</t>
  </si>
  <si>
    <t>Ospina</t>
  </si>
  <si>
    <t>Francisco Pizarro</t>
  </si>
  <si>
    <t>Policarpa</t>
  </si>
  <si>
    <t>Potosí</t>
  </si>
  <si>
    <t>Providencia</t>
  </si>
  <si>
    <t>Puerres</t>
  </si>
  <si>
    <t>Pupiales</t>
  </si>
  <si>
    <t>Samaniego</t>
  </si>
  <si>
    <t>Sandoná</t>
  </si>
  <si>
    <t>San Lorenzo</t>
  </si>
  <si>
    <t>Santacruz</t>
  </si>
  <si>
    <t>Sapuyes</t>
  </si>
  <si>
    <t>Taminango</t>
  </si>
  <si>
    <t>Tangua</t>
  </si>
  <si>
    <t>Túquerres</t>
  </si>
  <si>
    <t>Ábrego</t>
  </si>
  <si>
    <t>Bucarasica</t>
  </si>
  <si>
    <t>Cácota</t>
  </si>
  <si>
    <t>Cáchira</t>
  </si>
  <si>
    <t>Chinácota</t>
  </si>
  <si>
    <t>Chitagá</t>
  </si>
  <si>
    <t>Convención</t>
  </si>
  <si>
    <t>Durania</t>
  </si>
  <si>
    <t>El Carmen</t>
  </si>
  <si>
    <t>El Zulia</t>
  </si>
  <si>
    <t>Gramalote</t>
  </si>
  <si>
    <t>Hacarí</t>
  </si>
  <si>
    <t>Labateca</t>
  </si>
  <si>
    <t>La Esperanza</t>
  </si>
  <si>
    <t>La Playa</t>
  </si>
  <si>
    <t>Los Patios</t>
  </si>
  <si>
    <t>Lourdes</t>
  </si>
  <si>
    <t>Mutiscua</t>
  </si>
  <si>
    <t>Ocaña</t>
  </si>
  <si>
    <t>Pamplona</t>
  </si>
  <si>
    <t>Pamplonita</t>
  </si>
  <si>
    <t>Puerto Santander</t>
  </si>
  <si>
    <t>Ragonvalia</t>
  </si>
  <si>
    <t>San Calixto</t>
  </si>
  <si>
    <t>San Cayetano</t>
  </si>
  <si>
    <t>Santiago</t>
  </si>
  <si>
    <t>Sardinata</t>
  </si>
  <si>
    <t>Silos</t>
  </si>
  <si>
    <t>Teorama</t>
  </si>
  <si>
    <t>Villa del Rosario</t>
  </si>
  <si>
    <t>Colón</t>
  </si>
  <si>
    <t>Orito</t>
  </si>
  <si>
    <t>Puerto Asís</t>
  </si>
  <si>
    <t>Puerto Caicedo</t>
  </si>
  <si>
    <t>Puerto Leguízamo</t>
  </si>
  <si>
    <t>Sibundoy</t>
  </si>
  <si>
    <t>San Miguel</t>
  </si>
  <si>
    <t>Valle del Guamuez</t>
  </si>
  <si>
    <t>la Hormiga</t>
  </si>
  <si>
    <t>Armenia</t>
  </si>
  <si>
    <t>Calarcá</t>
  </si>
  <si>
    <t>Génova</t>
  </si>
  <si>
    <t>La Tebaida</t>
  </si>
  <si>
    <t>Circasia</t>
  </si>
  <si>
    <t>Montenegro</t>
  </si>
  <si>
    <t>Salento</t>
  </si>
  <si>
    <t>Filandia</t>
  </si>
  <si>
    <t>Pijao</t>
  </si>
  <si>
    <t>Quimbaya</t>
  </si>
  <si>
    <t>Pereira</t>
  </si>
  <si>
    <t>La Virginia</t>
  </si>
  <si>
    <t>Pueblo Rico</t>
  </si>
  <si>
    <t>Belén de Umbría</t>
  </si>
  <si>
    <t>Dosquebradas</t>
  </si>
  <si>
    <t>Marsella</t>
  </si>
  <si>
    <t>Mistrató</t>
  </si>
  <si>
    <t>Apía</t>
  </si>
  <si>
    <t>La Celia</t>
  </si>
  <si>
    <t>Santa Rosa de Cabal</t>
  </si>
  <si>
    <t>Santuario</t>
  </si>
  <si>
    <t>Guática</t>
  </si>
  <si>
    <t>Quinchía</t>
  </si>
  <si>
    <t>Barrancabermeja</t>
  </si>
  <si>
    <t>Capitanejo</t>
  </si>
  <si>
    <t>Cepitá</t>
  </si>
  <si>
    <t>Cerrito</t>
  </si>
  <si>
    <t>Charta</t>
  </si>
  <si>
    <t>Chimá</t>
  </si>
  <si>
    <t>Confines</t>
  </si>
  <si>
    <t>Contratación</t>
  </si>
  <si>
    <t>El Carmen de Chucurí</t>
  </si>
  <si>
    <t>El Guacamayo</t>
  </si>
  <si>
    <t>El Playón</t>
  </si>
  <si>
    <t>Encino</t>
  </si>
  <si>
    <t>Enciso</t>
  </si>
  <si>
    <t>Gámbita</t>
  </si>
  <si>
    <t>Girón</t>
  </si>
  <si>
    <t>Guapotá</t>
  </si>
  <si>
    <t>Jesús María</t>
  </si>
  <si>
    <t>Jordán</t>
  </si>
  <si>
    <t>Lebrija</t>
  </si>
  <si>
    <t>Mogotes</t>
  </si>
  <si>
    <t>Ocamonte</t>
  </si>
  <si>
    <t>Oiba</t>
  </si>
  <si>
    <t>Palmar</t>
  </si>
  <si>
    <t>Palmas del Socorro</t>
  </si>
  <si>
    <t>Páramo</t>
  </si>
  <si>
    <t>Pinchote</t>
  </si>
  <si>
    <t>Puente Nacional</t>
  </si>
  <si>
    <t>Puerto Parra</t>
  </si>
  <si>
    <t>Puerto Wilches</t>
  </si>
  <si>
    <t>Rionegro</t>
  </si>
  <si>
    <t>Sabana de Torres</t>
  </si>
  <si>
    <t>San Vicente de Chucurí</t>
  </si>
  <si>
    <t>Simacota</t>
  </si>
  <si>
    <t>Suaita</t>
  </si>
  <si>
    <t>Suratá</t>
  </si>
  <si>
    <t>Valle de San José</t>
  </si>
  <si>
    <t>Caimito</t>
  </si>
  <si>
    <t>Coloso</t>
  </si>
  <si>
    <t>Corozal</t>
  </si>
  <si>
    <t>Coveñas</t>
  </si>
  <si>
    <t>Chalán</t>
  </si>
  <si>
    <t>El Roble</t>
  </si>
  <si>
    <t>Galeras</t>
  </si>
  <si>
    <t>Guaranda</t>
  </si>
  <si>
    <t>Los Palmitos</t>
  </si>
  <si>
    <t>Majagual</t>
  </si>
  <si>
    <t>Morroa</t>
  </si>
  <si>
    <t>Ovejas</t>
  </si>
  <si>
    <t>Palmito</t>
  </si>
  <si>
    <t>Sampués</t>
  </si>
  <si>
    <t>San Benito Abad</t>
  </si>
  <si>
    <t>San Juan de Betulia</t>
  </si>
  <si>
    <t>San Marcos</t>
  </si>
  <si>
    <t>San Onofre</t>
  </si>
  <si>
    <t>San Pedro</t>
  </si>
  <si>
    <t>San Luis de Sincé</t>
  </si>
  <si>
    <t>Santiago de Tolú</t>
  </si>
  <si>
    <t>Tolú Viejo</t>
  </si>
  <si>
    <t>Alpujarra</t>
  </si>
  <si>
    <t>Alvarado</t>
  </si>
  <si>
    <t>Ambalema</t>
  </si>
  <si>
    <t>Anzoátegui</t>
  </si>
  <si>
    <t>Armero</t>
  </si>
  <si>
    <t>Ataco</t>
  </si>
  <si>
    <t>Carmen de Apicalá</t>
  </si>
  <si>
    <t>Casabianca</t>
  </si>
  <si>
    <t>Chaparral</t>
  </si>
  <si>
    <t>Coello</t>
  </si>
  <si>
    <t>Coyaima</t>
  </si>
  <si>
    <t>Cunday</t>
  </si>
  <si>
    <t>Dolores</t>
  </si>
  <si>
    <t>Espinal</t>
  </si>
  <si>
    <t>Falan</t>
  </si>
  <si>
    <t>Flandes</t>
  </si>
  <si>
    <t>Fresno</t>
  </si>
  <si>
    <t>Guamo</t>
  </si>
  <si>
    <t>Herveo</t>
  </si>
  <si>
    <t>Honda</t>
  </si>
  <si>
    <t>Icononzo</t>
  </si>
  <si>
    <t>Lérida</t>
  </si>
  <si>
    <t>Líbano</t>
  </si>
  <si>
    <t>Mariquita</t>
  </si>
  <si>
    <t>Melgar</t>
  </si>
  <si>
    <t>Murillo</t>
  </si>
  <si>
    <t>Natagaima</t>
  </si>
  <si>
    <t>Ortega</t>
  </si>
  <si>
    <t>Piedras</t>
  </si>
  <si>
    <t>Planadas</t>
  </si>
  <si>
    <t>Prado</t>
  </si>
  <si>
    <t>Purificación</t>
  </si>
  <si>
    <t>Rioblanco</t>
  </si>
  <si>
    <t>Roncesvalles</t>
  </si>
  <si>
    <t>Rovira</t>
  </si>
  <si>
    <t>Saldaña</t>
  </si>
  <si>
    <t>San Antonio</t>
  </si>
  <si>
    <t>Santa Isabel</t>
  </si>
  <si>
    <t>Valle de San Juan</t>
  </si>
  <si>
    <t>Venadillo</t>
  </si>
  <si>
    <t>Villahermosa</t>
  </si>
  <si>
    <t>Villarrica</t>
  </si>
  <si>
    <t>Alcalá</t>
  </si>
  <si>
    <t>Andalucía</t>
  </si>
  <si>
    <t>Ansermanuevo</t>
  </si>
  <si>
    <t>Guadalajara de Buga</t>
  </si>
  <si>
    <t>Bugalagrande</t>
  </si>
  <si>
    <t>Caicedonia</t>
  </si>
  <si>
    <t>Calima</t>
  </si>
  <si>
    <t>Cartago</t>
  </si>
  <si>
    <t>El Águila</t>
  </si>
  <si>
    <t>El Cairo</t>
  </si>
  <si>
    <t>El Cerrito</t>
  </si>
  <si>
    <t>El Dovio</t>
  </si>
  <si>
    <t>Florida</t>
  </si>
  <si>
    <t>Ginebra</t>
  </si>
  <si>
    <t>Guacarí</t>
  </si>
  <si>
    <t>La Cumbre</t>
  </si>
  <si>
    <t>Obando</t>
  </si>
  <si>
    <t>Palmira</t>
  </si>
  <si>
    <t>Pradera</t>
  </si>
  <si>
    <t>Riofrío</t>
  </si>
  <si>
    <t>Roldanillo</t>
  </si>
  <si>
    <t>Sevilla</t>
  </si>
  <si>
    <t>Toro</t>
  </si>
  <si>
    <t>Trujillo</t>
  </si>
  <si>
    <t>Tuluá</t>
  </si>
  <si>
    <t>Ulloa</t>
  </si>
  <si>
    <t>Versalles</t>
  </si>
  <si>
    <t>Vijes</t>
  </si>
  <si>
    <t>Yotoco</t>
  </si>
  <si>
    <t>Yumbo</t>
  </si>
  <si>
    <t>Zarzal</t>
  </si>
  <si>
    <t>Cumaribo</t>
  </si>
  <si>
    <t>CZ MONIQUIRA</t>
  </si>
  <si>
    <t>CZ CHOCONTA</t>
  </si>
  <si>
    <t>CZ LA FLORESTA</t>
  </si>
  <si>
    <t>CZ IBAGUE</t>
  </si>
  <si>
    <t>1511</t>
  </si>
  <si>
    <t>2503</t>
  </si>
  <si>
    <t>0535</t>
  </si>
  <si>
    <t>7303</t>
  </si>
  <si>
    <t>Costo cupos mes (Etapa Alistamiento)</t>
  </si>
  <si>
    <t>Costo cupos mes (Etapa Atención)</t>
  </si>
  <si>
    <t>Costo cupos mes (Etapa Cierre)</t>
  </si>
  <si>
    <t>Tiempo Etapa Alistamiento</t>
  </si>
  <si>
    <t>Tiempo Etapa Atención</t>
  </si>
  <si>
    <t>Tiempo Etapa Ciere</t>
  </si>
  <si>
    <t>Costo Etapa Alistamiento</t>
  </si>
  <si>
    <t>Costo Etapa Atención</t>
  </si>
  <si>
    <t>Costo Etapa Ciere</t>
  </si>
  <si>
    <t>Cantidad niñas, niños y adolescentes Atrapasuesños Espacios Comunitarios 2024</t>
  </si>
  <si>
    <t>Total general</t>
  </si>
  <si>
    <t>Contrapartida del 3%</t>
  </si>
  <si>
    <t>Costo Total atención
(Recursos ICBF)</t>
  </si>
  <si>
    <t>Total Valor (Recursos ICBF + Contrapartida del 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</si>
</sst>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&quot;$&quot;\ * #,##0.00_-;\-&quot;$&quot;\ * #,##0.00_-;_-&quot;$&quot;\ * &quot;-&quot;??_-;_-@_-"/>
    <numFmt numFmtId="164" formatCode="_-&quot;$&quot;\ * #,##0.0_-;\-&quot;$&quot;\ * #,##0.0_-;_-&quot;$&quot;\ * &quot;-&quot;??_-;_-@_-"/>
    <numFmt numFmtId="165" formatCode="_(&quot;$&quot;\ * #,##0.00_);_(&quot;$&quot;\ * \(#,##0.00\);_(&quot;$&quot;\ * &quot;-&quot;??_);_(@_)"/>
    <numFmt numFmtId="166" formatCode="0.0%"/>
  </numFmts>
  <fonts count="4" x14ac:knownFonts="1">
    <font>
      <sz val="11"/>
      <color theme="1"/>
      <name val="Calibri"/>
      <family val="2"/>
      <scheme val="minor"/>
    </font>
    <font>
      <b/>
      <sz val="10"/>
      <name val="Calibri Light"/>
      <family val="2"/>
      <scheme val="maj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5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1" applyNumberFormat="1" applyFont="1" applyBorder="1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/>
    <xf numFmtId="164" fontId="0" fillId="0" borderId="1" xfId="1" applyNumberFormat="1" applyFont="1" applyFill="1" applyBorder="1"/>
    <xf numFmtId="164" fontId="0" fillId="0" borderId="0" xfId="0" applyNumberFormat="1"/>
    <xf numFmtId="0" fontId="0" fillId="0" borderId="4" xfId="0" applyBorder="1" applyAlignment="1">
      <alignment horizontal="center" vertical="center"/>
    </xf>
    <xf numFmtId="164" fontId="0" fillId="0" borderId="5" xfId="1" applyNumberFormat="1" applyFont="1" applyFill="1" applyBorder="1"/>
    <xf numFmtId="164" fontId="0" fillId="0" borderId="6" xfId="1" applyNumberFormat="1" applyFont="1" applyFill="1" applyBorder="1"/>
    <xf numFmtId="164" fontId="0" fillId="0" borderId="7" xfId="1" applyNumberFormat="1" applyFont="1" applyFill="1" applyBorder="1"/>
    <xf numFmtId="164" fontId="0" fillId="0" borderId="8" xfId="1" applyNumberFormat="1" applyFont="1" applyFill="1" applyBorder="1"/>
    <xf numFmtId="164" fontId="0" fillId="0" borderId="9" xfId="1" applyNumberFormat="1" applyFont="1" applyFill="1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5" xfId="1" applyNumberFormat="1" applyFont="1" applyBorder="1"/>
    <xf numFmtId="164" fontId="0" fillId="0" borderId="6" xfId="1" applyNumberFormat="1" applyFont="1" applyBorder="1"/>
    <xf numFmtId="164" fontId="0" fillId="0" borderId="7" xfId="1" applyNumberFormat="1" applyFont="1" applyBorder="1"/>
    <xf numFmtId="164" fontId="0" fillId="0" borderId="8" xfId="1" applyNumberFormat="1" applyFont="1" applyBorder="1"/>
    <xf numFmtId="164" fontId="0" fillId="0" borderId="9" xfId="1" applyNumberFormat="1" applyFont="1" applyBorder="1"/>
    <xf numFmtId="0" fontId="0" fillId="0" borderId="10" xfId="0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164" fontId="0" fillId="0" borderId="12" xfId="1" applyNumberFormat="1" applyFont="1" applyFill="1" applyBorder="1"/>
    <xf numFmtId="164" fontId="0" fillId="0" borderId="10" xfId="1" applyNumberFormat="1" applyFont="1" applyFill="1" applyBorder="1"/>
    <xf numFmtId="164" fontId="0" fillId="0" borderId="13" xfId="1" applyNumberFormat="1" applyFont="1" applyFill="1" applyBorder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64" fontId="0" fillId="0" borderId="12" xfId="1" applyNumberFormat="1" applyFont="1" applyBorder="1"/>
    <xf numFmtId="164" fontId="0" fillId="0" borderId="10" xfId="1" applyNumberFormat="1" applyFont="1" applyBorder="1"/>
    <xf numFmtId="164" fontId="0" fillId="0" borderId="13" xfId="1" applyNumberFormat="1" applyFont="1" applyBorder="1"/>
    <xf numFmtId="0" fontId="1" fillId="2" borderId="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17" xfId="0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 wrapText="1"/>
    </xf>
    <xf numFmtId="164" fontId="0" fillId="0" borderId="19" xfId="1" applyNumberFormat="1" applyFont="1" applyBorder="1"/>
    <xf numFmtId="164" fontId="0" fillId="0" borderId="20" xfId="1" applyNumberFormat="1" applyFont="1" applyBorder="1"/>
    <xf numFmtId="166" fontId="0" fillId="0" borderId="0" xfId="3" applyNumberFormat="1" applyFont="1"/>
    <xf numFmtId="0" fontId="0" fillId="3" borderId="5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164" fontId="0" fillId="3" borderId="5" xfId="1" applyNumberFormat="1" applyFont="1" applyFill="1" applyBorder="1"/>
    <xf numFmtId="164" fontId="0" fillId="3" borderId="1" xfId="1" applyNumberFormat="1" applyFont="1" applyFill="1" applyBorder="1"/>
    <xf numFmtId="164" fontId="0" fillId="3" borderId="6" xfId="1" applyNumberFormat="1" applyFont="1" applyFill="1" applyBorder="1"/>
    <xf numFmtId="0" fontId="0" fillId="3" borderId="6" xfId="0" applyFill="1" applyBorder="1" applyAlignment="1">
      <alignment horizontal="center" vertical="center"/>
    </xf>
    <xf numFmtId="164" fontId="0" fillId="3" borderId="19" xfId="1" applyNumberFormat="1" applyFont="1" applyFill="1" applyBorder="1"/>
    <xf numFmtId="0" fontId="0" fillId="3" borderId="0" xfId="0" applyFill="1"/>
    <xf numFmtId="0" fontId="3" fillId="2" borderId="1" xfId="0" applyFont="1" applyFill="1" applyBorder="1" applyAlignment="1">
      <alignment horizontal="center"/>
    </xf>
  </cellXfs>
  <cellStyles count="4">
    <cellStyle name="Moneda" xfId="1" builtinId="4"/>
    <cellStyle name="Moneda 2 3 2" xfId="2"/>
    <cellStyle name="Normal" xfId="0" builtinId="0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67"/>
  <sheetViews>
    <sheetView zoomScale="85" zoomScaleNormal="85" workbookViewId="0">
      <pane ySplit="1" topLeftCell="A2" activePane="bottomLeft" state="frozen"/>
      <selection pane="bottomLeft" activeCell="H97" sqref="H97"/>
    </sheetView>
  </sheetViews>
  <sheetFormatPr baseColWidth="10" defaultColWidth="11.42578125" defaultRowHeight="15" x14ac:dyDescent="0.25"/>
  <cols>
    <col min="2" max="2" width="21.28515625" bestFit="1" customWidth="1"/>
    <col min="3" max="3" width="24.7109375" customWidth="1"/>
    <col min="4" max="4" width="13.28515625" customWidth="1"/>
    <col min="5" max="5" width="19.7109375" customWidth="1"/>
    <col min="6" max="6" width="19.28515625" bestFit="1" customWidth="1"/>
    <col min="7" max="7" width="19.42578125" customWidth="1"/>
    <col min="8" max="8" width="19" customWidth="1"/>
    <col min="9" max="9" width="17.42578125" bestFit="1" customWidth="1"/>
    <col min="10" max="10" width="19.5703125" customWidth="1"/>
  </cols>
  <sheetData>
    <row r="1" spans="1:10" ht="54.75" customHeight="1" x14ac:dyDescent="0.25">
      <c r="A1" s="3" t="s">
        <v>0</v>
      </c>
      <c r="B1" s="3" t="s">
        <v>1</v>
      </c>
      <c r="C1" s="3" t="s">
        <v>1027</v>
      </c>
      <c r="D1" s="4" t="s">
        <v>6</v>
      </c>
      <c r="E1" s="4" t="s">
        <v>1024</v>
      </c>
      <c r="F1" s="4" t="s">
        <v>1025</v>
      </c>
      <c r="G1" s="4" t="s">
        <v>1026</v>
      </c>
      <c r="H1" s="4" t="s">
        <v>1030</v>
      </c>
      <c r="I1" s="4" t="s">
        <v>1029</v>
      </c>
      <c r="J1" s="4" t="s">
        <v>1031</v>
      </c>
    </row>
    <row r="2" spans="1:10" hidden="1" x14ac:dyDescent="0.25">
      <c r="A2" s="2">
        <v>5</v>
      </c>
      <c r="B2" s="1" t="s">
        <v>271</v>
      </c>
      <c r="C2" s="2">
        <f>+SUMIF(Detallado!$H$2:$H$774,Resumen!D2,Detallado!$G$2:$G$774)</f>
        <v>1600</v>
      </c>
      <c r="D2" s="2">
        <v>1</v>
      </c>
      <c r="E2" s="5">
        <f>+SUMIF(Detallado!$H$2:$H$774,Resumen!D2,Detallado!$O$2:$O$774)</f>
        <v>124711200</v>
      </c>
      <c r="F2" s="5">
        <f>+SUMIF(Detallado!$H$2:$H$774,Resumen!D2,Detallado!$P$2:$P$774)</f>
        <v>2174808000</v>
      </c>
      <c r="G2" s="5">
        <f>+SUMIF(Detallado!$H$2:$H$774,Resumen!D2,Detallado!$Q$2:$Q$774)</f>
        <v>114470400</v>
      </c>
      <c r="H2" s="5">
        <f>+SUMIF(Detallado!$H$2:$H$774,Resumen!D2,Detallado!$R$2:$R$774)</f>
        <v>2413989600</v>
      </c>
      <c r="I2" s="5">
        <f>+SUMIF(Detallado!$H$2:$H$774,Resumen!D2,Detallado!$S$2:$S$774)</f>
        <v>72419689</v>
      </c>
      <c r="J2" s="5">
        <f>+SUMIF(Detallado!$H$2:$H$774,Resumen!D2,Detallado!$T$2:$T$774)</f>
        <v>2486409289</v>
      </c>
    </row>
    <row r="3" spans="1:10" hidden="1" x14ac:dyDescent="0.25">
      <c r="A3" s="2">
        <v>5</v>
      </c>
      <c r="B3" s="1" t="s">
        <v>271</v>
      </c>
      <c r="C3" s="2">
        <f>+SUMIF(Detallado!$H$2:$H$774,Resumen!D3,Detallado!$G$2:$G$774)</f>
        <v>1000</v>
      </c>
      <c r="D3" s="2">
        <v>2</v>
      </c>
      <c r="E3" s="5">
        <f>+SUMIF(Detallado!$H$2:$H$774,Resumen!D3,Detallado!$O$2:$O$774)</f>
        <v>77944500</v>
      </c>
      <c r="F3" s="5">
        <f>+SUMIF(Detallado!$H$2:$H$774,Resumen!D3,Detallado!$P$2:$P$774)</f>
        <v>1359255000</v>
      </c>
      <c r="G3" s="5">
        <f>+SUMIF(Detallado!$H$2:$H$774,Resumen!D3,Detallado!$Q$2:$Q$774)</f>
        <v>71544000</v>
      </c>
      <c r="H3" s="5">
        <f>+SUMIF(Detallado!$H$2:$H$774,Resumen!D3,Detallado!$R$2:$R$774)</f>
        <v>1508743500</v>
      </c>
      <c r="I3" s="5">
        <f>+SUMIF(Detallado!$H$2:$H$774,Resumen!D3,Detallado!$S$2:$S$774)</f>
        <v>45262306</v>
      </c>
      <c r="J3" s="5">
        <f>+SUMIF(Detallado!$H$2:$H$774,Resumen!D3,Detallado!$T$2:$T$774)</f>
        <v>1554005806</v>
      </c>
    </row>
    <row r="4" spans="1:10" hidden="1" x14ac:dyDescent="0.25">
      <c r="A4" s="2">
        <v>5</v>
      </c>
      <c r="B4" s="1" t="s">
        <v>271</v>
      </c>
      <c r="C4" s="2">
        <f>+SUMIF(Detallado!$H$2:$H$774,Resumen!D4,Detallado!$G$2:$G$774)</f>
        <v>1300</v>
      </c>
      <c r="D4" s="2">
        <v>3</v>
      </c>
      <c r="E4" s="5">
        <f>+SUMIF(Detallado!$H$2:$H$774,Resumen!D4,Detallado!$O$2:$O$774)</f>
        <v>101327850</v>
      </c>
      <c r="F4" s="5">
        <f>+SUMIF(Detallado!$H$2:$H$774,Resumen!D4,Detallado!$P$2:$P$774)</f>
        <v>1767031500</v>
      </c>
      <c r="G4" s="5">
        <f>+SUMIF(Detallado!$H$2:$H$774,Resumen!D4,Detallado!$Q$2:$Q$774)</f>
        <v>93007200</v>
      </c>
      <c r="H4" s="5">
        <f>+SUMIF(Detallado!$H$2:$H$774,Resumen!D4,Detallado!$R$2:$R$774)</f>
        <v>1961366550</v>
      </c>
      <c r="I4" s="5">
        <f>+SUMIF(Detallado!$H$2:$H$774,Resumen!D4,Detallado!$S$2:$S$774)</f>
        <v>58840998</v>
      </c>
      <c r="J4" s="5">
        <f>+SUMIF(Detallado!$H$2:$H$774,Resumen!D4,Detallado!$T$2:$T$774)</f>
        <v>2020207548</v>
      </c>
    </row>
    <row r="5" spans="1:10" hidden="1" x14ac:dyDescent="0.25">
      <c r="A5" s="2">
        <v>5</v>
      </c>
      <c r="B5" s="1" t="s">
        <v>271</v>
      </c>
      <c r="C5" s="2">
        <f>+SUMIF(Detallado!$H$2:$H$774,Resumen!D5,Detallado!$G$2:$G$774)</f>
        <v>1500</v>
      </c>
      <c r="D5" s="2">
        <v>4</v>
      </c>
      <c r="E5" s="5">
        <f>+SUMIF(Detallado!$H$2:$H$774,Resumen!D5,Detallado!$O$2:$O$774)</f>
        <v>116916750</v>
      </c>
      <c r="F5" s="5">
        <f>+SUMIF(Detallado!$H$2:$H$774,Resumen!D5,Detallado!$P$2:$P$774)</f>
        <v>2038882500</v>
      </c>
      <c r="G5" s="5">
        <f>+SUMIF(Detallado!$H$2:$H$774,Resumen!D5,Detallado!$Q$2:$Q$774)</f>
        <v>107316000</v>
      </c>
      <c r="H5" s="5">
        <f>+SUMIF(Detallado!$H$2:$H$774,Resumen!D5,Detallado!$R$2:$R$774)</f>
        <v>2263115250</v>
      </c>
      <c r="I5" s="5">
        <f>+SUMIF(Detallado!$H$2:$H$774,Resumen!D5,Detallado!$S$2:$S$774)</f>
        <v>67893458</v>
      </c>
      <c r="J5" s="5">
        <f>+SUMIF(Detallado!$H$2:$H$774,Resumen!D5,Detallado!$T$2:$T$774)</f>
        <v>2331008708</v>
      </c>
    </row>
    <row r="6" spans="1:10" hidden="1" x14ac:dyDescent="0.25">
      <c r="A6" s="2">
        <v>5</v>
      </c>
      <c r="B6" s="1" t="s">
        <v>271</v>
      </c>
      <c r="C6" s="2">
        <f>+SUMIF(Detallado!$H$2:$H$774,Resumen!D6,Detallado!$G$2:$G$774)</f>
        <v>1000</v>
      </c>
      <c r="D6" s="2">
        <v>5</v>
      </c>
      <c r="E6" s="5">
        <f>+SUMIF(Detallado!$H$2:$H$774,Resumen!D6,Detallado!$O$2:$O$774)</f>
        <v>77944500</v>
      </c>
      <c r="F6" s="5">
        <f>+SUMIF(Detallado!$H$2:$H$774,Resumen!D6,Detallado!$P$2:$P$774)</f>
        <v>1359255000</v>
      </c>
      <c r="G6" s="5">
        <f>+SUMIF(Detallado!$H$2:$H$774,Resumen!D6,Detallado!$Q$2:$Q$774)</f>
        <v>71544000</v>
      </c>
      <c r="H6" s="5">
        <f>+SUMIF(Detallado!$H$2:$H$774,Resumen!D6,Detallado!$R$2:$R$774)</f>
        <v>1508743500</v>
      </c>
      <c r="I6" s="5">
        <f>+SUMIF(Detallado!$H$2:$H$774,Resumen!D6,Detallado!$S$2:$S$774)</f>
        <v>45262306</v>
      </c>
      <c r="J6" s="5">
        <f>+SUMIF(Detallado!$H$2:$H$774,Resumen!D6,Detallado!$T$2:$T$774)</f>
        <v>1554005806</v>
      </c>
    </row>
    <row r="7" spans="1:10" hidden="1" x14ac:dyDescent="0.25">
      <c r="A7" s="2">
        <v>5</v>
      </c>
      <c r="B7" s="1" t="s">
        <v>271</v>
      </c>
      <c r="C7" s="2">
        <f>+SUMIF(Detallado!$H$2:$H$774,Resumen!D7,Detallado!$G$2:$G$774)</f>
        <v>500</v>
      </c>
      <c r="D7" s="2">
        <v>6</v>
      </c>
      <c r="E7" s="5">
        <f>+SUMIF(Detallado!$H$2:$H$774,Resumen!D7,Detallado!$O$2:$O$774)</f>
        <v>38972250</v>
      </c>
      <c r="F7" s="5">
        <f>+SUMIF(Detallado!$H$2:$H$774,Resumen!D7,Detallado!$P$2:$P$774)</f>
        <v>679627500</v>
      </c>
      <c r="G7" s="5">
        <f>+SUMIF(Detallado!$H$2:$H$774,Resumen!D7,Detallado!$Q$2:$Q$774)</f>
        <v>35772000</v>
      </c>
      <c r="H7" s="5">
        <f>+SUMIF(Detallado!$H$2:$H$774,Resumen!D7,Detallado!$R$2:$R$774)</f>
        <v>754371750</v>
      </c>
      <c r="I7" s="5">
        <f>+SUMIF(Detallado!$H$2:$H$774,Resumen!D7,Detallado!$S$2:$S$774)</f>
        <v>22631153</v>
      </c>
      <c r="J7" s="5">
        <f>+SUMIF(Detallado!$H$2:$H$774,Resumen!D7,Detallado!$T$2:$T$774)</f>
        <v>777002903</v>
      </c>
    </row>
    <row r="8" spans="1:10" hidden="1" x14ac:dyDescent="0.25">
      <c r="A8" s="2">
        <v>5</v>
      </c>
      <c r="B8" s="1" t="s">
        <v>271</v>
      </c>
      <c r="C8" s="2">
        <f>+SUMIF(Detallado!$H$2:$H$774,Resumen!D8,Detallado!$G$2:$G$774)</f>
        <v>1200</v>
      </c>
      <c r="D8" s="2">
        <v>7</v>
      </c>
      <c r="E8" s="5">
        <f>+SUMIF(Detallado!$H$2:$H$774,Resumen!D8,Detallado!$O$2:$O$774)</f>
        <v>93533400</v>
      </c>
      <c r="F8" s="5">
        <f>+SUMIF(Detallado!$H$2:$H$774,Resumen!D8,Detallado!$P$2:$P$774)</f>
        <v>1631106000</v>
      </c>
      <c r="G8" s="5">
        <f>+SUMIF(Detallado!$H$2:$H$774,Resumen!D8,Detallado!$Q$2:$Q$774)</f>
        <v>85852800</v>
      </c>
      <c r="H8" s="5">
        <f>+SUMIF(Detallado!$H$2:$H$774,Resumen!D8,Detallado!$R$2:$R$774)</f>
        <v>1810492200</v>
      </c>
      <c r="I8" s="5">
        <f>+SUMIF(Detallado!$H$2:$H$774,Resumen!D8,Detallado!$S$2:$S$774)</f>
        <v>54314767</v>
      </c>
      <c r="J8" s="5">
        <f>+SUMIF(Detallado!$H$2:$H$774,Resumen!D8,Detallado!$T$2:$T$774)</f>
        <v>1864806967</v>
      </c>
    </row>
    <row r="9" spans="1:10" hidden="1" x14ac:dyDescent="0.25">
      <c r="A9" s="2">
        <v>5</v>
      </c>
      <c r="B9" s="1" t="s">
        <v>271</v>
      </c>
      <c r="C9" s="2">
        <f>+SUMIF(Detallado!$H$2:$H$774,Resumen!D9,Detallado!$G$2:$G$774)</f>
        <v>800</v>
      </c>
      <c r="D9" s="2">
        <v>8</v>
      </c>
      <c r="E9" s="5">
        <f>+SUMIF(Detallado!$H$2:$H$774,Resumen!D9,Detallado!$O$2:$O$774)</f>
        <v>62355600</v>
      </c>
      <c r="F9" s="5">
        <f>+SUMIF(Detallado!$H$2:$H$774,Resumen!D9,Detallado!$P$2:$P$774)</f>
        <v>1087404000</v>
      </c>
      <c r="G9" s="5">
        <f>+SUMIF(Detallado!$H$2:$H$774,Resumen!D9,Detallado!$Q$2:$Q$774)</f>
        <v>57235200</v>
      </c>
      <c r="H9" s="5">
        <f>+SUMIF(Detallado!$H$2:$H$774,Resumen!D9,Detallado!$R$2:$R$774)</f>
        <v>1206994800</v>
      </c>
      <c r="I9" s="5">
        <f>+SUMIF(Detallado!$H$2:$H$774,Resumen!D9,Detallado!$S$2:$S$774)</f>
        <v>36209845</v>
      </c>
      <c r="J9" s="5">
        <f>+SUMIF(Detallado!$H$2:$H$774,Resumen!D9,Detallado!$T$2:$T$774)</f>
        <v>1243204645</v>
      </c>
    </row>
    <row r="10" spans="1:10" hidden="1" x14ac:dyDescent="0.25">
      <c r="A10" s="2">
        <v>5</v>
      </c>
      <c r="B10" s="1" t="s">
        <v>271</v>
      </c>
      <c r="C10" s="2">
        <f>+SUMIF(Detallado!$H$2:$H$774,Resumen!D10,Detallado!$G$2:$G$774)</f>
        <v>1000</v>
      </c>
      <c r="D10" s="2">
        <v>9</v>
      </c>
      <c r="E10" s="5">
        <f>+SUMIF(Detallado!$H$2:$H$774,Resumen!D10,Detallado!$O$2:$O$774)</f>
        <v>77944500</v>
      </c>
      <c r="F10" s="5">
        <f>+SUMIF(Detallado!$H$2:$H$774,Resumen!D10,Detallado!$P$2:$P$774)</f>
        <v>1359255000</v>
      </c>
      <c r="G10" s="5">
        <f>+SUMIF(Detallado!$H$2:$H$774,Resumen!D10,Detallado!$Q$2:$Q$774)</f>
        <v>71544000</v>
      </c>
      <c r="H10" s="5">
        <f>+SUMIF(Detallado!$H$2:$H$774,Resumen!D10,Detallado!$R$2:$R$774)</f>
        <v>1508743500</v>
      </c>
      <c r="I10" s="5">
        <f>+SUMIF(Detallado!$H$2:$H$774,Resumen!D10,Detallado!$S$2:$S$774)</f>
        <v>45262306</v>
      </c>
      <c r="J10" s="5">
        <f>+SUMIF(Detallado!$H$2:$H$774,Resumen!D10,Detallado!$T$2:$T$774)</f>
        <v>1554005806</v>
      </c>
    </row>
    <row r="11" spans="1:10" hidden="1" x14ac:dyDescent="0.25">
      <c r="A11" s="2">
        <v>5</v>
      </c>
      <c r="B11" s="1" t="s">
        <v>271</v>
      </c>
      <c r="C11" s="2">
        <f>+SUMIF(Detallado!$H$2:$H$774,Resumen!D11,Detallado!$G$2:$G$774)</f>
        <v>1200</v>
      </c>
      <c r="D11" s="2">
        <v>10</v>
      </c>
      <c r="E11" s="5">
        <f>+SUMIF(Detallado!$H$2:$H$774,Resumen!D11,Detallado!$O$2:$O$774)</f>
        <v>93533400</v>
      </c>
      <c r="F11" s="5">
        <f>+SUMIF(Detallado!$H$2:$H$774,Resumen!D11,Detallado!$P$2:$P$774)</f>
        <v>1631106000</v>
      </c>
      <c r="G11" s="5">
        <f>+SUMIF(Detallado!$H$2:$H$774,Resumen!D11,Detallado!$Q$2:$Q$774)</f>
        <v>85852800</v>
      </c>
      <c r="H11" s="5">
        <f>+SUMIF(Detallado!$H$2:$H$774,Resumen!D11,Detallado!$R$2:$R$774)</f>
        <v>1810492200</v>
      </c>
      <c r="I11" s="5">
        <f>+SUMIF(Detallado!$H$2:$H$774,Resumen!D11,Detallado!$S$2:$S$774)</f>
        <v>54314768</v>
      </c>
      <c r="J11" s="5">
        <f>+SUMIF(Detallado!$H$2:$H$774,Resumen!D11,Detallado!$T$2:$T$774)</f>
        <v>1864806968</v>
      </c>
    </row>
    <row r="12" spans="1:10" hidden="1" x14ac:dyDescent="0.25">
      <c r="A12" s="2">
        <v>5</v>
      </c>
      <c r="B12" s="1" t="s">
        <v>271</v>
      </c>
      <c r="C12" s="2">
        <f>+SUMIF(Detallado!$H$2:$H$774,Resumen!D12,Detallado!$G$2:$G$774)</f>
        <v>800</v>
      </c>
      <c r="D12" s="2">
        <v>11</v>
      </c>
      <c r="E12" s="5">
        <f>+SUMIF(Detallado!$H$2:$H$774,Resumen!D12,Detallado!$O$2:$O$774)</f>
        <v>62355600</v>
      </c>
      <c r="F12" s="5">
        <f>+SUMIF(Detallado!$H$2:$H$774,Resumen!D12,Detallado!$P$2:$P$774)</f>
        <v>1087404000</v>
      </c>
      <c r="G12" s="5">
        <f>+SUMIF(Detallado!$H$2:$H$774,Resumen!D12,Detallado!$Q$2:$Q$774)</f>
        <v>57235200</v>
      </c>
      <c r="H12" s="5">
        <f>+SUMIF(Detallado!$H$2:$H$774,Resumen!D12,Detallado!$R$2:$R$774)</f>
        <v>1206994800</v>
      </c>
      <c r="I12" s="5">
        <f>+SUMIF(Detallado!$H$2:$H$774,Resumen!D12,Detallado!$S$2:$S$774)</f>
        <v>36209846</v>
      </c>
      <c r="J12" s="5">
        <f>+SUMIF(Detallado!$H$2:$H$774,Resumen!D12,Detallado!$T$2:$T$774)</f>
        <v>1243204646</v>
      </c>
    </row>
    <row r="13" spans="1:10" hidden="1" x14ac:dyDescent="0.25">
      <c r="A13" s="2">
        <v>5</v>
      </c>
      <c r="B13" s="1" t="s">
        <v>271</v>
      </c>
      <c r="C13" s="2">
        <f>+SUMIF(Detallado!$H$2:$H$774,Resumen!D13,Detallado!$G$2:$G$774)</f>
        <v>1200</v>
      </c>
      <c r="D13" s="2">
        <v>12</v>
      </c>
      <c r="E13" s="5">
        <f>+SUMIF(Detallado!$H$2:$H$774,Resumen!D13,Detallado!$O$2:$O$774)</f>
        <v>93533400</v>
      </c>
      <c r="F13" s="5">
        <f>+SUMIF(Detallado!$H$2:$H$774,Resumen!D13,Detallado!$P$2:$P$774)</f>
        <v>1631106000</v>
      </c>
      <c r="G13" s="5">
        <f>+SUMIF(Detallado!$H$2:$H$774,Resumen!D13,Detallado!$Q$2:$Q$774)</f>
        <v>85852800</v>
      </c>
      <c r="H13" s="5">
        <f>+SUMIF(Detallado!$H$2:$H$774,Resumen!D13,Detallado!$R$2:$R$774)</f>
        <v>1810492200</v>
      </c>
      <c r="I13" s="5">
        <f>+SUMIF(Detallado!$H$2:$H$774,Resumen!D13,Detallado!$S$2:$S$774)</f>
        <v>54314768</v>
      </c>
      <c r="J13" s="5">
        <f>+SUMIF(Detallado!$H$2:$H$774,Resumen!D13,Detallado!$T$2:$T$774)</f>
        <v>1864806968</v>
      </c>
    </row>
    <row r="14" spans="1:10" hidden="1" x14ac:dyDescent="0.25">
      <c r="A14" s="2">
        <v>5</v>
      </c>
      <c r="B14" s="1" t="s">
        <v>271</v>
      </c>
      <c r="C14" s="2">
        <f>+SUMIF(Detallado!$H$2:$H$774,Resumen!D14,Detallado!$G$2:$G$774)</f>
        <v>1600</v>
      </c>
      <c r="D14" s="2">
        <v>13</v>
      </c>
      <c r="E14" s="5">
        <f>+SUMIF(Detallado!$H$2:$H$774,Resumen!D14,Detallado!$O$2:$O$774)</f>
        <v>124711200</v>
      </c>
      <c r="F14" s="5">
        <f>+SUMIF(Detallado!$H$2:$H$774,Resumen!D14,Detallado!$P$2:$P$774)</f>
        <v>2174808000</v>
      </c>
      <c r="G14" s="5">
        <f>+SUMIF(Detallado!$H$2:$H$774,Resumen!D14,Detallado!$Q$2:$Q$774)</f>
        <v>114470400</v>
      </c>
      <c r="H14" s="5">
        <f>+SUMIF(Detallado!$H$2:$H$774,Resumen!D14,Detallado!$R$2:$R$774)</f>
        <v>2413989600</v>
      </c>
      <c r="I14" s="5">
        <f>+SUMIF(Detallado!$H$2:$H$774,Resumen!D14,Detallado!$S$2:$S$774)</f>
        <v>72419689</v>
      </c>
      <c r="J14" s="5">
        <f>+SUMIF(Detallado!$H$2:$H$774,Resumen!D14,Detallado!$T$2:$T$774)</f>
        <v>2486409289</v>
      </c>
    </row>
    <row r="15" spans="1:10" hidden="1" x14ac:dyDescent="0.25">
      <c r="A15" s="2">
        <v>5</v>
      </c>
      <c r="B15" s="1" t="s">
        <v>271</v>
      </c>
      <c r="C15" s="2">
        <f>+SUMIF(Detallado!$H$2:$H$774,Resumen!D15,Detallado!$G$2:$G$774)</f>
        <v>1200</v>
      </c>
      <c r="D15" s="2">
        <v>14</v>
      </c>
      <c r="E15" s="5">
        <f>+SUMIF(Detallado!$H$2:$H$774,Resumen!D15,Detallado!$O$2:$O$774)</f>
        <v>93533400</v>
      </c>
      <c r="F15" s="5">
        <f>+SUMIF(Detallado!$H$2:$H$774,Resumen!D15,Detallado!$P$2:$P$774)</f>
        <v>1631106000</v>
      </c>
      <c r="G15" s="5">
        <f>+SUMIF(Detallado!$H$2:$H$774,Resumen!D15,Detallado!$Q$2:$Q$774)</f>
        <v>85852800</v>
      </c>
      <c r="H15" s="5">
        <f>+SUMIF(Detallado!$H$2:$H$774,Resumen!D15,Detallado!$R$2:$R$774)</f>
        <v>1810492200</v>
      </c>
      <c r="I15" s="5">
        <f>+SUMIF(Detallado!$H$2:$H$774,Resumen!D15,Detallado!$S$2:$S$774)</f>
        <v>54314767</v>
      </c>
      <c r="J15" s="5">
        <f>+SUMIF(Detallado!$H$2:$H$774,Resumen!D15,Detallado!$T$2:$T$774)</f>
        <v>1864806967</v>
      </c>
    </row>
    <row r="16" spans="1:10" hidden="1" x14ac:dyDescent="0.25">
      <c r="A16" s="2">
        <v>5</v>
      </c>
      <c r="B16" s="1" t="s">
        <v>271</v>
      </c>
      <c r="C16" s="2">
        <f>+SUMIF(Detallado!$H$2:$H$774,Resumen!D16,Detallado!$G$2:$G$774)</f>
        <v>1100</v>
      </c>
      <c r="D16" s="2">
        <v>15</v>
      </c>
      <c r="E16" s="5">
        <f>+SUMIF(Detallado!$H$2:$H$774,Resumen!D16,Detallado!$O$2:$O$774)</f>
        <v>85738950</v>
      </c>
      <c r="F16" s="5">
        <f>+SUMIF(Detallado!$H$2:$H$774,Resumen!D16,Detallado!$P$2:$P$774)</f>
        <v>1495180500</v>
      </c>
      <c r="G16" s="5">
        <f>+SUMIF(Detallado!$H$2:$H$774,Resumen!D16,Detallado!$Q$2:$Q$774)</f>
        <v>78698400</v>
      </c>
      <c r="H16" s="5">
        <f>+SUMIF(Detallado!$H$2:$H$774,Resumen!D16,Detallado!$R$2:$R$774)</f>
        <v>1659617850</v>
      </c>
      <c r="I16" s="5">
        <f>+SUMIF(Detallado!$H$2:$H$774,Resumen!D16,Detallado!$S$2:$S$774)</f>
        <v>49788537</v>
      </c>
      <c r="J16" s="5">
        <f>+SUMIF(Detallado!$H$2:$H$774,Resumen!D16,Detallado!$T$2:$T$774)</f>
        <v>1709406387</v>
      </c>
    </row>
    <row r="17" spans="1:10" hidden="1" x14ac:dyDescent="0.25">
      <c r="A17" s="2">
        <v>5</v>
      </c>
      <c r="B17" s="1" t="s">
        <v>271</v>
      </c>
      <c r="C17" s="2">
        <f>+SUMIF(Detallado!$H$2:$H$774,Resumen!D17,Detallado!$G$2:$G$774)</f>
        <v>1100</v>
      </c>
      <c r="D17" s="2">
        <v>16</v>
      </c>
      <c r="E17" s="5">
        <f>+SUMIF(Detallado!$H$2:$H$774,Resumen!D17,Detallado!$O$2:$O$774)</f>
        <v>85738950</v>
      </c>
      <c r="F17" s="5">
        <f>+SUMIF(Detallado!$H$2:$H$774,Resumen!D17,Detallado!$P$2:$P$774)</f>
        <v>1495180500</v>
      </c>
      <c r="G17" s="5">
        <f>+SUMIF(Detallado!$H$2:$H$774,Resumen!D17,Detallado!$Q$2:$Q$774)</f>
        <v>78698400</v>
      </c>
      <c r="H17" s="5">
        <f>+SUMIF(Detallado!$H$2:$H$774,Resumen!D17,Detallado!$R$2:$R$774)</f>
        <v>1659617850</v>
      </c>
      <c r="I17" s="5">
        <f>+SUMIF(Detallado!$H$2:$H$774,Resumen!D17,Detallado!$S$2:$S$774)</f>
        <v>49788537</v>
      </c>
      <c r="J17" s="5">
        <f>+SUMIF(Detallado!$H$2:$H$774,Resumen!D17,Detallado!$T$2:$T$774)</f>
        <v>1709406387</v>
      </c>
    </row>
    <row r="18" spans="1:10" hidden="1" x14ac:dyDescent="0.25">
      <c r="A18" s="2">
        <v>5</v>
      </c>
      <c r="B18" s="1" t="s">
        <v>271</v>
      </c>
      <c r="C18" s="2">
        <f>+SUMIF(Detallado!$H$2:$H$774,Resumen!D18,Detallado!$G$2:$G$774)</f>
        <v>800</v>
      </c>
      <c r="D18" s="2">
        <v>17</v>
      </c>
      <c r="E18" s="5">
        <f>+SUMIF(Detallado!$H$2:$H$774,Resumen!D18,Detallado!$O$2:$O$774)</f>
        <v>62355600</v>
      </c>
      <c r="F18" s="5">
        <f>+SUMIF(Detallado!$H$2:$H$774,Resumen!D18,Detallado!$P$2:$P$774)</f>
        <v>1087404000</v>
      </c>
      <c r="G18" s="5">
        <f>+SUMIF(Detallado!$H$2:$H$774,Resumen!D18,Detallado!$Q$2:$Q$774)</f>
        <v>57235200</v>
      </c>
      <c r="H18" s="5">
        <f>+SUMIF(Detallado!$H$2:$H$774,Resumen!D18,Detallado!$R$2:$R$774)</f>
        <v>1206994800</v>
      </c>
      <c r="I18" s="5">
        <f>+SUMIF(Detallado!$H$2:$H$774,Resumen!D18,Detallado!$S$2:$S$774)</f>
        <v>36209845</v>
      </c>
      <c r="J18" s="5">
        <f>+SUMIF(Detallado!$H$2:$H$774,Resumen!D18,Detallado!$T$2:$T$774)</f>
        <v>1243204645</v>
      </c>
    </row>
    <row r="19" spans="1:10" hidden="1" x14ac:dyDescent="0.25">
      <c r="A19" s="2">
        <v>5</v>
      </c>
      <c r="B19" s="1" t="s">
        <v>271</v>
      </c>
      <c r="C19" s="2">
        <f>+SUMIF(Detallado!$H$2:$H$774,Resumen!D19,Detallado!$G$2:$G$774)</f>
        <v>1400</v>
      </c>
      <c r="D19" s="2">
        <v>18</v>
      </c>
      <c r="E19" s="5">
        <f>+SUMIF(Detallado!$H$2:$H$774,Resumen!D19,Detallado!$O$2:$O$774)</f>
        <v>109122300</v>
      </c>
      <c r="F19" s="5">
        <f>+SUMIF(Detallado!$H$2:$H$774,Resumen!D19,Detallado!$P$2:$P$774)</f>
        <v>1902957000</v>
      </c>
      <c r="G19" s="5">
        <f>+SUMIF(Detallado!$H$2:$H$774,Resumen!D19,Detallado!$Q$2:$Q$774)</f>
        <v>100161600</v>
      </c>
      <c r="H19" s="5">
        <f>+SUMIF(Detallado!$H$2:$H$774,Resumen!D19,Detallado!$R$2:$R$774)</f>
        <v>2112240900</v>
      </c>
      <c r="I19" s="5">
        <f>+SUMIF(Detallado!$H$2:$H$774,Resumen!D19,Detallado!$S$2:$S$774)</f>
        <v>63367228</v>
      </c>
      <c r="J19" s="5">
        <f>+SUMIF(Detallado!$H$2:$H$774,Resumen!D19,Detallado!$T$2:$T$774)</f>
        <v>2175608128</v>
      </c>
    </row>
    <row r="20" spans="1:10" hidden="1" x14ac:dyDescent="0.25">
      <c r="A20" s="2">
        <v>5</v>
      </c>
      <c r="B20" s="1" t="s">
        <v>271</v>
      </c>
      <c r="C20" s="2">
        <f>+SUMIF(Detallado!$H$2:$H$774,Resumen!D20,Detallado!$G$2:$G$774)</f>
        <v>800</v>
      </c>
      <c r="D20" s="2">
        <v>19</v>
      </c>
      <c r="E20" s="5">
        <f>+SUMIF(Detallado!$H$2:$H$774,Resumen!D20,Detallado!$O$2:$O$774)</f>
        <v>62355600</v>
      </c>
      <c r="F20" s="5">
        <f>+SUMIF(Detallado!$H$2:$H$774,Resumen!D20,Detallado!$P$2:$P$774)</f>
        <v>1087404000</v>
      </c>
      <c r="G20" s="5">
        <f>+SUMIF(Detallado!$H$2:$H$774,Resumen!D20,Detallado!$Q$2:$Q$774)</f>
        <v>57235200</v>
      </c>
      <c r="H20" s="5">
        <f>+SUMIF(Detallado!$H$2:$H$774,Resumen!D20,Detallado!$R$2:$R$774)</f>
        <v>1206994800</v>
      </c>
      <c r="I20" s="5">
        <f>+SUMIF(Detallado!$H$2:$H$774,Resumen!D20,Detallado!$S$2:$S$774)</f>
        <v>36209844</v>
      </c>
      <c r="J20" s="5">
        <f>+SUMIF(Detallado!$H$2:$H$774,Resumen!D20,Detallado!$T$2:$T$774)</f>
        <v>1243204644</v>
      </c>
    </row>
    <row r="21" spans="1:10" hidden="1" x14ac:dyDescent="0.25">
      <c r="A21" s="2">
        <v>81</v>
      </c>
      <c r="B21" s="1" t="s">
        <v>272</v>
      </c>
      <c r="C21" s="2">
        <f>+SUMIF(Detallado!$H$2:$H$774,Resumen!D21,Detallado!$G$2:$G$774)</f>
        <v>500</v>
      </c>
      <c r="D21" s="2">
        <v>20</v>
      </c>
      <c r="E21" s="5">
        <f>+SUMIF(Detallado!$H$2:$H$774,Resumen!D21,Detallado!$O$2:$O$774)</f>
        <v>42774750</v>
      </c>
      <c r="F21" s="5">
        <f>+SUMIF(Detallado!$H$2:$H$774,Resumen!D21,Detallado!$P$2:$P$774)</f>
        <v>720972500</v>
      </c>
      <c r="G21" s="5">
        <f>+SUMIF(Detallado!$H$2:$H$774,Resumen!D21,Detallado!$Q$2:$Q$774)</f>
        <v>37358500</v>
      </c>
      <c r="H21" s="5">
        <f>+SUMIF(Detallado!$H$2:$H$774,Resumen!D21,Detallado!$R$2:$R$774)</f>
        <v>801105750</v>
      </c>
      <c r="I21" s="5">
        <f>+SUMIF(Detallado!$H$2:$H$774,Resumen!D21,Detallado!$S$2:$S$774)</f>
        <v>24033173</v>
      </c>
      <c r="J21" s="5">
        <f>+SUMIF(Detallado!$H$2:$H$774,Resumen!D21,Detallado!$T$2:$T$774)</f>
        <v>825138923</v>
      </c>
    </row>
    <row r="22" spans="1:10" hidden="1" x14ac:dyDescent="0.25">
      <c r="A22" s="2">
        <v>81</v>
      </c>
      <c r="B22" s="1" t="s">
        <v>272</v>
      </c>
      <c r="C22" s="2">
        <f>+SUMIF(Detallado!$H$2:$H$774,Resumen!D22,Detallado!$G$2:$G$774)</f>
        <v>500</v>
      </c>
      <c r="D22" s="2">
        <v>21</v>
      </c>
      <c r="E22" s="5">
        <f>+SUMIF(Detallado!$H$2:$H$774,Resumen!D22,Detallado!$O$2:$O$774)</f>
        <v>42774750</v>
      </c>
      <c r="F22" s="5">
        <f>+SUMIF(Detallado!$H$2:$H$774,Resumen!D22,Detallado!$P$2:$P$774)</f>
        <v>720972500</v>
      </c>
      <c r="G22" s="5">
        <f>+SUMIF(Detallado!$H$2:$H$774,Resumen!D22,Detallado!$Q$2:$Q$774)</f>
        <v>37358500</v>
      </c>
      <c r="H22" s="5">
        <f>+SUMIF(Detallado!$H$2:$H$774,Resumen!D22,Detallado!$R$2:$R$774)</f>
        <v>801105750</v>
      </c>
      <c r="I22" s="5">
        <f>+SUMIF(Detallado!$H$2:$H$774,Resumen!D22,Detallado!$S$2:$S$774)</f>
        <v>24033173</v>
      </c>
      <c r="J22" s="5">
        <f>+SUMIF(Detallado!$H$2:$H$774,Resumen!D22,Detallado!$T$2:$T$774)</f>
        <v>825138923</v>
      </c>
    </row>
    <row r="23" spans="1:10" hidden="1" x14ac:dyDescent="0.25">
      <c r="A23" s="2">
        <v>8</v>
      </c>
      <c r="B23" s="1" t="s">
        <v>273</v>
      </c>
      <c r="C23" s="2">
        <f>+SUMIF(Detallado!$H$2:$H$774,Resumen!D23,Detallado!$G$2:$G$774)</f>
        <v>500</v>
      </c>
      <c r="D23" s="2">
        <v>22</v>
      </c>
      <c r="E23" s="5">
        <f>+SUMIF(Detallado!$H$2:$H$774,Resumen!D23,Detallado!$O$2:$O$774)</f>
        <v>41282500</v>
      </c>
      <c r="F23" s="5">
        <f>+SUMIF(Detallado!$H$2:$H$774,Resumen!D23,Detallado!$P$2:$P$774)</f>
        <v>701520000</v>
      </c>
      <c r="G23" s="5">
        <f>+SUMIF(Detallado!$H$2:$H$774,Resumen!D23,Detallado!$Q$2:$Q$774)</f>
        <v>36827000</v>
      </c>
      <c r="H23" s="5">
        <f>+SUMIF(Detallado!$H$2:$H$774,Resumen!D23,Detallado!$R$2:$R$774)</f>
        <v>779629500</v>
      </c>
      <c r="I23" s="5">
        <f>+SUMIF(Detallado!$H$2:$H$774,Resumen!D23,Detallado!$S$2:$S$774)</f>
        <v>23388885</v>
      </c>
      <c r="J23" s="5">
        <f>+SUMIF(Detallado!$H$2:$H$774,Resumen!D23,Detallado!$T$2:$T$774)</f>
        <v>803018385</v>
      </c>
    </row>
    <row r="24" spans="1:10" hidden="1" x14ac:dyDescent="0.25">
      <c r="A24" s="2">
        <v>8</v>
      </c>
      <c r="B24" s="1" t="s">
        <v>273</v>
      </c>
      <c r="C24" s="2">
        <f>+SUMIF(Detallado!$H$2:$H$774,Resumen!D24,Detallado!$G$2:$G$774)</f>
        <v>500</v>
      </c>
      <c r="D24" s="2">
        <v>23</v>
      </c>
      <c r="E24" s="5">
        <f>+SUMIF(Detallado!$H$2:$H$774,Resumen!D24,Detallado!$O$2:$O$774)</f>
        <v>41282500</v>
      </c>
      <c r="F24" s="5">
        <f>+SUMIF(Detallado!$H$2:$H$774,Resumen!D24,Detallado!$P$2:$P$774)</f>
        <v>701520000</v>
      </c>
      <c r="G24" s="5">
        <f>+SUMIF(Detallado!$H$2:$H$774,Resumen!D24,Detallado!$Q$2:$Q$774)</f>
        <v>36827000</v>
      </c>
      <c r="H24" s="5">
        <f>+SUMIF(Detallado!$H$2:$H$774,Resumen!D24,Detallado!$R$2:$R$774)</f>
        <v>779629500</v>
      </c>
      <c r="I24" s="5">
        <f>+SUMIF(Detallado!$H$2:$H$774,Resumen!D24,Detallado!$S$2:$S$774)</f>
        <v>23388885</v>
      </c>
      <c r="J24" s="5">
        <f>+SUMIF(Detallado!$H$2:$H$774,Resumen!D24,Detallado!$T$2:$T$774)</f>
        <v>803018385</v>
      </c>
    </row>
    <row r="25" spans="1:10" hidden="1" x14ac:dyDescent="0.25">
      <c r="A25" s="2">
        <v>8</v>
      </c>
      <c r="B25" s="1" t="s">
        <v>273</v>
      </c>
      <c r="C25" s="2">
        <f>+SUMIF(Detallado!$H$2:$H$774,Resumen!D25,Detallado!$G$2:$G$774)</f>
        <v>1000</v>
      </c>
      <c r="D25" s="2">
        <v>24</v>
      </c>
      <c r="E25" s="5">
        <f>+SUMIF(Detallado!$H$2:$H$774,Resumen!D25,Detallado!$O$2:$O$774)</f>
        <v>82565000</v>
      </c>
      <c r="F25" s="5">
        <f>+SUMIF(Detallado!$H$2:$H$774,Resumen!D25,Detallado!$P$2:$P$774)</f>
        <v>1403040000</v>
      </c>
      <c r="G25" s="5">
        <f>+SUMIF(Detallado!$H$2:$H$774,Resumen!D25,Detallado!$Q$2:$Q$774)</f>
        <v>73654000</v>
      </c>
      <c r="H25" s="5">
        <f>+SUMIF(Detallado!$H$2:$H$774,Resumen!D25,Detallado!$R$2:$R$774)</f>
        <v>1559259000</v>
      </c>
      <c r="I25" s="5">
        <f>+SUMIF(Detallado!$H$2:$H$774,Resumen!D25,Detallado!$S$2:$S$774)</f>
        <v>46777770</v>
      </c>
      <c r="J25" s="5">
        <f>+SUMIF(Detallado!$H$2:$H$774,Resumen!D25,Detallado!$T$2:$T$774)</f>
        <v>1606036770</v>
      </c>
    </row>
    <row r="26" spans="1:10" hidden="1" x14ac:dyDescent="0.25">
      <c r="A26" s="2">
        <v>8</v>
      </c>
      <c r="B26" s="1" t="s">
        <v>273</v>
      </c>
      <c r="C26" s="2">
        <f>+SUMIF(Detallado!$H$2:$H$774,Resumen!D26,Detallado!$G$2:$G$774)</f>
        <v>800</v>
      </c>
      <c r="D26" s="2">
        <v>25</v>
      </c>
      <c r="E26" s="5">
        <f>+SUMIF(Detallado!$H$2:$H$774,Resumen!D26,Detallado!$O$2:$O$774)</f>
        <v>66052000</v>
      </c>
      <c r="F26" s="5">
        <f>+SUMIF(Detallado!$H$2:$H$774,Resumen!D26,Detallado!$P$2:$P$774)</f>
        <v>1122432000</v>
      </c>
      <c r="G26" s="5">
        <f>+SUMIF(Detallado!$H$2:$H$774,Resumen!D26,Detallado!$Q$2:$Q$774)</f>
        <v>58923200</v>
      </c>
      <c r="H26" s="5">
        <f>+SUMIF(Detallado!$H$2:$H$774,Resumen!D26,Detallado!$R$2:$R$774)</f>
        <v>1247407200</v>
      </c>
      <c r="I26" s="5">
        <f>+SUMIF(Detallado!$H$2:$H$774,Resumen!D26,Detallado!$S$2:$S$774)</f>
        <v>37422216</v>
      </c>
      <c r="J26" s="5">
        <f>+SUMIF(Detallado!$H$2:$H$774,Resumen!D26,Detallado!$T$2:$T$774)</f>
        <v>1284829416</v>
      </c>
    </row>
    <row r="27" spans="1:10" hidden="1" x14ac:dyDescent="0.25">
      <c r="A27" s="2">
        <v>13</v>
      </c>
      <c r="B27" s="1" t="s">
        <v>274</v>
      </c>
      <c r="C27" s="2">
        <f>+SUMIF(Detallado!$H$2:$H$774,Resumen!D27,Detallado!$G$2:$G$774)</f>
        <v>1300</v>
      </c>
      <c r="D27" s="2">
        <v>26</v>
      </c>
      <c r="E27" s="5">
        <f>+SUMIF(Detallado!$H$2:$H$774,Resumen!D27,Detallado!$O$2:$O$774)</f>
        <v>100749350</v>
      </c>
      <c r="F27" s="5">
        <f>+SUMIF(Detallado!$H$2:$H$774,Resumen!D27,Detallado!$P$2:$P$774)</f>
        <v>1783236000</v>
      </c>
      <c r="G27" s="5">
        <f>+SUMIF(Detallado!$H$2:$H$774,Resumen!D27,Detallado!$Q$2:$Q$774)</f>
        <v>91282100</v>
      </c>
      <c r="H27" s="5">
        <f>+SUMIF(Detallado!$H$2:$H$774,Resumen!D27,Detallado!$R$2:$R$774)</f>
        <v>1975267450</v>
      </c>
      <c r="I27" s="5">
        <f>+SUMIF(Detallado!$H$2:$H$774,Resumen!D27,Detallado!$S$2:$S$774)</f>
        <v>59258026</v>
      </c>
      <c r="J27" s="5">
        <f>+SUMIF(Detallado!$H$2:$H$774,Resumen!D27,Detallado!$T$2:$T$774)</f>
        <v>2034525476</v>
      </c>
    </row>
    <row r="28" spans="1:10" hidden="1" x14ac:dyDescent="0.25">
      <c r="A28" s="2">
        <v>13</v>
      </c>
      <c r="B28" s="1" t="s">
        <v>274</v>
      </c>
      <c r="C28" s="2">
        <f>+SUMIF(Detallado!$H$2:$H$774,Resumen!D28,Detallado!$G$2:$G$774)</f>
        <v>700</v>
      </c>
      <c r="D28" s="2">
        <v>27</v>
      </c>
      <c r="E28" s="5">
        <f>+SUMIF(Detallado!$H$2:$H$774,Resumen!D28,Detallado!$O$2:$O$774)</f>
        <v>54249650</v>
      </c>
      <c r="F28" s="5">
        <f>+SUMIF(Detallado!$H$2:$H$774,Resumen!D28,Detallado!$P$2:$P$774)</f>
        <v>960204000</v>
      </c>
      <c r="G28" s="5">
        <f>+SUMIF(Detallado!$H$2:$H$774,Resumen!D28,Detallado!$Q$2:$Q$774)</f>
        <v>49151900</v>
      </c>
      <c r="H28" s="5">
        <f>+SUMIF(Detallado!$H$2:$H$774,Resumen!D28,Detallado!$R$2:$R$774)</f>
        <v>1063605550</v>
      </c>
      <c r="I28" s="5">
        <f>+SUMIF(Detallado!$H$2:$H$774,Resumen!D28,Detallado!$S$2:$S$774)</f>
        <v>31908167</v>
      </c>
      <c r="J28" s="5">
        <f>+SUMIF(Detallado!$H$2:$H$774,Resumen!D28,Detallado!$T$2:$T$774)</f>
        <v>1095513717</v>
      </c>
    </row>
    <row r="29" spans="1:10" hidden="1" x14ac:dyDescent="0.25">
      <c r="A29" s="2">
        <v>13</v>
      </c>
      <c r="B29" s="1" t="s">
        <v>274</v>
      </c>
      <c r="C29" s="2">
        <f>+SUMIF(Detallado!$H$2:$H$774,Resumen!D29,Detallado!$G$2:$G$774)</f>
        <v>1300</v>
      </c>
      <c r="D29" s="2">
        <v>28</v>
      </c>
      <c r="E29" s="5">
        <f>+SUMIF(Detallado!$H$2:$H$774,Resumen!D29,Detallado!$O$2:$O$774)</f>
        <v>100749350</v>
      </c>
      <c r="F29" s="5">
        <f>+SUMIF(Detallado!$H$2:$H$774,Resumen!D29,Detallado!$P$2:$P$774)</f>
        <v>1783236000</v>
      </c>
      <c r="G29" s="5">
        <f>+SUMIF(Detallado!$H$2:$H$774,Resumen!D29,Detallado!$Q$2:$Q$774)</f>
        <v>91282100</v>
      </c>
      <c r="H29" s="5">
        <f>+SUMIF(Detallado!$H$2:$H$774,Resumen!D29,Detallado!$R$2:$R$774)</f>
        <v>1975267450</v>
      </c>
      <c r="I29" s="5">
        <f>+SUMIF(Detallado!$H$2:$H$774,Resumen!D29,Detallado!$S$2:$S$774)</f>
        <v>59258025</v>
      </c>
      <c r="J29" s="5">
        <f>+SUMIF(Detallado!$H$2:$H$774,Resumen!D29,Detallado!$T$2:$T$774)</f>
        <v>2034525475</v>
      </c>
    </row>
    <row r="30" spans="1:10" hidden="1" x14ac:dyDescent="0.25">
      <c r="A30" s="2">
        <v>13</v>
      </c>
      <c r="B30" s="1" t="s">
        <v>274</v>
      </c>
      <c r="C30" s="2">
        <f>+SUMIF(Detallado!$H$2:$H$774,Resumen!D30,Detallado!$G$2:$G$774)</f>
        <v>1100</v>
      </c>
      <c r="D30" s="2">
        <v>29</v>
      </c>
      <c r="E30" s="5">
        <f>+SUMIF(Detallado!$H$2:$H$774,Resumen!D30,Detallado!$O$2:$O$774)</f>
        <v>85249450</v>
      </c>
      <c r="F30" s="5">
        <f>+SUMIF(Detallado!$H$2:$H$774,Resumen!D30,Detallado!$P$2:$P$774)</f>
        <v>1508892000</v>
      </c>
      <c r="G30" s="5">
        <f>+SUMIF(Detallado!$H$2:$H$774,Resumen!D30,Detallado!$Q$2:$Q$774)</f>
        <v>77238700</v>
      </c>
      <c r="H30" s="5">
        <f>+SUMIF(Detallado!$H$2:$H$774,Resumen!D30,Detallado!$R$2:$R$774)</f>
        <v>1671380150</v>
      </c>
      <c r="I30" s="5">
        <f>+SUMIF(Detallado!$H$2:$H$774,Resumen!D30,Detallado!$S$2:$S$774)</f>
        <v>50141406</v>
      </c>
      <c r="J30" s="5">
        <f>+SUMIF(Detallado!$H$2:$H$774,Resumen!D30,Detallado!$T$2:$T$774)</f>
        <v>1721521556</v>
      </c>
    </row>
    <row r="31" spans="1:10" hidden="1" x14ac:dyDescent="0.25">
      <c r="A31" s="2">
        <v>13</v>
      </c>
      <c r="B31" s="1" t="s">
        <v>274</v>
      </c>
      <c r="C31" s="2">
        <f>+SUMIF(Detallado!$H$2:$H$774,Resumen!D31,Detallado!$G$2:$G$774)</f>
        <v>1000</v>
      </c>
      <c r="D31" s="2">
        <v>30</v>
      </c>
      <c r="E31" s="5">
        <f>+SUMIF(Detallado!$H$2:$H$774,Resumen!D31,Detallado!$O$2:$O$774)</f>
        <v>77499500</v>
      </c>
      <c r="F31" s="5">
        <f>+SUMIF(Detallado!$H$2:$H$774,Resumen!D31,Detallado!$P$2:$P$774)</f>
        <v>1371720000</v>
      </c>
      <c r="G31" s="5">
        <f>+SUMIF(Detallado!$H$2:$H$774,Resumen!D31,Detallado!$Q$2:$Q$774)</f>
        <v>70217000</v>
      </c>
      <c r="H31" s="5">
        <f>+SUMIF(Detallado!$H$2:$H$774,Resumen!D31,Detallado!$R$2:$R$774)</f>
        <v>1519436500</v>
      </c>
      <c r="I31" s="5">
        <f>+SUMIF(Detallado!$H$2:$H$774,Resumen!D31,Detallado!$S$2:$S$774)</f>
        <v>45583096</v>
      </c>
      <c r="J31" s="5">
        <f>+SUMIF(Detallado!$H$2:$H$774,Resumen!D31,Detallado!$T$2:$T$774)</f>
        <v>1565019596</v>
      </c>
    </row>
    <row r="32" spans="1:10" hidden="1" x14ac:dyDescent="0.25">
      <c r="A32" s="2">
        <v>13</v>
      </c>
      <c r="B32" s="1" t="s">
        <v>274</v>
      </c>
      <c r="C32" s="2">
        <f>+SUMIF(Detallado!$H$2:$H$774,Resumen!D32,Detallado!$G$2:$G$774)</f>
        <v>1000</v>
      </c>
      <c r="D32" s="2">
        <v>31</v>
      </c>
      <c r="E32" s="5">
        <f>+SUMIF(Detallado!$H$2:$H$774,Resumen!D32,Detallado!$O$2:$O$774)</f>
        <v>77499500</v>
      </c>
      <c r="F32" s="5">
        <f>+SUMIF(Detallado!$H$2:$H$774,Resumen!D32,Detallado!$P$2:$P$774)</f>
        <v>1371720000</v>
      </c>
      <c r="G32" s="5">
        <f>+SUMIF(Detallado!$H$2:$H$774,Resumen!D32,Detallado!$Q$2:$Q$774)</f>
        <v>70217000</v>
      </c>
      <c r="H32" s="5">
        <f>+SUMIF(Detallado!$H$2:$H$774,Resumen!D32,Detallado!$R$2:$R$774)</f>
        <v>1519436500</v>
      </c>
      <c r="I32" s="5">
        <f>+SUMIF(Detallado!$H$2:$H$774,Resumen!D32,Detallado!$S$2:$S$774)</f>
        <v>45583096</v>
      </c>
      <c r="J32" s="5">
        <f>+SUMIF(Detallado!$H$2:$H$774,Resumen!D32,Detallado!$T$2:$T$774)</f>
        <v>1565019596</v>
      </c>
    </row>
    <row r="33" spans="1:10" hidden="1" x14ac:dyDescent="0.25">
      <c r="A33" s="2">
        <v>13</v>
      </c>
      <c r="B33" s="1" t="s">
        <v>274</v>
      </c>
      <c r="C33" s="2">
        <f>+SUMIF(Detallado!$H$2:$H$774,Resumen!D33,Detallado!$G$2:$G$774)</f>
        <v>1600</v>
      </c>
      <c r="D33" s="2">
        <v>32</v>
      </c>
      <c r="E33" s="5">
        <f>+SUMIF(Detallado!$H$2:$H$774,Resumen!D33,Detallado!$O$2:$O$774)</f>
        <v>123999200</v>
      </c>
      <c r="F33" s="5">
        <f>+SUMIF(Detallado!$H$2:$H$774,Resumen!D33,Detallado!$P$2:$P$774)</f>
        <v>2194752000</v>
      </c>
      <c r="G33" s="5">
        <f>+SUMIF(Detallado!$H$2:$H$774,Resumen!D33,Detallado!$Q$2:$Q$774)</f>
        <v>112347200</v>
      </c>
      <c r="H33" s="5">
        <f>+SUMIF(Detallado!$H$2:$H$774,Resumen!D33,Detallado!$R$2:$R$774)</f>
        <v>2431098400</v>
      </c>
      <c r="I33" s="5">
        <f>+SUMIF(Detallado!$H$2:$H$774,Resumen!D33,Detallado!$S$2:$S$774)</f>
        <v>72932953</v>
      </c>
      <c r="J33" s="5">
        <f>+SUMIF(Detallado!$H$2:$H$774,Resumen!D33,Detallado!$T$2:$T$774)</f>
        <v>2504031353</v>
      </c>
    </row>
    <row r="34" spans="1:10" hidden="1" x14ac:dyDescent="0.25">
      <c r="A34" s="2">
        <v>13</v>
      </c>
      <c r="B34" s="1" t="s">
        <v>274</v>
      </c>
      <c r="C34" s="2">
        <f>+SUMIF(Detallado!$H$2:$H$774,Resumen!D34,Detallado!$G$2:$G$774)</f>
        <v>1000</v>
      </c>
      <c r="D34" s="2">
        <v>33</v>
      </c>
      <c r="E34" s="5">
        <f>+SUMIF(Detallado!$H$2:$H$774,Resumen!D34,Detallado!$O$2:$O$774)</f>
        <v>77499500</v>
      </c>
      <c r="F34" s="5">
        <f>+SUMIF(Detallado!$H$2:$H$774,Resumen!D34,Detallado!$P$2:$P$774)</f>
        <v>1371720000</v>
      </c>
      <c r="G34" s="5">
        <f>+SUMIF(Detallado!$H$2:$H$774,Resumen!D34,Detallado!$Q$2:$Q$774)</f>
        <v>70217000</v>
      </c>
      <c r="H34" s="5">
        <f>+SUMIF(Detallado!$H$2:$H$774,Resumen!D34,Detallado!$R$2:$R$774)</f>
        <v>1519436500</v>
      </c>
      <c r="I34" s="5">
        <f>+SUMIF(Detallado!$H$2:$H$774,Resumen!D34,Detallado!$S$2:$S$774)</f>
        <v>45583096</v>
      </c>
      <c r="J34" s="5">
        <f>+SUMIF(Detallado!$H$2:$H$774,Resumen!D34,Detallado!$T$2:$T$774)</f>
        <v>1565019596</v>
      </c>
    </row>
    <row r="35" spans="1:10" hidden="1" x14ac:dyDescent="0.25">
      <c r="A35" s="2">
        <v>15</v>
      </c>
      <c r="B35" s="1" t="s">
        <v>275</v>
      </c>
      <c r="C35" s="2">
        <f>+SUMIF(Detallado!$H$2:$H$774,Resumen!D35,Detallado!$G$2:$G$774)</f>
        <v>800</v>
      </c>
      <c r="D35" s="2">
        <v>34</v>
      </c>
      <c r="E35" s="5">
        <f>+SUMIF(Detallado!$H$2:$H$774,Resumen!D35,Detallado!$O$2:$O$774)</f>
        <v>64438400</v>
      </c>
      <c r="F35" s="5">
        <f>+SUMIF(Detallado!$H$2:$H$774,Resumen!D35,Detallado!$P$2:$P$774)</f>
        <v>1114256000</v>
      </c>
      <c r="G35" s="5">
        <f>+SUMIF(Detallado!$H$2:$H$774,Resumen!D35,Detallado!$Q$2:$Q$774)</f>
        <v>57749600</v>
      </c>
      <c r="H35" s="5">
        <f>+SUMIF(Detallado!$H$2:$H$774,Resumen!D35,Detallado!$R$2:$R$774)</f>
        <v>1236444000</v>
      </c>
      <c r="I35" s="5">
        <f>+SUMIF(Detallado!$H$2:$H$774,Resumen!D35,Detallado!$S$2:$S$774)</f>
        <v>37093320</v>
      </c>
      <c r="J35" s="5">
        <f>+SUMIF(Detallado!$H$2:$H$774,Resumen!D35,Detallado!$T$2:$T$774)</f>
        <v>1273537320</v>
      </c>
    </row>
    <row r="36" spans="1:10" hidden="1" x14ac:dyDescent="0.25">
      <c r="A36" s="2">
        <v>15</v>
      </c>
      <c r="B36" s="1" t="s">
        <v>275</v>
      </c>
      <c r="C36" s="2">
        <f>+SUMIF(Detallado!$H$2:$H$774,Resumen!D36,Detallado!$G$2:$G$774)</f>
        <v>500</v>
      </c>
      <c r="D36" s="2">
        <v>35</v>
      </c>
      <c r="E36" s="5">
        <f>+SUMIF(Detallado!$H$2:$H$774,Resumen!D36,Detallado!$O$2:$O$774)</f>
        <v>40274000</v>
      </c>
      <c r="F36" s="5">
        <f>+SUMIF(Detallado!$H$2:$H$774,Resumen!D36,Detallado!$P$2:$P$774)</f>
        <v>696410000</v>
      </c>
      <c r="G36" s="5">
        <f>+SUMIF(Detallado!$H$2:$H$774,Resumen!D36,Detallado!$Q$2:$Q$774)</f>
        <v>36093500</v>
      </c>
      <c r="H36" s="5">
        <f>+SUMIF(Detallado!$H$2:$H$774,Resumen!D36,Detallado!$R$2:$R$774)</f>
        <v>772777500</v>
      </c>
      <c r="I36" s="5">
        <f>+SUMIF(Detallado!$H$2:$H$774,Resumen!D36,Detallado!$S$2:$S$774)</f>
        <v>23183325</v>
      </c>
      <c r="J36" s="5">
        <f>+SUMIF(Detallado!$H$2:$H$774,Resumen!D36,Detallado!$T$2:$T$774)</f>
        <v>795960825</v>
      </c>
    </row>
    <row r="37" spans="1:10" hidden="1" x14ac:dyDescent="0.25">
      <c r="A37" s="2">
        <v>15</v>
      </c>
      <c r="B37" s="1" t="s">
        <v>275</v>
      </c>
      <c r="C37" s="2">
        <f>+SUMIF(Detallado!$H$2:$H$774,Resumen!D37,Detallado!$G$2:$G$774)</f>
        <v>800</v>
      </c>
      <c r="D37" s="2">
        <v>36</v>
      </c>
      <c r="E37" s="5">
        <f>+SUMIF(Detallado!$H$2:$H$774,Resumen!D37,Detallado!$O$2:$O$774)</f>
        <v>64438400</v>
      </c>
      <c r="F37" s="5">
        <f>+SUMIF(Detallado!$H$2:$H$774,Resumen!D37,Detallado!$P$2:$P$774)</f>
        <v>1114256000</v>
      </c>
      <c r="G37" s="5">
        <f>+SUMIF(Detallado!$H$2:$H$774,Resumen!D37,Detallado!$Q$2:$Q$774)</f>
        <v>57749600</v>
      </c>
      <c r="H37" s="5">
        <f>+SUMIF(Detallado!$H$2:$H$774,Resumen!D37,Detallado!$R$2:$R$774)</f>
        <v>1236444000</v>
      </c>
      <c r="I37" s="5">
        <f>+SUMIF(Detallado!$H$2:$H$774,Resumen!D37,Detallado!$S$2:$S$774)</f>
        <v>37093320</v>
      </c>
      <c r="J37" s="5">
        <f>+SUMIF(Detallado!$H$2:$H$774,Resumen!D37,Detallado!$T$2:$T$774)</f>
        <v>1273537320</v>
      </c>
    </row>
    <row r="38" spans="1:10" hidden="1" x14ac:dyDescent="0.25">
      <c r="A38" s="2">
        <v>15</v>
      </c>
      <c r="B38" s="1" t="s">
        <v>275</v>
      </c>
      <c r="C38" s="2">
        <f>+SUMIF(Detallado!$H$2:$H$774,Resumen!D38,Detallado!$G$2:$G$774)</f>
        <v>300</v>
      </c>
      <c r="D38" s="2">
        <v>37</v>
      </c>
      <c r="E38" s="5">
        <f>+SUMIF(Detallado!$H$2:$H$774,Resumen!D38,Detallado!$O$2:$O$774)</f>
        <v>24164400</v>
      </c>
      <c r="F38" s="5">
        <f>+SUMIF(Detallado!$H$2:$H$774,Resumen!D38,Detallado!$P$2:$P$774)</f>
        <v>417846000</v>
      </c>
      <c r="G38" s="5">
        <f>+SUMIF(Detallado!$H$2:$H$774,Resumen!D38,Detallado!$Q$2:$Q$774)</f>
        <v>21656100</v>
      </c>
      <c r="H38" s="5">
        <f>+SUMIF(Detallado!$H$2:$H$774,Resumen!D38,Detallado!$R$2:$R$774)</f>
        <v>463666500</v>
      </c>
      <c r="I38" s="5">
        <f>+SUMIF(Detallado!$H$2:$H$774,Resumen!D38,Detallado!$S$2:$S$774)</f>
        <v>13909995</v>
      </c>
      <c r="J38" s="5">
        <f>+SUMIF(Detallado!$H$2:$H$774,Resumen!D38,Detallado!$T$2:$T$774)</f>
        <v>477576495</v>
      </c>
    </row>
    <row r="39" spans="1:10" hidden="1" x14ac:dyDescent="0.25">
      <c r="A39" s="2">
        <v>15</v>
      </c>
      <c r="B39" s="1" t="s">
        <v>275</v>
      </c>
      <c r="C39" s="2">
        <f>+SUMIF(Detallado!$H$2:$H$774,Resumen!D39,Detallado!$G$2:$G$774)</f>
        <v>600</v>
      </c>
      <c r="D39" s="2">
        <v>38</v>
      </c>
      <c r="E39" s="5">
        <f>+SUMIF(Detallado!$H$2:$H$774,Resumen!D39,Detallado!$O$2:$O$774)</f>
        <v>48328800</v>
      </c>
      <c r="F39" s="5">
        <f>+SUMIF(Detallado!$H$2:$H$774,Resumen!D39,Detallado!$P$2:$P$774)</f>
        <v>835692000</v>
      </c>
      <c r="G39" s="5">
        <f>+SUMIF(Detallado!$H$2:$H$774,Resumen!D39,Detallado!$Q$2:$Q$774)</f>
        <v>43312200</v>
      </c>
      <c r="H39" s="5">
        <f>+SUMIF(Detallado!$H$2:$H$774,Resumen!D39,Detallado!$R$2:$R$774)</f>
        <v>927333000</v>
      </c>
      <c r="I39" s="5">
        <f>+SUMIF(Detallado!$H$2:$H$774,Resumen!D39,Detallado!$S$2:$S$774)</f>
        <v>27819990</v>
      </c>
      <c r="J39" s="5">
        <f>+SUMIF(Detallado!$H$2:$H$774,Resumen!D39,Detallado!$T$2:$T$774)</f>
        <v>955152990</v>
      </c>
    </row>
    <row r="40" spans="1:10" hidden="1" x14ac:dyDescent="0.25">
      <c r="A40" s="2">
        <v>15</v>
      </c>
      <c r="B40" s="1" t="s">
        <v>275</v>
      </c>
      <c r="C40" s="2">
        <f>+SUMIF(Detallado!$H$2:$H$774,Resumen!D40,Detallado!$G$2:$G$774)</f>
        <v>1800</v>
      </c>
      <c r="D40" s="2">
        <v>39</v>
      </c>
      <c r="E40" s="5">
        <f>+SUMIF(Detallado!$H$2:$H$774,Resumen!D40,Detallado!$O$2:$O$774)</f>
        <v>144986400</v>
      </c>
      <c r="F40" s="5">
        <f>+SUMIF(Detallado!$H$2:$H$774,Resumen!D40,Detallado!$P$2:$P$774)</f>
        <v>2507076000</v>
      </c>
      <c r="G40" s="5">
        <f>+SUMIF(Detallado!$H$2:$H$774,Resumen!D40,Detallado!$Q$2:$Q$774)</f>
        <v>129936600</v>
      </c>
      <c r="H40" s="5">
        <f>+SUMIF(Detallado!$H$2:$H$774,Resumen!D40,Detallado!$R$2:$R$774)</f>
        <v>2781999000</v>
      </c>
      <c r="I40" s="5">
        <f>+SUMIF(Detallado!$H$2:$H$774,Resumen!D40,Detallado!$S$2:$S$774)</f>
        <v>83459970</v>
      </c>
      <c r="J40" s="5">
        <f>+SUMIF(Detallado!$H$2:$H$774,Resumen!D40,Detallado!$T$2:$T$774)</f>
        <v>2865458970</v>
      </c>
    </row>
    <row r="41" spans="1:10" hidden="1" x14ac:dyDescent="0.25">
      <c r="A41" s="2">
        <v>15</v>
      </c>
      <c r="B41" s="1" t="s">
        <v>275</v>
      </c>
      <c r="C41" s="2">
        <f>+SUMIF(Detallado!$H$2:$H$774,Resumen!D41,Detallado!$G$2:$G$774)</f>
        <v>700</v>
      </c>
      <c r="D41" s="2">
        <v>40</v>
      </c>
      <c r="E41" s="5">
        <f>+SUMIF(Detallado!$H$2:$H$774,Resumen!D41,Detallado!$O$2:$O$774)</f>
        <v>56383600</v>
      </c>
      <c r="F41" s="5">
        <f>+SUMIF(Detallado!$H$2:$H$774,Resumen!D41,Detallado!$P$2:$P$774)</f>
        <v>974974000</v>
      </c>
      <c r="G41" s="5">
        <f>+SUMIF(Detallado!$H$2:$H$774,Resumen!D41,Detallado!$Q$2:$Q$774)</f>
        <v>50530900</v>
      </c>
      <c r="H41" s="5">
        <f>+SUMIF(Detallado!$H$2:$H$774,Resumen!D41,Detallado!$R$2:$R$774)</f>
        <v>1081888500</v>
      </c>
      <c r="I41" s="5">
        <f>+SUMIF(Detallado!$H$2:$H$774,Resumen!D41,Detallado!$S$2:$S$774)</f>
        <v>32456655</v>
      </c>
      <c r="J41" s="5">
        <f>+SUMIF(Detallado!$H$2:$H$774,Resumen!D41,Detallado!$T$2:$T$774)</f>
        <v>1114345155</v>
      </c>
    </row>
    <row r="42" spans="1:10" hidden="1" x14ac:dyDescent="0.25">
      <c r="A42" s="2">
        <v>15</v>
      </c>
      <c r="B42" s="1" t="s">
        <v>275</v>
      </c>
      <c r="C42" s="2">
        <f>+SUMIF(Detallado!$H$2:$H$774,Resumen!D42,Detallado!$G$2:$G$774)</f>
        <v>900</v>
      </c>
      <c r="D42" s="2">
        <v>41</v>
      </c>
      <c r="E42" s="5">
        <f>+SUMIF(Detallado!$H$2:$H$774,Resumen!D42,Detallado!$O$2:$O$774)</f>
        <v>72493200</v>
      </c>
      <c r="F42" s="5">
        <f>+SUMIF(Detallado!$H$2:$H$774,Resumen!D42,Detallado!$P$2:$P$774)</f>
        <v>1253538000</v>
      </c>
      <c r="G42" s="5">
        <f>+SUMIF(Detallado!$H$2:$H$774,Resumen!D42,Detallado!$Q$2:$Q$774)</f>
        <v>64968300</v>
      </c>
      <c r="H42" s="5">
        <f>+SUMIF(Detallado!$H$2:$H$774,Resumen!D42,Detallado!$R$2:$R$774)</f>
        <v>1390999500</v>
      </c>
      <c r="I42" s="5">
        <f>+SUMIF(Detallado!$H$2:$H$774,Resumen!D42,Detallado!$S$2:$S$774)</f>
        <v>41729985</v>
      </c>
      <c r="J42" s="5">
        <f>+SUMIF(Detallado!$H$2:$H$774,Resumen!D42,Detallado!$T$2:$T$774)</f>
        <v>1432729485</v>
      </c>
    </row>
    <row r="43" spans="1:10" hidden="1" x14ac:dyDescent="0.25">
      <c r="A43" s="2">
        <v>17</v>
      </c>
      <c r="B43" s="1" t="s">
        <v>276</v>
      </c>
      <c r="C43" s="2">
        <f>+SUMIF(Detallado!$H$2:$H$774,Resumen!D43,Detallado!$G$2:$G$774)</f>
        <v>600</v>
      </c>
      <c r="D43" s="2">
        <v>42</v>
      </c>
      <c r="E43" s="5">
        <f>+SUMIF(Detallado!$H$2:$H$774,Resumen!D43,Detallado!$O$2:$O$774)</f>
        <v>52383300</v>
      </c>
      <c r="F43" s="5">
        <f>+SUMIF(Detallado!$H$2:$H$774,Resumen!D43,Detallado!$P$2:$P$774)</f>
        <v>858420000</v>
      </c>
      <c r="G43" s="5">
        <f>+SUMIF(Detallado!$H$2:$H$774,Resumen!D43,Detallado!$Q$2:$Q$774)</f>
        <v>45520500</v>
      </c>
      <c r="H43" s="5">
        <f>+SUMIF(Detallado!$H$2:$H$774,Resumen!D43,Detallado!$R$2:$R$774)</f>
        <v>956323800</v>
      </c>
      <c r="I43" s="5">
        <f>+SUMIF(Detallado!$H$2:$H$774,Resumen!D43,Detallado!$S$2:$S$774)</f>
        <v>28689714</v>
      </c>
      <c r="J43" s="5">
        <f>+SUMIF(Detallado!$H$2:$H$774,Resumen!D43,Detallado!$T$2:$T$774)</f>
        <v>985013514</v>
      </c>
    </row>
    <row r="44" spans="1:10" hidden="1" x14ac:dyDescent="0.25">
      <c r="A44" s="2">
        <v>17</v>
      </c>
      <c r="B44" s="1" t="s">
        <v>276</v>
      </c>
      <c r="C44" s="2">
        <f>+SUMIF(Detallado!$H$2:$H$774,Resumen!D44,Detallado!$G$2:$G$774)</f>
        <v>500</v>
      </c>
      <c r="D44" s="2">
        <v>43</v>
      </c>
      <c r="E44" s="5">
        <f>+SUMIF(Detallado!$H$2:$H$774,Resumen!D44,Detallado!$O$2:$O$774)</f>
        <v>43652750</v>
      </c>
      <c r="F44" s="5">
        <f>+SUMIF(Detallado!$H$2:$H$774,Resumen!D44,Detallado!$P$2:$P$774)</f>
        <v>715350000</v>
      </c>
      <c r="G44" s="5">
        <f>+SUMIF(Detallado!$H$2:$H$774,Resumen!D44,Detallado!$Q$2:$Q$774)</f>
        <v>37933750</v>
      </c>
      <c r="H44" s="5">
        <f>+SUMIF(Detallado!$H$2:$H$774,Resumen!D44,Detallado!$R$2:$R$774)</f>
        <v>796936500</v>
      </c>
      <c r="I44" s="5">
        <f>+SUMIF(Detallado!$H$2:$H$774,Resumen!D44,Detallado!$S$2:$S$774)</f>
        <v>23908095</v>
      </c>
      <c r="J44" s="5">
        <f>+SUMIF(Detallado!$H$2:$H$774,Resumen!D44,Detallado!$T$2:$T$774)</f>
        <v>820844595</v>
      </c>
    </row>
    <row r="45" spans="1:10" hidden="1" x14ac:dyDescent="0.25">
      <c r="A45" s="2">
        <v>17</v>
      </c>
      <c r="B45" s="1" t="s">
        <v>276</v>
      </c>
      <c r="C45" s="2">
        <f>+SUMIF(Detallado!$H$2:$H$774,Resumen!D45,Detallado!$G$2:$G$774)</f>
        <v>500</v>
      </c>
      <c r="D45" s="2">
        <v>44</v>
      </c>
      <c r="E45" s="5">
        <f>+SUMIF(Detallado!$H$2:$H$774,Resumen!D45,Detallado!$O$2:$O$774)</f>
        <v>43652750</v>
      </c>
      <c r="F45" s="5">
        <f>+SUMIF(Detallado!$H$2:$H$774,Resumen!D45,Detallado!$P$2:$P$774)</f>
        <v>715350000</v>
      </c>
      <c r="G45" s="5">
        <f>+SUMIF(Detallado!$H$2:$H$774,Resumen!D45,Detallado!$Q$2:$Q$774)</f>
        <v>37933750</v>
      </c>
      <c r="H45" s="5">
        <f>+SUMIF(Detallado!$H$2:$H$774,Resumen!D45,Detallado!$R$2:$R$774)</f>
        <v>796936500</v>
      </c>
      <c r="I45" s="5">
        <f>+SUMIF(Detallado!$H$2:$H$774,Resumen!D45,Detallado!$S$2:$S$774)</f>
        <v>23908095</v>
      </c>
      <c r="J45" s="5">
        <f>+SUMIF(Detallado!$H$2:$H$774,Resumen!D45,Detallado!$T$2:$T$774)</f>
        <v>820844595</v>
      </c>
    </row>
    <row r="46" spans="1:10" hidden="1" x14ac:dyDescent="0.25">
      <c r="A46" s="2">
        <v>17</v>
      </c>
      <c r="B46" s="1" t="s">
        <v>276</v>
      </c>
      <c r="C46" s="2">
        <f>+SUMIF(Detallado!$H$2:$H$774,Resumen!D46,Detallado!$G$2:$G$774)</f>
        <v>500</v>
      </c>
      <c r="D46" s="2">
        <v>45</v>
      </c>
      <c r="E46" s="5">
        <f>+SUMIF(Detallado!$H$2:$H$774,Resumen!D46,Detallado!$O$2:$O$774)</f>
        <v>43652750</v>
      </c>
      <c r="F46" s="5">
        <f>+SUMIF(Detallado!$H$2:$H$774,Resumen!D46,Detallado!$P$2:$P$774)</f>
        <v>715350000</v>
      </c>
      <c r="G46" s="5">
        <f>+SUMIF(Detallado!$H$2:$H$774,Resumen!D46,Detallado!$Q$2:$Q$774)</f>
        <v>37933750</v>
      </c>
      <c r="H46" s="5">
        <f>+SUMIF(Detallado!$H$2:$H$774,Resumen!D46,Detallado!$R$2:$R$774)</f>
        <v>796936500</v>
      </c>
      <c r="I46" s="5">
        <f>+SUMIF(Detallado!$H$2:$H$774,Resumen!D46,Detallado!$S$2:$S$774)</f>
        <v>23908095</v>
      </c>
      <c r="J46" s="5">
        <f>+SUMIF(Detallado!$H$2:$H$774,Resumen!D46,Detallado!$T$2:$T$774)</f>
        <v>820844595</v>
      </c>
    </row>
    <row r="47" spans="1:10" hidden="1" x14ac:dyDescent="0.25">
      <c r="A47" s="2">
        <v>17</v>
      </c>
      <c r="B47" s="1" t="s">
        <v>276</v>
      </c>
      <c r="C47" s="2">
        <f>+SUMIF(Detallado!$H$2:$H$774,Resumen!D47,Detallado!$G$2:$G$774)</f>
        <v>300</v>
      </c>
      <c r="D47" s="2">
        <v>46</v>
      </c>
      <c r="E47" s="5">
        <f>+SUMIF(Detallado!$H$2:$H$774,Resumen!D47,Detallado!$O$2:$O$774)</f>
        <v>26191650</v>
      </c>
      <c r="F47" s="5">
        <f>+SUMIF(Detallado!$H$2:$H$774,Resumen!D47,Detallado!$P$2:$P$774)</f>
        <v>429210000</v>
      </c>
      <c r="G47" s="5">
        <f>+SUMIF(Detallado!$H$2:$H$774,Resumen!D47,Detallado!$Q$2:$Q$774)</f>
        <v>22760250</v>
      </c>
      <c r="H47" s="5">
        <f>+SUMIF(Detallado!$H$2:$H$774,Resumen!D47,Detallado!$R$2:$R$774)</f>
        <v>478161900</v>
      </c>
      <c r="I47" s="5">
        <f>+SUMIF(Detallado!$H$2:$H$774,Resumen!D47,Detallado!$S$2:$S$774)</f>
        <v>14344857</v>
      </c>
      <c r="J47" s="5">
        <f>+SUMIF(Detallado!$H$2:$H$774,Resumen!D47,Detallado!$T$2:$T$774)</f>
        <v>492506757</v>
      </c>
    </row>
    <row r="48" spans="1:10" hidden="1" x14ac:dyDescent="0.25">
      <c r="A48" s="2">
        <v>18</v>
      </c>
      <c r="B48" s="1" t="s">
        <v>277</v>
      </c>
      <c r="C48" s="2">
        <f>+SUMIF(Detallado!$H$2:$H$774,Resumen!D48,Detallado!$G$2:$G$774)</f>
        <v>600</v>
      </c>
      <c r="D48" s="2">
        <v>47</v>
      </c>
      <c r="E48" s="5">
        <f>+SUMIF(Detallado!$H$2:$H$774,Resumen!D48,Detallado!$O$2:$O$774)</f>
        <v>53136000</v>
      </c>
      <c r="F48" s="5">
        <f>+SUMIF(Detallado!$H$2:$H$774,Resumen!D48,Detallado!$P$2:$P$774)</f>
        <v>873300000</v>
      </c>
      <c r="G48" s="5">
        <f>+SUMIF(Detallado!$H$2:$H$774,Resumen!D48,Detallado!$Q$2:$Q$774)</f>
        <v>46044600</v>
      </c>
      <c r="H48" s="5">
        <f>+SUMIF(Detallado!$H$2:$H$774,Resumen!D48,Detallado!$R$2:$R$774)</f>
        <v>972480600</v>
      </c>
      <c r="I48" s="5">
        <f>+SUMIF(Detallado!$H$2:$H$774,Resumen!D48,Detallado!$S$2:$S$774)</f>
        <v>29174418</v>
      </c>
      <c r="J48" s="5">
        <f>+SUMIF(Detallado!$H$2:$H$774,Resumen!D48,Detallado!$T$2:$T$774)</f>
        <v>1001655018</v>
      </c>
    </row>
    <row r="49" spans="1:10" hidden="1" x14ac:dyDescent="0.25">
      <c r="A49" s="2">
        <v>18</v>
      </c>
      <c r="B49" s="1" t="s">
        <v>277</v>
      </c>
      <c r="C49" s="2">
        <f>+SUMIF(Detallado!$H$2:$H$774,Resumen!D49,Detallado!$G$2:$G$774)</f>
        <v>300</v>
      </c>
      <c r="D49" s="2">
        <v>48</v>
      </c>
      <c r="E49" s="5">
        <f>+SUMIF(Detallado!$H$2:$H$774,Resumen!D49,Detallado!$O$2:$O$774)</f>
        <v>26568000</v>
      </c>
      <c r="F49" s="5">
        <f>+SUMIF(Detallado!$H$2:$H$774,Resumen!D49,Detallado!$P$2:$P$774)</f>
        <v>436650000</v>
      </c>
      <c r="G49" s="5">
        <f>+SUMIF(Detallado!$H$2:$H$774,Resumen!D49,Detallado!$Q$2:$Q$774)</f>
        <v>23022300</v>
      </c>
      <c r="H49" s="5">
        <f>+SUMIF(Detallado!$H$2:$H$774,Resumen!D49,Detallado!$R$2:$R$774)</f>
        <v>486240300</v>
      </c>
      <c r="I49" s="5">
        <f>+SUMIF(Detallado!$H$2:$H$774,Resumen!D49,Detallado!$S$2:$S$774)</f>
        <v>14587209</v>
      </c>
      <c r="J49" s="5">
        <f>+SUMIF(Detallado!$H$2:$H$774,Resumen!D49,Detallado!$T$2:$T$774)</f>
        <v>500827509</v>
      </c>
    </row>
    <row r="50" spans="1:10" hidden="1" x14ac:dyDescent="0.25">
      <c r="A50" s="2">
        <v>18</v>
      </c>
      <c r="B50" s="1" t="s">
        <v>277</v>
      </c>
      <c r="C50" s="2">
        <f>+SUMIF(Detallado!$H$2:$H$774,Resumen!D50,Detallado!$G$2:$G$774)</f>
        <v>500</v>
      </c>
      <c r="D50" s="2">
        <v>49</v>
      </c>
      <c r="E50" s="5">
        <f>+SUMIF(Detallado!$H$2:$H$774,Resumen!D50,Detallado!$O$2:$O$774)</f>
        <v>44280000</v>
      </c>
      <c r="F50" s="5">
        <f>+SUMIF(Detallado!$H$2:$H$774,Resumen!D50,Detallado!$P$2:$P$774)</f>
        <v>727750000</v>
      </c>
      <c r="G50" s="5">
        <f>+SUMIF(Detallado!$H$2:$H$774,Resumen!D50,Detallado!$Q$2:$Q$774)</f>
        <v>38370500</v>
      </c>
      <c r="H50" s="5">
        <f>+SUMIF(Detallado!$H$2:$H$774,Resumen!D50,Detallado!$R$2:$R$774)</f>
        <v>810400500</v>
      </c>
      <c r="I50" s="5">
        <f>+SUMIF(Detallado!$H$2:$H$774,Resumen!D50,Detallado!$S$2:$S$774)</f>
        <v>24312015</v>
      </c>
      <c r="J50" s="5">
        <f>+SUMIF(Detallado!$H$2:$H$774,Resumen!D50,Detallado!$T$2:$T$774)</f>
        <v>834712515</v>
      </c>
    </row>
    <row r="51" spans="1:10" hidden="1" x14ac:dyDescent="0.25">
      <c r="A51" s="2">
        <v>85</v>
      </c>
      <c r="B51" s="1" t="s">
        <v>278</v>
      </c>
      <c r="C51" s="2">
        <f>+SUMIF(Detallado!$H$2:$H$774,Resumen!D51,Detallado!$G$2:$G$774)</f>
        <v>1100</v>
      </c>
      <c r="D51" s="2">
        <v>50</v>
      </c>
      <c r="E51" s="5">
        <f>+SUMIF(Detallado!$H$2:$H$774,Resumen!D51,Detallado!$O$2:$O$774)</f>
        <v>87699700</v>
      </c>
      <c r="F51" s="5">
        <f>+SUMIF(Detallado!$H$2:$H$774,Resumen!D51,Detallado!$P$2:$P$774)</f>
        <v>1531717000</v>
      </c>
      <c r="G51" s="5">
        <f>+SUMIF(Detallado!$H$2:$H$774,Resumen!D51,Detallado!$Q$2:$Q$774)</f>
        <v>79428250</v>
      </c>
      <c r="H51" s="5">
        <f>+SUMIF(Detallado!$H$2:$H$774,Resumen!D51,Detallado!$R$2:$R$774)</f>
        <v>1698844950</v>
      </c>
      <c r="I51" s="5">
        <f>+SUMIF(Detallado!$H$2:$H$774,Resumen!D51,Detallado!$S$2:$S$774)</f>
        <v>50965350</v>
      </c>
      <c r="J51" s="5">
        <f>+SUMIF(Detallado!$H$2:$H$774,Resumen!D51,Detallado!$T$2:$T$774)</f>
        <v>1749810300</v>
      </c>
    </row>
    <row r="52" spans="1:10" hidden="1" x14ac:dyDescent="0.25">
      <c r="A52" s="2">
        <v>85</v>
      </c>
      <c r="B52" s="1" t="s">
        <v>278</v>
      </c>
      <c r="C52" s="2">
        <f>+SUMIF(Detallado!$H$2:$H$774,Resumen!D52,Detallado!$G$2:$G$774)</f>
        <v>700</v>
      </c>
      <c r="D52" s="2">
        <v>51</v>
      </c>
      <c r="E52" s="5">
        <f>+SUMIF(Detallado!$H$2:$H$774,Resumen!D52,Detallado!$O$2:$O$774)</f>
        <v>55808900</v>
      </c>
      <c r="F52" s="5">
        <f>+SUMIF(Detallado!$H$2:$H$774,Resumen!D52,Detallado!$P$2:$P$774)</f>
        <v>974729000</v>
      </c>
      <c r="G52" s="5">
        <f>+SUMIF(Detallado!$H$2:$H$774,Resumen!D52,Detallado!$Q$2:$Q$774)</f>
        <v>50545250</v>
      </c>
      <c r="H52" s="5">
        <f>+SUMIF(Detallado!$H$2:$H$774,Resumen!D52,Detallado!$R$2:$R$774)</f>
        <v>1081083150</v>
      </c>
      <c r="I52" s="5">
        <f>+SUMIF(Detallado!$H$2:$H$774,Resumen!D52,Detallado!$S$2:$S$774)</f>
        <v>32432495</v>
      </c>
      <c r="J52" s="5">
        <f>+SUMIF(Detallado!$H$2:$H$774,Resumen!D52,Detallado!$T$2:$T$774)</f>
        <v>1113515645</v>
      </c>
    </row>
    <row r="53" spans="1:10" hidden="1" x14ac:dyDescent="0.25">
      <c r="A53" s="2">
        <v>85</v>
      </c>
      <c r="B53" s="1" t="s">
        <v>278</v>
      </c>
      <c r="C53" s="2">
        <f>+SUMIF(Detallado!$H$2:$H$774,Resumen!D53,Detallado!$G$2:$G$774)</f>
        <v>1400</v>
      </c>
      <c r="D53" s="2">
        <v>52</v>
      </c>
      <c r="E53" s="5">
        <f>+SUMIF(Detallado!$H$2:$H$774,Resumen!D53,Detallado!$O$2:$O$774)</f>
        <v>111617800</v>
      </c>
      <c r="F53" s="5">
        <f>+SUMIF(Detallado!$H$2:$H$774,Resumen!D53,Detallado!$P$2:$P$774)</f>
        <v>1949458000</v>
      </c>
      <c r="G53" s="5">
        <f>+SUMIF(Detallado!$H$2:$H$774,Resumen!D53,Detallado!$Q$2:$Q$774)</f>
        <v>101090500</v>
      </c>
      <c r="H53" s="5">
        <f>+SUMIF(Detallado!$H$2:$H$774,Resumen!D53,Detallado!$R$2:$R$774)</f>
        <v>2162166300</v>
      </c>
      <c r="I53" s="5">
        <f>+SUMIF(Detallado!$H$2:$H$774,Resumen!D53,Detallado!$S$2:$S$774)</f>
        <v>64864990</v>
      </c>
      <c r="J53" s="5">
        <f>+SUMIF(Detallado!$H$2:$H$774,Resumen!D53,Detallado!$T$2:$T$774)</f>
        <v>2227031290</v>
      </c>
    </row>
    <row r="54" spans="1:10" hidden="1" x14ac:dyDescent="0.25">
      <c r="A54" s="2">
        <v>19</v>
      </c>
      <c r="B54" s="1" t="s">
        <v>279</v>
      </c>
      <c r="C54" s="2">
        <f>+SUMIF(Detallado!$H$2:$H$774,Resumen!D54,Detallado!$G$2:$G$774)</f>
        <v>600</v>
      </c>
      <c r="D54" s="2">
        <v>53</v>
      </c>
      <c r="E54" s="5">
        <f>+SUMIF(Detallado!$H$2:$H$774,Resumen!D54,Detallado!$O$2:$O$774)</f>
        <v>47140500</v>
      </c>
      <c r="F54" s="5">
        <f>+SUMIF(Detallado!$H$2:$H$774,Resumen!D54,Detallado!$P$2:$P$774)</f>
        <v>819330000</v>
      </c>
      <c r="G54" s="5">
        <f>+SUMIF(Detallado!$H$2:$H$774,Resumen!D54,Detallado!$Q$2:$Q$774)</f>
        <v>42708600</v>
      </c>
      <c r="H54" s="5">
        <f>+SUMIF(Detallado!$H$2:$H$774,Resumen!D54,Detallado!$R$2:$R$774)</f>
        <v>909179100</v>
      </c>
      <c r="I54" s="5">
        <f>+SUMIF(Detallado!$H$2:$H$774,Resumen!D54,Detallado!$S$2:$S$774)</f>
        <v>27275374</v>
      </c>
      <c r="J54" s="5">
        <f>+SUMIF(Detallado!$H$2:$H$774,Resumen!D54,Detallado!$T$2:$T$774)</f>
        <v>936454474</v>
      </c>
    </row>
    <row r="55" spans="1:10" hidden="1" x14ac:dyDescent="0.25">
      <c r="A55" s="2">
        <v>19</v>
      </c>
      <c r="B55" s="1" t="s">
        <v>279</v>
      </c>
      <c r="C55" s="2">
        <f>+SUMIF(Detallado!$H$2:$H$774,Resumen!D55,Detallado!$G$2:$G$774)</f>
        <v>1000</v>
      </c>
      <c r="D55" s="2">
        <v>54</v>
      </c>
      <c r="E55" s="5">
        <f>+SUMIF(Detallado!$H$2:$H$774,Resumen!D55,Detallado!$O$2:$O$774)</f>
        <v>78567500</v>
      </c>
      <c r="F55" s="5">
        <f>+SUMIF(Detallado!$H$2:$H$774,Resumen!D55,Detallado!$P$2:$P$774)</f>
        <v>1365550000</v>
      </c>
      <c r="G55" s="5">
        <f>+SUMIF(Detallado!$H$2:$H$774,Resumen!D55,Detallado!$Q$2:$Q$774)</f>
        <v>71181000</v>
      </c>
      <c r="H55" s="5">
        <f>+SUMIF(Detallado!$H$2:$H$774,Resumen!D55,Detallado!$R$2:$R$774)</f>
        <v>1515298500</v>
      </c>
      <c r="I55" s="5">
        <f>+SUMIF(Detallado!$H$2:$H$774,Resumen!D55,Detallado!$S$2:$S$774)</f>
        <v>45458956</v>
      </c>
      <c r="J55" s="5">
        <f>+SUMIF(Detallado!$H$2:$H$774,Resumen!D55,Detallado!$T$2:$T$774)</f>
        <v>1560757456</v>
      </c>
    </row>
    <row r="56" spans="1:10" hidden="1" x14ac:dyDescent="0.25">
      <c r="A56" s="2">
        <v>19</v>
      </c>
      <c r="B56" s="1" t="s">
        <v>279</v>
      </c>
      <c r="C56" s="2">
        <f>+SUMIF(Detallado!$H$2:$H$774,Resumen!D56,Detallado!$G$2:$G$774)</f>
        <v>1300</v>
      </c>
      <c r="D56" s="2">
        <v>55</v>
      </c>
      <c r="E56" s="5">
        <f>+SUMIF(Detallado!$H$2:$H$774,Resumen!D56,Detallado!$O$2:$O$774)</f>
        <v>102137750</v>
      </c>
      <c r="F56" s="5">
        <f>+SUMIF(Detallado!$H$2:$H$774,Resumen!D56,Detallado!$P$2:$P$774)</f>
        <v>1775215000</v>
      </c>
      <c r="G56" s="5">
        <f>+SUMIF(Detallado!$H$2:$H$774,Resumen!D56,Detallado!$Q$2:$Q$774)</f>
        <v>92535300</v>
      </c>
      <c r="H56" s="5">
        <f>+SUMIF(Detallado!$H$2:$H$774,Resumen!D56,Detallado!$R$2:$R$774)</f>
        <v>1969888050</v>
      </c>
      <c r="I56" s="5">
        <f>+SUMIF(Detallado!$H$2:$H$774,Resumen!D56,Detallado!$S$2:$S$774)</f>
        <v>59096643</v>
      </c>
      <c r="J56" s="5">
        <f>+SUMIF(Detallado!$H$2:$H$774,Resumen!D56,Detallado!$T$2:$T$774)</f>
        <v>2028984693</v>
      </c>
    </row>
    <row r="57" spans="1:10" hidden="1" x14ac:dyDescent="0.25">
      <c r="A57" s="2">
        <v>19</v>
      </c>
      <c r="B57" s="1" t="s">
        <v>279</v>
      </c>
      <c r="C57" s="2">
        <f>+SUMIF(Detallado!$H$2:$H$774,Resumen!D57,Detallado!$G$2:$G$774)</f>
        <v>500</v>
      </c>
      <c r="D57" s="2">
        <v>56</v>
      </c>
      <c r="E57" s="5">
        <f>+SUMIF(Detallado!$H$2:$H$774,Resumen!D57,Detallado!$O$2:$O$774)</f>
        <v>39283750</v>
      </c>
      <c r="F57" s="5">
        <f>+SUMIF(Detallado!$H$2:$H$774,Resumen!D57,Detallado!$P$2:$P$774)</f>
        <v>682775000</v>
      </c>
      <c r="G57" s="5">
        <f>+SUMIF(Detallado!$H$2:$H$774,Resumen!D57,Detallado!$Q$2:$Q$774)</f>
        <v>35590500</v>
      </c>
      <c r="H57" s="5">
        <f>+SUMIF(Detallado!$H$2:$H$774,Resumen!D57,Detallado!$R$2:$R$774)</f>
        <v>757649250</v>
      </c>
      <c r="I57" s="5">
        <f>+SUMIF(Detallado!$H$2:$H$774,Resumen!D57,Detallado!$S$2:$S$774)</f>
        <v>22729478</v>
      </c>
      <c r="J57" s="5">
        <f>+SUMIF(Detallado!$H$2:$H$774,Resumen!D57,Detallado!$T$2:$T$774)</f>
        <v>780378728</v>
      </c>
    </row>
    <row r="58" spans="1:10" hidden="1" x14ac:dyDescent="0.25">
      <c r="A58" s="2">
        <v>19</v>
      </c>
      <c r="B58" s="1" t="s">
        <v>279</v>
      </c>
      <c r="C58" s="2">
        <f>+SUMIF(Detallado!$H$2:$H$774,Resumen!D58,Detallado!$G$2:$G$774)</f>
        <v>600</v>
      </c>
      <c r="D58" s="2">
        <v>57</v>
      </c>
      <c r="E58" s="5">
        <f>+SUMIF(Detallado!$H$2:$H$774,Resumen!D58,Detallado!$O$2:$O$774)</f>
        <v>47140500</v>
      </c>
      <c r="F58" s="5">
        <f>+SUMIF(Detallado!$H$2:$H$774,Resumen!D58,Detallado!$P$2:$P$774)</f>
        <v>819330000</v>
      </c>
      <c r="G58" s="5">
        <f>+SUMIF(Detallado!$H$2:$H$774,Resumen!D58,Detallado!$Q$2:$Q$774)</f>
        <v>42708600</v>
      </c>
      <c r="H58" s="5">
        <f>+SUMIF(Detallado!$H$2:$H$774,Resumen!D58,Detallado!$R$2:$R$774)</f>
        <v>909179100</v>
      </c>
      <c r="I58" s="5">
        <f>+SUMIF(Detallado!$H$2:$H$774,Resumen!D58,Detallado!$S$2:$S$774)</f>
        <v>27275373</v>
      </c>
      <c r="J58" s="5">
        <f>+SUMIF(Detallado!$H$2:$H$774,Resumen!D58,Detallado!$T$2:$T$774)</f>
        <v>936454473</v>
      </c>
    </row>
    <row r="59" spans="1:10" hidden="1" x14ac:dyDescent="0.25">
      <c r="A59" s="2">
        <v>19</v>
      </c>
      <c r="B59" s="1" t="s">
        <v>279</v>
      </c>
      <c r="C59" s="2">
        <f>+SUMIF(Detallado!$H$2:$H$774,Resumen!D59,Detallado!$G$2:$G$774)</f>
        <v>1000</v>
      </c>
      <c r="D59" s="2">
        <v>58</v>
      </c>
      <c r="E59" s="5">
        <f>+SUMIF(Detallado!$H$2:$H$774,Resumen!D59,Detallado!$O$2:$O$774)</f>
        <v>78567500</v>
      </c>
      <c r="F59" s="5">
        <f>+SUMIF(Detallado!$H$2:$H$774,Resumen!D59,Detallado!$P$2:$P$774)</f>
        <v>1365550000</v>
      </c>
      <c r="G59" s="5">
        <f>+SUMIF(Detallado!$H$2:$H$774,Resumen!D59,Detallado!$Q$2:$Q$774)</f>
        <v>71181000</v>
      </c>
      <c r="H59" s="5">
        <f>+SUMIF(Detallado!$H$2:$H$774,Resumen!D59,Detallado!$R$2:$R$774)</f>
        <v>1515298500</v>
      </c>
      <c r="I59" s="5">
        <f>+SUMIF(Detallado!$H$2:$H$774,Resumen!D59,Detallado!$S$2:$S$774)</f>
        <v>45458955</v>
      </c>
      <c r="J59" s="5">
        <f>+SUMIF(Detallado!$H$2:$H$774,Resumen!D59,Detallado!$T$2:$T$774)</f>
        <v>1560757455</v>
      </c>
    </row>
    <row r="60" spans="1:10" hidden="1" x14ac:dyDescent="0.25">
      <c r="A60" s="2">
        <v>19</v>
      </c>
      <c r="B60" s="1" t="s">
        <v>279</v>
      </c>
      <c r="C60" s="2">
        <f>+SUMIF(Detallado!$H$2:$H$774,Resumen!D60,Detallado!$G$2:$G$774)</f>
        <v>1000</v>
      </c>
      <c r="D60" s="2">
        <v>59</v>
      </c>
      <c r="E60" s="5">
        <f>+SUMIF(Detallado!$H$2:$H$774,Resumen!D60,Detallado!$O$2:$O$774)</f>
        <v>78567500</v>
      </c>
      <c r="F60" s="5">
        <f>+SUMIF(Detallado!$H$2:$H$774,Resumen!D60,Detallado!$P$2:$P$774)</f>
        <v>1365550000</v>
      </c>
      <c r="G60" s="5">
        <f>+SUMIF(Detallado!$H$2:$H$774,Resumen!D60,Detallado!$Q$2:$Q$774)</f>
        <v>71181000</v>
      </c>
      <c r="H60" s="5">
        <f>+SUMIF(Detallado!$H$2:$H$774,Resumen!D60,Detallado!$R$2:$R$774)</f>
        <v>1515298500</v>
      </c>
      <c r="I60" s="5">
        <f>+SUMIF(Detallado!$H$2:$H$774,Resumen!D60,Detallado!$S$2:$S$774)</f>
        <v>45458956</v>
      </c>
      <c r="J60" s="5">
        <f>+SUMIF(Detallado!$H$2:$H$774,Resumen!D60,Detallado!$T$2:$T$774)</f>
        <v>1560757456</v>
      </c>
    </row>
    <row r="61" spans="1:10" hidden="1" x14ac:dyDescent="0.25">
      <c r="A61" s="2">
        <v>19</v>
      </c>
      <c r="B61" s="1" t="s">
        <v>279</v>
      </c>
      <c r="C61" s="2">
        <f>+SUMIF(Detallado!$H$2:$H$774,Resumen!D61,Detallado!$G$2:$G$774)</f>
        <v>1500</v>
      </c>
      <c r="D61" s="2">
        <v>60</v>
      </c>
      <c r="E61" s="5">
        <f>+SUMIF(Detallado!$H$2:$H$774,Resumen!D61,Detallado!$O$2:$O$774)</f>
        <v>117851250</v>
      </c>
      <c r="F61" s="5">
        <f>+SUMIF(Detallado!$H$2:$H$774,Resumen!D61,Detallado!$P$2:$P$774)</f>
        <v>2048325000</v>
      </c>
      <c r="G61" s="5">
        <f>+SUMIF(Detallado!$H$2:$H$774,Resumen!D61,Detallado!$Q$2:$Q$774)</f>
        <v>106771500</v>
      </c>
      <c r="H61" s="5">
        <f>+SUMIF(Detallado!$H$2:$H$774,Resumen!D61,Detallado!$R$2:$R$774)</f>
        <v>2272947750</v>
      </c>
      <c r="I61" s="5">
        <f>+SUMIF(Detallado!$H$2:$H$774,Resumen!D61,Detallado!$S$2:$S$774)</f>
        <v>68188433</v>
      </c>
      <c r="J61" s="5">
        <f>+SUMIF(Detallado!$H$2:$H$774,Resumen!D61,Detallado!$T$2:$T$774)</f>
        <v>2341136183</v>
      </c>
    </row>
    <row r="62" spans="1:10" hidden="1" x14ac:dyDescent="0.25">
      <c r="A62" s="2">
        <v>19</v>
      </c>
      <c r="B62" s="1" t="s">
        <v>279</v>
      </c>
      <c r="C62" s="2">
        <f>+SUMIF(Detallado!$H$2:$H$774,Resumen!D62,Detallado!$G$2:$G$774)</f>
        <v>1400</v>
      </c>
      <c r="D62" s="2">
        <v>61</v>
      </c>
      <c r="E62" s="5">
        <f>+SUMIF(Detallado!$H$2:$H$774,Resumen!D62,Detallado!$O$2:$O$774)</f>
        <v>109994500</v>
      </c>
      <c r="F62" s="5">
        <f>+SUMIF(Detallado!$H$2:$H$774,Resumen!D62,Detallado!$P$2:$P$774)</f>
        <v>1911770000</v>
      </c>
      <c r="G62" s="5">
        <f>+SUMIF(Detallado!$H$2:$H$774,Resumen!D62,Detallado!$Q$2:$Q$774)</f>
        <v>99653400</v>
      </c>
      <c r="H62" s="5">
        <f>+SUMIF(Detallado!$H$2:$H$774,Resumen!D62,Detallado!$R$2:$R$774)</f>
        <v>2121417900</v>
      </c>
      <c r="I62" s="5">
        <f>+SUMIF(Detallado!$H$2:$H$774,Resumen!D62,Detallado!$S$2:$S$774)</f>
        <v>63642537</v>
      </c>
      <c r="J62" s="5">
        <f>+SUMIF(Detallado!$H$2:$H$774,Resumen!D62,Detallado!$T$2:$T$774)</f>
        <v>2185060437</v>
      </c>
    </row>
    <row r="63" spans="1:10" hidden="1" x14ac:dyDescent="0.25">
      <c r="A63" s="2">
        <v>20</v>
      </c>
      <c r="B63" s="1" t="s">
        <v>280</v>
      </c>
      <c r="C63" s="2">
        <f>+SUMIF(Detallado!$H$2:$H$774,Resumen!D63,Detallado!$G$2:$G$774)</f>
        <v>1300</v>
      </c>
      <c r="D63" s="2">
        <v>62</v>
      </c>
      <c r="E63" s="5">
        <f>+SUMIF(Detallado!$H$2:$H$774,Resumen!D63,Detallado!$O$2:$O$774)</f>
        <v>101210850</v>
      </c>
      <c r="F63" s="5">
        <f>+SUMIF(Detallado!$H$2:$H$774,Resumen!D63,Detallado!$P$2:$P$774)</f>
        <v>1779511500</v>
      </c>
      <c r="G63" s="5">
        <f>+SUMIF(Detallado!$H$2:$H$774,Resumen!D63,Detallado!$Q$2:$Q$774)</f>
        <v>92105650</v>
      </c>
      <c r="H63" s="5">
        <f>+SUMIF(Detallado!$H$2:$H$774,Resumen!D63,Detallado!$R$2:$R$774)</f>
        <v>1972828000</v>
      </c>
      <c r="I63" s="5">
        <f>+SUMIF(Detallado!$H$2:$H$774,Resumen!D63,Detallado!$S$2:$S$774)</f>
        <v>59184840</v>
      </c>
      <c r="J63" s="5">
        <f>+SUMIF(Detallado!$H$2:$H$774,Resumen!D63,Detallado!$T$2:$T$774)</f>
        <v>2032012840</v>
      </c>
    </row>
    <row r="64" spans="1:10" hidden="1" x14ac:dyDescent="0.25">
      <c r="A64" s="2">
        <v>20</v>
      </c>
      <c r="B64" s="1" t="s">
        <v>280</v>
      </c>
      <c r="C64" s="2">
        <f>+SUMIF(Detallado!$H$2:$H$774,Resumen!D64,Detallado!$G$2:$G$774)</f>
        <v>1200</v>
      </c>
      <c r="D64" s="2">
        <v>63</v>
      </c>
      <c r="E64" s="5">
        <f>+SUMIF(Detallado!$H$2:$H$774,Resumen!D64,Detallado!$O$2:$O$774)</f>
        <v>93425400</v>
      </c>
      <c r="F64" s="5">
        <f>+SUMIF(Detallado!$H$2:$H$774,Resumen!D64,Detallado!$P$2:$P$774)</f>
        <v>1642626000</v>
      </c>
      <c r="G64" s="5">
        <f>+SUMIF(Detallado!$H$2:$H$774,Resumen!D64,Detallado!$Q$2:$Q$774)</f>
        <v>85020600</v>
      </c>
      <c r="H64" s="5">
        <f>+SUMIF(Detallado!$H$2:$H$774,Resumen!D64,Detallado!$R$2:$R$774)</f>
        <v>1821072000</v>
      </c>
      <c r="I64" s="5">
        <f>+SUMIF(Detallado!$H$2:$H$774,Resumen!D64,Detallado!$S$2:$S$774)</f>
        <v>54632160</v>
      </c>
      <c r="J64" s="5">
        <f>+SUMIF(Detallado!$H$2:$H$774,Resumen!D64,Detallado!$T$2:$T$774)</f>
        <v>1875704160</v>
      </c>
    </row>
    <row r="65" spans="1:10" hidden="1" x14ac:dyDescent="0.25">
      <c r="A65" s="2">
        <v>20</v>
      </c>
      <c r="B65" s="1" t="s">
        <v>280</v>
      </c>
      <c r="C65" s="2">
        <f>+SUMIF(Detallado!$H$2:$H$774,Resumen!D65,Detallado!$G$2:$G$774)</f>
        <v>1000</v>
      </c>
      <c r="D65" s="2">
        <v>64</v>
      </c>
      <c r="E65" s="5">
        <f>+SUMIF(Detallado!$H$2:$H$774,Resumen!D65,Detallado!$O$2:$O$774)</f>
        <v>77854500</v>
      </c>
      <c r="F65" s="5">
        <f>+SUMIF(Detallado!$H$2:$H$774,Resumen!D65,Detallado!$P$2:$P$774)</f>
        <v>1368855000</v>
      </c>
      <c r="G65" s="5">
        <f>+SUMIF(Detallado!$H$2:$H$774,Resumen!D65,Detallado!$Q$2:$Q$774)</f>
        <v>70850500</v>
      </c>
      <c r="H65" s="5">
        <f>+SUMIF(Detallado!$H$2:$H$774,Resumen!D65,Detallado!$R$2:$R$774)</f>
        <v>1517560000</v>
      </c>
      <c r="I65" s="5">
        <f>+SUMIF(Detallado!$H$2:$H$774,Resumen!D65,Detallado!$S$2:$S$774)</f>
        <v>45526800</v>
      </c>
      <c r="J65" s="5">
        <f>+SUMIF(Detallado!$H$2:$H$774,Resumen!D65,Detallado!$T$2:$T$774)</f>
        <v>1563086800</v>
      </c>
    </row>
    <row r="66" spans="1:10" hidden="1" x14ac:dyDescent="0.25">
      <c r="A66" s="2">
        <v>20</v>
      </c>
      <c r="B66" s="1" t="s">
        <v>280</v>
      </c>
      <c r="C66" s="2">
        <f>+SUMIF(Detallado!$H$2:$H$774,Resumen!D66,Detallado!$G$2:$G$774)</f>
        <v>1200</v>
      </c>
      <c r="D66" s="2">
        <v>65</v>
      </c>
      <c r="E66" s="5">
        <f>+SUMIF(Detallado!$H$2:$H$774,Resumen!D66,Detallado!$O$2:$O$774)</f>
        <v>93425400</v>
      </c>
      <c r="F66" s="5">
        <f>+SUMIF(Detallado!$H$2:$H$774,Resumen!D66,Detallado!$P$2:$P$774)</f>
        <v>1642626000</v>
      </c>
      <c r="G66" s="5">
        <f>+SUMIF(Detallado!$H$2:$H$774,Resumen!D66,Detallado!$Q$2:$Q$774)</f>
        <v>85020600</v>
      </c>
      <c r="H66" s="5">
        <f>+SUMIF(Detallado!$H$2:$H$774,Resumen!D66,Detallado!$R$2:$R$774)</f>
        <v>1821072000</v>
      </c>
      <c r="I66" s="5">
        <f>+SUMIF(Detallado!$H$2:$H$774,Resumen!D66,Detallado!$S$2:$S$774)</f>
        <v>54632160</v>
      </c>
      <c r="J66" s="5">
        <f>+SUMIF(Detallado!$H$2:$H$774,Resumen!D66,Detallado!$T$2:$T$774)</f>
        <v>1875704160</v>
      </c>
    </row>
    <row r="67" spans="1:10" hidden="1" x14ac:dyDescent="0.25">
      <c r="A67" s="2">
        <v>20</v>
      </c>
      <c r="B67" s="1" t="s">
        <v>280</v>
      </c>
      <c r="C67" s="2">
        <f>+SUMIF(Detallado!$H$2:$H$774,Resumen!D67,Detallado!$G$2:$G$774)</f>
        <v>800</v>
      </c>
      <c r="D67" s="2">
        <v>66</v>
      </c>
      <c r="E67" s="5">
        <f>+SUMIF(Detallado!$H$2:$H$774,Resumen!D67,Detallado!$O$2:$O$774)</f>
        <v>62283600</v>
      </c>
      <c r="F67" s="5">
        <f>+SUMIF(Detallado!$H$2:$H$774,Resumen!D67,Detallado!$P$2:$P$774)</f>
        <v>1095084000</v>
      </c>
      <c r="G67" s="5">
        <f>+SUMIF(Detallado!$H$2:$H$774,Resumen!D67,Detallado!$Q$2:$Q$774)</f>
        <v>56680400</v>
      </c>
      <c r="H67" s="5">
        <f>+SUMIF(Detallado!$H$2:$H$774,Resumen!D67,Detallado!$R$2:$R$774)</f>
        <v>1214048000</v>
      </c>
      <c r="I67" s="5">
        <f>+SUMIF(Detallado!$H$2:$H$774,Resumen!D67,Detallado!$S$2:$S$774)</f>
        <v>36421440</v>
      </c>
      <c r="J67" s="5">
        <f>+SUMIF(Detallado!$H$2:$H$774,Resumen!D67,Detallado!$T$2:$T$774)</f>
        <v>1250469440</v>
      </c>
    </row>
    <row r="68" spans="1:10" hidden="1" x14ac:dyDescent="0.25">
      <c r="A68" s="2">
        <v>27</v>
      </c>
      <c r="B68" s="1" t="s">
        <v>281</v>
      </c>
      <c r="C68" s="2">
        <f>+SUMIF(Detallado!$H$2:$H$774,Resumen!D68,Detallado!$G$2:$G$774)</f>
        <v>800</v>
      </c>
      <c r="D68" s="2">
        <v>67</v>
      </c>
      <c r="E68" s="5">
        <f>+SUMIF(Detallado!$H$2:$H$774,Resumen!D68,Detallado!$O$2:$O$774)</f>
        <v>65592800</v>
      </c>
      <c r="F68" s="5">
        <f>+SUMIF(Detallado!$H$2:$H$774,Resumen!D68,Detallado!$P$2:$P$774)</f>
        <v>1168936000</v>
      </c>
      <c r="G68" s="5">
        <f>+SUMIF(Detallado!$H$2:$H$774,Resumen!D68,Detallado!$Q$2:$Q$774)</f>
        <v>60555200</v>
      </c>
      <c r="H68" s="5">
        <f>+SUMIF(Detallado!$H$2:$H$774,Resumen!D68,Detallado!$R$2:$R$774)</f>
        <v>1295084000</v>
      </c>
      <c r="I68" s="5">
        <f>+SUMIF(Detallado!$H$2:$H$774,Resumen!D68,Detallado!$S$2:$S$774)</f>
        <v>38852520</v>
      </c>
      <c r="J68" s="5">
        <f>+SUMIF(Detallado!$H$2:$H$774,Resumen!D68,Detallado!$T$2:$T$774)</f>
        <v>1333936520</v>
      </c>
    </row>
    <row r="69" spans="1:10" hidden="1" x14ac:dyDescent="0.25">
      <c r="A69" s="2">
        <v>27</v>
      </c>
      <c r="B69" s="1" t="s">
        <v>281</v>
      </c>
      <c r="C69" s="2">
        <f>+SUMIF(Detallado!$H$2:$H$774,Resumen!D69,Detallado!$G$2:$G$774)</f>
        <v>800</v>
      </c>
      <c r="D69" s="2">
        <v>68</v>
      </c>
      <c r="E69" s="5">
        <f>+SUMIF(Detallado!$H$2:$H$774,Resumen!D69,Detallado!$O$2:$O$774)</f>
        <v>65592800</v>
      </c>
      <c r="F69" s="5">
        <f>+SUMIF(Detallado!$H$2:$H$774,Resumen!D69,Detallado!$P$2:$P$774)</f>
        <v>1168936000</v>
      </c>
      <c r="G69" s="5">
        <f>+SUMIF(Detallado!$H$2:$H$774,Resumen!D69,Detallado!$Q$2:$Q$774)</f>
        <v>60555200</v>
      </c>
      <c r="H69" s="5">
        <f>+SUMIF(Detallado!$H$2:$H$774,Resumen!D69,Detallado!$R$2:$R$774)</f>
        <v>1295084000</v>
      </c>
      <c r="I69" s="5">
        <f>+SUMIF(Detallado!$H$2:$H$774,Resumen!D69,Detallado!$S$2:$S$774)</f>
        <v>38852520</v>
      </c>
      <c r="J69" s="5">
        <f>+SUMIF(Detallado!$H$2:$H$774,Resumen!D69,Detallado!$T$2:$T$774)</f>
        <v>1333936520</v>
      </c>
    </row>
    <row r="70" spans="1:10" hidden="1" x14ac:dyDescent="0.25">
      <c r="A70" s="2">
        <v>27</v>
      </c>
      <c r="B70" s="1" t="s">
        <v>281</v>
      </c>
      <c r="C70" s="2">
        <f>+SUMIF(Detallado!$H$2:$H$774,Resumen!D70,Detallado!$G$2:$G$774)</f>
        <v>600</v>
      </c>
      <c r="D70" s="2">
        <v>69</v>
      </c>
      <c r="E70" s="5">
        <f>+SUMIF(Detallado!$H$2:$H$774,Resumen!D70,Detallado!$O$2:$O$774)</f>
        <v>49194600</v>
      </c>
      <c r="F70" s="5">
        <f>+SUMIF(Detallado!$H$2:$H$774,Resumen!D70,Detallado!$P$2:$P$774)</f>
        <v>876702000</v>
      </c>
      <c r="G70" s="5">
        <f>+SUMIF(Detallado!$H$2:$H$774,Resumen!D70,Detallado!$Q$2:$Q$774)</f>
        <v>45416400</v>
      </c>
      <c r="H70" s="5">
        <f>+SUMIF(Detallado!$H$2:$H$774,Resumen!D70,Detallado!$R$2:$R$774)</f>
        <v>971313000</v>
      </c>
      <c r="I70" s="5">
        <f>+SUMIF(Detallado!$H$2:$H$774,Resumen!D70,Detallado!$S$2:$S$774)</f>
        <v>29139390</v>
      </c>
      <c r="J70" s="5">
        <f>+SUMIF(Detallado!$H$2:$H$774,Resumen!D70,Detallado!$T$2:$T$774)</f>
        <v>1000452390</v>
      </c>
    </row>
    <row r="71" spans="1:10" hidden="1" x14ac:dyDescent="0.25">
      <c r="A71" s="2">
        <v>27</v>
      </c>
      <c r="B71" s="1" t="s">
        <v>281</v>
      </c>
      <c r="C71" s="2">
        <f>+SUMIF(Detallado!$H$2:$H$774,Resumen!D71,Detallado!$G$2:$G$774)</f>
        <v>1000</v>
      </c>
      <c r="D71" s="2">
        <v>70</v>
      </c>
      <c r="E71" s="5">
        <f>+SUMIF(Detallado!$H$2:$H$774,Resumen!D71,Detallado!$O$2:$O$774)</f>
        <v>81991000</v>
      </c>
      <c r="F71" s="5">
        <f>+SUMIF(Detallado!$H$2:$H$774,Resumen!D71,Detallado!$P$2:$P$774)</f>
        <v>1461170000</v>
      </c>
      <c r="G71" s="5">
        <f>+SUMIF(Detallado!$H$2:$H$774,Resumen!D71,Detallado!$Q$2:$Q$774)</f>
        <v>75694000</v>
      </c>
      <c r="H71" s="5">
        <f>+SUMIF(Detallado!$H$2:$H$774,Resumen!D71,Detallado!$R$2:$R$774)</f>
        <v>1618855000</v>
      </c>
      <c r="I71" s="5">
        <f>+SUMIF(Detallado!$H$2:$H$774,Resumen!D71,Detallado!$S$2:$S$774)</f>
        <v>48565650</v>
      </c>
      <c r="J71" s="5">
        <f>+SUMIF(Detallado!$H$2:$H$774,Resumen!D71,Detallado!$T$2:$T$774)</f>
        <v>1667420650</v>
      </c>
    </row>
    <row r="72" spans="1:10" hidden="1" x14ac:dyDescent="0.25">
      <c r="A72" s="2">
        <v>23</v>
      </c>
      <c r="B72" s="1" t="s">
        <v>282</v>
      </c>
      <c r="C72" s="2">
        <f>+SUMIF(Detallado!$H$2:$H$774,Resumen!D72,Detallado!$G$2:$G$774)</f>
        <v>600</v>
      </c>
      <c r="D72" s="2">
        <v>71</v>
      </c>
      <c r="E72" s="5">
        <f>+SUMIF(Detallado!$H$2:$H$774,Resumen!D72,Detallado!$O$2:$O$774)</f>
        <v>48578100</v>
      </c>
      <c r="F72" s="5">
        <f>+SUMIF(Detallado!$H$2:$H$774,Resumen!D72,Detallado!$P$2:$P$774)</f>
        <v>831000000</v>
      </c>
      <c r="G72" s="5">
        <f>+SUMIF(Detallado!$H$2:$H$774,Resumen!D72,Detallado!$Q$2:$Q$774)</f>
        <v>43401600</v>
      </c>
      <c r="H72" s="5">
        <f>+SUMIF(Detallado!$H$2:$H$774,Resumen!D72,Detallado!$R$2:$R$774)</f>
        <v>922979700</v>
      </c>
      <c r="I72" s="5">
        <f>+SUMIF(Detallado!$H$2:$H$774,Resumen!D72,Detallado!$S$2:$S$774)</f>
        <v>27689391</v>
      </c>
      <c r="J72" s="5">
        <f>+SUMIF(Detallado!$H$2:$H$774,Resumen!D72,Detallado!$T$2:$T$774)</f>
        <v>950669091</v>
      </c>
    </row>
    <row r="73" spans="1:10" hidden="1" x14ac:dyDescent="0.25">
      <c r="A73" s="2">
        <v>23</v>
      </c>
      <c r="B73" s="1" t="s">
        <v>282</v>
      </c>
      <c r="C73" s="2">
        <f>+SUMIF(Detallado!$H$2:$H$774,Resumen!D73,Detallado!$G$2:$G$774)</f>
        <v>700</v>
      </c>
      <c r="D73" s="2">
        <v>72</v>
      </c>
      <c r="E73" s="5">
        <f>+SUMIF(Detallado!$H$2:$H$774,Resumen!D73,Detallado!$O$2:$O$774)</f>
        <v>56674450</v>
      </c>
      <c r="F73" s="5">
        <f>+SUMIF(Detallado!$H$2:$H$774,Resumen!D73,Detallado!$P$2:$P$774)</f>
        <v>969500000</v>
      </c>
      <c r="G73" s="5">
        <f>+SUMIF(Detallado!$H$2:$H$774,Resumen!D73,Detallado!$Q$2:$Q$774)</f>
        <v>50635200</v>
      </c>
      <c r="H73" s="5">
        <f>+SUMIF(Detallado!$H$2:$H$774,Resumen!D73,Detallado!$R$2:$R$774)</f>
        <v>1076809650</v>
      </c>
      <c r="I73" s="5">
        <f>+SUMIF(Detallado!$H$2:$H$774,Resumen!D73,Detallado!$S$2:$S$774)</f>
        <v>32304290</v>
      </c>
      <c r="J73" s="5">
        <f>+SUMIF(Detallado!$H$2:$H$774,Resumen!D73,Detallado!$T$2:$T$774)</f>
        <v>1109113940</v>
      </c>
    </row>
    <row r="74" spans="1:10" hidden="1" x14ac:dyDescent="0.25">
      <c r="A74" s="2">
        <v>23</v>
      </c>
      <c r="B74" s="1" t="s">
        <v>282</v>
      </c>
      <c r="C74" s="2">
        <f>+SUMIF(Detallado!$H$2:$H$774,Resumen!D74,Detallado!$G$2:$G$774)</f>
        <v>700</v>
      </c>
      <c r="D74" s="2">
        <v>73</v>
      </c>
      <c r="E74" s="5">
        <f>+SUMIF(Detallado!$H$2:$H$774,Resumen!D74,Detallado!$O$2:$O$774)</f>
        <v>56674450</v>
      </c>
      <c r="F74" s="5">
        <f>+SUMIF(Detallado!$H$2:$H$774,Resumen!D74,Detallado!$P$2:$P$774)</f>
        <v>969500000</v>
      </c>
      <c r="G74" s="5">
        <f>+SUMIF(Detallado!$H$2:$H$774,Resumen!D74,Detallado!$Q$2:$Q$774)</f>
        <v>50635200</v>
      </c>
      <c r="H74" s="5">
        <f>+SUMIF(Detallado!$H$2:$H$774,Resumen!D74,Detallado!$R$2:$R$774)</f>
        <v>1076809650</v>
      </c>
      <c r="I74" s="5">
        <f>+SUMIF(Detallado!$H$2:$H$774,Resumen!D74,Detallado!$S$2:$S$774)</f>
        <v>32304290</v>
      </c>
      <c r="J74" s="5">
        <f>+SUMIF(Detallado!$H$2:$H$774,Resumen!D74,Detallado!$T$2:$T$774)</f>
        <v>1109113940</v>
      </c>
    </row>
    <row r="75" spans="1:10" hidden="1" x14ac:dyDescent="0.25">
      <c r="A75" s="2">
        <v>23</v>
      </c>
      <c r="B75" s="1" t="s">
        <v>282</v>
      </c>
      <c r="C75" s="2">
        <f>+SUMIF(Detallado!$H$2:$H$774,Resumen!D75,Detallado!$G$2:$G$774)</f>
        <v>1100</v>
      </c>
      <c r="D75" s="2">
        <v>74</v>
      </c>
      <c r="E75" s="5">
        <f>+SUMIF(Detallado!$H$2:$H$774,Resumen!D75,Detallado!$O$2:$O$774)</f>
        <v>89059850</v>
      </c>
      <c r="F75" s="5">
        <f>+SUMIF(Detallado!$H$2:$H$774,Resumen!D75,Detallado!$P$2:$P$774)</f>
        <v>1523500000</v>
      </c>
      <c r="G75" s="5">
        <f>+SUMIF(Detallado!$H$2:$H$774,Resumen!D75,Detallado!$Q$2:$Q$774)</f>
        <v>79569600</v>
      </c>
      <c r="H75" s="5">
        <f>+SUMIF(Detallado!$H$2:$H$774,Resumen!D75,Detallado!$R$2:$R$774)</f>
        <v>1692129450</v>
      </c>
      <c r="I75" s="5">
        <f>+SUMIF(Detallado!$H$2:$H$774,Resumen!D75,Detallado!$S$2:$S$774)</f>
        <v>50763884</v>
      </c>
      <c r="J75" s="5">
        <f>+SUMIF(Detallado!$H$2:$H$774,Resumen!D75,Detallado!$T$2:$T$774)</f>
        <v>1742893334</v>
      </c>
    </row>
    <row r="76" spans="1:10" hidden="1" x14ac:dyDescent="0.25">
      <c r="A76" s="2">
        <v>23</v>
      </c>
      <c r="B76" s="1" t="s">
        <v>282</v>
      </c>
      <c r="C76" s="2">
        <f>+SUMIF(Detallado!$H$2:$H$774,Resumen!D76,Detallado!$G$2:$G$774)</f>
        <v>800</v>
      </c>
      <c r="D76" s="2">
        <v>75</v>
      </c>
      <c r="E76" s="5">
        <f>+SUMIF(Detallado!$H$2:$H$774,Resumen!D76,Detallado!$O$2:$O$774)</f>
        <v>64770800</v>
      </c>
      <c r="F76" s="5">
        <f>+SUMIF(Detallado!$H$2:$H$774,Resumen!D76,Detallado!$P$2:$P$774)</f>
        <v>1108000000</v>
      </c>
      <c r="G76" s="5">
        <f>+SUMIF(Detallado!$H$2:$H$774,Resumen!D76,Detallado!$Q$2:$Q$774)</f>
        <v>57868800</v>
      </c>
      <c r="H76" s="5">
        <f>+SUMIF(Detallado!$H$2:$H$774,Resumen!D76,Detallado!$R$2:$R$774)</f>
        <v>1230639600</v>
      </c>
      <c r="I76" s="5">
        <f>+SUMIF(Detallado!$H$2:$H$774,Resumen!D76,Detallado!$S$2:$S$774)</f>
        <v>36919188</v>
      </c>
      <c r="J76" s="5">
        <f>+SUMIF(Detallado!$H$2:$H$774,Resumen!D76,Detallado!$T$2:$T$774)</f>
        <v>1267558788</v>
      </c>
    </row>
    <row r="77" spans="1:10" hidden="1" x14ac:dyDescent="0.25">
      <c r="A77" s="2">
        <v>23</v>
      </c>
      <c r="B77" s="1" t="s">
        <v>282</v>
      </c>
      <c r="C77" s="2">
        <f>+SUMIF(Detallado!$H$2:$H$774,Resumen!D77,Detallado!$G$2:$G$774)</f>
        <v>700</v>
      </c>
      <c r="D77" s="2">
        <v>76</v>
      </c>
      <c r="E77" s="5">
        <f>+SUMIF(Detallado!$H$2:$H$774,Resumen!D77,Detallado!$O$2:$O$774)</f>
        <v>56674450</v>
      </c>
      <c r="F77" s="5">
        <f>+SUMIF(Detallado!$H$2:$H$774,Resumen!D77,Detallado!$P$2:$P$774)</f>
        <v>969500000</v>
      </c>
      <c r="G77" s="5">
        <f>+SUMIF(Detallado!$H$2:$H$774,Resumen!D77,Detallado!$Q$2:$Q$774)</f>
        <v>50635200</v>
      </c>
      <c r="H77" s="5">
        <f>+SUMIF(Detallado!$H$2:$H$774,Resumen!D77,Detallado!$R$2:$R$774)</f>
        <v>1076809650</v>
      </c>
      <c r="I77" s="5">
        <f>+SUMIF(Detallado!$H$2:$H$774,Resumen!D77,Detallado!$S$2:$S$774)</f>
        <v>32304290</v>
      </c>
      <c r="J77" s="5">
        <f>+SUMIF(Detallado!$H$2:$H$774,Resumen!D77,Detallado!$T$2:$T$774)</f>
        <v>1109113940</v>
      </c>
    </row>
    <row r="78" spans="1:10" hidden="1" x14ac:dyDescent="0.25">
      <c r="A78" s="2">
        <v>23</v>
      </c>
      <c r="B78" s="1" t="s">
        <v>282</v>
      </c>
      <c r="C78" s="2">
        <f>+SUMIF(Detallado!$H$2:$H$774,Resumen!D78,Detallado!$G$2:$G$774)</f>
        <v>800</v>
      </c>
      <c r="D78" s="2">
        <v>77</v>
      </c>
      <c r="E78" s="5">
        <f>+SUMIF(Detallado!$H$2:$H$774,Resumen!D78,Detallado!$O$2:$O$774)</f>
        <v>64770800</v>
      </c>
      <c r="F78" s="5">
        <f>+SUMIF(Detallado!$H$2:$H$774,Resumen!D78,Detallado!$P$2:$P$774)</f>
        <v>1108000000</v>
      </c>
      <c r="G78" s="5">
        <f>+SUMIF(Detallado!$H$2:$H$774,Resumen!D78,Detallado!$Q$2:$Q$774)</f>
        <v>57868800</v>
      </c>
      <c r="H78" s="5">
        <f>+SUMIF(Detallado!$H$2:$H$774,Resumen!D78,Detallado!$R$2:$R$774)</f>
        <v>1230639600</v>
      </c>
      <c r="I78" s="5">
        <f>+SUMIF(Detallado!$H$2:$H$774,Resumen!D78,Detallado!$S$2:$S$774)</f>
        <v>36919189</v>
      </c>
      <c r="J78" s="5">
        <f>+SUMIF(Detallado!$H$2:$H$774,Resumen!D78,Detallado!$T$2:$T$774)</f>
        <v>1267558789</v>
      </c>
    </row>
    <row r="79" spans="1:10" hidden="1" x14ac:dyDescent="0.25">
      <c r="A79" s="2">
        <v>25</v>
      </c>
      <c r="B79" s="1" t="s">
        <v>283</v>
      </c>
      <c r="C79" s="2">
        <f>+SUMIF(Detallado!$H$2:$H$774,Resumen!D79,Detallado!$G$2:$G$774)</f>
        <v>500</v>
      </c>
      <c r="D79" s="2">
        <v>78</v>
      </c>
      <c r="E79" s="5">
        <f>+SUMIF(Detallado!$H$2:$H$774,Resumen!D79,Detallado!$O$2:$O$774)</f>
        <v>40539250</v>
      </c>
      <c r="F79" s="5">
        <f>+SUMIF(Detallado!$H$2:$H$774,Resumen!D79,Detallado!$P$2:$P$774)</f>
        <v>720335000</v>
      </c>
      <c r="G79" s="5">
        <f>+SUMIF(Detallado!$H$2:$H$774,Resumen!D79,Detallado!$Q$2:$Q$774)</f>
        <v>36312250</v>
      </c>
      <c r="H79" s="5">
        <f>+SUMIF(Detallado!$H$2:$H$774,Resumen!D79,Detallado!$R$2:$R$774)</f>
        <v>797186500</v>
      </c>
      <c r="I79" s="5">
        <f>+SUMIF(Detallado!$H$2:$H$774,Resumen!D79,Detallado!$S$2:$S$774)</f>
        <v>23915595</v>
      </c>
      <c r="J79" s="5">
        <f>+SUMIF(Detallado!$H$2:$H$774,Resumen!D79,Detallado!$T$2:$T$774)</f>
        <v>821102095</v>
      </c>
    </row>
    <row r="80" spans="1:10" hidden="1" x14ac:dyDescent="0.25">
      <c r="A80" s="2">
        <v>25</v>
      </c>
      <c r="B80" s="1" t="s">
        <v>283</v>
      </c>
      <c r="C80" s="2">
        <f>+SUMIF(Detallado!$H$2:$H$774,Resumen!D80,Detallado!$G$2:$G$774)</f>
        <v>900</v>
      </c>
      <c r="D80" s="2">
        <v>79</v>
      </c>
      <c r="E80" s="5">
        <f>+SUMIF(Detallado!$H$2:$H$774,Resumen!D80,Detallado!$O$2:$O$774)</f>
        <v>72970650</v>
      </c>
      <c r="F80" s="5">
        <f>+SUMIF(Detallado!$H$2:$H$774,Resumen!D80,Detallado!$P$2:$P$774)</f>
        <v>1296603000</v>
      </c>
      <c r="G80" s="5">
        <f>+SUMIF(Detallado!$H$2:$H$774,Resumen!D80,Detallado!$Q$2:$Q$774)</f>
        <v>65362050</v>
      </c>
      <c r="H80" s="5">
        <f>+SUMIF(Detallado!$H$2:$H$774,Resumen!D80,Detallado!$R$2:$R$774)</f>
        <v>1434935700</v>
      </c>
      <c r="I80" s="5">
        <f>+SUMIF(Detallado!$H$2:$H$774,Resumen!D80,Detallado!$S$2:$S$774)</f>
        <v>43048071</v>
      </c>
      <c r="J80" s="5">
        <f>+SUMIF(Detallado!$H$2:$H$774,Resumen!D80,Detallado!$T$2:$T$774)</f>
        <v>1477983771</v>
      </c>
    </row>
    <row r="81" spans="1:10" hidden="1" x14ac:dyDescent="0.25">
      <c r="A81" s="2">
        <v>25</v>
      </c>
      <c r="B81" s="1" t="s">
        <v>283</v>
      </c>
      <c r="C81" s="2">
        <f>+SUMIF(Detallado!$H$2:$H$774,Resumen!D81,Detallado!$G$2:$G$774)</f>
        <v>400</v>
      </c>
      <c r="D81" s="2">
        <v>80</v>
      </c>
      <c r="E81" s="5">
        <f>+SUMIF(Detallado!$H$2:$H$774,Resumen!D81,Detallado!$O$2:$O$774)</f>
        <v>32431400</v>
      </c>
      <c r="F81" s="5">
        <f>+SUMIF(Detallado!$H$2:$H$774,Resumen!D81,Detallado!$P$2:$P$774)</f>
        <v>576268000</v>
      </c>
      <c r="G81" s="5">
        <f>+SUMIF(Detallado!$H$2:$H$774,Resumen!D81,Detallado!$Q$2:$Q$774)</f>
        <v>29049800</v>
      </c>
      <c r="H81" s="5">
        <f>+SUMIF(Detallado!$H$2:$H$774,Resumen!D81,Detallado!$R$2:$R$774)</f>
        <v>637749200</v>
      </c>
      <c r="I81" s="5">
        <f>+SUMIF(Detallado!$H$2:$H$774,Resumen!D81,Detallado!$S$2:$S$774)</f>
        <v>19132476</v>
      </c>
      <c r="J81" s="5">
        <f>+SUMIF(Detallado!$H$2:$H$774,Resumen!D81,Detallado!$T$2:$T$774)</f>
        <v>656881676</v>
      </c>
    </row>
    <row r="82" spans="1:10" hidden="1" x14ac:dyDescent="0.25">
      <c r="A82" s="2">
        <v>25</v>
      </c>
      <c r="B82" s="1" t="s">
        <v>283</v>
      </c>
      <c r="C82" s="2">
        <f>+SUMIF(Detallado!$H$2:$H$774,Resumen!D82,Detallado!$G$2:$G$774)</f>
        <v>1100</v>
      </c>
      <c r="D82" s="2">
        <v>81</v>
      </c>
      <c r="E82" s="5">
        <f>+SUMIF(Detallado!$H$2:$H$774,Resumen!D82,Detallado!$O$2:$O$774)</f>
        <v>89186350</v>
      </c>
      <c r="F82" s="5">
        <f>+SUMIF(Detallado!$H$2:$H$774,Resumen!D82,Detallado!$P$2:$P$774)</f>
        <v>1584737000</v>
      </c>
      <c r="G82" s="5">
        <f>+SUMIF(Detallado!$H$2:$H$774,Resumen!D82,Detallado!$Q$2:$Q$774)</f>
        <v>79886950</v>
      </c>
      <c r="H82" s="5">
        <f>+SUMIF(Detallado!$H$2:$H$774,Resumen!D82,Detallado!$R$2:$R$774)</f>
        <v>1753810300</v>
      </c>
      <c r="I82" s="5">
        <f>+SUMIF(Detallado!$H$2:$H$774,Resumen!D82,Detallado!$S$2:$S$774)</f>
        <v>52614309</v>
      </c>
      <c r="J82" s="5">
        <f>+SUMIF(Detallado!$H$2:$H$774,Resumen!D82,Detallado!$T$2:$T$774)</f>
        <v>1806424609</v>
      </c>
    </row>
    <row r="83" spans="1:10" hidden="1" x14ac:dyDescent="0.25">
      <c r="A83" s="2">
        <v>25</v>
      </c>
      <c r="B83" s="1" t="s">
        <v>283</v>
      </c>
      <c r="C83" s="2">
        <f>+SUMIF(Detallado!$H$2:$H$774,Resumen!D83,Detallado!$G$2:$G$774)</f>
        <v>1400</v>
      </c>
      <c r="D83" s="2">
        <v>82</v>
      </c>
      <c r="E83" s="5">
        <f>+SUMIF(Detallado!$H$2:$H$774,Resumen!D83,Detallado!$O$2:$O$774)</f>
        <v>113509900</v>
      </c>
      <c r="F83" s="5">
        <f>+SUMIF(Detallado!$H$2:$H$774,Resumen!D83,Detallado!$P$2:$P$774)</f>
        <v>2016938000</v>
      </c>
      <c r="G83" s="5">
        <f>+SUMIF(Detallado!$H$2:$H$774,Resumen!D83,Detallado!$Q$2:$Q$774)</f>
        <v>101674300</v>
      </c>
      <c r="H83" s="5">
        <f>+SUMIF(Detallado!$H$2:$H$774,Resumen!D83,Detallado!$R$2:$R$774)</f>
        <v>2232122200</v>
      </c>
      <c r="I83" s="5">
        <f>+SUMIF(Detallado!$H$2:$H$774,Resumen!D83,Detallado!$S$2:$S$774)</f>
        <v>66963666</v>
      </c>
      <c r="J83" s="5">
        <f>+SUMIF(Detallado!$H$2:$H$774,Resumen!D83,Detallado!$T$2:$T$774)</f>
        <v>2299085866</v>
      </c>
    </row>
    <row r="84" spans="1:10" hidden="1" x14ac:dyDescent="0.25">
      <c r="A84" s="2">
        <v>25</v>
      </c>
      <c r="B84" s="1" t="s">
        <v>283</v>
      </c>
      <c r="C84" s="2">
        <f>+SUMIF(Detallado!$H$2:$H$774,Resumen!D84,Detallado!$G$2:$G$774)</f>
        <v>900</v>
      </c>
      <c r="D84" s="2">
        <v>83</v>
      </c>
      <c r="E84" s="5">
        <f>+SUMIF(Detallado!$H$2:$H$774,Resumen!D84,Detallado!$O$2:$O$774)</f>
        <v>72970650</v>
      </c>
      <c r="F84" s="5">
        <f>+SUMIF(Detallado!$H$2:$H$774,Resumen!D84,Detallado!$P$2:$P$774)</f>
        <v>1296603000</v>
      </c>
      <c r="G84" s="5">
        <f>+SUMIF(Detallado!$H$2:$H$774,Resumen!D84,Detallado!$Q$2:$Q$774)</f>
        <v>65362050</v>
      </c>
      <c r="H84" s="5">
        <f>+SUMIF(Detallado!$H$2:$H$774,Resumen!D84,Detallado!$R$2:$R$774)</f>
        <v>1434935700</v>
      </c>
      <c r="I84" s="5">
        <f>+SUMIF(Detallado!$H$2:$H$774,Resumen!D84,Detallado!$S$2:$S$774)</f>
        <v>43048071</v>
      </c>
      <c r="J84" s="5">
        <f>+SUMIF(Detallado!$H$2:$H$774,Resumen!D84,Detallado!$T$2:$T$774)</f>
        <v>1477983771</v>
      </c>
    </row>
    <row r="85" spans="1:10" hidden="1" x14ac:dyDescent="0.25">
      <c r="A85" s="2">
        <v>25</v>
      </c>
      <c r="B85" s="1" t="s">
        <v>283</v>
      </c>
      <c r="C85" s="2">
        <f>+SUMIF(Detallado!$H$2:$H$774,Resumen!D85,Detallado!$G$2:$G$774)</f>
        <v>700</v>
      </c>
      <c r="D85" s="2">
        <v>84</v>
      </c>
      <c r="E85" s="5">
        <f>+SUMIF(Detallado!$H$2:$H$774,Resumen!D85,Detallado!$O$2:$O$774)</f>
        <v>56754950</v>
      </c>
      <c r="F85" s="5">
        <f>+SUMIF(Detallado!$H$2:$H$774,Resumen!D85,Detallado!$P$2:$P$774)</f>
        <v>1008469000</v>
      </c>
      <c r="G85" s="5">
        <f>+SUMIF(Detallado!$H$2:$H$774,Resumen!D85,Detallado!$Q$2:$Q$774)</f>
        <v>50837150</v>
      </c>
      <c r="H85" s="5">
        <f>+SUMIF(Detallado!$H$2:$H$774,Resumen!D85,Detallado!$R$2:$R$774)</f>
        <v>1116061100</v>
      </c>
      <c r="I85" s="5">
        <f>+SUMIF(Detallado!$H$2:$H$774,Resumen!D85,Detallado!$S$2:$S$774)</f>
        <v>33481833</v>
      </c>
      <c r="J85" s="5">
        <f>+SUMIF(Detallado!$H$2:$H$774,Resumen!D85,Detallado!$T$2:$T$774)</f>
        <v>1149542933</v>
      </c>
    </row>
    <row r="86" spans="1:10" hidden="1" x14ac:dyDescent="0.25">
      <c r="A86" s="2">
        <v>25</v>
      </c>
      <c r="B86" s="1" t="s">
        <v>283</v>
      </c>
      <c r="C86" s="2">
        <f>+SUMIF(Detallado!$H$2:$H$774,Resumen!D86,Detallado!$G$2:$G$774)</f>
        <v>1100</v>
      </c>
      <c r="D86" s="2">
        <v>85</v>
      </c>
      <c r="E86" s="5">
        <f>+SUMIF(Detallado!$H$2:$H$774,Resumen!D86,Detallado!$O$2:$O$774)</f>
        <v>89186350</v>
      </c>
      <c r="F86" s="5">
        <f>+SUMIF(Detallado!$H$2:$H$774,Resumen!D86,Detallado!$P$2:$P$774)</f>
        <v>1584737000</v>
      </c>
      <c r="G86" s="5">
        <f>+SUMIF(Detallado!$H$2:$H$774,Resumen!D86,Detallado!$Q$2:$Q$774)</f>
        <v>79886950</v>
      </c>
      <c r="H86" s="5">
        <f>+SUMIF(Detallado!$H$2:$H$774,Resumen!D86,Detallado!$R$2:$R$774)</f>
        <v>1753810300</v>
      </c>
      <c r="I86" s="5">
        <f>+SUMIF(Detallado!$H$2:$H$774,Resumen!D86,Detallado!$S$2:$S$774)</f>
        <v>52614309</v>
      </c>
      <c r="J86" s="5">
        <f>+SUMIF(Detallado!$H$2:$H$774,Resumen!D86,Detallado!$T$2:$T$774)</f>
        <v>1806424609</v>
      </c>
    </row>
    <row r="87" spans="1:10" hidden="1" x14ac:dyDescent="0.25">
      <c r="A87" s="2">
        <v>25</v>
      </c>
      <c r="B87" s="1" t="s">
        <v>283</v>
      </c>
      <c r="C87" s="2">
        <f>+SUMIF(Detallado!$H$2:$H$774,Resumen!D87,Detallado!$G$2:$G$774)</f>
        <v>500</v>
      </c>
      <c r="D87" s="2">
        <v>86</v>
      </c>
      <c r="E87" s="5">
        <f>+SUMIF(Detallado!$H$2:$H$774,Resumen!D87,Detallado!$O$2:$O$774)</f>
        <v>40539250</v>
      </c>
      <c r="F87" s="5">
        <f>+SUMIF(Detallado!$H$2:$H$774,Resumen!D87,Detallado!$P$2:$P$774)</f>
        <v>720335000</v>
      </c>
      <c r="G87" s="5">
        <f>+SUMIF(Detallado!$H$2:$H$774,Resumen!D87,Detallado!$Q$2:$Q$774)</f>
        <v>36312250</v>
      </c>
      <c r="H87" s="5">
        <f>+SUMIF(Detallado!$H$2:$H$774,Resumen!D87,Detallado!$R$2:$R$774)</f>
        <v>797186500</v>
      </c>
      <c r="I87" s="5">
        <f>+SUMIF(Detallado!$H$2:$H$774,Resumen!D87,Detallado!$S$2:$S$774)</f>
        <v>23915595</v>
      </c>
      <c r="J87" s="5">
        <f>+SUMIF(Detallado!$H$2:$H$774,Resumen!D87,Detallado!$T$2:$T$774)</f>
        <v>821102095</v>
      </c>
    </row>
    <row r="88" spans="1:10" hidden="1" x14ac:dyDescent="0.25">
      <c r="A88" s="2">
        <v>25</v>
      </c>
      <c r="B88" s="1" t="s">
        <v>283</v>
      </c>
      <c r="C88" s="2">
        <f>+SUMIF(Detallado!$H$2:$H$774,Resumen!D88,Detallado!$G$2:$G$774)</f>
        <v>600</v>
      </c>
      <c r="D88" s="2">
        <v>87</v>
      </c>
      <c r="E88" s="5">
        <f>+SUMIF(Detallado!$H$2:$H$774,Resumen!D88,Detallado!$O$2:$O$774)</f>
        <v>48647100</v>
      </c>
      <c r="F88" s="5">
        <f>+SUMIF(Detallado!$H$2:$H$774,Resumen!D88,Detallado!$P$2:$P$774)</f>
        <v>864402000</v>
      </c>
      <c r="G88" s="5">
        <f>+SUMIF(Detallado!$H$2:$H$774,Resumen!D88,Detallado!$Q$2:$Q$774)</f>
        <v>43574700</v>
      </c>
      <c r="H88" s="5">
        <f>+SUMIF(Detallado!$H$2:$H$774,Resumen!D88,Detallado!$R$2:$R$774)</f>
        <v>956623800</v>
      </c>
      <c r="I88" s="5">
        <f>+SUMIF(Detallado!$H$2:$H$774,Resumen!D88,Detallado!$S$2:$S$774)</f>
        <v>28698714</v>
      </c>
      <c r="J88" s="5">
        <f>+SUMIF(Detallado!$H$2:$H$774,Resumen!D88,Detallado!$T$2:$T$774)</f>
        <v>985322514</v>
      </c>
    </row>
    <row r="89" spans="1:10" hidden="1" x14ac:dyDescent="0.25">
      <c r="A89" s="2">
        <v>25</v>
      </c>
      <c r="B89" s="1" t="s">
        <v>283</v>
      </c>
      <c r="C89" s="2">
        <f>+SUMIF(Detallado!$H$2:$H$774,Resumen!D89,Detallado!$G$2:$G$774)</f>
        <v>500</v>
      </c>
      <c r="D89" s="2">
        <v>88</v>
      </c>
      <c r="E89" s="5">
        <f>+SUMIF(Detallado!$H$2:$H$774,Resumen!D89,Detallado!$O$2:$O$774)</f>
        <v>40539250</v>
      </c>
      <c r="F89" s="5">
        <f>+SUMIF(Detallado!$H$2:$H$774,Resumen!D89,Detallado!$P$2:$P$774)</f>
        <v>720335000</v>
      </c>
      <c r="G89" s="5">
        <f>+SUMIF(Detallado!$H$2:$H$774,Resumen!D89,Detallado!$Q$2:$Q$774)</f>
        <v>36312250</v>
      </c>
      <c r="H89" s="5">
        <f>+SUMIF(Detallado!$H$2:$H$774,Resumen!D89,Detallado!$R$2:$R$774)</f>
        <v>797186500</v>
      </c>
      <c r="I89" s="5">
        <f>+SUMIF(Detallado!$H$2:$H$774,Resumen!D89,Detallado!$S$2:$S$774)</f>
        <v>23915595</v>
      </c>
      <c r="J89" s="5">
        <f>+SUMIF(Detallado!$H$2:$H$774,Resumen!D89,Detallado!$T$2:$T$774)</f>
        <v>821102095</v>
      </c>
    </row>
    <row r="90" spans="1:10" hidden="1" x14ac:dyDescent="0.25">
      <c r="A90" s="2">
        <v>41</v>
      </c>
      <c r="B90" s="1" t="s">
        <v>284</v>
      </c>
      <c r="C90" s="2">
        <f>+SUMIF(Detallado!$H$2:$H$774,Resumen!D90,Detallado!$G$2:$G$774)</f>
        <v>1200</v>
      </c>
      <c r="D90" s="2">
        <v>89</v>
      </c>
      <c r="E90" s="5">
        <f>+SUMIF(Detallado!$H$2:$H$774,Resumen!D90,Detallado!$O$2:$O$774)</f>
        <v>95973000</v>
      </c>
      <c r="F90" s="5">
        <f>+SUMIF(Detallado!$H$2:$H$774,Resumen!D90,Detallado!$P$2:$P$774)</f>
        <v>1663314000</v>
      </c>
      <c r="G90" s="5">
        <f>+SUMIF(Detallado!$H$2:$H$774,Resumen!D90,Detallado!$Q$2:$Q$774)</f>
        <v>86424600</v>
      </c>
      <c r="H90" s="5">
        <f>+SUMIF(Detallado!$H$2:$H$774,Resumen!D90,Detallado!$R$2:$R$774)</f>
        <v>1845711600</v>
      </c>
      <c r="I90" s="5">
        <f>+SUMIF(Detallado!$H$2:$H$774,Resumen!D90,Detallado!$S$2:$S$774)</f>
        <v>55371348</v>
      </c>
      <c r="J90" s="5">
        <f>+SUMIF(Detallado!$H$2:$H$774,Resumen!D90,Detallado!$T$2:$T$774)</f>
        <v>1901082948</v>
      </c>
    </row>
    <row r="91" spans="1:10" hidden="1" x14ac:dyDescent="0.25">
      <c r="A91" s="2">
        <v>41</v>
      </c>
      <c r="B91" s="1" t="s">
        <v>284</v>
      </c>
      <c r="C91" s="2">
        <f>+SUMIF(Detallado!$H$2:$H$774,Resumen!D91,Detallado!$G$2:$G$774)</f>
        <v>600</v>
      </c>
      <c r="D91" s="2">
        <v>90</v>
      </c>
      <c r="E91" s="5">
        <f>+SUMIF(Detallado!$H$2:$H$774,Resumen!D91,Detallado!$O$2:$O$774)</f>
        <v>47986500</v>
      </c>
      <c r="F91" s="5">
        <f>+SUMIF(Detallado!$H$2:$H$774,Resumen!D91,Detallado!$P$2:$P$774)</f>
        <v>831657000</v>
      </c>
      <c r="G91" s="5">
        <f>+SUMIF(Detallado!$H$2:$H$774,Resumen!D91,Detallado!$Q$2:$Q$774)</f>
        <v>43212300</v>
      </c>
      <c r="H91" s="5">
        <f>+SUMIF(Detallado!$H$2:$H$774,Resumen!D91,Detallado!$R$2:$R$774)</f>
        <v>922855800</v>
      </c>
      <c r="I91" s="5">
        <f>+SUMIF(Detallado!$H$2:$H$774,Resumen!D91,Detallado!$S$2:$S$774)</f>
        <v>27685674</v>
      </c>
      <c r="J91" s="5">
        <f>+SUMIF(Detallado!$H$2:$H$774,Resumen!D91,Detallado!$T$2:$T$774)</f>
        <v>950541474</v>
      </c>
    </row>
    <row r="92" spans="1:10" hidden="1" x14ac:dyDescent="0.25">
      <c r="A92" s="2">
        <v>41</v>
      </c>
      <c r="B92" s="1" t="s">
        <v>284</v>
      </c>
      <c r="C92" s="2">
        <f>+SUMIF(Detallado!$H$2:$H$774,Resumen!D92,Detallado!$G$2:$G$774)</f>
        <v>1500</v>
      </c>
      <c r="D92" s="2">
        <v>91</v>
      </c>
      <c r="E92" s="5">
        <f>+SUMIF(Detallado!$H$2:$H$774,Resumen!D92,Detallado!$O$2:$O$774)</f>
        <v>119966250</v>
      </c>
      <c r="F92" s="5">
        <f>+SUMIF(Detallado!$H$2:$H$774,Resumen!D92,Detallado!$P$2:$P$774)</f>
        <v>2079142500</v>
      </c>
      <c r="G92" s="5">
        <f>+SUMIF(Detallado!$H$2:$H$774,Resumen!D92,Detallado!$Q$2:$Q$774)</f>
        <v>108030750</v>
      </c>
      <c r="H92" s="5">
        <f>+SUMIF(Detallado!$H$2:$H$774,Resumen!D92,Detallado!$R$2:$R$774)</f>
        <v>2307139500</v>
      </c>
      <c r="I92" s="5">
        <f>+SUMIF(Detallado!$H$2:$H$774,Resumen!D92,Detallado!$S$2:$S$774)</f>
        <v>69214185</v>
      </c>
      <c r="J92" s="5">
        <f>+SUMIF(Detallado!$H$2:$H$774,Resumen!D92,Detallado!$T$2:$T$774)</f>
        <v>2376353685</v>
      </c>
    </row>
    <row r="93" spans="1:10" hidden="1" x14ac:dyDescent="0.25">
      <c r="A93" s="2">
        <v>41</v>
      </c>
      <c r="B93" s="1" t="s">
        <v>284</v>
      </c>
      <c r="C93" s="2">
        <f>+SUMIF(Detallado!$H$2:$H$774,Resumen!D93,Detallado!$G$2:$G$774)</f>
        <v>700</v>
      </c>
      <c r="D93" s="2">
        <v>92</v>
      </c>
      <c r="E93" s="5">
        <f>+SUMIF(Detallado!$H$2:$H$774,Resumen!D93,Detallado!$O$2:$O$774)</f>
        <v>55984250</v>
      </c>
      <c r="F93" s="5">
        <f>+SUMIF(Detallado!$H$2:$H$774,Resumen!D93,Detallado!$P$2:$P$774)</f>
        <v>970266500</v>
      </c>
      <c r="G93" s="5">
        <f>+SUMIF(Detallado!$H$2:$H$774,Resumen!D93,Detallado!$Q$2:$Q$774)</f>
        <v>50414350</v>
      </c>
      <c r="H93" s="5">
        <f>+SUMIF(Detallado!$H$2:$H$774,Resumen!D93,Detallado!$R$2:$R$774)</f>
        <v>1076665100</v>
      </c>
      <c r="I93" s="5">
        <f>+SUMIF(Detallado!$H$2:$H$774,Resumen!D93,Detallado!$S$2:$S$774)</f>
        <v>32299953</v>
      </c>
      <c r="J93" s="5">
        <f>+SUMIF(Detallado!$H$2:$H$774,Resumen!D93,Detallado!$T$2:$T$774)</f>
        <v>1108965053</v>
      </c>
    </row>
    <row r="94" spans="1:10" hidden="1" x14ac:dyDescent="0.25">
      <c r="A94" s="2">
        <v>41</v>
      </c>
      <c r="B94" s="1" t="s">
        <v>284</v>
      </c>
      <c r="C94" s="2">
        <f>+SUMIF(Detallado!$H$2:$H$774,Resumen!D94,Detallado!$G$2:$G$774)</f>
        <v>1000</v>
      </c>
      <c r="D94" s="2">
        <v>93</v>
      </c>
      <c r="E94" s="5">
        <f>+SUMIF(Detallado!$H$2:$H$774,Resumen!D94,Detallado!$O$2:$O$774)</f>
        <v>79977500</v>
      </c>
      <c r="F94" s="5">
        <f>+SUMIF(Detallado!$H$2:$H$774,Resumen!D94,Detallado!$P$2:$P$774)</f>
        <v>1386095000</v>
      </c>
      <c r="G94" s="5">
        <f>+SUMIF(Detallado!$H$2:$H$774,Resumen!D94,Detallado!$Q$2:$Q$774)</f>
        <v>72020500</v>
      </c>
      <c r="H94" s="5">
        <f>+SUMIF(Detallado!$H$2:$H$774,Resumen!D94,Detallado!$R$2:$R$774)</f>
        <v>1538093000</v>
      </c>
      <c r="I94" s="5">
        <f>+SUMIF(Detallado!$H$2:$H$774,Resumen!D94,Detallado!$S$2:$S$774)</f>
        <v>46142790</v>
      </c>
      <c r="J94" s="5">
        <f>+SUMIF(Detallado!$H$2:$H$774,Resumen!D94,Detallado!$T$2:$T$774)</f>
        <v>1584235790</v>
      </c>
    </row>
    <row r="95" spans="1:10" hidden="1" x14ac:dyDescent="0.25">
      <c r="A95" s="2">
        <v>41</v>
      </c>
      <c r="B95" s="1" t="s">
        <v>284</v>
      </c>
      <c r="C95" s="2">
        <f>+SUMIF(Detallado!$H$2:$H$774,Resumen!D95,Detallado!$G$2:$G$774)</f>
        <v>600</v>
      </c>
      <c r="D95" s="2">
        <v>94</v>
      </c>
      <c r="E95" s="5">
        <f>+SUMIF(Detallado!$H$2:$H$774,Resumen!D95,Detallado!$O$2:$O$774)</f>
        <v>47986500</v>
      </c>
      <c r="F95" s="5">
        <f>+SUMIF(Detallado!$H$2:$H$774,Resumen!D95,Detallado!$P$2:$P$774)</f>
        <v>831657000</v>
      </c>
      <c r="G95" s="5">
        <f>+SUMIF(Detallado!$H$2:$H$774,Resumen!D95,Detallado!$Q$2:$Q$774)</f>
        <v>43212300</v>
      </c>
      <c r="H95" s="5">
        <f>+SUMIF(Detallado!$H$2:$H$774,Resumen!D95,Detallado!$R$2:$R$774)</f>
        <v>922855800</v>
      </c>
      <c r="I95" s="5">
        <f>+SUMIF(Detallado!$H$2:$H$774,Resumen!D95,Detallado!$S$2:$S$774)</f>
        <v>27685674</v>
      </c>
      <c r="J95" s="5">
        <f>+SUMIF(Detallado!$H$2:$H$774,Resumen!D95,Detallado!$T$2:$T$774)</f>
        <v>950541474</v>
      </c>
    </row>
    <row r="96" spans="1:10" x14ac:dyDescent="0.25">
      <c r="A96" s="2">
        <v>44</v>
      </c>
      <c r="B96" s="1" t="s">
        <v>285</v>
      </c>
      <c r="C96" s="2">
        <f>+SUMIF(Detallado!$H$2:$H$774,Resumen!D96,Detallado!$G$2:$G$774)</f>
        <v>900</v>
      </c>
      <c r="D96" s="2">
        <v>95</v>
      </c>
      <c r="E96" s="5">
        <f>+SUMIF(Detallado!$H$2:$H$774,Resumen!D96,Detallado!$O$2:$O$774)</f>
        <v>73141200</v>
      </c>
      <c r="F96" s="5">
        <f>+SUMIF(Detallado!$H$2:$H$774,Resumen!D96,Detallado!$P$2:$P$774)</f>
        <v>1308478500</v>
      </c>
      <c r="G96" s="5">
        <f>+SUMIF(Detallado!$H$2:$H$774,Resumen!D96,Detallado!$Q$2:$Q$774)</f>
        <v>67612050</v>
      </c>
      <c r="H96" s="5">
        <f>+SUMIF(Detallado!$H$2:$H$774,Resumen!D96,Detallado!$R$2:$R$774)</f>
        <v>1449231750</v>
      </c>
      <c r="I96" s="5">
        <f>+SUMIF(Detallado!$H$2:$H$774,Resumen!D96,Detallado!$S$2:$S$774)</f>
        <v>43476953</v>
      </c>
      <c r="J96" s="5">
        <f>+SUMIF(Detallado!$H$2:$H$774,Resumen!D96,Detallado!$T$2:$T$774)</f>
        <v>1492708703</v>
      </c>
    </row>
    <row r="97" spans="1:10" x14ac:dyDescent="0.25">
      <c r="A97" s="2">
        <v>44</v>
      </c>
      <c r="B97" s="1" t="s">
        <v>285</v>
      </c>
      <c r="C97" s="2">
        <f>+SUMIF(Detallado!$H$2:$H$774,Resumen!D97,Detallado!$G$2:$G$774)</f>
        <v>700</v>
      </c>
      <c r="D97" s="2">
        <v>96</v>
      </c>
      <c r="E97" s="5">
        <f>+SUMIF(Detallado!$H$2:$H$774,Resumen!D97,Detallado!$O$2:$O$774)</f>
        <v>56887600</v>
      </c>
      <c r="F97" s="5">
        <f>+SUMIF(Detallado!$H$2:$H$774,Resumen!D97,Detallado!$P$2:$P$774)</f>
        <v>1017705500</v>
      </c>
      <c r="G97" s="5">
        <f>+SUMIF(Detallado!$H$2:$H$774,Resumen!D97,Detallado!$Q$2:$Q$774)</f>
        <v>52587150</v>
      </c>
      <c r="H97" s="5">
        <f>+SUMIF(Detallado!$H$2:$H$774,Resumen!D97,Detallado!$R$2:$R$774)</f>
        <v>1127180250</v>
      </c>
      <c r="I97" s="5">
        <f>+SUMIF(Detallado!$H$2:$H$774,Resumen!D97,Detallado!$S$2:$S$774)</f>
        <v>33815409</v>
      </c>
      <c r="J97" s="5">
        <f>+SUMIF(Detallado!$H$2:$H$774,Resumen!D97,Detallado!$T$2:$T$774)</f>
        <v>1160995659</v>
      </c>
    </row>
    <row r="98" spans="1:10" x14ac:dyDescent="0.25">
      <c r="A98" s="2">
        <v>44</v>
      </c>
      <c r="B98" s="1" t="s">
        <v>285</v>
      </c>
      <c r="C98" s="2">
        <f>+SUMIF(Detallado!$H$2:$H$774,Resumen!D98,Detallado!$G$2:$G$774)</f>
        <v>800</v>
      </c>
      <c r="D98" s="2">
        <v>97</v>
      </c>
      <c r="E98" s="5">
        <f>+SUMIF(Detallado!$H$2:$H$774,Resumen!D98,Detallado!$O$2:$O$774)</f>
        <v>65014400</v>
      </c>
      <c r="F98" s="5">
        <f>+SUMIF(Detallado!$H$2:$H$774,Resumen!D98,Detallado!$P$2:$P$774)</f>
        <v>1163092000</v>
      </c>
      <c r="G98" s="5">
        <f>+SUMIF(Detallado!$H$2:$H$774,Resumen!D98,Detallado!$Q$2:$Q$774)</f>
        <v>60099600</v>
      </c>
      <c r="H98" s="5">
        <f>+SUMIF(Detallado!$H$2:$H$774,Resumen!D98,Detallado!$R$2:$R$774)</f>
        <v>1288206000</v>
      </c>
      <c r="I98" s="5">
        <f>+SUMIF(Detallado!$H$2:$H$774,Resumen!D98,Detallado!$S$2:$S$774)</f>
        <v>38646180</v>
      </c>
      <c r="J98" s="5">
        <f>+SUMIF(Detallado!$H$2:$H$774,Resumen!D98,Detallado!$T$2:$T$774)</f>
        <v>1326852180</v>
      </c>
    </row>
    <row r="99" spans="1:10" hidden="1" x14ac:dyDescent="0.25">
      <c r="A99" s="2">
        <v>47</v>
      </c>
      <c r="B99" s="1" t="s">
        <v>286</v>
      </c>
      <c r="C99" s="2">
        <f>+SUMIF(Detallado!$H$2:$H$774,Resumen!D99,Detallado!$G$2:$G$774)</f>
        <v>1300</v>
      </c>
      <c r="D99" s="2">
        <v>98</v>
      </c>
      <c r="E99" s="5">
        <f>+SUMIF(Detallado!$H$2:$H$774,Resumen!D99,Detallado!$O$2:$O$774)</f>
        <v>106278900</v>
      </c>
      <c r="F99" s="5">
        <f>+SUMIF(Detallado!$H$2:$H$774,Resumen!D99,Detallado!$P$2:$P$774)</f>
        <v>1850205500</v>
      </c>
      <c r="G99" s="5">
        <f>+SUMIF(Detallado!$H$2:$H$774,Resumen!D99,Detallado!$Q$2:$Q$774)</f>
        <v>95116450</v>
      </c>
      <c r="H99" s="5">
        <f>+SUMIF(Detallado!$H$2:$H$774,Resumen!D99,Detallado!$R$2:$R$774)</f>
        <v>2051600850</v>
      </c>
      <c r="I99" s="5">
        <f>+SUMIF(Detallado!$H$2:$H$774,Resumen!D99,Detallado!$S$2:$S$774)</f>
        <v>61548026</v>
      </c>
      <c r="J99" s="5">
        <f>+SUMIF(Detallado!$H$2:$H$774,Resumen!D99,Detallado!$T$2:$T$774)</f>
        <v>2113148876</v>
      </c>
    </row>
    <row r="100" spans="1:10" hidden="1" x14ac:dyDescent="0.25">
      <c r="A100" s="2">
        <v>47</v>
      </c>
      <c r="B100" s="1" t="s">
        <v>286</v>
      </c>
      <c r="C100" s="2">
        <f>+SUMIF(Detallado!$H$2:$H$774,Resumen!D100,Detallado!$G$2:$G$774)</f>
        <v>700</v>
      </c>
      <c r="D100" s="2">
        <v>99</v>
      </c>
      <c r="E100" s="5">
        <f>+SUMIF(Detallado!$H$2:$H$774,Resumen!D100,Detallado!$O$2:$O$774)</f>
        <v>57227100</v>
      </c>
      <c r="F100" s="5">
        <f>+SUMIF(Detallado!$H$2:$H$774,Resumen!D100,Detallado!$P$2:$P$774)</f>
        <v>996264500</v>
      </c>
      <c r="G100" s="5">
        <f>+SUMIF(Detallado!$H$2:$H$774,Resumen!D100,Detallado!$Q$2:$Q$774)</f>
        <v>51216550</v>
      </c>
      <c r="H100" s="5">
        <f>+SUMIF(Detallado!$H$2:$H$774,Resumen!D100,Detallado!$R$2:$R$774)</f>
        <v>1104708150</v>
      </c>
      <c r="I100" s="5">
        <f>+SUMIF(Detallado!$H$2:$H$774,Resumen!D100,Detallado!$S$2:$S$774)</f>
        <v>33141246</v>
      </c>
      <c r="J100" s="5">
        <f>+SUMIF(Detallado!$H$2:$H$774,Resumen!D100,Detallado!$T$2:$T$774)</f>
        <v>1137849396</v>
      </c>
    </row>
    <row r="101" spans="1:10" hidden="1" x14ac:dyDescent="0.25">
      <c r="A101" s="2">
        <v>47</v>
      </c>
      <c r="B101" s="1" t="s">
        <v>286</v>
      </c>
      <c r="C101" s="2">
        <f>+SUMIF(Detallado!$H$2:$H$774,Resumen!D101,Detallado!$G$2:$G$774)</f>
        <v>700</v>
      </c>
      <c r="D101" s="2">
        <v>100</v>
      </c>
      <c r="E101" s="5">
        <f>+SUMIF(Detallado!$H$2:$H$774,Resumen!D101,Detallado!$O$2:$O$774)</f>
        <v>57227100</v>
      </c>
      <c r="F101" s="5">
        <f>+SUMIF(Detallado!$H$2:$H$774,Resumen!D101,Detallado!$P$2:$P$774)</f>
        <v>996264500</v>
      </c>
      <c r="G101" s="5">
        <f>+SUMIF(Detallado!$H$2:$H$774,Resumen!D101,Detallado!$Q$2:$Q$774)</f>
        <v>51216550</v>
      </c>
      <c r="H101" s="5">
        <f>+SUMIF(Detallado!$H$2:$H$774,Resumen!D101,Detallado!$R$2:$R$774)</f>
        <v>1104708150</v>
      </c>
      <c r="I101" s="5">
        <f>+SUMIF(Detallado!$H$2:$H$774,Resumen!D101,Detallado!$S$2:$S$774)</f>
        <v>33141245</v>
      </c>
      <c r="J101" s="5">
        <f>+SUMIF(Detallado!$H$2:$H$774,Resumen!D101,Detallado!$T$2:$T$774)</f>
        <v>1137849395</v>
      </c>
    </row>
    <row r="102" spans="1:10" hidden="1" x14ac:dyDescent="0.25">
      <c r="A102" s="2">
        <v>47</v>
      </c>
      <c r="B102" s="1" t="s">
        <v>286</v>
      </c>
      <c r="C102" s="2">
        <f>+SUMIF(Detallado!$H$2:$H$774,Resumen!D102,Detallado!$G$2:$G$774)</f>
        <v>900</v>
      </c>
      <c r="D102" s="2">
        <v>101</v>
      </c>
      <c r="E102" s="5">
        <f>+SUMIF(Detallado!$H$2:$H$774,Resumen!D102,Detallado!$O$2:$O$774)</f>
        <v>73577700</v>
      </c>
      <c r="F102" s="5">
        <f>+SUMIF(Detallado!$H$2:$H$774,Resumen!D102,Detallado!$P$2:$P$774)</f>
        <v>1280911500</v>
      </c>
      <c r="G102" s="5">
        <f>+SUMIF(Detallado!$H$2:$H$774,Resumen!D102,Detallado!$Q$2:$Q$774)</f>
        <v>65849850</v>
      </c>
      <c r="H102" s="5">
        <f>+SUMIF(Detallado!$H$2:$H$774,Resumen!D102,Detallado!$R$2:$R$774)</f>
        <v>1420339050</v>
      </c>
      <c r="I102" s="5">
        <f>+SUMIF(Detallado!$H$2:$H$774,Resumen!D102,Detallado!$S$2:$S$774)</f>
        <v>42610174</v>
      </c>
      <c r="J102" s="5">
        <f>+SUMIF(Detallado!$H$2:$H$774,Resumen!D102,Detallado!$T$2:$T$774)</f>
        <v>1462949224</v>
      </c>
    </row>
    <row r="103" spans="1:10" hidden="1" x14ac:dyDescent="0.25">
      <c r="A103" s="2">
        <v>47</v>
      </c>
      <c r="B103" s="1" t="s">
        <v>286</v>
      </c>
      <c r="C103" s="2">
        <f>+SUMIF(Detallado!$H$2:$H$774,Resumen!D103,Detallado!$G$2:$G$774)</f>
        <v>500</v>
      </c>
      <c r="D103" s="2">
        <v>102</v>
      </c>
      <c r="E103" s="5">
        <f>+SUMIF(Detallado!$H$2:$H$774,Resumen!D103,Detallado!$O$2:$O$774)</f>
        <v>40876500</v>
      </c>
      <c r="F103" s="5">
        <f>+SUMIF(Detallado!$H$2:$H$774,Resumen!D103,Detallado!$P$2:$P$774)</f>
        <v>711617500</v>
      </c>
      <c r="G103" s="5">
        <f>+SUMIF(Detallado!$H$2:$H$774,Resumen!D103,Detallado!$Q$2:$Q$774)</f>
        <v>36583250</v>
      </c>
      <c r="H103" s="5">
        <f>+SUMIF(Detallado!$H$2:$H$774,Resumen!D103,Detallado!$R$2:$R$774)</f>
        <v>789077250</v>
      </c>
      <c r="I103" s="5">
        <f>+SUMIF(Detallado!$H$2:$H$774,Resumen!D103,Detallado!$S$2:$S$774)</f>
        <v>23672319</v>
      </c>
      <c r="J103" s="5">
        <f>+SUMIF(Detallado!$H$2:$H$774,Resumen!D103,Detallado!$T$2:$T$774)</f>
        <v>812749569</v>
      </c>
    </row>
    <row r="104" spans="1:10" hidden="1" x14ac:dyDescent="0.25">
      <c r="A104" s="2">
        <v>50</v>
      </c>
      <c r="B104" s="1" t="s">
        <v>287</v>
      </c>
      <c r="C104" s="2">
        <f>+SUMIF(Detallado!$H$2:$H$774,Resumen!D104,Detallado!$G$2:$G$774)</f>
        <v>1500</v>
      </c>
      <c r="D104" s="2">
        <v>103</v>
      </c>
      <c r="E104" s="5">
        <f>+SUMIF(Detallado!$H$2:$H$774,Resumen!D104,Detallado!$O$2:$O$774)</f>
        <v>119082750</v>
      </c>
      <c r="F104" s="5">
        <f>+SUMIF(Detallado!$H$2:$H$774,Resumen!D104,Detallado!$P$2:$P$774)</f>
        <v>2065747500</v>
      </c>
      <c r="G104" s="5">
        <f>+SUMIF(Detallado!$H$2:$H$774,Resumen!D104,Detallado!$Q$2:$Q$774)</f>
        <v>107537250</v>
      </c>
      <c r="H104" s="5">
        <f>+SUMIF(Detallado!$H$2:$H$774,Resumen!D104,Detallado!$R$2:$R$774)</f>
        <v>2292367500</v>
      </c>
      <c r="I104" s="5">
        <f>+SUMIF(Detallado!$H$2:$H$774,Resumen!D104,Detallado!$S$2:$S$774)</f>
        <v>68771025</v>
      </c>
      <c r="J104" s="5">
        <f>+SUMIF(Detallado!$H$2:$H$774,Resumen!D104,Detallado!$T$2:$T$774)</f>
        <v>2361138525</v>
      </c>
    </row>
    <row r="105" spans="1:10" hidden="1" x14ac:dyDescent="0.25">
      <c r="A105" s="2">
        <v>50</v>
      </c>
      <c r="B105" s="1" t="s">
        <v>287</v>
      </c>
      <c r="C105" s="2">
        <f>+SUMIF(Detallado!$H$2:$H$774,Resumen!D105,Detallado!$G$2:$G$774)</f>
        <v>900</v>
      </c>
      <c r="D105" s="2">
        <v>104</v>
      </c>
      <c r="E105" s="5">
        <f>+SUMIF(Detallado!$H$2:$H$774,Resumen!D105,Detallado!$O$2:$O$774)</f>
        <v>71449650</v>
      </c>
      <c r="F105" s="5">
        <f>+SUMIF(Detallado!$H$2:$H$774,Resumen!D105,Detallado!$P$2:$P$774)</f>
        <v>1239448500</v>
      </c>
      <c r="G105" s="5">
        <f>+SUMIF(Detallado!$H$2:$H$774,Resumen!D105,Detallado!$Q$2:$Q$774)</f>
        <v>64522350</v>
      </c>
      <c r="H105" s="5">
        <f>+SUMIF(Detallado!$H$2:$H$774,Resumen!D105,Detallado!$R$2:$R$774)</f>
        <v>1375420500</v>
      </c>
      <c r="I105" s="5">
        <f>+SUMIF(Detallado!$H$2:$H$774,Resumen!D105,Detallado!$S$2:$S$774)</f>
        <v>41262615</v>
      </c>
      <c r="J105" s="5">
        <f>+SUMIF(Detallado!$H$2:$H$774,Resumen!D105,Detallado!$T$2:$T$774)</f>
        <v>1416683115</v>
      </c>
    </row>
    <row r="106" spans="1:10" hidden="1" x14ac:dyDescent="0.25">
      <c r="A106" s="2">
        <v>50</v>
      </c>
      <c r="B106" s="1" t="s">
        <v>287</v>
      </c>
      <c r="C106" s="2">
        <f>+SUMIF(Detallado!$H$2:$H$774,Resumen!D106,Detallado!$G$2:$G$774)</f>
        <v>1300</v>
      </c>
      <c r="D106" s="2">
        <v>105</v>
      </c>
      <c r="E106" s="5">
        <f>+SUMIF(Detallado!$H$2:$H$774,Resumen!D106,Detallado!$O$2:$O$774)</f>
        <v>103205050</v>
      </c>
      <c r="F106" s="5">
        <f>+SUMIF(Detallado!$H$2:$H$774,Resumen!D106,Detallado!$P$2:$P$774)</f>
        <v>1790314500</v>
      </c>
      <c r="G106" s="5">
        <f>+SUMIF(Detallado!$H$2:$H$774,Resumen!D106,Detallado!$Q$2:$Q$774)</f>
        <v>93198950</v>
      </c>
      <c r="H106" s="5">
        <f>+SUMIF(Detallado!$H$2:$H$774,Resumen!D106,Detallado!$R$2:$R$774)</f>
        <v>1986718500</v>
      </c>
      <c r="I106" s="5">
        <f>+SUMIF(Detallado!$H$2:$H$774,Resumen!D106,Detallado!$S$2:$S$774)</f>
        <v>59601555</v>
      </c>
      <c r="J106" s="5">
        <f>+SUMIF(Detallado!$H$2:$H$774,Resumen!D106,Detallado!$T$2:$T$774)</f>
        <v>2046320055</v>
      </c>
    </row>
    <row r="107" spans="1:10" hidden="1" x14ac:dyDescent="0.25">
      <c r="A107" s="2">
        <v>50</v>
      </c>
      <c r="B107" s="1" t="s">
        <v>287</v>
      </c>
      <c r="C107" s="2">
        <f>+SUMIF(Detallado!$H$2:$H$774,Resumen!D107,Detallado!$G$2:$G$774)</f>
        <v>500</v>
      </c>
      <c r="D107" s="2">
        <v>106</v>
      </c>
      <c r="E107" s="5">
        <f>+SUMIF(Detallado!$H$2:$H$774,Resumen!D107,Detallado!$O$2:$O$774)</f>
        <v>39694250</v>
      </c>
      <c r="F107" s="5">
        <f>+SUMIF(Detallado!$H$2:$H$774,Resumen!D107,Detallado!$P$2:$P$774)</f>
        <v>688582500</v>
      </c>
      <c r="G107" s="5">
        <f>+SUMIF(Detallado!$H$2:$H$774,Resumen!D107,Detallado!$Q$2:$Q$774)</f>
        <v>35845750</v>
      </c>
      <c r="H107" s="5">
        <f>+SUMIF(Detallado!$H$2:$H$774,Resumen!D107,Detallado!$R$2:$R$774)</f>
        <v>764122500</v>
      </c>
      <c r="I107" s="5">
        <f>+SUMIF(Detallado!$H$2:$H$774,Resumen!D107,Detallado!$S$2:$S$774)</f>
        <v>22923675</v>
      </c>
      <c r="J107" s="5">
        <f>+SUMIF(Detallado!$H$2:$H$774,Resumen!D107,Detallado!$T$2:$T$774)</f>
        <v>787046175</v>
      </c>
    </row>
    <row r="108" spans="1:10" hidden="1" x14ac:dyDescent="0.25">
      <c r="A108" s="2">
        <v>52</v>
      </c>
      <c r="B108" s="1" t="s">
        <v>288</v>
      </c>
      <c r="C108" s="2">
        <f>+SUMIF(Detallado!$H$2:$H$774,Resumen!D108,Detallado!$G$2:$G$774)</f>
        <v>600</v>
      </c>
      <c r="D108" s="2">
        <v>107</v>
      </c>
      <c r="E108" s="5">
        <f>+SUMIF(Detallado!$H$2:$H$774,Resumen!D108,Detallado!$O$2:$O$774)</f>
        <v>49103100</v>
      </c>
      <c r="F108" s="5">
        <f>+SUMIF(Detallado!$H$2:$H$774,Resumen!D108,Detallado!$P$2:$P$774)</f>
        <v>835440000</v>
      </c>
      <c r="G108" s="5">
        <f>+SUMIF(Detallado!$H$2:$H$774,Resumen!D108,Detallado!$Q$2:$Q$774)</f>
        <v>43742400</v>
      </c>
      <c r="H108" s="5">
        <f>+SUMIF(Detallado!$H$2:$H$774,Resumen!D108,Detallado!$R$2:$R$774)</f>
        <v>928285500</v>
      </c>
      <c r="I108" s="5">
        <f>+SUMIF(Detallado!$H$2:$H$774,Resumen!D108,Detallado!$S$2:$S$774)</f>
        <v>27848566</v>
      </c>
      <c r="J108" s="5">
        <f>+SUMIF(Detallado!$H$2:$H$774,Resumen!D108,Detallado!$T$2:$T$774)</f>
        <v>956134066</v>
      </c>
    </row>
    <row r="109" spans="1:10" hidden="1" x14ac:dyDescent="0.25">
      <c r="A109" s="2">
        <v>52</v>
      </c>
      <c r="B109" s="1" t="s">
        <v>288</v>
      </c>
      <c r="C109" s="2">
        <f>+SUMIF(Detallado!$H$2:$H$774,Resumen!D109,Detallado!$G$2:$G$774)</f>
        <v>1000</v>
      </c>
      <c r="D109" s="2">
        <v>108</v>
      </c>
      <c r="E109" s="5">
        <f>+SUMIF(Detallado!$H$2:$H$774,Resumen!D109,Detallado!$O$2:$O$774)</f>
        <v>81838500</v>
      </c>
      <c r="F109" s="5">
        <f>+SUMIF(Detallado!$H$2:$H$774,Resumen!D109,Detallado!$P$2:$P$774)</f>
        <v>1392400000</v>
      </c>
      <c r="G109" s="5">
        <f>+SUMIF(Detallado!$H$2:$H$774,Resumen!D109,Detallado!$Q$2:$Q$774)</f>
        <v>72904000</v>
      </c>
      <c r="H109" s="5">
        <f>+SUMIF(Detallado!$H$2:$H$774,Resumen!D109,Detallado!$R$2:$R$774)</f>
        <v>1547142500</v>
      </c>
      <c r="I109" s="5">
        <f>+SUMIF(Detallado!$H$2:$H$774,Resumen!D109,Detallado!$S$2:$S$774)</f>
        <v>46414276</v>
      </c>
      <c r="J109" s="5">
        <f>+SUMIF(Detallado!$H$2:$H$774,Resumen!D109,Detallado!$T$2:$T$774)</f>
        <v>1593556776</v>
      </c>
    </row>
    <row r="110" spans="1:10" hidden="1" x14ac:dyDescent="0.25">
      <c r="A110" s="2">
        <v>52</v>
      </c>
      <c r="B110" s="1" t="s">
        <v>288</v>
      </c>
      <c r="C110" s="2">
        <f>+SUMIF(Detallado!$H$2:$H$774,Resumen!D110,Detallado!$G$2:$G$774)</f>
        <v>800</v>
      </c>
      <c r="D110" s="2">
        <v>109</v>
      </c>
      <c r="E110" s="5">
        <f>+SUMIF(Detallado!$H$2:$H$774,Resumen!D110,Detallado!$O$2:$O$774)</f>
        <v>65470800</v>
      </c>
      <c r="F110" s="5">
        <f>+SUMIF(Detallado!$H$2:$H$774,Resumen!D110,Detallado!$P$2:$P$774)</f>
        <v>1113920000</v>
      </c>
      <c r="G110" s="5">
        <f>+SUMIF(Detallado!$H$2:$H$774,Resumen!D110,Detallado!$Q$2:$Q$774)</f>
        <v>58323200</v>
      </c>
      <c r="H110" s="5">
        <f>+SUMIF(Detallado!$H$2:$H$774,Resumen!D110,Detallado!$R$2:$R$774)</f>
        <v>1237714000</v>
      </c>
      <c r="I110" s="5">
        <f>+SUMIF(Detallado!$H$2:$H$774,Resumen!D110,Detallado!$S$2:$S$774)</f>
        <v>37131422</v>
      </c>
      <c r="J110" s="5">
        <f>+SUMIF(Detallado!$H$2:$H$774,Resumen!D110,Detallado!$T$2:$T$774)</f>
        <v>1274845422</v>
      </c>
    </row>
    <row r="111" spans="1:10" hidden="1" x14ac:dyDescent="0.25">
      <c r="A111" s="2">
        <v>52</v>
      </c>
      <c r="B111" s="1" t="s">
        <v>288</v>
      </c>
      <c r="C111" s="2">
        <f>+SUMIF(Detallado!$H$2:$H$774,Resumen!D111,Detallado!$G$2:$G$774)</f>
        <v>1100</v>
      </c>
      <c r="D111" s="2">
        <v>110</v>
      </c>
      <c r="E111" s="5">
        <f>+SUMIF(Detallado!$H$2:$H$774,Resumen!D111,Detallado!$O$2:$O$774)</f>
        <v>90022350</v>
      </c>
      <c r="F111" s="5">
        <f>+SUMIF(Detallado!$H$2:$H$774,Resumen!D111,Detallado!$P$2:$P$774)</f>
        <v>1531640000</v>
      </c>
      <c r="G111" s="5">
        <f>+SUMIF(Detallado!$H$2:$H$774,Resumen!D111,Detallado!$Q$2:$Q$774)</f>
        <v>80194400</v>
      </c>
      <c r="H111" s="5">
        <f>+SUMIF(Detallado!$H$2:$H$774,Resumen!D111,Detallado!$R$2:$R$774)</f>
        <v>1701856750</v>
      </c>
      <c r="I111" s="5">
        <f>+SUMIF(Detallado!$H$2:$H$774,Resumen!D111,Detallado!$S$2:$S$774)</f>
        <v>51055705</v>
      </c>
      <c r="J111" s="5">
        <f>+SUMIF(Detallado!$H$2:$H$774,Resumen!D111,Detallado!$T$2:$T$774)</f>
        <v>1752912455</v>
      </c>
    </row>
    <row r="112" spans="1:10" hidden="1" x14ac:dyDescent="0.25">
      <c r="A112" s="2">
        <v>52</v>
      </c>
      <c r="B112" s="1" t="s">
        <v>288</v>
      </c>
      <c r="C112" s="2">
        <f>+SUMIF(Detallado!$H$2:$H$774,Resumen!D112,Detallado!$G$2:$G$774)</f>
        <v>600</v>
      </c>
      <c r="D112" s="2">
        <v>111</v>
      </c>
      <c r="E112" s="5">
        <f>+SUMIF(Detallado!$H$2:$H$774,Resumen!D112,Detallado!$O$2:$O$774)</f>
        <v>49103100</v>
      </c>
      <c r="F112" s="5">
        <f>+SUMIF(Detallado!$H$2:$H$774,Resumen!D112,Detallado!$P$2:$P$774)</f>
        <v>835440000</v>
      </c>
      <c r="G112" s="5">
        <f>+SUMIF(Detallado!$H$2:$H$774,Resumen!D112,Detallado!$Q$2:$Q$774)</f>
        <v>43742400</v>
      </c>
      <c r="H112" s="5">
        <f>+SUMIF(Detallado!$H$2:$H$774,Resumen!D112,Detallado!$R$2:$R$774)</f>
        <v>928285500</v>
      </c>
      <c r="I112" s="5">
        <f>+SUMIF(Detallado!$H$2:$H$774,Resumen!D112,Detallado!$S$2:$S$774)</f>
        <v>27848568</v>
      </c>
      <c r="J112" s="5">
        <f>+SUMIF(Detallado!$H$2:$H$774,Resumen!D112,Detallado!$T$2:$T$774)</f>
        <v>956134068</v>
      </c>
    </row>
    <row r="113" spans="1:10" hidden="1" x14ac:dyDescent="0.25">
      <c r="A113" s="2">
        <v>52</v>
      </c>
      <c r="B113" s="1" t="s">
        <v>288</v>
      </c>
      <c r="C113" s="2">
        <f>+SUMIF(Detallado!$H$2:$H$774,Resumen!D113,Detallado!$G$2:$G$774)</f>
        <v>500</v>
      </c>
      <c r="D113" s="2">
        <v>112</v>
      </c>
      <c r="E113" s="5">
        <f>+SUMIF(Detallado!$H$2:$H$774,Resumen!D113,Detallado!$O$2:$O$774)</f>
        <v>40919250</v>
      </c>
      <c r="F113" s="5">
        <f>+SUMIF(Detallado!$H$2:$H$774,Resumen!D113,Detallado!$P$2:$P$774)</f>
        <v>696200000</v>
      </c>
      <c r="G113" s="5">
        <f>+SUMIF(Detallado!$H$2:$H$774,Resumen!D113,Detallado!$Q$2:$Q$774)</f>
        <v>36452000</v>
      </c>
      <c r="H113" s="5">
        <f>+SUMIF(Detallado!$H$2:$H$774,Resumen!D113,Detallado!$R$2:$R$774)</f>
        <v>773571250</v>
      </c>
      <c r="I113" s="5">
        <f>+SUMIF(Detallado!$H$2:$H$774,Resumen!D113,Detallado!$S$2:$S$774)</f>
        <v>23207139</v>
      </c>
      <c r="J113" s="5">
        <f>+SUMIF(Detallado!$H$2:$H$774,Resumen!D113,Detallado!$T$2:$T$774)</f>
        <v>796778389</v>
      </c>
    </row>
    <row r="114" spans="1:10" hidden="1" x14ac:dyDescent="0.25">
      <c r="A114" s="2">
        <v>52</v>
      </c>
      <c r="B114" s="1" t="s">
        <v>288</v>
      </c>
      <c r="C114" s="2">
        <f>+SUMIF(Detallado!$H$2:$H$774,Resumen!D114,Detallado!$G$2:$G$774)</f>
        <v>600</v>
      </c>
      <c r="D114" s="2">
        <v>113</v>
      </c>
      <c r="E114" s="5">
        <f>+SUMIF(Detallado!$H$2:$H$774,Resumen!D114,Detallado!$O$2:$O$774)</f>
        <v>49103100</v>
      </c>
      <c r="F114" s="5">
        <f>+SUMIF(Detallado!$H$2:$H$774,Resumen!D114,Detallado!$P$2:$P$774)</f>
        <v>835440000</v>
      </c>
      <c r="G114" s="5">
        <f>+SUMIF(Detallado!$H$2:$H$774,Resumen!D114,Detallado!$Q$2:$Q$774)</f>
        <v>43742400</v>
      </c>
      <c r="H114" s="5">
        <f>+SUMIF(Detallado!$H$2:$H$774,Resumen!D114,Detallado!$R$2:$R$774)</f>
        <v>928285500</v>
      </c>
      <c r="I114" s="5">
        <f>+SUMIF(Detallado!$H$2:$H$774,Resumen!D114,Detallado!$S$2:$S$774)</f>
        <v>27848567</v>
      </c>
      <c r="J114" s="5">
        <f>+SUMIF(Detallado!$H$2:$H$774,Resumen!D114,Detallado!$T$2:$T$774)</f>
        <v>956134067</v>
      </c>
    </row>
    <row r="115" spans="1:10" hidden="1" x14ac:dyDescent="0.25">
      <c r="A115" s="2">
        <v>52</v>
      </c>
      <c r="B115" s="1" t="s">
        <v>288</v>
      </c>
      <c r="C115" s="2">
        <f>+SUMIF(Detallado!$H$2:$H$774,Resumen!D115,Detallado!$G$2:$G$774)</f>
        <v>500</v>
      </c>
      <c r="D115" s="2">
        <v>114</v>
      </c>
      <c r="E115" s="5">
        <f>+SUMIF(Detallado!$H$2:$H$774,Resumen!D115,Detallado!$O$2:$O$774)</f>
        <v>40919250</v>
      </c>
      <c r="F115" s="5">
        <f>+SUMIF(Detallado!$H$2:$H$774,Resumen!D115,Detallado!$P$2:$P$774)</f>
        <v>696200000</v>
      </c>
      <c r="G115" s="5">
        <f>+SUMIF(Detallado!$H$2:$H$774,Resumen!D115,Detallado!$Q$2:$Q$774)</f>
        <v>36452000</v>
      </c>
      <c r="H115" s="5">
        <f>+SUMIF(Detallado!$H$2:$H$774,Resumen!D115,Detallado!$R$2:$R$774)</f>
        <v>773571250</v>
      </c>
      <c r="I115" s="5">
        <f>+SUMIF(Detallado!$H$2:$H$774,Resumen!D115,Detallado!$S$2:$S$774)</f>
        <v>23207138</v>
      </c>
      <c r="J115" s="5">
        <f>+SUMIF(Detallado!$H$2:$H$774,Resumen!D115,Detallado!$T$2:$T$774)</f>
        <v>796778388</v>
      </c>
    </row>
    <row r="116" spans="1:10" hidden="1" x14ac:dyDescent="0.25">
      <c r="A116" s="2">
        <v>52</v>
      </c>
      <c r="B116" s="1" t="s">
        <v>288</v>
      </c>
      <c r="C116" s="2">
        <f>+SUMIF(Detallado!$H$2:$H$774,Resumen!D116,Detallado!$G$2:$G$774)</f>
        <v>700</v>
      </c>
      <c r="D116" s="2">
        <v>115</v>
      </c>
      <c r="E116" s="5">
        <f>+SUMIF(Detallado!$H$2:$H$774,Resumen!D116,Detallado!$O$2:$O$774)</f>
        <v>57286950</v>
      </c>
      <c r="F116" s="5">
        <f>+SUMIF(Detallado!$H$2:$H$774,Resumen!D116,Detallado!$P$2:$P$774)</f>
        <v>974680000</v>
      </c>
      <c r="G116" s="5">
        <f>+SUMIF(Detallado!$H$2:$H$774,Resumen!D116,Detallado!$Q$2:$Q$774)</f>
        <v>51032800</v>
      </c>
      <c r="H116" s="5">
        <f>+SUMIF(Detallado!$H$2:$H$774,Resumen!D116,Detallado!$R$2:$R$774)</f>
        <v>1082999750</v>
      </c>
      <c r="I116" s="5">
        <f>+SUMIF(Detallado!$H$2:$H$774,Resumen!D116,Detallado!$S$2:$S$774)</f>
        <v>32489994</v>
      </c>
      <c r="J116" s="5">
        <f>+SUMIF(Detallado!$H$2:$H$774,Resumen!D116,Detallado!$T$2:$T$774)</f>
        <v>1115489744</v>
      </c>
    </row>
    <row r="117" spans="1:10" hidden="1" x14ac:dyDescent="0.25">
      <c r="A117" s="2">
        <v>52</v>
      </c>
      <c r="B117" s="1" t="s">
        <v>288</v>
      </c>
      <c r="C117" s="2">
        <f>+SUMIF(Detallado!$H$2:$H$774,Resumen!D117,Detallado!$G$2:$G$774)</f>
        <v>500</v>
      </c>
      <c r="D117" s="2">
        <v>116</v>
      </c>
      <c r="E117" s="5">
        <f>+SUMIF(Detallado!$H$2:$H$774,Resumen!D117,Detallado!$O$2:$O$774)</f>
        <v>40919250</v>
      </c>
      <c r="F117" s="5">
        <f>+SUMIF(Detallado!$H$2:$H$774,Resumen!D117,Detallado!$P$2:$P$774)</f>
        <v>696200000</v>
      </c>
      <c r="G117" s="5">
        <f>+SUMIF(Detallado!$H$2:$H$774,Resumen!D117,Detallado!$Q$2:$Q$774)</f>
        <v>36452000</v>
      </c>
      <c r="H117" s="5">
        <f>+SUMIF(Detallado!$H$2:$H$774,Resumen!D117,Detallado!$R$2:$R$774)</f>
        <v>773571250</v>
      </c>
      <c r="I117" s="5">
        <f>+SUMIF(Detallado!$H$2:$H$774,Resumen!D117,Detallado!$S$2:$S$774)</f>
        <v>23207138</v>
      </c>
      <c r="J117" s="5">
        <f>+SUMIF(Detallado!$H$2:$H$774,Resumen!D117,Detallado!$T$2:$T$774)</f>
        <v>796778388</v>
      </c>
    </row>
    <row r="118" spans="1:10" hidden="1" x14ac:dyDescent="0.25">
      <c r="A118" s="2">
        <v>52</v>
      </c>
      <c r="B118" s="1" t="s">
        <v>288</v>
      </c>
      <c r="C118" s="2">
        <f>+SUMIF(Detallado!$H$2:$H$774,Resumen!D118,Detallado!$G$2:$G$774)</f>
        <v>600</v>
      </c>
      <c r="D118" s="2">
        <v>117</v>
      </c>
      <c r="E118" s="5">
        <f>+SUMIF(Detallado!$H$2:$H$774,Resumen!D118,Detallado!$O$2:$O$774)</f>
        <v>49103100</v>
      </c>
      <c r="F118" s="5">
        <f>+SUMIF(Detallado!$H$2:$H$774,Resumen!D118,Detallado!$P$2:$P$774)</f>
        <v>835440000</v>
      </c>
      <c r="G118" s="5">
        <f>+SUMIF(Detallado!$H$2:$H$774,Resumen!D118,Detallado!$Q$2:$Q$774)</f>
        <v>43742400</v>
      </c>
      <c r="H118" s="5">
        <f>+SUMIF(Detallado!$H$2:$H$774,Resumen!D118,Detallado!$R$2:$R$774)</f>
        <v>928285500</v>
      </c>
      <c r="I118" s="5">
        <f>+SUMIF(Detallado!$H$2:$H$774,Resumen!D118,Detallado!$S$2:$S$774)</f>
        <v>27848566</v>
      </c>
      <c r="J118" s="5">
        <f>+SUMIF(Detallado!$H$2:$H$774,Resumen!D118,Detallado!$T$2:$T$774)</f>
        <v>956134066</v>
      </c>
    </row>
    <row r="119" spans="1:10" hidden="1" x14ac:dyDescent="0.25">
      <c r="A119" s="2">
        <v>54</v>
      </c>
      <c r="B119" s="1" t="s">
        <v>289</v>
      </c>
      <c r="C119" s="2">
        <f>+SUMIF(Detallado!$H$2:$H$774,Resumen!D119,Detallado!$G$2:$G$774)</f>
        <v>800</v>
      </c>
      <c r="D119" s="2">
        <v>118</v>
      </c>
      <c r="E119" s="5">
        <f>+SUMIF(Detallado!$H$2:$H$774,Resumen!D119,Detallado!$O$2:$O$774)</f>
        <v>63337600</v>
      </c>
      <c r="F119" s="5">
        <f>+SUMIF(Detallado!$H$2:$H$774,Resumen!D119,Detallado!$P$2:$P$774)</f>
        <v>1077548000</v>
      </c>
      <c r="G119" s="5">
        <f>+SUMIF(Detallado!$H$2:$H$774,Resumen!D119,Detallado!$Q$2:$Q$774)</f>
        <v>57139600</v>
      </c>
      <c r="H119" s="5">
        <f>+SUMIF(Detallado!$H$2:$H$774,Resumen!D119,Detallado!$R$2:$R$774)</f>
        <v>1198025200</v>
      </c>
      <c r="I119" s="5">
        <f>+SUMIF(Detallado!$H$2:$H$774,Resumen!D119,Detallado!$S$2:$S$774)</f>
        <v>35940757</v>
      </c>
      <c r="J119" s="5">
        <f>+SUMIF(Detallado!$H$2:$H$774,Resumen!D119,Detallado!$T$2:$T$774)</f>
        <v>1233965957</v>
      </c>
    </row>
    <row r="120" spans="1:10" hidden="1" x14ac:dyDescent="0.25">
      <c r="A120" s="2">
        <v>54</v>
      </c>
      <c r="B120" s="1" t="s">
        <v>289</v>
      </c>
      <c r="C120" s="2">
        <f>+SUMIF(Detallado!$H$2:$H$774,Resumen!D120,Detallado!$G$2:$G$774)</f>
        <v>800</v>
      </c>
      <c r="D120" s="2">
        <v>119</v>
      </c>
      <c r="E120" s="5">
        <f>+SUMIF(Detallado!$H$2:$H$774,Resumen!D120,Detallado!$O$2:$O$774)</f>
        <v>63337600</v>
      </c>
      <c r="F120" s="5">
        <f>+SUMIF(Detallado!$H$2:$H$774,Resumen!D120,Detallado!$P$2:$P$774)</f>
        <v>1077548000</v>
      </c>
      <c r="G120" s="5">
        <f>+SUMIF(Detallado!$H$2:$H$774,Resumen!D120,Detallado!$Q$2:$Q$774)</f>
        <v>57139600</v>
      </c>
      <c r="H120" s="5">
        <f>+SUMIF(Detallado!$H$2:$H$774,Resumen!D120,Detallado!$R$2:$R$774)</f>
        <v>1198025200</v>
      </c>
      <c r="I120" s="5">
        <f>+SUMIF(Detallado!$H$2:$H$774,Resumen!D120,Detallado!$S$2:$S$774)</f>
        <v>35940758</v>
      </c>
      <c r="J120" s="5">
        <f>+SUMIF(Detallado!$H$2:$H$774,Resumen!D120,Detallado!$T$2:$T$774)</f>
        <v>1233965958</v>
      </c>
    </row>
    <row r="121" spans="1:10" hidden="1" x14ac:dyDescent="0.25">
      <c r="A121" s="2">
        <v>54</v>
      </c>
      <c r="B121" s="1" t="s">
        <v>289</v>
      </c>
      <c r="C121" s="2">
        <f>+SUMIF(Detallado!$H$2:$H$774,Resumen!D121,Detallado!$G$2:$G$774)</f>
        <v>900</v>
      </c>
      <c r="D121" s="2">
        <v>120</v>
      </c>
      <c r="E121" s="5">
        <f>+SUMIF(Detallado!$H$2:$H$774,Resumen!D121,Detallado!$O$2:$O$774)</f>
        <v>71254800</v>
      </c>
      <c r="F121" s="5">
        <f>+SUMIF(Detallado!$H$2:$H$774,Resumen!D121,Detallado!$P$2:$P$774)</f>
        <v>1212241500</v>
      </c>
      <c r="G121" s="5">
        <f>+SUMIF(Detallado!$H$2:$H$774,Resumen!D121,Detallado!$Q$2:$Q$774)</f>
        <v>64282050</v>
      </c>
      <c r="H121" s="5">
        <f>+SUMIF(Detallado!$H$2:$H$774,Resumen!D121,Detallado!$R$2:$R$774)</f>
        <v>1347778350</v>
      </c>
      <c r="I121" s="5">
        <f>+SUMIF(Detallado!$H$2:$H$774,Resumen!D121,Detallado!$S$2:$S$774)</f>
        <v>40433351</v>
      </c>
      <c r="J121" s="5">
        <f>+SUMIF(Detallado!$H$2:$H$774,Resumen!D121,Detallado!$T$2:$T$774)</f>
        <v>1388211701</v>
      </c>
    </row>
    <row r="122" spans="1:10" hidden="1" x14ac:dyDescent="0.25">
      <c r="A122" s="2">
        <v>54</v>
      </c>
      <c r="B122" s="1" t="s">
        <v>289</v>
      </c>
      <c r="C122" s="2">
        <f>+SUMIF(Detallado!$H$2:$H$774,Resumen!D122,Detallado!$G$2:$G$774)</f>
        <v>1300</v>
      </c>
      <c r="D122" s="2">
        <v>121</v>
      </c>
      <c r="E122" s="5">
        <f>+SUMIF(Detallado!$H$2:$H$774,Resumen!D122,Detallado!$O$2:$O$774)</f>
        <v>102923600</v>
      </c>
      <c r="F122" s="5">
        <f>+SUMIF(Detallado!$H$2:$H$774,Resumen!D122,Detallado!$P$2:$P$774)</f>
        <v>1751015500</v>
      </c>
      <c r="G122" s="5">
        <f>+SUMIF(Detallado!$H$2:$H$774,Resumen!D122,Detallado!$Q$2:$Q$774)</f>
        <v>92851850</v>
      </c>
      <c r="H122" s="5">
        <f>+SUMIF(Detallado!$H$2:$H$774,Resumen!D122,Detallado!$R$2:$R$774)</f>
        <v>1946790950</v>
      </c>
      <c r="I122" s="5">
        <f>+SUMIF(Detallado!$H$2:$H$774,Resumen!D122,Detallado!$S$2:$S$774)</f>
        <v>58403730</v>
      </c>
      <c r="J122" s="5">
        <f>+SUMIF(Detallado!$H$2:$H$774,Resumen!D122,Detallado!$T$2:$T$774)</f>
        <v>2005194680</v>
      </c>
    </row>
    <row r="123" spans="1:10" hidden="1" x14ac:dyDescent="0.25">
      <c r="A123" s="2">
        <v>54</v>
      </c>
      <c r="B123" s="1" t="s">
        <v>289</v>
      </c>
      <c r="C123" s="2">
        <f>+SUMIF(Detallado!$H$2:$H$774,Resumen!D123,Detallado!$G$2:$G$774)</f>
        <v>800</v>
      </c>
      <c r="D123" s="2">
        <v>122</v>
      </c>
      <c r="E123" s="5">
        <f>+SUMIF(Detallado!$H$2:$H$774,Resumen!D123,Detallado!$O$2:$O$774)</f>
        <v>63337600</v>
      </c>
      <c r="F123" s="5">
        <f>+SUMIF(Detallado!$H$2:$H$774,Resumen!D123,Detallado!$P$2:$P$774)</f>
        <v>1077548000</v>
      </c>
      <c r="G123" s="5">
        <f>+SUMIF(Detallado!$H$2:$H$774,Resumen!D123,Detallado!$Q$2:$Q$774)</f>
        <v>57139600</v>
      </c>
      <c r="H123" s="5">
        <f>+SUMIF(Detallado!$H$2:$H$774,Resumen!D123,Detallado!$R$2:$R$774)</f>
        <v>1198025200</v>
      </c>
      <c r="I123" s="5">
        <f>+SUMIF(Detallado!$H$2:$H$774,Resumen!D123,Detallado!$S$2:$S$774)</f>
        <v>35940757</v>
      </c>
      <c r="J123" s="5">
        <f>+SUMIF(Detallado!$H$2:$H$774,Resumen!D123,Detallado!$T$2:$T$774)</f>
        <v>1233965957</v>
      </c>
    </row>
    <row r="124" spans="1:10" hidden="1" x14ac:dyDescent="0.25">
      <c r="A124" s="2">
        <v>54</v>
      </c>
      <c r="B124" s="1" t="s">
        <v>289</v>
      </c>
      <c r="C124" s="2">
        <f>+SUMIF(Detallado!$H$2:$H$774,Resumen!D124,Detallado!$G$2:$G$774)</f>
        <v>900</v>
      </c>
      <c r="D124" s="2">
        <v>123</v>
      </c>
      <c r="E124" s="5">
        <f>+SUMIF(Detallado!$H$2:$H$774,Resumen!D124,Detallado!$O$2:$O$774)</f>
        <v>71254800</v>
      </c>
      <c r="F124" s="5">
        <f>+SUMIF(Detallado!$H$2:$H$774,Resumen!D124,Detallado!$P$2:$P$774)</f>
        <v>1212241500</v>
      </c>
      <c r="G124" s="5">
        <f>+SUMIF(Detallado!$H$2:$H$774,Resumen!D124,Detallado!$Q$2:$Q$774)</f>
        <v>64282050</v>
      </c>
      <c r="H124" s="5">
        <f>+SUMIF(Detallado!$H$2:$H$774,Resumen!D124,Detallado!$R$2:$R$774)</f>
        <v>1347778350</v>
      </c>
      <c r="I124" s="5">
        <f>+SUMIF(Detallado!$H$2:$H$774,Resumen!D124,Detallado!$S$2:$S$774)</f>
        <v>40433354</v>
      </c>
      <c r="J124" s="5">
        <f>+SUMIF(Detallado!$H$2:$H$774,Resumen!D124,Detallado!$T$2:$T$774)</f>
        <v>1388211704</v>
      </c>
    </row>
    <row r="125" spans="1:10" hidden="1" x14ac:dyDescent="0.25">
      <c r="A125" s="2">
        <v>86</v>
      </c>
      <c r="B125" s="1" t="s">
        <v>290</v>
      </c>
      <c r="C125" s="2">
        <f>+SUMIF(Detallado!$H$2:$H$774,Resumen!D125,Detallado!$G$2:$G$774)</f>
        <v>1000</v>
      </c>
      <c r="D125" s="2">
        <v>124</v>
      </c>
      <c r="E125" s="5">
        <f>+SUMIF(Detallado!$H$2:$H$774,Resumen!D125,Detallado!$O$2:$O$774)</f>
        <v>80906500</v>
      </c>
      <c r="F125" s="5">
        <f>+SUMIF(Detallado!$H$2:$H$774,Resumen!D125,Detallado!$P$2:$P$774)</f>
        <v>1455240000</v>
      </c>
      <c r="G125" s="5">
        <f>+SUMIF(Detallado!$H$2:$H$774,Resumen!D125,Detallado!$Q$2:$Q$774)</f>
        <v>75112000</v>
      </c>
      <c r="H125" s="5">
        <f>+SUMIF(Detallado!$H$2:$H$774,Resumen!D125,Detallado!$R$2:$R$774)</f>
        <v>1611258500</v>
      </c>
      <c r="I125" s="5">
        <f>+SUMIF(Detallado!$H$2:$H$774,Resumen!D125,Detallado!$S$2:$S$774)</f>
        <v>48337756</v>
      </c>
      <c r="J125" s="5">
        <f>+SUMIF(Detallado!$H$2:$H$774,Resumen!D125,Detallado!$T$2:$T$774)</f>
        <v>1659596256</v>
      </c>
    </row>
    <row r="126" spans="1:10" hidden="1" x14ac:dyDescent="0.25">
      <c r="A126" s="2">
        <v>86</v>
      </c>
      <c r="B126" s="1" t="s">
        <v>290</v>
      </c>
      <c r="C126" s="2">
        <f>+SUMIF(Detallado!$H$2:$H$774,Resumen!D126,Detallado!$G$2:$G$774)</f>
        <v>900</v>
      </c>
      <c r="D126" s="2">
        <v>125</v>
      </c>
      <c r="E126" s="5">
        <f>+SUMIF(Detallado!$H$2:$H$774,Resumen!D126,Detallado!$O$2:$O$774)</f>
        <v>72815850</v>
      </c>
      <c r="F126" s="5">
        <f>+SUMIF(Detallado!$H$2:$H$774,Resumen!D126,Detallado!$P$2:$P$774)</f>
        <v>1309716000</v>
      </c>
      <c r="G126" s="5">
        <f>+SUMIF(Detallado!$H$2:$H$774,Resumen!D126,Detallado!$Q$2:$Q$774)</f>
        <v>67600800</v>
      </c>
      <c r="H126" s="5">
        <f>+SUMIF(Detallado!$H$2:$H$774,Resumen!D126,Detallado!$R$2:$R$774)</f>
        <v>1450132650</v>
      </c>
      <c r="I126" s="5">
        <f>+SUMIF(Detallado!$H$2:$H$774,Resumen!D126,Detallado!$S$2:$S$774)</f>
        <v>43503980</v>
      </c>
      <c r="J126" s="5">
        <f>+SUMIF(Detallado!$H$2:$H$774,Resumen!D126,Detallado!$T$2:$T$774)</f>
        <v>1493636630</v>
      </c>
    </row>
    <row r="127" spans="1:10" hidden="1" x14ac:dyDescent="0.25">
      <c r="A127" s="2">
        <v>86</v>
      </c>
      <c r="B127" s="1" t="s">
        <v>290</v>
      </c>
      <c r="C127" s="2">
        <f>+SUMIF(Detallado!$H$2:$H$774,Resumen!D127,Detallado!$G$2:$G$774)</f>
        <v>800</v>
      </c>
      <c r="D127" s="2">
        <v>126</v>
      </c>
      <c r="E127" s="5">
        <f>+SUMIF(Detallado!$H$2:$H$774,Resumen!D127,Detallado!$O$2:$O$774)</f>
        <v>64725200</v>
      </c>
      <c r="F127" s="5">
        <f>+SUMIF(Detallado!$H$2:$H$774,Resumen!D127,Detallado!$P$2:$P$774)</f>
        <v>1164192000</v>
      </c>
      <c r="G127" s="5">
        <f>+SUMIF(Detallado!$H$2:$H$774,Resumen!D127,Detallado!$Q$2:$Q$774)</f>
        <v>60089600</v>
      </c>
      <c r="H127" s="5">
        <f>+SUMIF(Detallado!$H$2:$H$774,Resumen!D127,Detallado!$R$2:$R$774)</f>
        <v>1289006800</v>
      </c>
      <c r="I127" s="5">
        <f>+SUMIF(Detallado!$H$2:$H$774,Resumen!D127,Detallado!$S$2:$S$774)</f>
        <v>38670205</v>
      </c>
      <c r="J127" s="5">
        <f>+SUMIF(Detallado!$H$2:$H$774,Resumen!D127,Detallado!$T$2:$T$774)</f>
        <v>1327677005</v>
      </c>
    </row>
    <row r="128" spans="1:10" hidden="1" x14ac:dyDescent="0.25">
      <c r="A128" s="2">
        <v>63</v>
      </c>
      <c r="B128" s="1" t="s">
        <v>291</v>
      </c>
      <c r="C128" s="2">
        <f>+SUMIF(Detallado!$H$2:$H$774,Resumen!D128,Detallado!$G$2:$G$774)</f>
        <v>900</v>
      </c>
      <c r="D128" s="2">
        <v>127</v>
      </c>
      <c r="E128" s="5">
        <f>+SUMIF(Detallado!$H$2:$H$774,Resumen!D128,Detallado!$O$2:$O$774)</f>
        <v>74173500</v>
      </c>
      <c r="F128" s="5">
        <f>+SUMIF(Detallado!$H$2:$H$774,Resumen!D128,Detallado!$P$2:$P$774)</f>
        <v>1274004000</v>
      </c>
      <c r="G128" s="5">
        <f>+SUMIF(Detallado!$H$2:$H$774,Resumen!D128,Detallado!$Q$2:$Q$774)</f>
        <v>66297600</v>
      </c>
      <c r="H128" s="5">
        <f>+SUMIF(Detallado!$H$2:$H$774,Resumen!D128,Detallado!$R$2:$R$774)</f>
        <v>1414475100</v>
      </c>
      <c r="I128" s="5">
        <f>+SUMIF(Detallado!$H$2:$H$774,Resumen!D128,Detallado!$S$2:$S$774)</f>
        <v>42434253</v>
      </c>
      <c r="J128" s="5">
        <f>+SUMIF(Detallado!$H$2:$H$774,Resumen!D128,Detallado!$T$2:$T$774)</f>
        <v>1456909353</v>
      </c>
    </row>
    <row r="129" spans="1:10" hidden="1" x14ac:dyDescent="0.25">
      <c r="A129" s="2">
        <v>63</v>
      </c>
      <c r="B129" s="1" t="s">
        <v>291</v>
      </c>
      <c r="C129" s="2">
        <f>+SUMIF(Detallado!$H$2:$H$774,Resumen!D129,Detallado!$G$2:$G$774)</f>
        <v>600</v>
      </c>
      <c r="D129" s="2">
        <v>128</v>
      </c>
      <c r="E129" s="5">
        <f>+SUMIF(Detallado!$H$2:$H$774,Resumen!D129,Detallado!$O$2:$O$774)</f>
        <v>49449000</v>
      </c>
      <c r="F129" s="5">
        <f>+SUMIF(Detallado!$H$2:$H$774,Resumen!D129,Detallado!$P$2:$P$774)</f>
        <v>849336000</v>
      </c>
      <c r="G129" s="5">
        <f>+SUMIF(Detallado!$H$2:$H$774,Resumen!D129,Detallado!$Q$2:$Q$774)</f>
        <v>44198400</v>
      </c>
      <c r="H129" s="5">
        <f>+SUMIF(Detallado!$H$2:$H$774,Resumen!D129,Detallado!$R$2:$R$774)</f>
        <v>942983400</v>
      </c>
      <c r="I129" s="5">
        <f>+SUMIF(Detallado!$H$2:$H$774,Resumen!D129,Detallado!$S$2:$S$774)</f>
        <v>28289502</v>
      </c>
      <c r="J129" s="5">
        <f>+SUMIF(Detallado!$H$2:$H$774,Resumen!D129,Detallado!$T$2:$T$774)</f>
        <v>971272902</v>
      </c>
    </row>
    <row r="130" spans="1:10" hidden="1" x14ac:dyDescent="0.25">
      <c r="A130" s="2">
        <v>63</v>
      </c>
      <c r="B130" s="1" t="s">
        <v>291</v>
      </c>
      <c r="C130" s="2">
        <f>+SUMIF(Detallado!$H$2:$H$774,Resumen!D130,Detallado!$G$2:$G$774)</f>
        <v>800</v>
      </c>
      <c r="D130" s="2">
        <v>129</v>
      </c>
      <c r="E130" s="5">
        <f>+SUMIF(Detallado!$H$2:$H$774,Resumen!D130,Detallado!$O$2:$O$774)</f>
        <v>65932000</v>
      </c>
      <c r="F130" s="5">
        <f>+SUMIF(Detallado!$H$2:$H$774,Resumen!D130,Detallado!$P$2:$P$774)</f>
        <v>1132448000</v>
      </c>
      <c r="G130" s="5">
        <f>+SUMIF(Detallado!$H$2:$H$774,Resumen!D130,Detallado!$Q$2:$Q$774)</f>
        <v>58931200</v>
      </c>
      <c r="H130" s="5">
        <f>+SUMIF(Detallado!$H$2:$H$774,Resumen!D130,Detallado!$R$2:$R$774)</f>
        <v>1257311200</v>
      </c>
      <c r="I130" s="5">
        <f>+SUMIF(Detallado!$H$2:$H$774,Resumen!D130,Detallado!$S$2:$S$774)</f>
        <v>37719336</v>
      </c>
      <c r="J130" s="5">
        <f>+SUMIF(Detallado!$H$2:$H$774,Resumen!D130,Detallado!$T$2:$T$774)</f>
        <v>1295030536</v>
      </c>
    </row>
    <row r="131" spans="1:10" hidden="1" x14ac:dyDescent="0.25">
      <c r="A131" s="2">
        <v>66</v>
      </c>
      <c r="B131" s="1" t="s">
        <v>292</v>
      </c>
      <c r="C131" s="2">
        <f>+SUMIF(Detallado!$H$2:$H$774,Resumen!D131,Detallado!$G$2:$G$774)</f>
        <v>600</v>
      </c>
      <c r="D131" s="2">
        <v>130</v>
      </c>
      <c r="E131" s="5">
        <f>+SUMIF(Detallado!$H$2:$H$774,Resumen!D131,Detallado!$O$2:$O$774)</f>
        <v>49449000</v>
      </c>
      <c r="F131" s="5">
        <f>+SUMIF(Detallado!$H$2:$H$774,Resumen!D131,Detallado!$P$2:$P$774)</f>
        <v>843210000</v>
      </c>
      <c r="G131" s="5">
        <f>+SUMIF(Detallado!$H$2:$H$774,Resumen!D131,Detallado!$Q$2:$Q$774)</f>
        <v>44382300</v>
      </c>
      <c r="H131" s="5">
        <f>+SUMIF(Detallado!$H$2:$H$774,Resumen!D131,Detallado!$R$2:$R$774)</f>
        <v>937041300</v>
      </c>
      <c r="I131" s="5">
        <f>+SUMIF(Detallado!$H$2:$H$774,Resumen!D131,Detallado!$S$2:$S$774)</f>
        <v>28111240</v>
      </c>
      <c r="J131" s="5">
        <f>+SUMIF(Detallado!$H$2:$H$774,Resumen!D131,Detallado!$T$2:$T$774)</f>
        <v>965152540</v>
      </c>
    </row>
    <row r="132" spans="1:10" hidden="1" x14ac:dyDescent="0.25">
      <c r="A132" s="2">
        <v>66</v>
      </c>
      <c r="B132" s="1" t="s">
        <v>292</v>
      </c>
      <c r="C132" s="2">
        <f>+SUMIF(Detallado!$H$2:$H$774,Resumen!D132,Detallado!$G$2:$G$774)</f>
        <v>1000</v>
      </c>
      <c r="D132" s="2">
        <v>131</v>
      </c>
      <c r="E132" s="5">
        <f>+SUMIF(Detallado!$H$2:$H$774,Resumen!D132,Detallado!$O$2:$O$774)</f>
        <v>82415000</v>
      </c>
      <c r="F132" s="5">
        <f>+SUMIF(Detallado!$H$2:$H$774,Resumen!D132,Detallado!$P$2:$P$774)</f>
        <v>1405350000</v>
      </c>
      <c r="G132" s="5">
        <f>+SUMIF(Detallado!$H$2:$H$774,Resumen!D132,Detallado!$Q$2:$Q$774)</f>
        <v>73970500</v>
      </c>
      <c r="H132" s="5">
        <f>+SUMIF(Detallado!$H$2:$H$774,Resumen!D132,Detallado!$R$2:$R$774)</f>
        <v>1561735500</v>
      </c>
      <c r="I132" s="5">
        <f>+SUMIF(Detallado!$H$2:$H$774,Resumen!D132,Detallado!$S$2:$S$774)</f>
        <v>46852066</v>
      </c>
      <c r="J132" s="5">
        <f>+SUMIF(Detallado!$H$2:$H$774,Resumen!D132,Detallado!$T$2:$T$774)</f>
        <v>1608587566</v>
      </c>
    </row>
    <row r="133" spans="1:10" hidden="1" x14ac:dyDescent="0.25">
      <c r="A133" s="2">
        <v>66</v>
      </c>
      <c r="B133" s="1" t="s">
        <v>292</v>
      </c>
      <c r="C133" s="2">
        <f>+SUMIF(Detallado!$H$2:$H$774,Resumen!D133,Detallado!$G$2:$G$774)</f>
        <v>700</v>
      </c>
      <c r="D133" s="2">
        <v>132</v>
      </c>
      <c r="E133" s="5">
        <f>+SUMIF(Detallado!$H$2:$H$774,Resumen!D133,Detallado!$O$2:$O$774)</f>
        <v>57690500</v>
      </c>
      <c r="F133" s="5">
        <f>+SUMIF(Detallado!$H$2:$H$774,Resumen!D133,Detallado!$P$2:$P$774)</f>
        <v>983745000</v>
      </c>
      <c r="G133" s="5">
        <f>+SUMIF(Detallado!$H$2:$H$774,Resumen!D133,Detallado!$Q$2:$Q$774)</f>
        <v>51779350</v>
      </c>
      <c r="H133" s="5">
        <f>+SUMIF(Detallado!$H$2:$H$774,Resumen!D133,Detallado!$R$2:$R$774)</f>
        <v>1093214850</v>
      </c>
      <c r="I133" s="5">
        <f>+SUMIF(Detallado!$H$2:$H$774,Resumen!D133,Detallado!$S$2:$S$774)</f>
        <v>32796448</v>
      </c>
      <c r="J133" s="5">
        <f>+SUMIF(Detallado!$H$2:$H$774,Resumen!D133,Detallado!$T$2:$T$774)</f>
        <v>1126011298</v>
      </c>
    </row>
    <row r="134" spans="1:10" hidden="1" x14ac:dyDescent="0.25">
      <c r="A134" s="2">
        <v>68</v>
      </c>
      <c r="B134" s="1" t="s">
        <v>293</v>
      </c>
      <c r="C134" s="2">
        <f>+SUMIF(Detallado!$H$2:$H$774,Resumen!D134,Detallado!$G$2:$G$774)</f>
        <v>800</v>
      </c>
      <c r="D134" s="2">
        <v>133</v>
      </c>
      <c r="E134" s="5">
        <f>+SUMIF(Detallado!$H$2:$H$774,Resumen!D134,Detallado!$O$2:$O$774)</f>
        <v>64040000</v>
      </c>
      <c r="F134" s="5">
        <f>+SUMIF(Detallado!$H$2:$H$774,Resumen!D134,Detallado!$P$2:$P$774)</f>
        <v>1118452000</v>
      </c>
      <c r="G134" s="5">
        <f>+SUMIF(Detallado!$H$2:$H$774,Resumen!D134,Detallado!$Q$2:$Q$774)</f>
        <v>58335600</v>
      </c>
      <c r="H134" s="5">
        <f>+SUMIF(Detallado!$H$2:$H$774,Resumen!D134,Detallado!$R$2:$R$774)</f>
        <v>1240827600</v>
      </c>
      <c r="I134" s="5">
        <f>+SUMIF(Detallado!$H$2:$H$774,Resumen!D134,Detallado!$S$2:$S$774)</f>
        <v>37224829</v>
      </c>
      <c r="J134" s="5">
        <f>+SUMIF(Detallado!$H$2:$H$774,Resumen!D134,Detallado!$T$2:$T$774)</f>
        <v>1278052429</v>
      </c>
    </row>
    <row r="135" spans="1:10" hidden="1" x14ac:dyDescent="0.25">
      <c r="A135" s="2">
        <v>68</v>
      </c>
      <c r="B135" s="1" t="s">
        <v>293</v>
      </c>
      <c r="C135" s="2">
        <f>+SUMIF(Detallado!$H$2:$H$774,Resumen!D135,Detallado!$G$2:$G$774)</f>
        <v>600</v>
      </c>
      <c r="D135" s="2">
        <v>134</v>
      </c>
      <c r="E135" s="5">
        <f>+SUMIF(Detallado!$H$2:$H$774,Resumen!D135,Detallado!$O$2:$O$774)</f>
        <v>48030000</v>
      </c>
      <c r="F135" s="5">
        <f>+SUMIF(Detallado!$H$2:$H$774,Resumen!D135,Detallado!$P$2:$P$774)</f>
        <v>838839000</v>
      </c>
      <c r="G135" s="5">
        <f>+SUMIF(Detallado!$H$2:$H$774,Resumen!D135,Detallado!$Q$2:$Q$774)</f>
        <v>43751700</v>
      </c>
      <c r="H135" s="5">
        <f>+SUMIF(Detallado!$H$2:$H$774,Resumen!D135,Detallado!$R$2:$R$774)</f>
        <v>930620700</v>
      </c>
      <c r="I135" s="5">
        <f>+SUMIF(Detallado!$H$2:$H$774,Resumen!D135,Detallado!$S$2:$S$774)</f>
        <v>27918622</v>
      </c>
      <c r="J135" s="5">
        <f>+SUMIF(Detallado!$H$2:$H$774,Resumen!D135,Detallado!$T$2:$T$774)</f>
        <v>958539322</v>
      </c>
    </row>
    <row r="136" spans="1:10" hidden="1" x14ac:dyDescent="0.25">
      <c r="A136" s="2">
        <v>68</v>
      </c>
      <c r="B136" s="1" t="s">
        <v>293</v>
      </c>
      <c r="C136" s="2">
        <f>+SUMIF(Detallado!$H$2:$H$774,Resumen!D136,Detallado!$G$2:$G$774)</f>
        <v>1700</v>
      </c>
      <c r="D136" s="2">
        <v>135</v>
      </c>
      <c r="E136" s="5">
        <f>+SUMIF(Detallado!$H$2:$H$774,Resumen!D136,Detallado!$O$2:$O$774)</f>
        <v>136085000</v>
      </c>
      <c r="F136" s="5">
        <f>+SUMIF(Detallado!$H$2:$H$774,Resumen!D136,Detallado!$P$2:$P$774)</f>
        <v>2376710500</v>
      </c>
      <c r="G136" s="5">
        <f>+SUMIF(Detallado!$H$2:$H$774,Resumen!D136,Detallado!$Q$2:$Q$774)</f>
        <v>123963150</v>
      </c>
      <c r="H136" s="5">
        <f>+SUMIF(Detallado!$H$2:$H$774,Resumen!D136,Detallado!$R$2:$R$774)</f>
        <v>2636758650</v>
      </c>
      <c r="I136" s="5">
        <f>+SUMIF(Detallado!$H$2:$H$774,Resumen!D136,Detallado!$S$2:$S$774)</f>
        <v>79102761</v>
      </c>
      <c r="J136" s="5">
        <f>+SUMIF(Detallado!$H$2:$H$774,Resumen!D136,Detallado!$T$2:$T$774)</f>
        <v>2715861411</v>
      </c>
    </row>
    <row r="137" spans="1:10" hidden="1" x14ac:dyDescent="0.25">
      <c r="A137" s="2">
        <v>68</v>
      </c>
      <c r="B137" s="1" t="s">
        <v>293</v>
      </c>
      <c r="C137" s="2">
        <f>+SUMIF(Detallado!$H$2:$H$774,Resumen!D137,Detallado!$G$2:$G$774)</f>
        <v>500</v>
      </c>
      <c r="D137" s="2">
        <v>136</v>
      </c>
      <c r="E137" s="5">
        <f>+SUMIF(Detallado!$H$2:$H$774,Resumen!D137,Detallado!$O$2:$O$774)</f>
        <v>40025000</v>
      </c>
      <c r="F137" s="5">
        <f>+SUMIF(Detallado!$H$2:$H$774,Resumen!D137,Detallado!$P$2:$P$774)</f>
        <v>699032500</v>
      </c>
      <c r="G137" s="5">
        <f>+SUMIF(Detallado!$H$2:$H$774,Resumen!D137,Detallado!$Q$2:$Q$774)</f>
        <v>36459750</v>
      </c>
      <c r="H137" s="5">
        <f>+SUMIF(Detallado!$H$2:$H$774,Resumen!D137,Detallado!$R$2:$R$774)</f>
        <v>775517250</v>
      </c>
      <c r="I137" s="5">
        <f>+SUMIF(Detallado!$H$2:$H$774,Resumen!D137,Detallado!$S$2:$S$774)</f>
        <v>23265519</v>
      </c>
      <c r="J137" s="5">
        <f>+SUMIF(Detallado!$H$2:$H$774,Resumen!D137,Detallado!$T$2:$T$774)</f>
        <v>798782769</v>
      </c>
    </row>
    <row r="138" spans="1:10" hidden="1" x14ac:dyDescent="0.25">
      <c r="A138" s="2">
        <v>68</v>
      </c>
      <c r="B138" s="1" t="s">
        <v>293</v>
      </c>
      <c r="C138" s="2">
        <f>+SUMIF(Detallado!$H$2:$H$774,Resumen!D138,Detallado!$G$2:$G$774)</f>
        <v>700</v>
      </c>
      <c r="D138" s="2">
        <v>137</v>
      </c>
      <c r="E138" s="5">
        <f>+SUMIF(Detallado!$H$2:$H$774,Resumen!D138,Detallado!$O$2:$O$774)</f>
        <v>56035000</v>
      </c>
      <c r="F138" s="5">
        <f>+SUMIF(Detallado!$H$2:$H$774,Resumen!D138,Detallado!$P$2:$P$774)</f>
        <v>978645500</v>
      </c>
      <c r="G138" s="5">
        <f>+SUMIF(Detallado!$H$2:$H$774,Resumen!D138,Detallado!$Q$2:$Q$774)</f>
        <v>51043650</v>
      </c>
      <c r="H138" s="5">
        <f>+SUMIF(Detallado!$H$2:$H$774,Resumen!D138,Detallado!$R$2:$R$774)</f>
        <v>1085724150</v>
      </c>
      <c r="I138" s="5">
        <f>+SUMIF(Detallado!$H$2:$H$774,Resumen!D138,Detallado!$S$2:$S$774)</f>
        <v>32571726</v>
      </c>
      <c r="J138" s="5">
        <f>+SUMIF(Detallado!$H$2:$H$774,Resumen!D138,Detallado!$T$2:$T$774)</f>
        <v>1118295876</v>
      </c>
    </row>
    <row r="139" spans="1:10" hidden="1" x14ac:dyDescent="0.25">
      <c r="A139" s="2">
        <v>68</v>
      </c>
      <c r="B139" s="1" t="s">
        <v>293</v>
      </c>
      <c r="C139" s="2">
        <f>+SUMIF(Detallado!$H$2:$H$774,Resumen!D139,Detallado!$G$2:$G$774)</f>
        <v>600</v>
      </c>
      <c r="D139" s="2">
        <v>138</v>
      </c>
      <c r="E139" s="5">
        <f>+SUMIF(Detallado!$H$2:$H$774,Resumen!D139,Detallado!$O$2:$O$774)</f>
        <v>48030000</v>
      </c>
      <c r="F139" s="5">
        <f>+SUMIF(Detallado!$H$2:$H$774,Resumen!D139,Detallado!$P$2:$P$774)</f>
        <v>838839000</v>
      </c>
      <c r="G139" s="5">
        <f>+SUMIF(Detallado!$H$2:$H$774,Resumen!D139,Detallado!$Q$2:$Q$774)</f>
        <v>43751700</v>
      </c>
      <c r="H139" s="5">
        <f>+SUMIF(Detallado!$H$2:$H$774,Resumen!D139,Detallado!$R$2:$R$774)</f>
        <v>930620700</v>
      </c>
      <c r="I139" s="5">
        <f>+SUMIF(Detallado!$H$2:$H$774,Resumen!D139,Detallado!$S$2:$S$774)</f>
        <v>27918622</v>
      </c>
      <c r="J139" s="5">
        <f>+SUMIF(Detallado!$H$2:$H$774,Resumen!D139,Detallado!$T$2:$T$774)</f>
        <v>958539322</v>
      </c>
    </row>
    <row r="140" spans="1:10" hidden="1" x14ac:dyDescent="0.25">
      <c r="A140" s="2">
        <v>68</v>
      </c>
      <c r="B140" s="1" t="s">
        <v>293</v>
      </c>
      <c r="C140" s="2">
        <f>+SUMIF(Detallado!$H$2:$H$774,Resumen!D140,Detallado!$G$2:$G$774)</f>
        <v>1300</v>
      </c>
      <c r="D140" s="2">
        <v>139</v>
      </c>
      <c r="E140" s="5">
        <f>+SUMIF(Detallado!$H$2:$H$774,Resumen!D140,Detallado!$O$2:$O$774)</f>
        <v>104065000</v>
      </c>
      <c r="F140" s="5">
        <f>+SUMIF(Detallado!$H$2:$H$774,Resumen!D140,Detallado!$P$2:$P$774)</f>
        <v>1817484500</v>
      </c>
      <c r="G140" s="5">
        <f>+SUMIF(Detallado!$H$2:$H$774,Resumen!D140,Detallado!$Q$2:$Q$774)</f>
        <v>94795350</v>
      </c>
      <c r="H140" s="5">
        <f>+SUMIF(Detallado!$H$2:$H$774,Resumen!D140,Detallado!$R$2:$R$774)</f>
        <v>2016344850</v>
      </c>
      <c r="I140" s="5">
        <f>+SUMIF(Detallado!$H$2:$H$774,Resumen!D140,Detallado!$S$2:$S$774)</f>
        <v>60490346</v>
      </c>
      <c r="J140" s="5">
        <f>+SUMIF(Detallado!$H$2:$H$774,Resumen!D140,Detallado!$T$2:$T$774)</f>
        <v>2076835196</v>
      </c>
    </row>
    <row r="141" spans="1:10" hidden="1" x14ac:dyDescent="0.25">
      <c r="A141" s="2">
        <v>68</v>
      </c>
      <c r="B141" s="1" t="s">
        <v>293</v>
      </c>
      <c r="C141" s="2">
        <f>+SUMIF(Detallado!$H$2:$H$774,Resumen!D141,Detallado!$G$2:$G$774)</f>
        <v>900</v>
      </c>
      <c r="D141" s="2">
        <v>140</v>
      </c>
      <c r="E141" s="5">
        <f>+SUMIF(Detallado!$H$2:$H$774,Resumen!D141,Detallado!$O$2:$O$774)</f>
        <v>72045000</v>
      </c>
      <c r="F141" s="5">
        <f>+SUMIF(Detallado!$H$2:$H$774,Resumen!D141,Detallado!$P$2:$P$774)</f>
        <v>1258258500</v>
      </c>
      <c r="G141" s="5">
        <f>+SUMIF(Detallado!$H$2:$H$774,Resumen!D141,Detallado!$Q$2:$Q$774)</f>
        <v>65627550</v>
      </c>
      <c r="H141" s="5">
        <f>+SUMIF(Detallado!$H$2:$H$774,Resumen!D141,Detallado!$R$2:$R$774)</f>
        <v>1395931050</v>
      </c>
      <c r="I141" s="5">
        <f>+SUMIF(Detallado!$H$2:$H$774,Resumen!D141,Detallado!$S$2:$S$774)</f>
        <v>41877932</v>
      </c>
      <c r="J141" s="5">
        <f>+SUMIF(Detallado!$H$2:$H$774,Resumen!D141,Detallado!$T$2:$T$774)</f>
        <v>1437808982</v>
      </c>
    </row>
    <row r="142" spans="1:10" hidden="1" x14ac:dyDescent="0.25">
      <c r="A142" s="2">
        <v>68</v>
      </c>
      <c r="B142" s="1" t="s">
        <v>293</v>
      </c>
      <c r="C142" s="2">
        <f>+SUMIF(Detallado!$H$2:$H$774,Resumen!D142,Detallado!$G$2:$G$774)</f>
        <v>1000</v>
      </c>
      <c r="D142" s="2">
        <v>141</v>
      </c>
      <c r="E142" s="5">
        <f>+SUMIF(Detallado!$H$2:$H$774,Resumen!D142,Detallado!$O$2:$O$774)</f>
        <v>80050000</v>
      </c>
      <c r="F142" s="5">
        <f>+SUMIF(Detallado!$H$2:$H$774,Resumen!D142,Detallado!$P$2:$P$774)</f>
        <v>1398065000</v>
      </c>
      <c r="G142" s="5">
        <f>+SUMIF(Detallado!$H$2:$H$774,Resumen!D142,Detallado!$Q$2:$Q$774)</f>
        <v>72919500</v>
      </c>
      <c r="H142" s="5">
        <f>+SUMIF(Detallado!$H$2:$H$774,Resumen!D142,Detallado!$R$2:$R$774)</f>
        <v>1551034500</v>
      </c>
      <c r="I142" s="5">
        <f>+SUMIF(Detallado!$H$2:$H$774,Resumen!D142,Detallado!$S$2:$S$774)</f>
        <v>46531036</v>
      </c>
      <c r="J142" s="5">
        <f>+SUMIF(Detallado!$H$2:$H$774,Resumen!D142,Detallado!$T$2:$T$774)</f>
        <v>1597565536</v>
      </c>
    </row>
    <row r="143" spans="1:10" hidden="1" x14ac:dyDescent="0.25">
      <c r="A143" s="2">
        <v>70</v>
      </c>
      <c r="B143" s="1" t="s">
        <v>294</v>
      </c>
      <c r="C143" s="2">
        <f>+SUMIF(Detallado!$H$2:$H$774,Resumen!D143,Detallado!$G$2:$G$774)</f>
        <v>1000</v>
      </c>
      <c r="D143" s="2">
        <v>142</v>
      </c>
      <c r="E143" s="5">
        <f>+SUMIF(Detallado!$H$2:$H$774,Resumen!D143,Detallado!$O$2:$O$774)</f>
        <v>78655500</v>
      </c>
      <c r="F143" s="5">
        <f>+SUMIF(Detallado!$H$2:$H$774,Resumen!D143,Detallado!$P$2:$P$774)</f>
        <v>1371230000</v>
      </c>
      <c r="G143" s="5">
        <f>+SUMIF(Detallado!$H$2:$H$774,Resumen!D143,Detallado!$Q$2:$Q$774)</f>
        <v>70919500</v>
      </c>
      <c r="H143" s="5">
        <f>+SUMIF(Detallado!$H$2:$H$774,Resumen!D143,Detallado!$R$2:$R$774)</f>
        <v>1520805000</v>
      </c>
      <c r="I143" s="5">
        <f>+SUMIF(Detallado!$H$2:$H$774,Resumen!D143,Detallado!$S$2:$S$774)</f>
        <v>45624150</v>
      </c>
      <c r="J143" s="5">
        <f>+SUMIF(Detallado!$H$2:$H$774,Resumen!D143,Detallado!$T$2:$T$774)</f>
        <v>1566429150</v>
      </c>
    </row>
    <row r="144" spans="1:10" hidden="1" x14ac:dyDescent="0.25">
      <c r="A144" s="2">
        <v>70</v>
      </c>
      <c r="B144" s="1" t="s">
        <v>294</v>
      </c>
      <c r="C144" s="2">
        <f>+SUMIF(Detallado!$H$2:$H$774,Resumen!D144,Detallado!$G$2:$G$774)</f>
        <v>1500</v>
      </c>
      <c r="D144" s="2">
        <v>143</v>
      </c>
      <c r="E144" s="5">
        <f>+SUMIF(Detallado!$H$2:$H$774,Resumen!D144,Detallado!$O$2:$O$774)</f>
        <v>117983250</v>
      </c>
      <c r="F144" s="5">
        <f>+SUMIF(Detallado!$H$2:$H$774,Resumen!D144,Detallado!$P$2:$P$774)</f>
        <v>2056845000</v>
      </c>
      <c r="G144" s="5">
        <f>+SUMIF(Detallado!$H$2:$H$774,Resumen!D144,Detallado!$Q$2:$Q$774)</f>
        <v>106379250</v>
      </c>
      <c r="H144" s="5">
        <f>+SUMIF(Detallado!$H$2:$H$774,Resumen!D144,Detallado!$R$2:$R$774)</f>
        <v>2281207500</v>
      </c>
      <c r="I144" s="5">
        <f>+SUMIF(Detallado!$H$2:$H$774,Resumen!D144,Detallado!$S$2:$S$774)</f>
        <v>68436225</v>
      </c>
      <c r="J144" s="5">
        <f>+SUMIF(Detallado!$H$2:$H$774,Resumen!D144,Detallado!$T$2:$T$774)</f>
        <v>2349643725</v>
      </c>
    </row>
    <row r="145" spans="1:10" hidden="1" x14ac:dyDescent="0.25">
      <c r="A145" s="2">
        <v>70</v>
      </c>
      <c r="B145" s="1" t="s">
        <v>294</v>
      </c>
      <c r="C145" s="2">
        <f>+SUMIF(Detallado!$H$2:$H$774,Resumen!D145,Detallado!$G$2:$G$774)</f>
        <v>1200</v>
      </c>
      <c r="D145" s="2">
        <v>144</v>
      </c>
      <c r="E145" s="5">
        <f>+SUMIF(Detallado!$H$2:$H$774,Resumen!D145,Detallado!$O$2:$O$774)</f>
        <v>94386600</v>
      </c>
      <c r="F145" s="5">
        <f>+SUMIF(Detallado!$H$2:$H$774,Resumen!D145,Detallado!$P$2:$P$774)</f>
        <v>1645476000</v>
      </c>
      <c r="G145" s="5">
        <f>+SUMIF(Detallado!$H$2:$H$774,Resumen!D145,Detallado!$Q$2:$Q$774)</f>
        <v>85103400</v>
      </c>
      <c r="H145" s="5">
        <f>+SUMIF(Detallado!$H$2:$H$774,Resumen!D145,Detallado!$R$2:$R$774)</f>
        <v>1824966000</v>
      </c>
      <c r="I145" s="5">
        <f>+SUMIF(Detallado!$H$2:$H$774,Resumen!D145,Detallado!$S$2:$S$774)</f>
        <v>54748980</v>
      </c>
      <c r="J145" s="5">
        <f>+SUMIF(Detallado!$H$2:$H$774,Resumen!D145,Detallado!$T$2:$T$774)</f>
        <v>1879714980</v>
      </c>
    </row>
    <row r="146" spans="1:10" hidden="1" x14ac:dyDescent="0.25">
      <c r="A146" s="2">
        <v>70</v>
      </c>
      <c r="B146" s="1" t="s">
        <v>294</v>
      </c>
      <c r="C146" s="2">
        <f>+SUMIF(Detallado!$H$2:$H$774,Resumen!D146,Detallado!$G$2:$G$774)</f>
        <v>1000</v>
      </c>
      <c r="D146" s="2">
        <v>145</v>
      </c>
      <c r="E146" s="5">
        <f>+SUMIF(Detallado!$H$2:$H$774,Resumen!D146,Detallado!$O$2:$O$774)</f>
        <v>78655500</v>
      </c>
      <c r="F146" s="5">
        <f>+SUMIF(Detallado!$H$2:$H$774,Resumen!D146,Detallado!$P$2:$P$774)</f>
        <v>1371230000</v>
      </c>
      <c r="G146" s="5">
        <f>+SUMIF(Detallado!$H$2:$H$774,Resumen!D146,Detallado!$Q$2:$Q$774)</f>
        <v>70919500</v>
      </c>
      <c r="H146" s="5">
        <f>+SUMIF(Detallado!$H$2:$H$774,Resumen!D146,Detallado!$R$2:$R$774)</f>
        <v>1520805000</v>
      </c>
      <c r="I146" s="5">
        <f>+SUMIF(Detallado!$H$2:$H$774,Resumen!D146,Detallado!$S$2:$S$774)</f>
        <v>45624150</v>
      </c>
      <c r="J146" s="5">
        <f>+SUMIF(Detallado!$H$2:$H$774,Resumen!D146,Detallado!$T$2:$T$774)</f>
        <v>1566429150</v>
      </c>
    </row>
    <row r="147" spans="1:10" hidden="1" x14ac:dyDescent="0.25">
      <c r="A147" s="2">
        <v>70</v>
      </c>
      <c r="B147" s="1" t="s">
        <v>294</v>
      </c>
      <c r="C147" s="2">
        <f>+SUMIF(Detallado!$H$2:$H$774,Resumen!D147,Detallado!$G$2:$G$774)</f>
        <v>800</v>
      </c>
      <c r="D147" s="2">
        <v>146</v>
      </c>
      <c r="E147" s="5">
        <f>+SUMIF(Detallado!$H$2:$H$774,Resumen!D147,Detallado!$O$2:$O$774)</f>
        <v>62924400</v>
      </c>
      <c r="F147" s="5">
        <f>+SUMIF(Detallado!$H$2:$H$774,Resumen!D147,Detallado!$P$2:$P$774)</f>
        <v>1096984000</v>
      </c>
      <c r="G147" s="5">
        <f>+SUMIF(Detallado!$H$2:$H$774,Resumen!D147,Detallado!$Q$2:$Q$774)</f>
        <v>56735600</v>
      </c>
      <c r="H147" s="5">
        <f>+SUMIF(Detallado!$H$2:$H$774,Resumen!D147,Detallado!$R$2:$R$774)</f>
        <v>1216644000</v>
      </c>
      <c r="I147" s="5">
        <f>+SUMIF(Detallado!$H$2:$H$774,Resumen!D147,Detallado!$S$2:$S$774)</f>
        <v>36499320</v>
      </c>
      <c r="J147" s="5">
        <f>+SUMIF(Detallado!$H$2:$H$774,Resumen!D147,Detallado!$T$2:$T$774)</f>
        <v>1253143320</v>
      </c>
    </row>
    <row r="148" spans="1:10" hidden="1" x14ac:dyDescent="0.25">
      <c r="A148" s="2">
        <v>70</v>
      </c>
      <c r="B148" s="1" t="s">
        <v>294</v>
      </c>
      <c r="C148" s="2">
        <f>+SUMIF(Detallado!$H$2:$H$774,Resumen!D148,Detallado!$G$2:$G$774)</f>
        <v>800</v>
      </c>
      <c r="D148" s="2">
        <v>147</v>
      </c>
      <c r="E148" s="5">
        <f>+SUMIF(Detallado!$H$2:$H$774,Resumen!D148,Detallado!$O$2:$O$774)</f>
        <v>62924400</v>
      </c>
      <c r="F148" s="5">
        <f>+SUMIF(Detallado!$H$2:$H$774,Resumen!D148,Detallado!$P$2:$P$774)</f>
        <v>1096984000</v>
      </c>
      <c r="G148" s="5">
        <f>+SUMIF(Detallado!$H$2:$H$774,Resumen!D148,Detallado!$Q$2:$Q$774)</f>
        <v>56735600</v>
      </c>
      <c r="H148" s="5">
        <f>+SUMIF(Detallado!$H$2:$H$774,Resumen!D148,Detallado!$R$2:$R$774)</f>
        <v>1216644000</v>
      </c>
      <c r="I148" s="5">
        <f>+SUMIF(Detallado!$H$2:$H$774,Resumen!D148,Detallado!$S$2:$S$774)</f>
        <v>36499320</v>
      </c>
      <c r="J148" s="5">
        <f>+SUMIF(Detallado!$H$2:$H$774,Resumen!D148,Detallado!$T$2:$T$774)</f>
        <v>1253143320</v>
      </c>
    </row>
    <row r="149" spans="1:10" hidden="1" x14ac:dyDescent="0.25">
      <c r="A149" s="2">
        <v>73</v>
      </c>
      <c r="B149" s="1" t="s">
        <v>295</v>
      </c>
      <c r="C149" s="2">
        <f>+SUMIF(Detallado!$H$2:$H$774,Resumen!D149,Detallado!$G$2:$G$774)</f>
        <v>500</v>
      </c>
      <c r="D149" s="2">
        <v>148</v>
      </c>
      <c r="E149" s="5">
        <f>+SUMIF(Detallado!$H$2:$H$774,Resumen!D149,Detallado!$O$2:$O$774)</f>
        <v>40687750</v>
      </c>
      <c r="F149" s="5">
        <f>+SUMIF(Detallado!$H$2:$H$774,Resumen!D149,Detallado!$P$2:$P$774)</f>
        <v>688487500</v>
      </c>
      <c r="G149" s="5">
        <f>+SUMIF(Detallado!$H$2:$H$774,Resumen!D149,Detallado!$Q$2:$Q$774)</f>
        <v>36198000</v>
      </c>
      <c r="H149" s="5">
        <f>+SUMIF(Detallado!$H$2:$H$774,Resumen!D149,Detallado!$R$2:$R$774)</f>
        <v>765373250</v>
      </c>
      <c r="I149" s="5">
        <f>+SUMIF(Detallado!$H$2:$H$774,Resumen!D149,Detallado!$S$2:$S$774)</f>
        <v>22961199</v>
      </c>
      <c r="J149" s="5">
        <f>+SUMIF(Detallado!$H$2:$H$774,Resumen!D149,Detallado!$T$2:$T$774)</f>
        <v>788334449</v>
      </c>
    </row>
    <row r="150" spans="1:10" hidden="1" x14ac:dyDescent="0.25">
      <c r="A150" s="2">
        <v>73</v>
      </c>
      <c r="B150" s="1" t="s">
        <v>295</v>
      </c>
      <c r="C150" s="2">
        <f>+SUMIF(Detallado!$H$2:$H$774,Resumen!D150,Detallado!$G$2:$G$774)</f>
        <v>1000</v>
      </c>
      <c r="D150" s="2">
        <v>149</v>
      </c>
      <c r="E150" s="5">
        <f>+SUMIF(Detallado!$H$2:$H$774,Resumen!D150,Detallado!$O$2:$O$774)</f>
        <v>81375500</v>
      </c>
      <c r="F150" s="5">
        <f>+SUMIF(Detallado!$H$2:$H$774,Resumen!D150,Detallado!$P$2:$P$774)</f>
        <v>1376975000</v>
      </c>
      <c r="G150" s="5">
        <f>+SUMIF(Detallado!$H$2:$H$774,Resumen!D150,Detallado!$Q$2:$Q$774)</f>
        <v>72396000</v>
      </c>
      <c r="H150" s="5">
        <f>+SUMIF(Detallado!$H$2:$H$774,Resumen!D150,Detallado!$R$2:$R$774)</f>
        <v>1530746500</v>
      </c>
      <c r="I150" s="5">
        <f>+SUMIF(Detallado!$H$2:$H$774,Resumen!D150,Detallado!$S$2:$S$774)</f>
        <v>45922395</v>
      </c>
      <c r="J150" s="5">
        <f>+SUMIF(Detallado!$H$2:$H$774,Resumen!D150,Detallado!$T$2:$T$774)</f>
        <v>1576668895</v>
      </c>
    </row>
    <row r="151" spans="1:10" hidden="1" x14ac:dyDescent="0.25">
      <c r="A151" s="2">
        <v>73</v>
      </c>
      <c r="B151" s="1" t="s">
        <v>295</v>
      </c>
      <c r="C151" s="2">
        <f>+SUMIF(Detallado!$H$2:$H$774,Resumen!D151,Detallado!$G$2:$G$774)</f>
        <v>1100</v>
      </c>
      <c r="D151" s="2">
        <v>150</v>
      </c>
      <c r="E151" s="5">
        <f>+SUMIF(Detallado!$H$2:$H$774,Resumen!D151,Detallado!$O$2:$O$774)</f>
        <v>89513050</v>
      </c>
      <c r="F151" s="5">
        <f>+SUMIF(Detallado!$H$2:$H$774,Resumen!D151,Detallado!$P$2:$P$774)</f>
        <v>1514672500</v>
      </c>
      <c r="G151" s="5">
        <f>+SUMIF(Detallado!$H$2:$H$774,Resumen!D151,Detallado!$Q$2:$Q$774)</f>
        <v>79635600</v>
      </c>
      <c r="H151" s="5">
        <f>+SUMIF(Detallado!$H$2:$H$774,Resumen!D151,Detallado!$R$2:$R$774)</f>
        <v>1683821150</v>
      </c>
      <c r="I151" s="5">
        <f>+SUMIF(Detallado!$H$2:$H$774,Resumen!D151,Detallado!$S$2:$S$774)</f>
        <v>50514636</v>
      </c>
      <c r="J151" s="5">
        <f>+SUMIF(Detallado!$H$2:$H$774,Resumen!D151,Detallado!$T$2:$T$774)</f>
        <v>1734335786</v>
      </c>
    </row>
    <row r="152" spans="1:10" hidden="1" x14ac:dyDescent="0.25">
      <c r="A152" s="2">
        <v>73</v>
      </c>
      <c r="B152" s="1" t="s">
        <v>295</v>
      </c>
      <c r="C152" s="2">
        <f>+SUMIF(Detallado!$H$2:$H$774,Resumen!D152,Detallado!$G$2:$G$774)</f>
        <v>700</v>
      </c>
      <c r="D152" s="2">
        <v>151</v>
      </c>
      <c r="E152" s="5">
        <f>+SUMIF(Detallado!$H$2:$H$774,Resumen!D152,Detallado!$O$2:$O$774)</f>
        <v>56962850</v>
      </c>
      <c r="F152" s="5">
        <f>+SUMIF(Detallado!$H$2:$H$774,Resumen!D152,Detallado!$P$2:$P$774)</f>
        <v>963882500</v>
      </c>
      <c r="G152" s="5">
        <f>+SUMIF(Detallado!$H$2:$H$774,Resumen!D152,Detallado!$Q$2:$Q$774)</f>
        <v>50677200</v>
      </c>
      <c r="H152" s="5">
        <f>+SUMIF(Detallado!$H$2:$H$774,Resumen!D152,Detallado!$R$2:$R$774)</f>
        <v>1071522550</v>
      </c>
      <c r="I152" s="5">
        <f>+SUMIF(Detallado!$H$2:$H$774,Resumen!D152,Detallado!$S$2:$S$774)</f>
        <v>32145679</v>
      </c>
      <c r="J152" s="5">
        <f>+SUMIF(Detallado!$H$2:$H$774,Resumen!D152,Detallado!$T$2:$T$774)</f>
        <v>1103668229</v>
      </c>
    </row>
    <row r="153" spans="1:10" hidden="1" x14ac:dyDescent="0.25">
      <c r="A153" s="2">
        <v>73</v>
      </c>
      <c r="B153" s="1" t="s">
        <v>295</v>
      </c>
      <c r="C153" s="2">
        <f>+SUMIF(Detallado!$H$2:$H$774,Resumen!D153,Detallado!$G$2:$G$774)</f>
        <v>700</v>
      </c>
      <c r="D153" s="2">
        <v>152</v>
      </c>
      <c r="E153" s="5">
        <f>+SUMIF(Detallado!$H$2:$H$774,Resumen!D153,Detallado!$O$2:$O$774)</f>
        <v>56962850</v>
      </c>
      <c r="F153" s="5">
        <f>+SUMIF(Detallado!$H$2:$H$774,Resumen!D153,Detallado!$P$2:$P$774)</f>
        <v>963882500</v>
      </c>
      <c r="G153" s="5">
        <f>+SUMIF(Detallado!$H$2:$H$774,Resumen!D153,Detallado!$Q$2:$Q$774)</f>
        <v>50677200</v>
      </c>
      <c r="H153" s="5">
        <f>+SUMIF(Detallado!$H$2:$H$774,Resumen!D153,Detallado!$R$2:$R$774)</f>
        <v>1071522550</v>
      </c>
      <c r="I153" s="5">
        <f>+SUMIF(Detallado!$H$2:$H$774,Resumen!D153,Detallado!$S$2:$S$774)</f>
        <v>32145679</v>
      </c>
      <c r="J153" s="5">
        <f>+SUMIF(Detallado!$H$2:$H$774,Resumen!D153,Detallado!$T$2:$T$774)</f>
        <v>1103668229</v>
      </c>
    </row>
    <row r="154" spans="1:10" hidden="1" x14ac:dyDescent="0.25">
      <c r="A154" s="2">
        <v>73</v>
      </c>
      <c r="B154" s="1" t="s">
        <v>295</v>
      </c>
      <c r="C154" s="2">
        <f>+SUMIF(Detallado!$H$2:$H$774,Resumen!D154,Detallado!$G$2:$G$774)</f>
        <v>600</v>
      </c>
      <c r="D154" s="2">
        <v>153</v>
      </c>
      <c r="E154" s="5">
        <f>+SUMIF(Detallado!$H$2:$H$774,Resumen!D154,Detallado!$O$2:$O$774)</f>
        <v>48825300</v>
      </c>
      <c r="F154" s="5">
        <f>+SUMIF(Detallado!$H$2:$H$774,Resumen!D154,Detallado!$P$2:$P$774)</f>
        <v>826185000</v>
      </c>
      <c r="G154" s="5">
        <f>+SUMIF(Detallado!$H$2:$H$774,Resumen!D154,Detallado!$Q$2:$Q$774)</f>
        <v>43437600</v>
      </c>
      <c r="H154" s="5">
        <f>+SUMIF(Detallado!$H$2:$H$774,Resumen!D154,Detallado!$R$2:$R$774)</f>
        <v>918447900</v>
      </c>
      <c r="I154" s="5">
        <f>+SUMIF(Detallado!$H$2:$H$774,Resumen!D154,Detallado!$S$2:$S$774)</f>
        <v>27553439</v>
      </c>
      <c r="J154" s="5">
        <f>+SUMIF(Detallado!$H$2:$H$774,Resumen!D154,Detallado!$T$2:$T$774)</f>
        <v>946001339</v>
      </c>
    </row>
    <row r="155" spans="1:10" hidden="1" x14ac:dyDescent="0.25">
      <c r="A155" s="2">
        <v>73</v>
      </c>
      <c r="B155" s="1" t="s">
        <v>295</v>
      </c>
      <c r="C155" s="2">
        <f>+SUMIF(Detallado!$H$2:$H$774,Resumen!D155,Detallado!$G$2:$G$774)</f>
        <v>1000</v>
      </c>
      <c r="D155" s="2">
        <v>154</v>
      </c>
      <c r="E155" s="5">
        <f>+SUMIF(Detallado!$H$2:$H$774,Resumen!D155,Detallado!$O$2:$O$774)</f>
        <v>81375500</v>
      </c>
      <c r="F155" s="5">
        <f>+SUMIF(Detallado!$H$2:$H$774,Resumen!D155,Detallado!$P$2:$P$774)</f>
        <v>1376975000</v>
      </c>
      <c r="G155" s="5">
        <f>+SUMIF(Detallado!$H$2:$H$774,Resumen!D155,Detallado!$Q$2:$Q$774)</f>
        <v>72396000</v>
      </c>
      <c r="H155" s="5">
        <f>+SUMIF(Detallado!$H$2:$H$774,Resumen!D155,Detallado!$R$2:$R$774)</f>
        <v>1530746500</v>
      </c>
      <c r="I155" s="5">
        <f>+SUMIF(Detallado!$H$2:$H$774,Resumen!D155,Detallado!$S$2:$S$774)</f>
        <v>45922397</v>
      </c>
      <c r="J155" s="5">
        <f>+SUMIF(Detallado!$H$2:$H$774,Resumen!D155,Detallado!$T$2:$T$774)</f>
        <v>1576668897</v>
      </c>
    </row>
    <row r="156" spans="1:10" hidden="1" x14ac:dyDescent="0.25">
      <c r="A156" s="2">
        <v>73</v>
      </c>
      <c r="B156" s="1" t="s">
        <v>295</v>
      </c>
      <c r="C156" s="2">
        <f>+SUMIF(Detallado!$H$2:$H$774,Resumen!D156,Detallado!$G$2:$G$774)</f>
        <v>600</v>
      </c>
      <c r="D156" s="2">
        <v>155</v>
      </c>
      <c r="E156" s="5">
        <f>+SUMIF(Detallado!$H$2:$H$774,Resumen!D156,Detallado!$O$2:$O$774)</f>
        <v>48825300</v>
      </c>
      <c r="F156" s="5">
        <f>+SUMIF(Detallado!$H$2:$H$774,Resumen!D156,Detallado!$P$2:$P$774)</f>
        <v>826185000</v>
      </c>
      <c r="G156" s="5">
        <f>+SUMIF(Detallado!$H$2:$H$774,Resumen!D156,Detallado!$Q$2:$Q$774)</f>
        <v>43437600</v>
      </c>
      <c r="H156" s="5">
        <f>+SUMIF(Detallado!$H$2:$H$774,Resumen!D156,Detallado!$R$2:$R$774)</f>
        <v>918447900</v>
      </c>
      <c r="I156" s="5">
        <f>+SUMIF(Detallado!$H$2:$H$774,Resumen!D156,Detallado!$S$2:$S$774)</f>
        <v>27553439</v>
      </c>
      <c r="J156" s="5">
        <f>+SUMIF(Detallado!$H$2:$H$774,Resumen!D156,Detallado!$T$2:$T$774)</f>
        <v>946001339</v>
      </c>
    </row>
    <row r="157" spans="1:10" hidden="1" x14ac:dyDescent="0.25">
      <c r="A157" s="2">
        <v>76</v>
      </c>
      <c r="B157" s="1" t="s">
        <v>296</v>
      </c>
      <c r="C157" s="2">
        <f>+SUMIF(Detallado!$H$2:$H$774,Resumen!D157,Detallado!$G$2:$G$774)</f>
        <v>1300</v>
      </c>
      <c r="D157" s="2">
        <v>156</v>
      </c>
      <c r="E157" s="5">
        <f>+SUMIF(Detallado!$H$2:$H$774,Resumen!D157,Detallado!$O$2:$O$774)</f>
        <v>101369450</v>
      </c>
      <c r="F157" s="5">
        <f>+SUMIF(Detallado!$H$2:$H$774,Resumen!D157,Detallado!$P$2:$P$774)</f>
        <v>1787253000</v>
      </c>
      <c r="G157" s="5">
        <f>+SUMIF(Detallado!$H$2:$H$774,Resumen!D157,Detallado!$Q$2:$Q$774)</f>
        <v>92661400</v>
      </c>
      <c r="H157" s="5">
        <f>+SUMIF(Detallado!$H$2:$H$774,Resumen!D157,Detallado!$R$2:$R$774)</f>
        <v>1981283850</v>
      </c>
      <c r="I157" s="5">
        <f>+SUMIF(Detallado!$H$2:$H$774,Resumen!D157,Detallado!$S$2:$S$774)</f>
        <v>59438517</v>
      </c>
      <c r="J157" s="5">
        <f>+SUMIF(Detallado!$H$2:$H$774,Resumen!D157,Detallado!$T$2:$T$774)</f>
        <v>2040722367</v>
      </c>
    </row>
    <row r="158" spans="1:10" hidden="1" x14ac:dyDescent="0.25">
      <c r="A158" s="2">
        <v>76</v>
      </c>
      <c r="B158" s="1" t="s">
        <v>296</v>
      </c>
      <c r="C158" s="2">
        <f>+SUMIF(Detallado!$H$2:$H$774,Resumen!D158,Detallado!$G$2:$G$774)</f>
        <v>1500</v>
      </c>
      <c r="D158" s="2">
        <v>157</v>
      </c>
      <c r="E158" s="5">
        <f>+SUMIF(Detallado!$H$2:$H$774,Resumen!D158,Detallado!$O$2:$O$774)</f>
        <v>116964750</v>
      </c>
      <c r="F158" s="5">
        <f>+SUMIF(Detallado!$H$2:$H$774,Resumen!D158,Detallado!$P$2:$P$774)</f>
        <v>2062215000</v>
      </c>
      <c r="G158" s="5">
        <f>+SUMIF(Detallado!$H$2:$H$774,Resumen!D158,Detallado!$Q$2:$Q$774)</f>
        <v>106917000</v>
      </c>
      <c r="H158" s="5">
        <f>+SUMIF(Detallado!$H$2:$H$774,Resumen!D158,Detallado!$R$2:$R$774)</f>
        <v>2286096750</v>
      </c>
      <c r="I158" s="5">
        <f>+SUMIF(Detallado!$H$2:$H$774,Resumen!D158,Detallado!$S$2:$S$774)</f>
        <v>68582905</v>
      </c>
      <c r="J158" s="5">
        <f>+SUMIF(Detallado!$H$2:$H$774,Resumen!D158,Detallado!$T$2:$T$774)</f>
        <v>2354679655</v>
      </c>
    </row>
    <row r="159" spans="1:10" hidden="1" x14ac:dyDescent="0.25">
      <c r="A159" s="2">
        <v>76</v>
      </c>
      <c r="B159" s="1" t="s">
        <v>296</v>
      </c>
      <c r="C159" s="2">
        <f>+SUMIF(Detallado!$H$2:$H$774,Resumen!D159,Detallado!$G$2:$G$774)</f>
        <v>800</v>
      </c>
      <c r="D159" s="2">
        <v>158</v>
      </c>
      <c r="E159" s="5">
        <f>+SUMIF(Detallado!$H$2:$H$774,Resumen!D159,Detallado!$O$2:$O$774)</f>
        <v>62381200</v>
      </c>
      <c r="F159" s="5">
        <f>+SUMIF(Detallado!$H$2:$H$774,Resumen!D159,Detallado!$P$2:$P$774)</f>
        <v>1099848000</v>
      </c>
      <c r="G159" s="5">
        <f>+SUMIF(Detallado!$H$2:$H$774,Resumen!D159,Detallado!$Q$2:$Q$774)</f>
        <v>57022400</v>
      </c>
      <c r="H159" s="5">
        <f>+SUMIF(Detallado!$H$2:$H$774,Resumen!D159,Detallado!$R$2:$R$774)</f>
        <v>1219251600</v>
      </c>
      <c r="I159" s="5">
        <f>+SUMIF(Detallado!$H$2:$H$774,Resumen!D159,Detallado!$S$2:$S$774)</f>
        <v>36577549</v>
      </c>
      <c r="J159" s="5">
        <f>+SUMIF(Detallado!$H$2:$H$774,Resumen!D159,Detallado!$T$2:$T$774)</f>
        <v>1255829149</v>
      </c>
    </row>
    <row r="160" spans="1:10" hidden="1" x14ac:dyDescent="0.25">
      <c r="A160" s="2">
        <v>76</v>
      </c>
      <c r="B160" s="1" t="s">
        <v>296</v>
      </c>
      <c r="C160" s="2">
        <f>+SUMIF(Detallado!$H$2:$H$774,Resumen!D160,Detallado!$G$2:$G$774)</f>
        <v>1000</v>
      </c>
      <c r="D160" s="2">
        <v>159</v>
      </c>
      <c r="E160" s="5">
        <f>+SUMIF(Detallado!$H$2:$H$774,Resumen!D160,Detallado!$O$2:$O$774)</f>
        <v>77976500</v>
      </c>
      <c r="F160" s="5">
        <f>+SUMIF(Detallado!$H$2:$H$774,Resumen!D160,Detallado!$P$2:$P$774)</f>
        <v>1374810000</v>
      </c>
      <c r="G160" s="5">
        <f>+SUMIF(Detallado!$H$2:$H$774,Resumen!D160,Detallado!$Q$2:$Q$774)</f>
        <v>71278000</v>
      </c>
      <c r="H160" s="5">
        <f>+SUMIF(Detallado!$H$2:$H$774,Resumen!D160,Detallado!$R$2:$R$774)</f>
        <v>1524064500</v>
      </c>
      <c r="I160" s="5">
        <f>+SUMIF(Detallado!$H$2:$H$774,Resumen!D160,Detallado!$S$2:$S$774)</f>
        <v>45721935</v>
      </c>
      <c r="J160" s="5">
        <f>+SUMIF(Detallado!$H$2:$H$774,Resumen!D160,Detallado!$T$2:$T$774)</f>
        <v>1569786435</v>
      </c>
    </row>
    <row r="161" spans="1:10" hidden="1" x14ac:dyDescent="0.25">
      <c r="A161" s="2">
        <v>76</v>
      </c>
      <c r="B161" s="1" t="s">
        <v>296</v>
      </c>
      <c r="C161" s="2">
        <f>+SUMIF(Detallado!$H$2:$H$774,Resumen!D161,Detallado!$G$2:$G$774)</f>
        <v>1200</v>
      </c>
      <c r="D161" s="2">
        <v>160</v>
      </c>
      <c r="E161" s="5">
        <f>+SUMIF(Detallado!$H$2:$H$774,Resumen!D161,Detallado!$O$2:$O$774)</f>
        <v>93571800</v>
      </c>
      <c r="F161" s="5">
        <f>+SUMIF(Detallado!$H$2:$H$774,Resumen!D161,Detallado!$P$2:$P$774)</f>
        <v>1649772000</v>
      </c>
      <c r="G161" s="5">
        <f>+SUMIF(Detallado!$H$2:$H$774,Resumen!D161,Detallado!$Q$2:$Q$774)</f>
        <v>85533600</v>
      </c>
      <c r="H161" s="5">
        <f>+SUMIF(Detallado!$H$2:$H$774,Resumen!D161,Detallado!$R$2:$R$774)</f>
        <v>1828877400</v>
      </c>
      <c r="I161" s="5">
        <f>+SUMIF(Detallado!$H$2:$H$774,Resumen!D161,Detallado!$S$2:$S$774)</f>
        <v>54866325</v>
      </c>
      <c r="J161" s="5">
        <f>+SUMIF(Detallado!$H$2:$H$774,Resumen!D161,Detallado!$T$2:$T$774)</f>
        <v>1883743725</v>
      </c>
    </row>
    <row r="162" spans="1:10" hidden="1" x14ac:dyDescent="0.25">
      <c r="A162" s="2">
        <v>76</v>
      </c>
      <c r="B162" s="1" t="s">
        <v>296</v>
      </c>
      <c r="C162" s="2">
        <f>+SUMIF(Detallado!$H$2:$H$774,Resumen!D162,Detallado!$G$2:$G$774)</f>
        <v>1300</v>
      </c>
      <c r="D162" s="2">
        <v>161</v>
      </c>
      <c r="E162" s="5">
        <f>+SUMIF(Detallado!$H$2:$H$774,Resumen!D162,Detallado!$O$2:$O$774)</f>
        <v>101369450</v>
      </c>
      <c r="F162" s="5">
        <f>+SUMIF(Detallado!$H$2:$H$774,Resumen!D162,Detallado!$P$2:$P$774)</f>
        <v>1787253000</v>
      </c>
      <c r="G162" s="5">
        <f>+SUMIF(Detallado!$H$2:$H$774,Resumen!D162,Detallado!$Q$2:$Q$774)</f>
        <v>92661400</v>
      </c>
      <c r="H162" s="5">
        <f>+SUMIF(Detallado!$H$2:$H$774,Resumen!D162,Detallado!$R$2:$R$774)</f>
        <v>1981283850</v>
      </c>
      <c r="I162" s="5">
        <f>+SUMIF(Detallado!$H$2:$H$774,Resumen!D162,Detallado!$S$2:$S$774)</f>
        <v>59438517</v>
      </c>
      <c r="J162" s="5">
        <f>+SUMIF(Detallado!$H$2:$H$774,Resumen!D162,Detallado!$T$2:$T$774)</f>
        <v>2040722367</v>
      </c>
    </row>
    <row r="163" spans="1:10" hidden="1" x14ac:dyDescent="0.25">
      <c r="A163" s="2">
        <v>76</v>
      </c>
      <c r="B163" s="1" t="s">
        <v>296</v>
      </c>
      <c r="C163" s="2">
        <f>+SUMIF(Detallado!$H$2:$H$774,Resumen!D163,Detallado!$G$2:$G$774)</f>
        <v>700</v>
      </c>
      <c r="D163" s="2">
        <v>162</v>
      </c>
      <c r="E163" s="5">
        <f>+SUMIF(Detallado!$H$2:$H$774,Resumen!D163,Detallado!$O$2:$O$774)</f>
        <v>54583550</v>
      </c>
      <c r="F163" s="5">
        <f>+SUMIF(Detallado!$H$2:$H$774,Resumen!D163,Detallado!$P$2:$P$774)</f>
        <v>962367000</v>
      </c>
      <c r="G163" s="5">
        <f>+SUMIF(Detallado!$H$2:$H$774,Resumen!D163,Detallado!$Q$2:$Q$774)</f>
        <v>49894600</v>
      </c>
      <c r="H163" s="5">
        <f>+SUMIF(Detallado!$H$2:$H$774,Resumen!D163,Detallado!$R$2:$R$774)</f>
        <v>1066845150</v>
      </c>
      <c r="I163" s="5">
        <f>+SUMIF(Detallado!$H$2:$H$774,Resumen!D163,Detallado!$S$2:$S$774)</f>
        <v>32005355</v>
      </c>
      <c r="J163" s="5">
        <f>+SUMIF(Detallado!$H$2:$H$774,Resumen!D163,Detallado!$T$2:$T$774)</f>
        <v>1098850505</v>
      </c>
    </row>
    <row r="164" spans="1:10" hidden="1" x14ac:dyDescent="0.25">
      <c r="A164" s="2">
        <v>99</v>
      </c>
      <c r="B164" s="1" t="s">
        <v>297</v>
      </c>
      <c r="C164" s="2">
        <f>+SUMIF(Detallado!$H$2:$H$774,Resumen!D164,Detallado!$G$2:$G$774)</f>
        <v>500</v>
      </c>
      <c r="D164" s="2">
        <v>163</v>
      </c>
      <c r="E164" s="5">
        <f>+SUMIF(Detallado!$H$2:$H$774,Resumen!D164,Detallado!$O$2:$O$774)</f>
        <v>43922750</v>
      </c>
      <c r="F164" s="5">
        <f>+SUMIF(Detallado!$H$2:$H$774,Resumen!D164,Detallado!$P$2:$P$774)</f>
        <v>746595000</v>
      </c>
      <c r="G164" s="5">
        <f>+SUMIF(Detallado!$H$2:$H$774,Resumen!D164,Detallado!$Q$2:$Q$774)</f>
        <v>39418000</v>
      </c>
      <c r="H164" s="5">
        <f>+SUMIF(Detallado!$H$2:$H$774,Resumen!D164,Detallado!$R$2:$R$774)</f>
        <v>829935750</v>
      </c>
      <c r="I164" s="5">
        <f>+SUMIF(Detallado!$H$2:$H$774,Resumen!D164,Detallado!$S$2:$S$774)</f>
        <v>24898073</v>
      </c>
      <c r="J164" s="5">
        <f>+SUMIF(Detallado!$H$2:$H$774,Resumen!D164,Detallado!$T$2:$T$774)</f>
        <v>854833823</v>
      </c>
    </row>
    <row r="165" spans="1:10" hidden="1" x14ac:dyDescent="0.25">
      <c r="A165" s="57" t="s">
        <v>1028</v>
      </c>
      <c r="B165" s="57"/>
      <c r="C165" s="6">
        <f>SUM(C2:C164)</f>
        <v>144400</v>
      </c>
      <c r="D165" s="6"/>
      <c r="E165" s="7">
        <f t="shared" ref="E165:J165" si="0">SUM(E2:E164)</f>
        <v>11546236150</v>
      </c>
      <c r="F165" s="7">
        <f t="shared" si="0"/>
        <v>200573734500</v>
      </c>
      <c r="G165" s="7">
        <f t="shared" si="0"/>
        <v>10434013800</v>
      </c>
      <c r="H165" s="7">
        <f t="shared" si="0"/>
        <v>222553984450</v>
      </c>
      <c r="I165" s="7">
        <f t="shared" si="0"/>
        <v>6676619653</v>
      </c>
      <c r="J165" s="7">
        <f t="shared" si="0"/>
        <v>229230604103</v>
      </c>
    </row>
    <row r="166" spans="1:10" x14ac:dyDescent="0.25">
      <c r="I166" s="46"/>
    </row>
    <row r="167" spans="1:10" x14ac:dyDescent="0.25">
      <c r="H167" s="9"/>
    </row>
  </sheetData>
  <autoFilter ref="A1:J165">
    <filterColumn colId="1">
      <filters>
        <filter val="La Guajira"/>
      </filters>
    </filterColumn>
  </autoFilter>
  <mergeCells count="1">
    <mergeCell ref="A165:B165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T774"/>
  <sheetViews>
    <sheetView tabSelected="1" topLeftCell="F1" zoomScale="110" zoomScaleNormal="140" workbookViewId="0">
      <pane ySplit="1" topLeftCell="A2" activePane="bottomLeft" state="frozen"/>
      <selection pane="bottomLeft" activeCell="T455" sqref="T455"/>
    </sheetView>
  </sheetViews>
  <sheetFormatPr baseColWidth="10" defaultColWidth="11.42578125" defaultRowHeight="15" x14ac:dyDescent="0.25"/>
  <cols>
    <col min="2" max="2" width="21.28515625" bestFit="1" customWidth="1"/>
    <col min="4" max="4" width="29.7109375" bestFit="1" customWidth="1"/>
    <col min="5" max="5" width="16.28515625" customWidth="1"/>
    <col min="6" max="6" width="31.85546875" bestFit="1" customWidth="1"/>
    <col min="7" max="7" width="24.7109375" customWidth="1"/>
    <col min="8" max="8" width="13.28515625" customWidth="1"/>
    <col min="9" max="14" width="14.28515625" customWidth="1"/>
    <col min="15" max="15" width="15.7109375" customWidth="1"/>
    <col min="16" max="16" width="19.7109375" customWidth="1"/>
    <col min="17" max="17" width="16.140625" bestFit="1" customWidth="1"/>
    <col min="18" max="19" width="17.42578125" bestFit="1" customWidth="1"/>
    <col min="20" max="20" width="17.140625" customWidth="1"/>
  </cols>
  <sheetData>
    <row r="1" spans="1:20" ht="54.75" customHeight="1" thickBot="1" x14ac:dyDescent="0.3">
      <c r="A1" s="37" t="s">
        <v>0</v>
      </c>
      <c r="B1" s="38" t="s">
        <v>1</v>
      </c>
      <c r="C1" s="38" t="s">
        <v>2</v>
      </c>
      <c r="D1" s="38" t="s">
        <v>3</v>
      </c>
      <c r="E1" s="38" t="s">
        <v>4</v>
      </c>
      <c r="F1" s="38" t="s">
        <v>5</v>
      </c>
      <c r="G1" s="38" t="s">
        <v>1027</v>
      </c>
      <c r="H1" s="39" t="s">
        <v>6</v>
      </c>
      <c r="I1" s="37" t="s">
        <v>1018</v>
      </c>
      <c r="J1" s="38" t="s">
        <v>1019</v>
      </c>
      <c r="K1" s="40" t="s">
        <v>1020</v>
      </c>
      <c r="L1" s="37" t="s">
        <v>1021</v>
      </c>
      <c r="M1" s="38" t="s">
        <v>1022</v>
      </c>
      <c r="N1" s="40" t="s">
        <v>1023</v>
      </c>
      <c r="O1" s="37" t="s">
        <v>1024</v>
      </c>
      <c r="P1" s="38" t="s">
        <v>1025</v>
      </c>
      <c r="Q1" s="38" t="s">
        <v>1026</v>
      </c>
      <c r="R1" s="40" t="s">
        <v>1030</v>
      </c>
      <c r="S1" s="43" t="s">
        <v>1029</v>
      </c>
      <c r="T1" s="43" t="s">
        <v>1031</v>
      </c>
    </row>
    <row r="2" spans="1:20" hidden="1" x14ac:dyDescent="0.25">
      <c r="A2" s="32">
        <v>5</v>
      </c>
      <c r="B2" s="27" t="s">
        <v>271</v>
      </c>
      <c r="C2" s="26">
        <v>5079</v>
      </c>
      <c r="D2" s="27" t="s">
        <v>310</v>
      </c>
      <c r="E2" s="26" t="s">
        <v>173</v>
      </c>
      <c r="F2" s="27" t="s">
        <v>174</v>
      </c>
      <c r="G2" s="26">
        <v>300</v>
      </c>
      <c r="H2" s="28">
        <v>1</v>
      </c>
      <c r="I2" s="29">
        <v>155889</v>
      </c>
      <c r="J2" s="30">
        <v>271851</v>
      </c>
      <c r="K2" s="31">
        <v>143088</v>
      </c>
      <c r="L2" s="32">
        <v>0.5</v>
      </c>
      <c r="M2" s="26">
        <v>5</v>
      </c>
      <c r="N2" s="33">
        <v>0.5</v>
      </c>
      <c r="O2" s="34">
        <f t="shared" ref="O2:Q3" si="0">+ROUND(I2*L2*$G2,0)</f>
        <v>23383350</v>
      </c>
      <c r="P2" s="35">
        <f t="shared" si="0"/>
        <v>407776500</v>
      </c>
      <c r="Q2" s="35">
        <f t="shared" si="0"/>
        <v>21463200</v>
      </c>
      <c r="R2" s="36">
        <f>+ROUND(SUM(O2:Q2),0)</f>
        <v>452623050</v>
      </c>
      <c r="S2" s="44">
        <f>+ROUNDUP(R2*3%,0)</f>
        <v>13578692</v>
      </c>
      <c r="T2" s="44">
        <f>+R2+S2</f>
        <v>466201742</v>
      </c>
    </row>
    <row r="3" spans="1:20" hidden="1" x14ac:dyDescent="0.25">
      <c r="A3" s="16">
        <v>5</v>
      </c>
      <c r="B3" s="1" t="s">
        <v>271</v>
      </c>
      <c r="C3" s="2">
        <v>5088</v>
      </c>
      <c r="D3" s="1" t="s">
        <v>311</v>
      </c>
      <c r="E3" s="2" t="s">
        <v>173</v>
      </c>
      <c r="F3" s="1" t="s">
        <v>174</v>
      </c>
      <c r="G3" s="2">
        <v>400</v>
      </c>
      <c r="H3" s="10">
        <v>1</v>
      </c>
      <c r="I3" s="11">
        <v>155889</v>
      </c>
      <c r="J3" s="8">
        <v>271851</v>
      </c>
      <c r="K3" s="12">
        <v>143088</v>
      </c>
      <c r="L3" s="16">
        <v>0.5</v>
      </c>
      <c r="M3" s="2">
        <v>5</v>
      </c>
      <c r="N3" s="17">
        <v>0.5</v>
      </c>
      <c r="O3" s="21">
        <f t="shared" si="0"/>
        <v>31177800</v>
      </c>
      <c r="P3" s="5">
        <f t="shared" si="0"/>
        <v>543702000</v>
      </c>
      <c r="Q3" s="5">
        <f t="shared" si="0"/>
        <v>28617600</v>
      </c>
      <c r="R3" s="22">
        <f t="shared" ref="R3:R66" si="1">+ROUND(SUM(O3:Q3),0)</f>
        <v>603497400</v>
      </c>
      <c r="S3" s="44">
        <f t="shared" ref="S3:S66" si="2">+ROUNDUP(R3*3%,0)</f>
        <v>18104922</v>
      </c>
      <c r="T3" s="44">
        <f t="shared" ref="T3:T66" si="3">+R3+S3</f>
        <v>621602322</v>
      </c>
    </row>
    <row r="4" spans="1:20" hidden="1" x14ac:dyDescent="0.25">
      <c r="A4" s="16">
        <v>5</v>
      </c>
      <c r="B4" s="1" t="s">
        <v>271</v>
      </c>
      <c r="C4" s="2">
        <v>5212</v>
      </c>
      <c r="D4" s="1" t="s">
        <v>328</v>
      </c>
      <c r="E4" s="2" t="s">
        <v>173</v>
      </c>
      <c r="F4" s="1" t="s">
        <v>174</v>
      </c>
      <c r="G4" s="2">
        <v>200</v>
      </c>
      <c r="H4" s="10">
        <v>1</v>
      </c>
      <c r="I4" s="11">
        <v>155889</v>
      </c>
      <c r="J4" s="8">
        <v>271851</v>
      </c>
      <c r="K4" s="12">
        <v>143088</v>
      </c>
      <c r="L4" s="16">
        <v>0.5</v>
      </c>
      <c r="M4" s="2">
        <v>5</v>
      </c>
      <c r="N4" s="17">
        <v>0.5</v>
      </c>
      <c r="O4" s="21">
        <f t="shared" ref="O4:O67" si="4">+ROUND(I4*L4*$G4,0)</f>
        <v>15588900</v>
      </c>
      <c r="P4" s="5">
        <f t="shared" ref="P4:P67" si="5">+ROUND(J4*M4*$G4,0)</f>
        <v>271851000</v>
      </c>
      <c r="Q4" s="5">
        <f t="shared" ref="Q4:Q67" si="6">+ROUND(K4*N4*$G4,0)</f>
        <v>14308800</v>
      </c>
      <c r="R4" s="22">
        <f t="shared" si="1"/>
        <v>301748700</v>
      </c>
      <c r="S4" s="44">
        <f t="shared" si="2"/>
        <v>9052461</v>
      </c>
      <c r="T4" s="44">
        <f t="shared" si="3"/>
        <v>310801161</v>
      </c>
    </row>
    <row r="5" spans="1:20" hidden="1" x14ac:dyDescent="0.25">
      <c r="A5" s="16">
        <v>5</v>
      </c>
      <c r="B5" s="1" t="s">
        <v>271</v>
      </c>
      <c r="C5" s="2">
        <v>5237</v>
      </c>
      <c r="D5" s="1" t="s">
        <v>329</v>
      </c>
      <c r="E5" s="2" t="s">
        <v>173</v>
      </c>
      <c r="F5" s="1" t="s">
        <v>174</v>
      </c>
      <c r="G5" s="2">
        <v>200</v>
      </c>
      <c r="H5" s="10">
        <v>1</v>
      </c>
      <c r="I5" s="11">
        <v>155889</v>
      </c>
      <c r="J5" s="8">
        <v>271851</v>
      </c>
      <c r="K5" s="12">
        <v>143088</v>
      </c>
      <c r="L5" s="16">
        <v>0.5</v>
      </c>
      <c r="M5" s="2">
        <v>5</v>
      </c>
      <c r="N5" s="17">
        <v>0.5</v>
      </c>
      <c r="O5" s="21">
        <f t="shared" si="4"/>
        <v>15588900</v>
      </c>
      <c r="P5" s="5">
        <f t="shared" si="5"/>
        <v>271851000</v>
      </c>
      <c r="Q5" s="5">
        <f t="shared" si="6"/>
        <v>14308800</v>
      </c>
      <c r="R5" s="22">
        <f t="shared" si="1"/>
        <v>301748700</v>
      </c>
      <c r="S5" s="44">
        <f t="shared" si="2"/>
        <v>9052461</v>
      </c>
      <c r="T5" s="44">
        <f t="shared" si="3"/>
        <v>310801161</v>
      </c>
    </row>
    <row r="6" spans="1:20" hidden="1" x14ac:dyDescent="0.25">
      <c r="A6" s="16">
        <v>5</v>
      </c>
      <c r="B6" s="1" t="s">
        <v>271</v>
      </c>
      <c r="C6" s="2">
        <v>5308</v>
      </c>
      <c r="D6" s="1" t="s">
        <v>334</v>
      </c>
      <c r="E6" s="2" t="s">
        <v>173</v>
      </c>
      <c r="F6" s="1" t="s">
        <v>174</v>
      </c>
      <c r="G6" s="2">
        <v>300</v>
      </c>
      <c r="H6" s="10">
        <v>1</v>
      </c>
      <c r="I6" s="11">
        <v>155889</v>
      </c>
      <c r="J6" s="8">
        <v>271851</v>
      </c>
      <c r="K6" s="12">
        <v>143088</v>
      </c>
      <c r="L6" s="16">
        <v>0.5</v>
      </c>
      <c r="M6" s="2">
        <v>5</v>
      </c>
      <c r="N6" s="17">
        <v>0.5</v>
      </c>
      <c r="O6" s="21">
        <f t="shared" si="4"/>
        <v>23383350</v>
      </c>
      <c r="P6" s="5">
        <f t="shared" si="5"/>
        <v>407776500</v>
      </c>
      <c r="Q6" s="5">
        <f t="shared" si="6"/>
        <v>21463200</v>
      </c>
      <c r="R6" s="22">
        <f t="shared" si="1"/>
        <v>452623050</v>
      </c>
      <c r="S6" s="44">
        <f t="shared" si="2"/>
        <v>13578692</v>
      </c>
      <c r="T6" s="44">
        <f t="shared" si="3"/>
        <v>466201742</v>
      </c>
    </row>
    <row r="7" spans="1:20" hidden="1" x14ac:dyDescent="0.25">
      <c r="A7" s="16">
        <v>5</v>
      </c>
      <c r="B7" s="1" t="s">
        <v>271</v>
      </c>
      <c r="C7" s="2">
        <v>5664</v>
      </c>
      <c r="D7" s="1" t="s">
        <v>368</v>
      </c>
      <c r="E7" s="2" t="s">
        <v>173</v>
      </c>
      <c r="F7" s="1" t="s">
        <v>174</v>
      </c>
      <c r="G7" s="2">
        <v>200</v>
      </c>
      <c r="H7" s="10">
        <v>1</v>
      </c>
      <c r="I7" s="11">
        <v>155889</v>
      </c>
      <c r="J7" s="8">
        <v>271851</v>
      </c>
      <c r="K7" s="12">
        <v>143088</v>
      </c>
      <c r="L7" s="16">
        <v>0.5</v>
      </c>
      <c r="M7" s="2">
        <v>5</v>
      </c>
      <c r="N7" s="17">
        <v>0.5</v>
      </c>
      <c r="O7" s="21">
        <f t="shared" si="4"/>
        <v>15588900</v>
      </c>
      <c r="P7" s="5">
        <f t="shared" si="5"/>
        <v>271851000</v>
      </c>
      <c r="Q7" s="5">
        <f t="shared" si="6"/>
        <v>14308800</v>
      </c>
      <c r="R7" s="22">
        <f t="shared" si="1"/>
        <v>301748700</v>
      </c>
      <c r="S7" s="44">
        <f t="shared" si="2"/>
        <v>9052461</v>
      </c>
      <c r="T7" s="44">
        <f t="shared" si="3"/>
        <v>310801161</v>
      </c>
    </row>
    <row r="8" spans="1:20" hidden="1" x14ac:dyDescent="0.25">
      <c r="A8" s="16">
        <v>5</v>
      </c>
      <c r="B8" s="1" t="s">
        <v>271</v>
      </c>
      <c r="C8" s="2">
        <v>5282</v>
      </c>
      <c r="D8" s="1" t="s">
        <v>331</v>
      </c>
      <c r="E8" s="2" t="s">
        <v>171</v>
      </c>
      <c r="F8" s="1" t="s">
        <v>172</v>
      </c>
      <c r="G8" s="2">
        <v>400</v>
      </c>
      <c r="H8" s="10">
        <v>2</v>
      </c>
      <c r="I8" s="11">
        <v>155889</v>
      </c>
      <c r="J8" s="8">
        <v>271851</v>
      </c>
      <c r="K8" s="12">
        <v>143088</v>
      </c>
      <c r="L8" s="16">
        <v>0.5</v>
      </c>
      <c r="M8" s="2">
        <v>5</v>
      </c>
      <c r="N8" s="17">
        <v>0.5</v>
      </c>
      <c r="O8" s="21">
        <f t="shared" si="4"/>
        <v>31177800</v>
      </c>
      <c r="P8" s="5">
        <f t="shared" si="5"/>
        <v>543702000</v>
      </c>
      <c r="Q8" s="5">
        <f t="shared" si="6"/>
        <v>28617600</v>
      </c>
      <c r="R8" s="22">
        <f t="shared" si="1"/>
        <v>603497400</v>
      </c>
      <c r="S8" s="44">
        <f t="shared" si="2"/>
        <v>18104922</v>
      </c>
      <c r="T8" s="44">
        <f t="shared" si="3"/>
        <v>621602322</v>
      </c>
    </row>
    <row r="9" spans="1:20" hidden="1" x14ac:dyDescent="0.25">
      <c r="A9" s="16">
        <v>5</v>
      </c>
      <c r="B9" s="1" t="s">
        <v>271</v>
      </c>
      <c r="C9" s="2">
        <v>5467</v>
      </c>
      <c r="D9" s="1" t="s">
        <v>350</v>
      </c>
      <c r="E9" s="2" t="s">
        <v>171</v>
      </c>
      <c r="F9" s="1" t="s">
        <v>172</v>
      </c>
      <c r="G9" s="2">
        <v>300</v>
      </c>
      <c r="H9" s="10">
        <v>2</v>
      </c>
      <c r="I9" s="11">
        <v>155889</v>
      </c>
      <c r="J9" s="8">
        <v>271851</v>
      </c>
      <c r="K9" s="12">
        <v>143088</v>
      </c>
      <c r="L9" s="16">
        <v>0.5</v>
      </c>
      <c r="M9" s="2">
        <v>5</v>
      </c>
      <c r="N9" s="17">
        <v>0.5</v>
      </c>
      <c r="O9" s="21">
        <f t="shared" si="4"/>
        <v>23383350</v>
      </c>
      <c r="P9" s="5">
        <f t="shared" si="5"/>
        <v>407776500</v>
      </c>
      <c r="Q9" s="5">
        <f t="shared" si="6"/>
        <v>21463200</v>
      </c>
      <c r="R9" s="22">
        <f t="shared" si="1"/>
        <v>452623050</v>
      </c>
      <c r="S9" s="44">
        <f t="shared" si="2"/>
        <v>13578692</v>
      </c>
      <c r="T9" s="44">
        <f t="shared" si="3"/>
        <v>466201742</v>
      </c>
    </row>
    <row r="10" spans="1:20" hidden="1" x14ac:dyDescent="0.25">
      <c r="A10" s="16">
        <v>5</v>
      </c>
      <c r="B10" s="1" t="s">
        <v>271</v>
      </c>
      <c r="C10" s="2">
        <v>5861</v>
      </c>
      <c r="D10" s="1" t="s">
        <v>298</v>
      </c>
      <c r="E10" s="2" t="s">
        <v>171</v>
      </c>
      <c r="F10" s="1" t="s">
        <v>172</v>
      </c>
      <c r="G10" s="2">
        <v>300</v>
      </c>
      <c r="H10" s="10">
        <v>2</v>
      </c>
      <c r="I10" s="11">
        <v>155889</v>
      </c>
      <c r="J10" s="8">
        <v>271851</v>
      </c>
      <c r="K10" s="12">
        <v>143088</v>
      </c>
      <c r="L10" s="16">
        <v>0.5</v>
      </c>
      <c r="M10" s="2">
        <v>5</v>
      </c>
      <c r="N10" s="17">
        <v>0.5</v>
      </c>
      <c r="O10" s="21">
        <f t="shared" si="4"/>
        <v>23383350</v>
      </c>
      <c r="P10" s="5">
        <f t="shared" si="5"/>
        <v>407776500</v>
      </c>
      <c r="Q10" s="5">
        <f t="shared" si="6"/>
        <v>21463200</v>
      </c>
      <c r="R10" s="22">
        <f t="shared" si="1"/>
        <v>452623050</v>
      </c>
      <c r="S10" s="44">
        <f t="shared" si="2"/>
        <v>13578692</v>
      </c>
      <c r="T10" s="44">
        <f t="shared" si="3"/>
        <v>466201742</v>
      </c>
    </row>
    <row r="11" spans="1:20" hidden="1" x14ac:dyDescent="0.25">
      <c r="A11" s="16">
        <v>5</v>
      </c>
      <c r="B11" s="1" t="s">
        <v>271</v>
      </c>
      <c r="C11" s="2">
        <v>5030</v>
      </c>
      <c r="D11" s="1" t="s">
        <v>300</v>
      </c>
      <c r="E11" s="2" t="s">
        <v>171</v>
      </c>
      <c r="F11" s="1" t="s">
        <v>172</v>
      </c>
      <c r="G11" s="2">
        <v>300</v>
      </c>
      <c r="H11" s="10">
        <v>3</v>
      </c>
      <c r="I11" s="11">
        <v>155889</v>
      </c>
      <c r="J11" s="8">
        <v>271851</v>
      </c>
      <c r="K11" s="12">
        <v>143088</v>
      </c>
      <c r="L11" s="16">
        <v>0.5</v>
      </c>
      <c r="M11" s="2">
        <v>5</v>
      </c>
      <c r="N11" s="17">
        <v>0.5</v>
      </c>
      <c r="O11" s="21">
        <f t="shared" si="4"/>
        <v>23383350</v>
      </c>
      <c r="P11" s="5">
        <f t="shared" si="5"/>
        <v>407776500</v>
      </c>
      <c r="Q11" s="5">
        <f t="shared" si="6"/>
        <v>21463200</v>
      </c>
      <c r="R11" s="22">
        <f t="shared" si="1"/>
        <v>452623050</v>
      </c>
      <c r="S11" s="44">
        <f t="shared" si="2"/>
        <v>13578692</v>
      </c>
      <c r="T11" s="44">
        <f t="shared" si="3"/>
        <v>466201742</v>
      </c>
    </row>
    <row r="12" spans="1:20" hidden="1" x14ac:dyDescent="0.25">
      <c r="A12" s="16">
        <v>5</v>
      </c>
      <c r="B12" s="1" t="s">
        <v>271</v>
      </c>
      <c r="C12" s="2">
        <v>5036</v>
      </c>
      <c r="D12" s="1" t="s">
        <v>303</v>
      </c>
      <c r="E12" s="2" t="s">
        <v>171</v>
      </c>
      <c r="F12" s="1" t="s">
        <v>172</v>
      </c>
      <c r="G12" s="2">
        <v>300</v>
      </c>
      <c r="H12" s="10">
        <v>3</v>
      </c>
      <c r="I12" s="11">
        <v>155889</v>
      </c>
      <c r="J12" s="8">
        <v>271851</v>
      </c>
      <c r="K12" s="12">
        <v>143088</v>
      </c>
      <c r="L12" s="16">
        <v>0.5</v>
      </c>
      <c r="M12" s="2">
        <v>5</v>
      </c>
      <c r="N12" s="17">
        <v>0.5</v>
      </c>
      <c r="O12" s="21">
        <f t="shared" si="4"/>
        <v>23383350</v>
      </c>
      <c r="P12" s="5">
        <f t="shared" si="5"/>
        <v>407776500</v>
      </c>
      <c r="Q12" s="5">
        <f t="shared" si="6"/>
        <v>21463200</v>
      </c>
      <c r="R12" s="22">
        <f t="shared" si="1"/>
        <v>452623050</v>
      </c>
      <c r="S12" s="44">
        <f t="shared" si="2"/>
        <v>13578692</v>
      </c>
      <c r="T12" s="44">
        <f t="shared" si="3"/>
        <v>466201742</v>
      </c>
    </row>
    <row r="13" spans="1:20" hidden="1" x14ac:dyDescent="0.25">
      <c r="A13" s="16">
        <v>5</v>
      </c>
      <c r="B13" s="1" t="s">
        <v>271</v>
      </c>
      <c r="C13" s="2">
        <v>5129</v>
      </c>
      <c r="D13" s="1" t="s">
        <v>276</v>
      </c>
      <c r="E13" s="2" t="s">
        <v>171</v>
      </c>
      <c r="F13" s="1" t="s">
        <v>172</v>
      </c>
      <c r="G13" s="2">
        <v>300</v>
      </c>
      <c r="H13" s="10">
        <v>3</v>
      </c>
      <c r="I13" s="11">
        <v>155889</v>
      </c>
      <c r="J13" s="8">
        <v>271851</v>
      </c>
      <c r="K13" s="12">
        <v>143088</v>
      </c>
      <c r="L13" s="16">
        <v>0.5</v>
      </c>
      <c r="M13" s="2">
        <v>5</v>
      </c>
      <c r="N13" s="17">
        <v>0.5</v>
      </c>
      <c r="O13" s="21">
        <f t="shared" si="4"/>
        <v>23383350</v>
      </c>
      <c r="P13" s="5">
        <f t="shared" si="5"/>
        <v>407776500</v>
      </c>
      <c r="Q13" s="5">
        <f t="shared" si="6"/>
        <v>21463200</v>
      </c>
      <c r="R13" s="22">
        <f t="shared" si="1"/>
        <v>452623050</v>
      </c>
      <c r="S13" s="44">
        <f t="shared" si="2"/>
        <v>13578692</v>
      </c>
      <c r="T13" s="44">
        <f t="shared" si="3"/>
        <v>466201742</v>
      </c>
    </row>
    <row r="14" spans="1:20" hidden="1" x14ac:dyDescent="0.25">
      <c r="A14" s="16">
        <v>5</v>
      </c>
      <c r="B14" s="1" t="s">
        <v>271</v>
      </c>
      <c r="C14" s="2">
        <v>5347</v>
      </c>
      <c r="D14" s="1" t="s">
        <v>339</v>
      </c>
      <c r="E14" s="2" t="s">
        <v>171</v>
      </c>
      <c r="F14" s="1" t="s">
        <v>172</v>
      </c>
      <c r="G14" s="2">
        <v>200</v>
      </c>
      <c r="H14" s="10">
        <v>3</v>
      </c>
      <c r="I14" s="11">
        <v>155889</v>
      </c>
      <c r="J14" s="8">
        <v>271851</v>
      </c>
      <c r="K14" s="12">
        <v>143088</v>
      </c>
      <c r="L14" s="16">
        <v>0.5</v>
      </c>
      <c r="M14" s="2">
        <v>5</v>
      </c>
      <c r="N14" s="17">
        <v>0.5</v>
      </c>
      <c r="O14" s="21">
        <f t="shared" si="4"/>
        <v>15588900</v>
      </c>
      <c r="P14" s="5">
        <f t="shared" si="5"/>
        <v>271851000</v>
      </c>
      <c r="Q14" s="5">
        <f t="shared" si="6"/>
        <v>14308800</v>
      </c>
      <c r="R14" s="22">
        <f t="shared" si="1"/>
        <v>301748700</v>
      </c>
      <c r="S14" s="44">
        <f t="shared" si="2"/>
        <v>9052461</v>
      </c>
      <c r="T14" s="44">
        <f t="shared" si="3"/>
        <v>310801161</v>
      </c>
    </row>
    <row r="15" spans="1:20" hidden="1" x14ac:dyDescent="0.25">
      <c r="A15" s="16">
        <v>5</v>
      </c>
      <c r="B15" s="1" t="s">
        <v>271</v>
      </c>
      <c r="C15" s="2">
        <v>5380</v>
      </c>
      <c r="D15" s="1" t="s">
        <v>345</v>
      </c>
      <c r="E15" s="2" t="s">
        <v>171</v>
      </c>
      <c r="F15" s="1" t="s">
        <v>172</v>
      </c>
      <c r="G15" s="2">
        <v>200</v>
      </c>
      <c r="H15" s="10">
        <v>3</v>
      </c>
      <c r="I15" s="11">
        <v>155889</v>
      </c>
      <c r="J15" s="8">
        <v>271851</v>
      </c>
      <c r="K15" s="12">
        <v>143088</v>
      </c>
      <c r="L15" s="16">
        <v>0.5</v>
      </c>
      <c r="M15" s="2">
        <v>5</v>
      </c>
      <c r="N15" s="17">
        <v>0.5</v>
      </c>
      <c r="O15" s="21">
        <f t="shared" si="4"/>
        <v>15588900</v>
      </c>
      <c r="P15" s="5">
        <f t="shared" si="5"/>
        <v>271851000</v>
      </c>
      <c r="Q15" s="5">
        <f t="shared" si="6"/>
        <v>14308800</v>
      </c>
      <c r="R15" s="22">
        <f t="shared" si="1"/>
        <v>301748700</v>
      </c>
      <c r="S15" s="44">
        <f t="shared" si="2"/>
        <v>9052461</v>
      </c>
      <c r="T15" s="44">
        <f t="shared" si="3"/>
        <v>310801161</v>
      </c>
    </row>
    <row r="16" spans="1:20" hidden="1" x14ac:dyDescent="0.25">
      <c r="A16" s="16">
        <v>5</v>
      </c>
      <c r="B16" s="1" t="s">
        <v>271</v>
      </c>
      <c r="C16" s="2">
        <v>5250</v>
      </c>
      <c r="D16" s="1" t="s">
        <v>330</v>
      </c>
      <c r="E16" s="2" t="s">
        <v>231</v>
      </c>
      <c r="F16" s="1" t="s">
        <v>232</v>
      </c>
      <c r="G16" s="2">
        <v>600</v>
      </c>
      <c r="H16" s="10">
        <v>4</v>
      </c>
      <c r="I16" s="11">
        <v>155889</v>
      </c>
      <c r="J16" s="8">
        <v>271851</v>
      </c>
      <c r="K16" s="12">
        <v>143088</v>
      </c>
      <c r="L16" s="16">
        <v>0.5</v>
      </c>
      <c r="M16" s="2">
        <v>5</v>
      </c>
      <c r="N16" s="17">
        <v>0.5</v>
      </c>
      <c r="O16" s="21">
        <f t="shared" si="4"/>
        <v>46766700</v>
      </c>
      <c r="P16" s="5">
        <f t="shared" si="5"/>
        <v>815553000</v>
      </c>
      <c r="Q16" s="5">
        <f t="shared" si="6"/>
        <v>42926400</v>
      </c>
      <c r="R16" s="22">
        <f t="shared" si="1"/>
        <v>905246100</v>
      </c>
      <c r="S16" s="44">
        <f t="shared" si="2"/>
        <v>27157383</v>
      </c>
      <c r="T16" s="44">
        <f t="shared" si="3"/>
        <v>932403483</v>
      </c>
    </row>
    <row r="17" spans="1:20" hidden="1" x14ac:dyDescent="0.25">
      <c r="A17" s="16">
        <v>5</v>
      </c>
      <c r="B17" s="1" t="s">
        <v>271</v>
      </c>
      <c r="C17" s="2">
        <v>5495</v>
      </c>
      <c r="D17" s="1" t="s">
        <v>353</v>
      </c>
      <c r="E17" s="2" t="s">
        <v>231</v>
      </c>
      <c r="F17" s="1" t="s">
        <v>232</v>
      </c>
      <c r="G17" s="2">
        <v>400</v>
      </c>
      <c r="H17" s="10">
        <v>4</v>
      </c>
      <c r="I17" s="11">
        <v>155889</v>
      </c>
      <c r="J17" s="8">
        <v>271851</v>
      </c>
      <c r="K17" s="12">
        <v>143088</v>
      </c>
      <c r="L17" s="16">
        <v>0.5</v>
      </c>
      <c r="M17" s="2">
        <v>5</v>
      </c>
      <c r="N17" s="17">
        <v>0.5</v>
      </c>
      <c r="O17" s="21">
        <f t="shared" si="4"/>
        <v>31177800</v>
      </c>
      <c r="P17" s="5">
        <f t="shared" si="5"/>
        <v>543702000</v>
      </c>
      <c r="Q17" s="5">
        <f t="shared" si="6"/>
        <v>28617600</v>
      </c>
      <c r="R17" s="22">
        <f t="shared" si="1"/>
        <v>603497400</v>
      </c>
      <c r="S17" s="44">
        <f t="shared" si="2"/>
        <v>18104922</v>
      </c>
      <c r="T17" s="44">
        <f t="shared" si="3"/>
        <v>621602322</v>
      </c>
    </row>
    <row r="18" spans="1:20" hidden="1" x14ac:dyDescent="0.25">
      <c r="A18" s="16">
        <v>5</v>
      </c>
      <c r="B18" s="1" t="s">
        <v>271</v>
      </c>
      <c r="C18" s="2">
        <v>5895</v>
      </c>
      <c r="D18" s="1" t="s">
        <v>388</v>
      </c>
      <c r="E18" s="2" t="s">
        <v>231</v>
      </c>
      <c r="F18" s="1" t="s">
        <v>232</v>
      </c>
      <c r="G18" s="2">
        <v>500</v>
      </c>
      <c r="H18" s="10">
        <v>4</v>
      </c>
      <c r="I18" s="11">
        <v>155889</v>
      </c>
      <c r="J18" s="8">
        <v>271851</v>
      </c>
      <c r="K18" s="12">
        <v>143088</v>
      </c>
      <c r="L18" s="16">
        <v>0.5</v>
      </c>
      <c r="M18" s="2">
        <v>5</v>
      </c>
      <c r="N18" s="17">
        <v>0.5</v>
      </c>
      <c r="O18" s="21">
        <f t="shared" si="4"/>
        <v>38972250</v>
      </c>
      <c r="P18" s="5">
        <f t="shared" si="5"/>
        <v>679627500</v>
      </c>
      <c r="Q18" s="5">
        <f t="shared" si="6"/>
        <v>35772000</v>
      </c>
      <c r="R18" s="22">
        <f t="shared" si="1"/>
        <v>754371750</v>
      </c>
      <c r="S18" s="44">
        <f t="shared" si="2"/>
        <v>22631153</v>
      </c>
      <c r="T18" s="44">
        <f t="shared" si="3"/>
        <v>777002903</v>
      </c>
    </row>
    <row r="19" spans="1:20" hidden="1" x14ac:dyDescent="0.25">
      <c r="A19" s="16">
        <v>5</v>
      </c>
      <c r="B19" s="1" t="s">
        <v>271</v>
      </c>
      <c r="C19" s="2">
        <v>5120</v>
      </c>
      <c r="D19" s="1" t="s">
        <v>316</v>
      </c>
      <c r="E19" s="2" t="s">
        <v>231</v>
      </c>
      <c r="F19" s="1" t="s">
        <v>232</v>
      </c>
      <c r="G19" s="2">
        <v>500</v>
      </c>
      <c r="H19" s="10">
        <v>5</v>
      </c>
      <c r="I19" s="11">
        <v>155889</v>
      </c>
      <c r="J19" s="8">
        <v>271851</v>
      </c>
      <c r="K19" s="12">
        <v>143088</v>
      </c>
      <c r="L19" s="16">
        <v>0.5</v>
      </c>
      <c r="M19" s="2">
        <v>5</v>
      </c>
      <c r="N19" s="17">
        <v>0.5</v>
      </c>
      <c r="O19" s="21">
        <f t="shared" si="4"/>
        <v>38972250</v>
      </c>
      <c r="P19" s="5">
        <f t="shared" si="5"/>
        <v>679627500</v>
      </c>
      <c r="Q19" s="5">
        <f t="shared" si="6"/>
        <v>35772000</v>
      </c>
      <c r="R19" s="22">
        <f t="shared" si="1"/>
        <v>754371750</v>
      </c>
      <c r="S19" s="44">
        <f t="shared" si="2"/>
        <v>22631153</v>
      </c>
      <c r="T19" s="44">
        <f t="shared" si="3"/>
        <v>777002903</v>
      </c>
    </row>
    <row r="20" spans="1:20" hidden="1" x14ac:dyDescent="0.25">
      <c r="A20" s="16">
        <v>5</v>
      </c>
      <c r="B20" s="1" t="s">
        <v>271</v>
      </c>
      <c r="C20" s="2">
        <v>5790</v>
      </c>
      <c r="D20" s="1" t="s">
        <v>379</v>
      </c>
      <c r="E20" s="2" t="s">
        <v>231</v>
      </c>
      <c r="F20" s="1" t="s">
        <v>232</v>
      </c>
      <c r="G20" s="2">
        <v>500</v>
      </c>
      <c r="H20" s="10">
        <v>5</v>
      </c>
      <c r="I20" s="11">
        <v>155889</v>
      </c>
      <c r="J20" s="8">
        <v>271851</v>
      </c>
      <c r="K20" s="12">
        <v>143088</v>
      </c>
      <c r="L20" s="16">
        <v>0.5</v>
      </c>
      <c r="M20" s="2">
        <v>5</v>
      </c>
      <c r="N20" s="17">
        <v>0.5</v>
      </c>
      <c r="O20" s="21">
        <f t="shared" si="4"/>
        <v>38972250</v>
      </c>
      <c r="P20" s="5">
        <f t="shared" si="5"/>
        <v>679627500</v>
      </c>
      <c r="Q20" s="5">
        <f t="shared" si="6"/>
        <v>35772000</v>
      </c>
      <c r="R20" s="22">
        <f t="shared" si="1"/>
        <v>754371750</v>
      </c>
      <c r="S20" s="44">
        <f t="shared" si="2"/>
        <v>22631153</v>
      </c>
      <c r="T20" s="44">
        <f t="shared" si="3"/>
        <v>777002903</v>
      </c>
    </row>
    <row r="21" spans="1:20" hidden="1" x14ac:dyDescent="0.25">
      <c r="A21" s="16">
        <v>5</v>
      </c>
      <c r="B21" s="1" t="s">
        <v>271</v>
      </c>
      <c r="C21" s="2">
        <v>5107</v>
      </c>
      <c r="D21" s="1" t="s">
        <v>314</v>
      </c>
      <c r="E21" s="2" t="s">
        <v>177</v>
      </c>
      <c r="F21" s="1" t="s">
        <v>178</v>
      </c>
      <c r="G21" s="2">
        <v>200</v>
      </c>
      <c r="H21" s="10">
        <v>6</v>
      </c>
      <c r="I21" s="11">
        <v>155889</v>
      </c>
      <c r="J21" s="8">
        <v>271851</v>
      </c>
      <c r="K21" s="12">
        <v>143088</v>
      </c>
      <c r="L21" s="16">
        <v>0.5</v>
      </c>
      <c r="M21" s="2">
        <v>5</v>
      </c>
      <c r="N21" s="17">
        <v>0.5</v>
      </c>
      <c r="O21" s="21">
        <f t="shared" si="4"/>
        <v>15588900</v>
      </c>
      <c r="P21" s="5">
        <f t="shared" si="5"/>
        <v>271851000</v>
      </c>
      <c r="Q21" s="5">
        <f t="shared" si="6"/>
        <v>14308800</v>
      </c>
      <c r="R21" s="22">
        <f t="shared" si="1"/>
        <v>301748700</v>
      </c>
      <c r="S21" s="44">
        <f t="shared" si="2"/>
        <v>9052461</v>
      </c>
      <c r="T21" s="44">
        <f t="shared" si="3"/>
        <v>310801161</v>
      </c>
    </row>
    <row r="22" spans="1:20" hidden="1" x14ac:dyDescent="0.25">
      <c r="A22" s="16">
        <v>5</v>
      </c>
      <c r="B22" s="1" t="s">
        <v>271</v>
      </c>
      <c r="C22" s="2">
        <v>5854</v>
      </c>
      <c r="D22" s="1" t="s">
        <v>383</v>
      </c>
      <c r="E22" s="2" t="s">
        <v>177</v>
      </c>
      <c r="F22" s="1" t="s">
        <v>178</v>
      </c>
      <c r="G22" s="2">
        <v>300</v>
      </c>
      <c r="H22" s="10">
        <v>6</v>
      </c>
      <c r="I22" s="11">
        <v>155889</v>
      </c>
      <c r="J22" s="8">
        <v>271851</v>
      </c>
      <c r="K22" s="12">
        <v>143088</v>
      </c>
      <c r="L22" s="16">
        <v>0.5</v>
      </c>
      <c r="M22" s="2">
        <v>5</v>
      </c>
      <c r="N22" s="17">
        <v>0.5</v>
      </c>
      <c r="O22" s="21">
        <f t="shared" si="4"/>
        <v>23383350</v>
      </c>
      <c r="P22" s="5">
        <f t="shared" si="5"/>
        <v>407776500</v>
      </c>
      <c r="Q22" s="5">
        <f t="shared" si="6"/>
        <v>21463200</v>
      </c>
      <c r="R22" s="22">
        <f t="shared" si="1"/>
        <v>452623050</v>
      </c>
      <c r="S22" s="44">
        <f t="shared" si="2"/>
        <v>13578692</v>
      </c>
      <c r="T22" s="44">
        <f t="shared" si="3"/>
        <v>466201742</v>
      </c>
    </row>
    <row r="23" spans="1:20" hidden="1" x14ac:dyDescent="0.25">
      <c r="A23" s="16">
        <v>5</v>
      </c>
      <c r="B23" s="1" t="s">
        <v>271</v>
      </c>
      <c r="C23" s="2">
        <v>5361</v>
      </c>
      <c r="D23" s="1" t="s">
        <v>341</v>
      </c>
      <c r="E23" s="2" t="s">
        <v>177</v>
      </c>
      <c r="F23" s="1" t="s">
        <v>178</v>
      </c>
      <c r="G23" s="2">
        <v>400</v>
      </c>
      <c r="H23" s="10">
        <v>7</v>
      </c>
      <c r="I23" s="11">
        <v>155889</v>
      </c>
      <c r="J23" s="8">
        <v>271851</v>
      </c>
      <c r="K23" s="12">
        <v>143088</v>
      </c>
      <c r="L23" s="16">
        <v>0.5</v>
      </c>
      <c r="M23" s="2">
        <v>5</v>
      </c>
      <c r="N23" s="17">
        <v>0.5</v>
      </c>
      <c r="O23" s="21">
        <f t="shared" si="4"/>
        <v>31177800</v>
      </c>
      <c r="P23" s="5">
        <f t="shared" si="5"/>
        <v>543702000</v>
      </c>
      <c r="Q23" s="5">
        <f t="shared" si="6"/>
        <v>28617600</v>
      </c>
      <c r="R23" s="22">
        <f t="shared" si="1"/>
        <v>603497400</v>
      </c>
      <c r="S23" s="44">
        <f t="shared" si="2"/>
        <v>18104922</v>
      </c>
      <c r="T23" s="44">
        <f t="shared" si="3"/>
        <v>621602322</v>
      </c>
    </row>
    <row r="24" spans="1:20" hidden="1" x14ac:dyDescent="0.25">
      <c r="A24" s="16">
        <v>5</v>
      </c>
      <c r="B24" s="1" t="s">
        <v>271</v>
      </c>
      <c r="C24" s="2">
        <v>5647</v>
      </c>
      <c r="D24" s="1" t="s">
        <v>362</v>
      </c>
      <c r="E24" s="2" t="s">
        <v>177</v>
      </c>
      <c r="F24" s="1" t="s">
        <v>178</v>
      </c>
      <c r="G24" s="2">
        <v>200</v>
      </c>
      <c r="H24" s="10">
        <v>7</v>
      </c>
      <c r="I24" s="11">
        <v>155889</v>
      </c>
      <c r="J24" s="8">
        <v>271851</v>
      </c>
      <c r="K24" s="12">
        <v>143088</v>
      </c>
      <c r="L24" s="16">
        <v>0.5</v>
      </c>
      <c r="M24" s="2">
        <v>5</v>
      </c>
      <c r="N24" s="17">
        <v>0.5</v>
      </c>
      <c r="O24" s="21">
        <f t="shared" si="4"/>
        <v>15588900</v>
      </c>
      <c r="P24" s="5">
        <f t="shared" si="5"/>
        <v>271851000</v>
      </c>
      <c r="Q24" s="5">
        <f t="shared" si="6"/>
        <v>14308800</v>
      </c>
      <c r="R24" s="22">
        <f t="shared" si="1"/>
        <v>301748700</v>
      </c>
      <c r="S24" s="44">
        <f t="shared" si="2"/>
        <v>9052461</v>
      </c>
      <c r="T24" s="44">
        <f t="shared" si="3"/>
        <v>310801161</v>
      </c>
    </row>
    <row r="25" spans="1:20" hidden="1" x14ac:dyDescent="0.25">
      <c r="A25" s="16">
        <v>5</v>
      </c>
      <c r="B25" s="1" t="s">
        <v>271</v>
      </c>
      <c r="C25" s="2">
        <v>5658</v>
      </c>
      <c r="D25" s="1" t="s">
        <v>365</v>
      </c>
      <c r="E25" s="2" t="s">
        <v>177</v>
      </c>
      <c r="F25" s="1" t="s">
        <v>178</v>
      </c>
      <c r="G25" s="2">
        <v>100</v>
      </c>
      <c r="H25" s="10">
        <v>7</v>
      </c>
      <c r="I25" s="11">
        <v>155889</v>
      </c>
      <c r="J25" s="8">
        <v>271851</v>
      </c>
      <c r="K25" s="12">
        <v>143088</v>
      </c>
      <c r="L25" s="16">
        <v>0.5</v>
      </c>
      <c r="M25" s="2">
        <v>5</v>
      </c>
      <c r="N25" s="17">
        <v>0.5</v>
      </c>
      <c r="O25" s="21">
        <f t="shared" si="4"/>
        <v>7794450</v>
      </c>
      <c r="P25" s="5">
        <f t="shared" si="5"/>
        <v>135925500</v>
      </c>
      <c r="Q25" s="5">
        <f t="shared" si="6"/>
        <v>7154400</v>
      </c>
      <c r="R25" s="22">
        <f t="shared" si="1"/>
        <v>150874350</v>
      </c>
      <c r="S25" s="44">
        <f t="shared" si="2"/>
        <v>4526231</v>
      </c>
      <c r="T25" s="44">
        <f t="shared" si="3"/>
        <v>155400581</v>
      </c>
    </row>
    <row r="26" spans="1:20" hidden="1" x14ac:dyDescent="0.25">
      <c r="A26" s="16">
        <v>5</v>
      </c>
      <c r="B26" s="1" t="s">
        <v>271</v>
      </c>
      <c r="C26" s="2">
        <v>5686</v>
      </c>
      <c r="D26" s="1" t="s">
        <v>373</v>
      </c>
      <c r="E26" s="2" t="s">
        <v>177</v>
      </c>
      <c r="F26" s="1" t="s">
        <v>178</v>
      </c>
      <c r="G26" s="2">
        <v>300</v>
      </c>
      <c r="H26" s="10">
        <v>7</v>
      </c>
      <c r="I26" s="11">
        <v>155889</v>
      </c>
      <c r="J26" s="8">
        <v>271851</v>
      </c>
      <c r="K26" s="12">
        <v>143088</v>
      </c>
      <c r="L26" s="16">
        <v>0.5</v>
      </c>
      <c r="M26" s="2">
        <v>5</v>
      </c>
      <c r="N26" s="17">
        <v>0.5</v>
      </c>
      <c r="O26" s="21">
        <f t="shared" si="4"/>
        <v>23383350</v>
      </c>
      <c r="P26" s="5">
        <f t="shared" si="5"/>
        <v>407776500</v>
      </c>
      <c r="Q26" s="5">
        <f t="shared" si="6"/>
        <v>21463200</v>
      </c>
      <c r="R26" s="22">
        <f t="shared" si="1"/>
        <v>452623050</v>
      </c>
      <c r="S26" s="44">
        <f t="shared" si="2"/>
        <v>13578692</v>
      </c>
      <c r="T26" s="44">
        <f t="shared" si="3"/>
        <v>466201742</v>
      </c>
    </row>
    <row r="27" spans="1:20" hidden="1" x14ac:dyDescent="0.25">
      <c r="A27" s="16">
        <v>5</v>
      </c>
      <c r="B27" s="1" t="s">
        <v>271</v>
      </c>
      <c r="C27" s="2">
        <v>5819</v>
      </c>
      <c r="D27" s="1" t="s">
        <v>381</v>
      </c>
      <c r="E27" s="2" t="s">
        <v>177</v>
      </c>
      <c r="F27" s="1" t="s">
        <v>178</v>
      </c>
      <c r="G27" s="2">
        <v>200</v>
      </c>
      <c r="H27" s="10">
        <v>7</v>
      </c>
      <c r="I27" s="11">
        <v>155889</v>
      </c>
      <c r="J27" s="8">
        <v>271851</v>
      </c>
      <c r="K27" s="12">
        <v>143088</v>
      </c>
      <c r="L27" s="16">
        <v>0.5</v>
      </c>
      <c r="M27" s="2">
        <v>5</v>
      </c>
      <c r="N27" s="17">
        <v>0.5</v>
      </c>
      <c r="O27" s="21">
        <f t="shared" si="4"/>
        <v>15588900</v>
      </c>
      <c r="P27" s="5">
        <f t="shared" si="5"/>
        <v>271851000</v>
      </c>
      <c r="Q27" s="5">
        <f t="shared" si="6"/>
        <v>14308800</v>
      </c>
      <c r="R27" s="22">
        <f t="shared" si="1"/>
        <v>301748700</v>
      </c>
      <c r="S27" s="44">
        <f t="shared" si="2"/>
        <v>9052461</v>
      </c>
      <c r="T27" s="44">
        <f t="shared" si="3"/>
        <v>310801161</v>
      </c>
    </row>
    <row r="28" spans="1:20" hidden="1" x14ac:dyDescent="0.25">
      <c r="A28" s="16">
        <v>5</v>
      </c>
      <c r="B28" s="1" t="s">
        <v>271</v>
      </c>
      <c r="C28" s="2">
        <v>5038</v>
      </c>
      <c r="D28" s="1" t="s">
        <v>304</v>
      </c>
      <c r="E28" s="2" t="s">
        <v>177</v>
      </c>
      <c r="F28" s="1" t="s">
        <v>178</v>
      </c>
      <c r="G28" s="2">
        <v>200</v>
      </c>
      <c r="H28" s="10">
        <v>8</v>
      </c>
      <c r="I28" s="11">
        <v>155889</v>
      </c>
      <c r="J28" s="8">
        <v>271851</v>
      </c>
      <c r="K28" s="12">
        <v>143088</v>
      </c>
      <c r="L28" s="16">
        <v>0.5</v>
      </c>
      <c r="M28" s="2">
        <v>5</v>
      </c>
      <c r="N28" s="17">
        <v>0.5</v>
      </c>
      <c r="O28" s="21">
        <f t="shared" si="4"/>
        <v>15588900</v>
      </c>
      <c r="P28" s="5">
        <f t="shared" si="5"/>
        <v>271851000</v>
      </c>
      <c r="Q28" s="5">
        <f t="shared" si="6"/>
        <v>14308800</v>
      </c>
      <c r="R28" s="22">
        <f t="shared" si="1"/>
        <v>301748700</v>
      </c>
      <c r="S28" s="44">
        <f t="shared" si="2"/>
        <v>9052461</v>
      </c>
      <c r="T28" s="44">
        <f t="shared" si="3"/>
        <v>310801161</v>
      </c>
    </row>
    <row r="29" spans="1:20" hidden="1" x14ac:dyDescent="0.25">
      <c r="A29" s="16">
        <v>5</v>
      </c>
      <c r="B29" s="1" t="s">
        <v>271</v>
      </c>
      <c r="C29" s="2">
        <v>5134</v>
      </c>
      <c r="D29" s="1" t="s">
        <v>317</v>
      </c>
      <c r="E29" s="2" t="s">
        <v>177</v>
      </c>
      <c r="F29" s="1" t="s">
        <v>178</v>
      </c>
      <c r="G29" s="2">
        <v>100</v>
      </c>
      <c r="H29" s="10">
        <v>8</v>
      </c>
      <c r="I29" s="11">
        <v>155889</v>
      </c>
      <c r="J29" s="8">
        <v>271851</v>
      </c>
      <c r="K29" s="12">
        <v>143088</v>
      </c>
      <c r="L29" s="16">
        <v>0.5</v>
      </c>
      <c r="M29" s="2">
        <v>5</v>
      </c>
      <c r="N29" s="17">
        <v>0.5</v>
      </c>
      <c r="O29" s="21">
        <f t="shared" si="4"/>
        <v>7794450</v>
      </c>
      <c r="P29" s="5">
        <f t="shared" si="5"/>
        <v>135925500</v>
      </c>
      <c r="Q29" s="5">
        <f t="shared" si="6"/>
        <v>7154400</v>
      </c>
      <c r="R29" s="22">
        <f t="shared" si="1"/>
        <v>150874350</v>
      </c>
      <c r="S29" s="44">
        <f t="shared" si="2"/>
        <v>4526231</v>
      </c>
      <c r="T29" s="44">
        <f t="shared" si="3"/>
        <v>155400581</v>
      </c>
    </row>
    <row r="30" spans="1:20" hidden="1" x14ac:dyDescent="0.25">
      <c r="A30" s="16">
        <v>5</v>
      </c>
      <c r="B30" s="1" t="s">
        <v>271</v>
      </c>
      <c r="C30" s="2">
        <v>5150</v>
      </c>
      <c r="D30" s="1" t="s">
        <v>323</v>
      </c>
      <c r="E30" s="2" t="s">
        <v>177</v>
      </c>
      <c r="F30" s="1" t="s">
        <v>178</v>
      </c>
      <c r="G30" s="2">
        <v>200</v>
      </c>
      <c r="H30" s="10">
        <v>8</v>
      </c>
      <c r="I30" s="11">
        <v>155889</v>
      </c>
      <c r="J30" s="8">
        <v>271851</v>
      </c>
      <c r="K30" s="12">
        <v>143088</v>
      </c>
      <c r="L30" s="16">
        <v>0.5</v>
      </c>
      <c r="M30" s="2">
        <v>5</v>
      </c>
      <c r="N30" s="17">
        <v>0.5</v>
      </c>
      <c r="O30" s="21">
        <f t="shared" si="4"/>
        <v>15588900</v>
      </c>
      <c r="P30" s="5">
        <f t="shared" si="5"/>
        <v>271851000</v>
      </c>
      <c r="Q30" s="5">
        <f t="shared" si="6"/>
        <v>14308800</v>
      </c>
      <c r="R30" s="22">
        <f t="shared" si="1"/>
        <v>301748700</v>
      </c>
      <c r="S30" s="44">
        <f t="shared" si="2"/>
        <v>9052461</v>
      </c>
      <c r="T30" s="44">
        <f t="shared" si="3"/>
        <v>310801161</v>
      </c>
    </row>
    <row r="31" spans="1:20" hidden="1" x14ac:dyDescent="0.25">
      <c r="A31" s="16">
        <v>5</v>
      </c>
      <c r="B31" s="1" t="s">
        <v>271</v>
      </c>
      <c r="C31" s="2">
        <v>5315</v>
      </c>
      <c r="D31" s="1" t="s">
        <v>336</v>
      </c>
      <c r="E31" s="2" t="s">
        <v>177</v>
      </c>
      <c r="F31" s="1" t="s">
        <v>178</v>
      </c>
      <c r="G31" s="2">
        <v>300</v>
      </c>
      <c r="H31" s="10">
        <v>8</v>
      </c>
      <c r="I31" s="11">
        <v>155889</v>
      </c>
      <c r="J31" s="8">
        <v>271851</v>
      </c>
      <c r="K31" s="12">
        <v>143088</v>
      </c>
      <c r="L31" s="16">
        <v>0.5</v>
      </c>
      <c r="M31" s="2">
        <v>5</v>
      </c>
      <c r="N31" s="17">
        <v>0.5</v>
      </c>
      <c r="O31" s="21">
        <f t="shared" si="4"/>
        <v>23383350</v>
      </c>
      <c r="P31" s="5">
        <f t="shared" si="5"/>
        <v>407776500</v>
      </c>
      <c r="Q31" s="5">
        <f t="shared" si="6"/>
        <v>21463200</v>
      </c>
      <c r="R31" s="22">
        <f t="shared" si="1"/>
        <v>452623050</v>
      </c>
      <c r="S31" s="44">
        <f t="shared" si="2"/>
        <v>13578692</v>
      </c>
      <c r="T31" s="44">
        <f t="shared" si="3"/>
        <v>466201742</v>
      </c>
    </row>
    <row r="32" spans="1:20" hidden="1" x14ac:dyDescent="0.25">
      <c r="A32" s="16">
        <v>5</v>
      </c>
      <c r="B32" s="1" t="s">
        <v>271</v>
      </c>
      <c r="C32" s="2">
        <v>5142</v>
      </c>
      <c r="D32" s="1" t="s">
        <v>319</v>
      </c>
      <c r="E32" s="2" t="s">
        <v>167</v>
      </c>
      <c r="F32" s="1" t="s">
        <v>168</v>
      </c>
      <c r="G32" s="2">
        <v>100</v>
      </c>
      <c r="H32" s="10">
        <v>9</v>
      </c>
      <c r="I32" s="11">
        <v>155889</v>
      </c>
      <c r="J32" s="8">
        <v>271851</v>
      </c>
      <c r="K32" s="12">
        <v>143088</v>
      </c>
      <c r="L32" s="16">
        <v>0.5</v>
      </c>
      <c r="M32" s="2">
        <v>5</v>
      </c>
      <c r="N32" s="17">
        <v>0.5</v>
      </c>
      <c r="O32" s="21">
        <f t="shared" si="4"/>
        <v>7794450</v>
      </c>
      <c r="P32" s="5">
        <f t="shared" si="5"/>
        <v>135925500</v>
      </c>
      <c r="Q32" s="5">
        <f t="shared" si="6"/>
        <v>7154400</v>
      </c>
      <c r="R32" s="22">
        <f t="shared" si="1"/>
        <v>150874350</v>
      </c>
      <c r="S32" s="44">
        <f t="shared" si="2"/>
        <v>4526231</v>
      </c>
      <c r="T32" s="44">
        <f t="shared" si="3"/>
        <v>155400581</v>
      </c>
    </row>
    <row r="33" spans="1:20" hidden="1" x14ac:dyDescent="0.25">
      <c r="A33" s="16">
        <v>5</v>
      </c>
      <c r="B33" s="1" t="s">
        <v>271</v>
      </c>
      <c r="C33" s="2">
        <v>5425</v>
      </c>
      <c r="D33" s="1" t="s">
        <v>348</v>
      </c>
      <c r="E33" s="2" t="s">
        <v>167</v>
      </c>
      <c r="F33" s="1" t="s">
        <v>168</v>
      </c>
      <c r="G33" s="2">
        <v>100</v>
      </c>
      <c r="H33" s="10">
        <v>9</v>
      </c>
      <c r="I33" s="11">
        <v>155889</v>
      </c>
      <c r="J33" s="8">
        <v>271851</v>
      </c>
      <c r="K33" s="12">
        <v>143088</v>
      </c>
      <c r="L33" s="16">
        <v>0.5</v>
      </c>
      <c r="M33" s="2">
        <v>5</v>
      </c>
      <c r="N33" s="17">
        <v>0.5</v>
      </c>
      <c r="O33" s="21">
        <f t="shared" si="4"/>
        <v>7794450</v>
      </c>
      <c r="P33" s="5">
        <f t="shared" si="5"/>
        <v>135925500</v>
      </c>
      <c r="Q33" s="5">
        <f t="shared" si="6"/>
        <v>7154400</v>
      </c>
      <c r="R33" s="22">
        <f t="shared" si="1"/>
        <v>150874350</v>
      </c>
      <c r="S33" s="44">
        <f t="shared" si="2"/>
        <v>4526231</v>
      </c>
      <c r="T33" s="44">
        <f t="shared" si="3"/>
        <v>155400581</v>
      </c>
    </row>
    <row r="34" spans="1:20" hidden="1" x14ac:dyDescent="0.25">
      <c r="A34" s="16">
        <v>5</v>
      </c>
      <c r="B34" s="1" t="s">
        <v>271</v>
      </c>
      <c r="C34" s="2">
        <v>5579</v>
      </c>
      <c r="D34" s="1" t="s">
        <v>357</v>
      </c>
      <c r="E34" s="2" t="s">
        <v>167</v>
      </c>
      <c r="F34" s="1" t="s">
        <v>168</v>
      </c>
      <c r="G34" s="2">
        <v>200</v>
      </c>
      <c r="H34" s="10">
        <v>9</v>
      </c>
      <c r="I34" s="11">
        <v>155889</v>
      </c>
      <c r="J34" s="8">
        <v>271851</v>
      </c>
      <c r="K34" s="12">
        <v>143088</v>
      </c>
      <c r="L34" s="16">
        <v>0.5</v>
      </c>
      <c r="M34" s="2">
        <v>5</v>
      </c>
      <c r="N34" s="17">
        <v>0.5</v>
      </c>
      <c r="O34" s="21">
        <f t="shared" si="4"/>
        <v>15588900</v>
      </c>
      <c r="P34" s="5">
        <f t="shared" si="5"/>
        <v>271851000</v>
      </c>
      <c r="Q34" s="5">
        <f t="shared" si="6"/>
        <v>14308800</v>
      </c>
      <c r="R34" s="22">
        <f t="shared" si="1"/>
        <v>301748700</v>
      </c>
      <c r="S34" s="44">
        <f t="shared" si="2"/>
        <v>9052461</v>
      </c>
      <c r="T34" s="44">
        <f t="shared" si="3"/>
        <v>310801161</v>
      </c>
    </row>
    <row r="35" spans="1:20" hidden="1" x14ac:dyDescent="0.25">
      <c r="A35" s="16">
        <v>5</v>
      </c>
      <c r="B35" s="1" t="s">
        <v>271</v>
      </c>
      <c r="C35" s="2">
        <v>5585</v>
      </c>
      <c r="D35" s="1" t="s">
        <v>358</v>
      </c>
      <c r="E35" s="2" t="s">
        <v>167</v>
      </c>
      <c r="F35" s="1" t="s">
        <v>168</v>
      </c>
      <c r="G35" s="2">
        <v>200</v>
      </c>
      <c r="H35" s="10">
        <v>9</v>
      </c>
      <c r="I35" s="11">
        <v>155889</v>
      </c>
      <c r="J35" s="8">
        <v>271851</v>
      </c>
      <c r="K35" s="12">
        <v>143088</v>
      </c>
      <c r="L35" s="16">
        <v>0.5</v>
      </c>
      <c r="M35" s="2">
        <v>5</v>
      </c>
      <c r="N35" s="17">
        <v>0.5</v>
      </c>
      <c r="O35" s="21">
        <f t="shared" si="4"/>
        <v>15588900</v>
      </c>
      <c r="P35" s="5">
        <f t="shared" si="5"/>
        <v>271851000</v>
      </c>
      <c r="Q35" s="5">
        <f t="shared" si="6"/>
        <v>14308800</v>
      </c>
      <c r="R35" s="22">
        <f t="shared" si="1"/>
        <v>301748700</v>
      </c>
      <c r="S35" s="44">
        <f t="shared" si="2"/>
        <v>9052461</v>
      </c>
      <c r="T35" s="44">
        <f t="shared" si="3"/>
        <v>310801161</v>
      </c>
    </row>
    <row r="36" spans="1:20" hidden="1" x14ac:dyDescent="0.25">
      <c r="A36" s="16">
        <v>5</v>
      </c>
      <c r="B36" s="1" t="s">
        <v>271</v>
      </c>
      <c r="C36" s="2">
        <v>5591</v>
      </c>
      <c r="D36" s="1" t="s">
        <v>359</v>
      </c>
      <c r="E36" s="2" t="s">
        <v>167</v>
      </c>
      <c r="F36" s="1" t="s">
        <v>168</v>
      </c>
      <c r="G36" s="2">
        <v>200</v>
      </c>
      <c r="H36" s="10">
        <v>9</v>
      </c>
      <c r="I36" s="11">
        <v>155889</v>
      </c>
      <c r="J36" s="8">
        <v>271851</v>
      </c>
      <c r="K36" s="12">
        <v>143088</v>
      </c>
      <c r="L36" s="16">
        <v>0.5</v>
      </c>
      <c r="M36" s="2">
        <v>5</v>
      </c>
      <c r="N36" s="17">
        <v>0.5</v>
      </c>
      <c r="O36" s="21">
        <f t="shared" si="4"/>
        <v>15588900</v>
      </c>
      <c r="P36" s="5">
        <f t="shared" si="5"/>
        <v>271851000</v>
      </c>
      <c r="Q36" s="5">
        <f t="shared" si="6"/>
        <v>14308800</v>
      </c>
      <c r="R36" s="22">
        <f t="shared" si="1"/>
        <v>301748700</v>
      </c>
      <c r="S36" s="44">
        <f t="shared" si="2"/>
        <v>9052461</v>
      </c>
      <c r="T36" s="44">
        <f t="shared" si="3"/>
        <v>310801161</v>
      </c>
    </row>
    <row r="37" spans="1:20" hidden="1" x14ac:dyDescent="0.25">
      <c r="A37" s="16">
        <v>5</v>
      </c>
      <c r="B37" s="1" t="s">
        <v>271</v>
      </c>
      <c r="C37" s="2">
        <v>5893</v>
      </c>
      <c r="D37" s="1" t="s">
        <v>387</v>
      </c>
      <c r="E37" s="2" t="s">
        <v>167</v>
      </c>
      <c r="F37" s="1" t="s">
        <v>168</v>
      </c>
      <c r="G37" s="2">
        <v>200</v>
      </c>
      <c r="H37" s="10">
        <v>9</v>
      </c>
      <c r="I37" s="11">
        <v>155889</v>
      </c>
      <c r="J37" s="8">
        <v>271851</v>
      </c>
      <c r="K37" s="12">
        <v>143088</v>
      </c>
      <c r="L37" s="16">
        <v>0.5</v>
      </c>
      <c r="M37" s="2">
        <v>5</v>
      </c>
      <c r="N37" s="17">
        <v>0.5</v>
      </c>
      <c r="O37" s="21">
        <f t="shared" si="4"/>
        <v>15588900</v>
      </c>
      <c r="P37" s="5">
        <f t="shared" si="5"/>
        <v>271851000</v>
      </c>
      <c r="Q37" s="5">
        <f t="shared" si="6"/>
        <v>14308800</v>
      </c>
      <c r="R37" s="22">
        <f t="shared" si="1"/>
        <v>301748700</v>
      </c>
      <c r="S37" s="44">
        <f t="shared" si="2"/>
        <v>9052461</v>
      </c>
      <c r="T37" s="44">
        <f t="shared" si="3"/>
        <v>310801161</v>
      </c>
    </row>
    <row r="38" spans="1:20" hidden="1" x14ac:dyDescent="0.25">
      <c r="A38" s="16">
        <v>5</v>
      </c>
      <c r="B38" s="1" t="s">
        <v>271</v>
      </c>
      <c r="C38" s="2">
        <v>5044</v>
      </c>
      <c r="D38" s="1" t="s">
        <v>307</v>
      </c>
      <c r="E38" s="2" t="s">
        <v>179</v>
      </c>
      <c r="F38" s="1" t="s">
        <v>180</v>
      </c>
      <c r="G38" s="2">
        <v>100</v>
      </c>
      <c r="H38" s="10">
        <v>10</v>
      </c>
      <c r="I38" s="11">
        <v>155889</v>
      </c>
      <c r="J38" s="8">
        <v>271851</v>
      </c>
      <c r="K38" s="12">
        <v>143088</v>
      </c>
      <c r="L38" s="16">
        <v>0.5</v>
      </c>
      <c r="M38" s="2">
        <v>5</v>
      </c>
      <c r="N38" s="17">
        <v>0.5</v>
      </c>
      <c r="O38" s="21">
        <f t="shared" si="4"/>
        <v>7794450</v>
      </c>
      <c r="P38" s="5">
        <f t="shared" si="5"/>
        <v>135925500</v>
      </c>
      <c r="Q38" s="5">
        <f t="shared" si="6"/>
        <v>7154400</v>
      </c>
      <c r="R38" s="22">
        <f t="shared" si="1"/>
        <v>150874350</v>
      </c>
      <c r="S38" s="44">
        <f t="shared" si="2"/>
        <v>4526231</v>
      </c>
      <c r="T38" s="44">
        <f t="shared" si="3"/>
        <v>155400581</v>
      </c>
    </row>
    <row r="39" spans="1:20" hidden="1" x14ac:dyDescent="0.25">
      <c r="A39" s="16">
        <v>5</v>
      </c>
      <c r="B39" s="1" t="s">
        <v>271</v>
      </c>
      <c r="C39" s="2">
        <v>5113</v>
      </c>
      <c r="D39" s="1" t="s">
        <v>315</v>
      </c>
      <c r="E39" s="2" t="s">
        <v>179</v>
      </c>
      <c r="F39" s="1" t="s">
        <v>180</v>
      </c>
      <c r="G39" s="2">
        <v>100</v>
      </c>
      <c r="H39" s="10">
        <v>10</v>
      </c>
      <c r="I39" s="11">
        <v>155889</v>
      </c>
      <c r="J39" s="8">
        <v>271851</v>
      </c>
      <c r="K39" s="12">
        <v>143088</v>
      </c>
      <c r="L39" s="16">
        <v>0.5</v>
      </c>
      <c r="M39" s="2">
        <v>5</v>
      </c>
      <c r="N39" s="17">
        <v>0.5</v>
      </c>
      <c r="O39" s="21">
        <f t="shared" si="4"/>
        <v>7794450</v>
      </c>
      <c r="P39" s="5">
        <f t="shared" si="5"/>
        <v>135925500</v>
      </c>
      <c r="Q39" s="5">
        <f t="shared" si="6"/>
        <v>7154400</v>
      </c>
      <c r="R39" s="22">
        <f t="shared" si="1"/>
        <v>150874350</v>
      </c>
      <c r="S39" s="44">
        <f t="shared" si="2"/>
        <v>4526231</v>
      </c>
      <c r="T39" s="44">
        <f t="shared" si="3"/>
        <v>155400581</v>
      </c>
    </row>
    <row r="40" spans="1:20" hidden="1" x14ac:dyDescent="0.25">
      <c r="A40" s="16">
        <v>5</v>
      </c>
      <c r="B40" s="1" t="s">
        <v>271</v>
      </c>
      <c r="C40" s="2">
        <v>5306</v>
      </c>
      <c r="D40" s="1" t="s">
        <v>333</v>
      </c>
      <c r="E40" s="2" t="s">
        <v>179</v>
      </c>
      <c r="F40" s="1" t="s">
        <v>180</v>
      </c>
      <c r="G40" s="2">
        <v>200</v>
      </c>
      <c r="H40" s="10">
        <v>10</v>
      </c>
      <c r="I40" s="11">
        <v>155889</v>
      </c>
      <c r="J40" s="8">
        <v>271851</v>
      </c>
      <c r="K40" s="12">
        <v>143088</v>
      </c>
      <c r="L40" s="16">
        <v>0.5</v>
      </c>
      <c r="M40" s="2">
        <v>5</v>
      </c>
      <c r="N40" s="17">
        <v>0.5</v>
      </c>
      <c r="O40" s="21">
        <f t="shared" si="4"/>
        <v>15588900</v>
      </c>
      <c r="P40" s="5">
        <f t="shared" si="5"/>
        <v>271851000</v>
      </c>
      <c r="Q40" s="5">
        <f t="shared" si="6"/>
        <v>14308800</v>
      </c>
      <c r="R40" s="22">
        <f t="shared" si="1"/>
        <v>301748700</v>
      </c>
      <c r="S40" s="44">
        <f t="shared" si="2"/>
        <v>9052461</v>
      </c>
      <c r="T40" s="44">
        <f t="shared" si="3"/>
        <v>310801161</v>
      </c>
    </row>
    <row r="41" spans="1:20" hidden="1" x14ac:dyDescent="0.25">
      <c r="A41" s="16">
        <v>5</v>
      </c>
      <c r="B41" s="1" t="s">
        <v>271</v>
      </c>
      <c r="C41" s="2">
        <v>5411</v>
      </c>
      <c r="D41" s="1" t="s">
        <v>347</v>
      </c>
      <c r="E41" s="2" t="s">
        <v>179</v>
      </c>
      <c r="F41" s="1" t="s">
        <v>180</v>
      </c>
      <c r="G41" s="2">
        <v>100</v>
      </c>
      <c r="H41" s="10">
        <v>10</v>
      </c>
      <c r="I41" s="11">
        <v>155889</v>
      </c>
      <c r="J41" s="8">
        <v>271851</v>
      </c>
      <c r="K41" s="12">
        <v>143088</v>
      </c>
      <c r="L41" s="16">
        <v>0.5</v>
      </c>
      <c r="M41" s="2">
        <v>5</v>
      </c>
      <c r="N41" s="17">
        <v>0.5</v>
      </c>
      <c r="O41" s="21">
        <f t="shared" si="4"/>
        <v>7794450</v>
      </c>
      <c r="P41" s="5">
        <f t="shared" si="5"/>
        <v>135925500</v>
      </c>
      <c r="Q41" s="5">
        <f t="shared" si="6"/>
        <v>7154400</v>
      </c>
      <c r="R41" s="22">
        <f t="shared" si="1"/>
        <v>150874350</v>
      </c>
      <c r="S41" s="44">
        <f t="shared" si="2"/>
        <v>4526231</v>
      </c>
      <c r="T41" s="44">
        <f t="shared" si="3"/>
        <v>155400581</v>
      </c>
    </row>
    <row r="42" spans="1:20" hidden="1" x14ac:dyDescent="0.25">
      <c r="A42" s="16">
        <v>5</v>
      </c>
      <c r="B42" s="1" t="s">
        <v>271</v>
      </c>
      <c r="C42" s="2">
        <v>5628</v>
      </c>
      <c r="D42" s="1" t="s">
        <v>360</v>
      </c>
      <c r="E42" s="2" t="s">
        <v>179</v>
      </c>
      <c r="F42" s="1" t="s">
        <v>180</v>
      </c>
      <c r="G42" s="2">
        <v>200</v>
      </c>
      <c r="H42" s="10">
        <v>10</v>
      </c>
      <c r="I42" s="11">
        <v>155889</v>
      </c>
      <c r="J42" s="8">
        <v>271851</v>
      </c>
      <c r="K42" s="12">
        <v>143088</v>
      </c>
      <c r="L42" s="16">
        <v>0.5</v>
      </c>
      <c r="M42" s="2">
        <v>5</v>
      </c>
      <c r="N42" s="17">
        <v>0.5</v>
      </c>
      <c r="O42" s="21">
        <f t="shared" si="4"/>
        <v>15588900</v>
      </c>
      <c r="P42" s="5">
        <f t="shared" si="5"/>
        <v>271851000</v>
      </c>
      <c r="Q42" s="5">
        <f t="shared" si="6"/>
        <v>14308800</v>
      </c>
      <c r="R42" s="22">
        <f t="shared" si="1"/>
        <v>301748700</v>
      </c>
      <c r="S42" s="44">
        <f t="shared" si="2"/>
        <v>9052461</v>
      </c>
      <c r="T42" s="44">
        <f t="shared" si="3"/>
        <v>310801161</v>
      </c>
    </row>
    <row r="43" spans="1:20" hidden="1" x14ac:dyDescent="0.25">
      <c r="A43" s="16">
        <v>5</v>
      </c>
      <c r="B43" s="1" t="s">
        <v>271</v>
      </c>
      <c r="C43" s="2">
        <v>5656</v>
      </c>
      <c r="D43" s="1" t="s">
        <v>364</v>
      </c>
      <c r="E43" s="2" t="s">
        <v>179</v>
      </c>
      <c r="F43" s="1" t="s">
        <v>180</v>
      </c>
      <c r="G43" s="2">
        <v>200</v>
      </c>
      <c r="H43" s="10">
        <v>10</v>
      </c>
      <c r="I43" s="11">
        <v>155889</v>
      </c>
      <c r="J43" s="8">
        <v>271851</v>
      </c>
      <c r="K43" s="12">
        <v>143088</v>
      </c>
      <c r="L43" s="16">
        <v>0.5</v>
      </c>
      <c r="M43" s="2">
        <v>5</v>
      </c>
      <c r="N43" s="17">
        <v>0.5</v>
      </c>
      <c r="O43" s="21">
        <f t="shared" si="4"/>
        <v>15588900</v>
      </c>
      <c r="P43" s="5">
        <f t="shared" si="5"/>
        <v>271851000</v>
      </c>
      <c r="Q43" s="5">
        <f t="shared" si="6"/>
        <v>14308800</v>
      </c>
      <c r="R43" s="22">
        <f t="shared" si="1"/>
        <v>301748700</v>
      </c>
      <c r="S43" s="44">
        <f t="shared" si="2"/>
        <v>9052461</v>
      </c>
      <c r="T43" s="44">
        <f t="shared" si="3"/>
        <v>310801161</v>
      </c>
    </row>
    <row r="44" spans="1:20" hidden="1" x14ac:dyDescent="0.25">
      <c r="A44" s="16">
        <v>5</v>
      </c>
      <c r="B44" s="1" t="s">
        <v>271</v>
      </c>
      <c r="C44" s="2">
        <v>5042</v>
      </c>
      <c r="D44" s="1" t="s">
        <v>306</v>
      </c>
      <c r="E44" s="2" t="s">
        <v>179</v>
      </c>
      <c r="F44" s="1" t="s">
        <v>180</v>
      </c>
      <c r="G44" s="2">
        <v>200</v>
      </c>
      <c r="H44" s="10">
        <v>10</v>
      </c>
      <c r="I44" s="11">
        <v>155889</v>
      </c>
      <c r="J44" s="8">
        <v>271851</v>
      </c>
      <c r="K44" s="12">
        <v>143088</v>
      </c>
      <c r="L44" s="16">
        <v>0.5</v>
      </c>
      <c r="M44" s="2">
        <v>5</v>
      </c>
      <c r="N44" s="17">
        <v>0.5</v>
      </c>
      <c r="O44" s="21">
        <f t="shared" si="4"/>
        <v>15588900</v>
      </c>
      <c r="P44" s="5">
        <f t="shared" si="5"/>
        <v>271851000</v>
      </c>
      <c r="Q44" s="5">
        <f t="shared" si="6"/>
        <v>14308800</v>
      </c>
      <c r="R44" s="22">
        <f t="shared" si="1"/>
        <v>301748700</v>
      </c>
      <c r="S44" s="44">
        <f t="shared" si="2"/>
        <v>9052461</v>
      </c>
      <c r="T44" s="44">
        <f t="shared" si="3"/>
        <v>310801161</v>
      </c>
    </row>
    <row r="45" spans="1:20" hidden="1" x14ac:dyDescent="0.25">
      <c r="A45" s="16">
        <v>5</v>
      </c>
      <c r="B45" s="1" t="s">
        <v>271</v>
      </c>
      <c r="C45" s="2">
        <v>5761</v>
      </c>
      <c r="D45" s="1" t="s">
        <v>377</v>
      </c>
      <c r="E45" s="2" t="s">
        <v>179</v>
      </c>
      <c r="F45" s="1" t="s">
        <v>180</v>
      </c>
      <c r="G45" s="2">
        <v>100</v>
      </c>
      <c r="H45" s="10">
        <v>10</v>
      </c>
      <c r="I45" s="11">
        <v>155889</v>
      </c>
      <c r="J45" s="8">
        <v>271851</v>
      </c>
      <c r="K45" s="12">
        <v>143088</v>
      </c>
      <c r="L45" s="16">
        <v>0.5</v>
      </c>
      <c r="M45" s="2">
        <v>5</v>
      </c>
      <c r="N45" s="17">
        <v>0.5</v>
      </c>
      <c r="O45" s="21">
        <f t="shared" si="4"/>
        <v>7794450</v>
      </c>
      <c r="P45" s="5">
        <f t="shared" si="5"/>
        <v>135925500</v>
      </c>
      <c r="Q45" s="5">
        <f t="shared" si="6"/>
        <v>7154400</v>
      </c>
      <c r="R45" s="22">
        <f t="shared" si="1"/>
        <v>150874350</v>
      </c>
      <c r="S45" s="44">
        <f t="shared" si="2"/>
        <v>4526231</v>
      </c>
      <c r="T45" s="44">
        <f t="shared" si="3"/>
        <v>155400581</v>
      </c>
    </row>
    <row r="46" spans="1:20" hidden="1" x14ac:dyDescent="0.25">
      <c r="A46" s="16">
        <v>5</v>
      </c>
      <c r="B46" s="1" t="s">
        <v>271</v>
      </c>
      <c r="C46" s="2">
        <v>5138</v>
      </c>
      <c r="D46" s="1" t="s">
        <v>318</v>
      </c>
      <c r="E46" s="2" t="s">
        <v>181</v>
      </c>
      <c r="F46" s="1" t="s">
        <v>182</v>
      </c>
      <c r="G46" s="2">
        <v>300</v>
      </c>
      <c r="H46" s="10">
        <v>11</v>
      </c>
      <c r="I46" s="11">
        <v>155889</v>
      </c>
      <c r="J46" s="8">
        <v>271851</v>
      </c>
      <c r="K46" s="12">
        <v>143088</v>
      </c>
      <c r="L46" s="16">
        <v>0.5</v>
      </c>
      <c r="M46" s="2">
        <v>5</v>
      </c>
      <c r="N46" s="17">
        <v>0.5</v>
      </c>
      <c r="O46" s="21">
        <f t="shared" si="4"/>
        <v>23383350</v>
      </c>
      <c r="P46" s="5">
        <f t="shared" si="5"/>
        <v>407776500</v>
      </c>
      <c r="Q46" s="5">
        <f t="shared" si="6"/>
        <v>21463200</v>
      </c>
      <c r="R46" s="22">
        <f t="shared" si="1"/>
        <v>452623050</v>
      </c>
      <c r="S46" s="44">
        <f t="shared" si="2"/>
        <v>13578692</v>
      </c>
      <c r="T46" s="44">
        <f t="shared" si="3"/>
        <v>466201742</v>
      </c>
    </row>
    <row r="47" spans="1:20" hidden="1" x14ac:dyDescent="0.25">
      <c r="A47" s="16">
        <v>5</v>
      </c>
      <c r="B47" s="1" t="s">
        <v>271</v>
      </c>
      <c r="C47" s="2">
        <v>5284</v>
      </c>
      <c r="D47" s="1" t="s">
        <v>332</v>
      </c>
      <c r="E47" s="2" t="s">
        <v>181</v>
      </c>
      <c r="F47" s="1" t="s">
        <v>182</v>
      </c>
      <c r="G47" s="2">
        <v>300</v>
      </c>
      <c r="H47" s="10">
        <v>11</v>
      </c>
      <c r="I47" s="11">
        <v>155889</v>
      </c>
      <c r="J47" s="8">
        <v>271851</v>
      </c>
      <c r="K47" s="12">
        <v>143088</v>
      </c>
      <c r="L47" s="16">
        <v>0.5</v>
      </c>
      <c r="M47" s="2">
        <v>5</v>
      </c>
      <c r="N47" s="17">
        <v>0.5</v>
      </c>
      <c r="O47" s="21">
        <f t="shared" si="4"/>
        <v>23383350</v>
      </c>
      <c r="P47" s="5">
        <f t="shared" si="5"/>
        <v>407776500</v>
      </c>
      <c r="Q47" s="5">
        <f t="shared" si="6"/>
        <v>21463200</v>
      </c>
      <c r="R47" s="22">
        <f t="shared" si="1"/>
        <v>452623050</v>
      </c>
      <c r="S47" s="44">
        <f t="shared" si="2"/>
        <v>13578692</v>
      </c>
      <c r="T47" s="44">
        <f t="shared" si="3"/>
        <v>466201742</v>
      </c>
    </row>
    <row r="48" spans="1:20" hidden="1" x14ac:dyDescent="0.25">
      <c r="A48" s="16">
        <v>5</v>
      </c>
      <c r="B48" s="1" t="s">
        <v>271</v>
      </c>
      <c r="C48" s="2">
        <v>5543</v>
      </c>
      <c r="D48" s="1" t="s">
        <v>355</v>
      </c>
      <c r="E48" s="2" t="s">
        <v>181</v>
      </c>
      <c r="F48" s="1" t="s">
        <v>182</v>
      </c>
      <c r="G48" s="2">
        <v>100</v>
      </c>
      <c r="H48" s="10">
        <v>11</v>
      </c>
      <c r="I48" s="11">
        <v>155889</v>
      </c>
      <c r="J48" s="8">
        <v>271851</v>
      </c>
      <c r="K48" s="12">
        <v>143088</v>
      </c>
      <c r="L48" s="16">
        <v>0.5</v>
      </c>
      <c r="M48" s="2">
        <v>5</v>
      </c>
      <c r="N48" s="17">
        <v>0.5</v>
      </c>
      <c r="O48" s="21">
        <f t="shared" si="4"/>
        <v>7794450</v>
      </c>
      <c r="P48" s="5">
        <f t="shared" si="5"/>
        <v>135925500</v>
      </c>
      <c r="Q48" s="5">
        <f t="shared" si="6"/>
        <v>7154400</v>
      </c>
      <c r="R48" s="22">
        <f t="shared" si="1"/>
        <v>150874350</v>
      </c>
      <c r="S48" s="44">
        <f t="shared" si="2"/>
        <v>4526231</v>
      </c>
      <c r="T48" s="44">
        <f t="shared" si="3"/>
        <v>155400581</v>
      </c>
    </row>
    <row r="49" spans="1:20" hidden="1" x14ac:dyDescent="0.25">
      <c r="A49" s="16">
        <v>5</v>
      </c>
      <c r="B49" s="1" t="s">
        <v>271</v>
      </c>
      <c r="C49" s="2">
        <v>5842</v>
      </c>
      <c r="D49" s="1" t="s">
        <v>382</v>
      </c>
      <c r="E49" s="2" t="s">
        <v>181</v>
      </c>
      <c r="F49" s="1" t="s">
        <v>182</v>
      </c>
      <c r="G49" s="2">
        <v>100</v>
      </c>
      <c r="H49" s="10">
        <v>11</v>
      </c>
      <c r="I49" s="11">
        <v>155889</v>
      </c>
      <c r="J49" s="8">
        <v>271851</v>
      </c>
      <c r="K49" s="12">
        <v>143088</v>
      </c>
      <c r="L49" s="16">
        <v>0.5</v>
      </c>
      <c r="M49" s="2">
        <v>5</v>
      </c>
      <c r="N49" s="17">
        <v>0.5</v>
      </c>
      <c r="O49" s="21">
        <f t="shared" si="4"/>
        <v>7794450</v>
      </c>
      <c r="P49" s="5">
        <f t="shared" si="5"/>
        <v>135925500</v>
      </c>
      <c r="Q49" s="5">
        <f t="shared" si="6"/>
        <v>7154400</v>
      </c>
      <c r="R49" s="22">
        <f t="shared" si="1"/>
        <v>150874350</v>
      </c>
      <c r="S49" s="44">
        <f t="shared" si="2"/>
        <v>4526231</v>
      </c>
      <c r="T49" s="44">
        <f t="shared" si="3"/>
        <v>155400581</v>
      </c>
    </row>
    <row r="50" spans="1:20" hidden="1" x14ac:dyDescent="0.25">
      <c r="A50" s="16">
        <v>5</v>
      </c>
      <c r="B50" s="1" t="s">
        <v>271</v>
      </c>
      <c r="C50" s="2">
        <v>5002</v>
      </c>
      <c r="D50" s="1" t="s">
        <v>299</v>
      </c>
      <c r="E50" s="2" t="s">
        <v>169</v>
      </c>
      <c r="F50" s="1" t="s">
        <v>170</v>
      </c>
      <c r="G50" s="2">
        <v>100</v>
      </c>
      <c r="H50" s="10">
        <v>12</v>
      </c>
      <c r="I50" s="11">
        <v>155889</v>
      </c>
      <c r="J50" s="8">
        <v>271851</v>
      </c>
      <c r="K50" s="12">
        <v>143088</v>
      </c>
      <c r="L50" s="16">
        <v>0.5</v>
      </c>
      <c r="M50" s="2">
        <v>5</v>
      </c>
      <c r="N50" s="17">
        <v>0.5</v>
      </c>
      <c r="O50" s="21">
        <f t="shared" si="4"/>
        <v>7794450</v>
      </c>
      <c r="P50" s="5">
        <f t="shared" si="5"/>
        <v>135925500</v>
      </c>
      <c r="Q50" s="5">
        <f t="shared" si="6"/>
        <v>7154400</v>
      </c>
      <c r="R50" s="22">
        <f t="shared" si="1"/>
        <v>150874350</v>
      </c>
      <c r="S50" s="44">
        <f t="shared" si="2"/>
        <v>4526231</v>
      </c>
      <c r="T50" s="44">
        <f t="shared" si="3"/>
        <v>155400581</v>
      </c>
    </row>
    <row r="51" spans="1:20" hidden="1" x14ac:dyDescent="0.25">
      <c r="A51" s="16">
        <v>5</v>
      </c>
      <c r="B51" s="1" t="s">
        <v>271</v>
      </c>
      <c r="C51" s="2">
        <v>5055</v>
      </c>
      <c r="D51" s="1" t="s">
        <v>309</v>
      </c>
      <c r="E51" s="2" t="s">
        <v>169</v>
      </c>
      <c r="F51" s="1" t="s">
        <v>170</v>
      </c>
      <c r="G51" s="2">
        <v>300</v>
      </c>
      <c r="H51" s="10">
        <v>12</v>
      </c>
      <c r="I51" s="11">
        <v>155889</v>
      </c>
      <c r="J51" s="8">
        <v>271851</v>
      </c>
      <c r="K51" s="12">
        <v>143088</v>
      </c>
      <c r="L51" s="16">
        <v>0.5</v>
      </c>
      <c r="M51" s="2">
        <v>5</v>
      </c>
      <c r="N51" s="17">
        <v>0.5</v>
      </c>
      <c r="O51" s="21">
        <f t="shared" si="4"/>
        <v>23383350</v>
      </c>
      <c r="P51" s="5">
        <f t="shared" si="5"/>
        <v>407776500</v>
      </c>
      <c r="Q51" s="5">
        <f t="shared" si="6"/>
        <v>21463200</v>
      </c>
      <c r="R51" s="22">
        <f t="shared" si="1"/>
        <v>452623050</v>
      </c>
      <c r="S51" s="44">
        <f t="shared" si="2"/>
        <v>13578692</v>
      </c>
      <c r="T51" s="44">
        <f t="shared" si="3"/>
        <v>466201742</v>
      </c>
    </row>
    <row r="52" spans="1:20" hidden="1" x14ac:dyDescent="0.25">
      <c r="A52" s="16">
        <v>5</v>
      </c>
      <c r="B52" s="1" t="s">
        <v>271</v>
      </c>
      <c r="C52" s="2">
        <v>5376</v>
      </c>
      <c r="D52" s="1" t="s">
        <v>344</v>
      </c>
      <c r="E52" s="2" t="s">
        <v>169</v>
      </c>
      <c r="F52" s="1" t="s">
        <v>170</v>
      </c>
      <c r="G52" s="2">
        <v>200</v>
      </c>
      <c r="H52" s="10">
        <v>12</v>
      </c>
      <c r="I52" s="11">
        <v>155889</v>
      </c>
      <c r="J52" s="8">
        <v>271851</v>
      </c>
      <c r="K52" s="12">
        <v>143088</v>
      </c>
      <c r="L52" s="16">
        <v>0.5</v>
      </c>
      <c r="M52" s="2">
        <v>5</v>
      </c>
      <c r="N52" s="17">
        <v>0.5</v>
      </c>
      <c r="O52" s="21">
        <f t="shared" si="4"/>
        <v>15588900</v>
      </c>
      <c r="P52" s="5">
        <f t="shared" si="5"/>
        <v>271851000</v>
      </c>
      <c r="Q52" s="5">
        <f t="shared" si="6"/>
        <v>14308800</v>
      </c>
      <c r="R52" s="22">
        <f t="shared" si="1"/>
        <v>301748700</v>
      </c>
      <c r="S52" s="44">
        <f t="shared" si="2"/>
        <v>9052461</v>
      </c>
      <c r="T52" s="44">
        <f t="shared" si="3"/>
        <v>310801161</v>
      </c>
    </row>
    <row r="53" spans="1:20" hidden="1" x14ac:dyDescent="0.25">
      <c r="A53" s="16">
        <v>5</v>
      </c>
      <c r="B53" s="1" t="s">
        <v>271</v>
      </c>
      <c r="C53" s="2">
        <v>5400</v>
      </c>
      <c r="D53" s="1" t="s">
        <v>346</v>
      </c>
      <c r="E53" s="2" t="s">
        <v>169</v>
      </c>
      <c r="F53" s="1" t="s">
        <v>170</v>
      </c>
      <c r="G53" s="2">
        <v>200</v>
      </c>
      <c r="H53" s="10">
        <v>12</v>
      </c>
      <c r="I53" s="11">
        <v>155889</v>
      </c>
      <c r="J53" s="8">
        <v>271851</v>
      </c>
      <c r="K53" s="12">
        <v>143088</v>
      </c>
      <c r="L53" s="16">
        <v>0.5</v>
      </c>
      <c r="M53" s="2">
        <v>5</v>
      </c>
      <c r="N53" s="17">
        <v>0.5</v>
      </c>
      <c r="O53" s="21">
        <f t="shared" si="4"/>
        <v>15588900</v>
      </c>
      <c r="P53" s="5">
        <f t="shared" si="5"/>
        <v>271851000</v>
      </c>
      <c r="Q53" s="5">
        <f t="shared" si="6"/>
        <v>14308800</v>
      </c>
      <c r="R53" s="22">
        <f t="shared" si="1"/>
        <v>301748700</v>
      </c>
      <c r="S53" s="44">
        <f t="shared" si="2"/>
        <v>9052461</v>
      </c>
      <c r="T53" s="44">
        <f t="shared" si="3"/>
        <v>310801161</v>
      </c>
    </row>
    <row r="54" spans="1:20" hidden="1" x14ac:dyDescent="0.25">
      <c r="A54" s="16">
        <v>5</v>
      </c>
      <c r="B54" s="1" t="s">
        <v>271</v>
      </c>
      <c r="C54" s="2">
        <v>5483</v>
      </c>
      <c r="D54" s="1" t="s">
        <v>288</v>
      </c>
      <c r="E54" s="2" t="s">
        <v>169</v>
      </c>
      <c r="F54" s="1" t="s">
        <v>170</v>
      </c>
      <c r="G54" s="2">
        <v>100</v>
      </c>
      <c r="H54" s="10">
        <v>12</v>
      </c>
      <c r="I54" s="11">
        <v>155889</v>
      </c>
      <c r="J54" s="8">
        <v>271851</v>
      </c>
      <c r="K54" s="12">
        <v>143088</v>
      </c>
      <c r="L54" s="16">
        <v>0.5</v>
      </c>
      <c r="M54" s="2">
        <v>5</v>
      </c>
      <c r="N54" s="17">
        <v>0.5</v>
      </c>
      <c r="O54" s="21">
        <f t="shared" si="4"/>
        <v>7794450</v>
      </c>
      <c r="P54" s="5">
        <f t="shared" si="5"/>
        <v>135925500</v>
      </c>
      <c r="Q54" s="5">
        <f t="shared" si="6"/>
        <v>7154400</v>
      </c>
      <c r="R54" s="22">
        <f t="shared" si="1"/>
        <v>150874350</v>
      </c>
      <c r="S54" s="44">
        <f t="shared" si="2"/>
        <v>4526231</v>
      </c>
      <c r="T54" s="44">
        <f t="shared" si="3"/>
        <v>155400581</v>
      </c>
    </row>
    <row r="55" spans="1:20" hidden="1" x14ac:dyDescent="0.25">
      <c r="A55" s="16">
        <v>5</v>
      </c>
      <c r="B55" s="1" t="s">
        <v>271</v>
      </c>
      <c r="C55" s="2">
        <v>5756</v>
      </c>
      <c r="D55" s="1" t="s">
        <v>376</v>
      </c>
      <c r="E55" s="2" t="s">
        <v>169</v>
      </c>
      <c r="F55" s="1" t="s">
        <v>170</v>
      </c>
      <c r="G55" s="2">
        <v>300</v>
      </c>
      <c r="H55" s="10">
        <v>12</v>
      </c>
      <c r="I55" s="11">
        <v>155889</v>
      </c>
      <c r="J55" s="8">
        <v>271851</v>
      </c>
      <c r="K55" s="12">
        <v>143088</v>
      </c>
      <c r="L55" s="16">
        <v>0.5</v>
      </c>
      <c r="M55" s="2">
        <v>5</v>
      </c>
      <c r="N55" s="17">
        <v>0.5</v>
      </c>
      <c r="O55" s="21">
        <f t="shared" si="4"/>
        <v>23383350</v>
      </c>
      <c r="P55" s="5">
        <f t="shared" si="5"/>
        <v>407776500</v>
      </c>
      <c r="Q55" s="5">
        <f t="shared" si="6"/>
        <v>21463200</v>
      </c>
      <c r="R55" s="22">
        <f t="shared" si="1"/>
        <v>452623050</v>
      </c>
      <c r="S55" s="44">
        <f t="shared" si="2"/>
        <v>13578692</v>
      </c>
      <c r="T55" s="44">
        <f t="shared" si="3"/>
        <v>466201742</v>
      </c>
    </row>
    <row r="56" spans="1:20" hidden="1" x14ac:dyDescent="0.25">
      <c r="A56" s="16">
        <v>5</v>
      </c>
      <c r="B56" s="1" t="s">
        <v>271</v>
      </c>
      <c r="C56" s="2">
        <v>5206</v>
      </c>
      <c r="D56" s="1" t="s">
        <v>327</v>
      </c>
      <c r="E56" s="2" t="s">
        <v>169</v>
      </c>
      <c r="F56" s="1" t="s">
        <v>170</v>
      </c>
      <c r="G56" s="2">
        <v>200</v>
      </c>
      <c r="H56" s="10">
        <v>13</v>
      </c>
      <c r="I56" s="11">
        <v>155889</v>
      </c>
      <c r="J56" s="8">
        <v>271851</v>
      </c>
      <c r="K56" s="12">
        <v>143088</v>
      </c>
      <c r="L56" s="16">
        <v>0.5</v>
      </c>
      <c r="M56" s="2">
        <v>5</v>
      </c>
      <c r="N56" s="17">
        <v>0.5</v>
      </c>
      <c r="O56" s="21">
        <f t="shared" si="4"/>
        <v>15588900</v>
      </c>
      <c r="P56" s="5">
        <f t="shared" si="5"/>
        <v>271851000</v>
      </c>
      <c r="Q56" s="5">
        <f t="shared" si="6"/>
        <v>14308800</v>
      </c>
      <c r="R56" s="22">
        <f t="shared" si="1"/>
        <v>301748700</v>
      </c>
      <c r="S56" s="44">
        <f t="shared" si="2"/>
        <v>9052461</v>
      </c>
      <c r="T56" s="44">
        <f t="shared" si="3"/>
        <v>310801161</v>
      </c>
    </row>
    <row r="57" spans="1:20" hidden="1" x14ac:dyDescent="0.25">
      <c r="A57" s="16">
        <v>5</v>
      </c>
      <c r="B57" s="1" t="s">
        <v>271</v>
      </c>
      <c r="C57" s="2">
        <v>5148</v>
      </c>
      <c r="D57" s="1" t="s">
        <v>322</v>
      </c>
      <c r="E57" s="2" t="s">
        <v>169</v>
      </c>
      <c r="F57" s="1" t="s">
        <v>170</v>
      </c>
      <c r="G57" s="2">
        <v>200</v>
      </c>
      <c r="H57" s="10">
        <v>13</v>
      </c>
      <c r="I57" s="11">
        <v>155889</v>
      </c>
      <c r="J57" s="8">
        <v>271851</v>
      </c>
      <c r="K57" s="12">
        <v>143088</v>
      </c>
      <c r="L57" s="16">
        <v>0.5</v>
      </c>
      <c r="M57" s="2">
        <v>5</v>
      </c>
      <c r="N57" s="17">
        <v>0.5</v>
      </c>
      <c r="O57" s="21">
        <f t="shared" si="4"/>
        <v>15588900</v>
      </c>
      <c r="P57" s="5">
        <f t="shared" si="5"/>
        <v>271851000</v>
      </c>
      <c r="Q57" s="5">
        <f t="shared" si="6"/>
        <v>14308800</v>
      </c>
      <c r="R57" s="22">
        <f t="shared" si="1"/>
        <v>301748700</v>
      </c>
      <c r="S57" s="44">
        <f t="shared" si="2"/>
        <v>9052461</v>
      </c>
      <c r="T57" s="44">
        <f t="shared" si="3"/>
        <v>310801161</v>
      </c>
    </row>
    <row r="58" spans="1:20" hidden="1" x14ac:dyDescent="0.25">
      <c r="A58" s="16">
        <v>5</v>
      </c>
      <c r="B58" s="1" t="s">
        <v>271</v>
      </c>
      <c r="C58" s="2">
        <v>5318</v>
      </c>
      <c r="D58" s="1" t="s">
        <v>337</v>
      </c>
      <c r="E58" s="2" t="s">
        <v>169</v>
      </c>
      <c r="F58" s="1" t="s">
        <v>170</v>
      </c>
      <c r="G58" s="2">
        <v>300</v>
      </c>
      <c r="H58" s="10">
        <v>13</v>
      </c>
      <c r="I58" s="11">
        <v>155889</v>
      </c>
      <c r="J58" s="8">
        <v>271851</v>
      </c>
      <c r="K58" s="12">
        <v>143088</v>
      </c>
      <c r="L58" s="16">
        <v>0.5</v>
      </c>
      <c r="M58" s="2">
        <v>5</v>
      </c>
      <c r="N58" s="17">
        <v>0.5</v>
      </c>
      <c r="O58" s="21">
        <f t="shared" si="4"/>
        <v>23383350</v>
      </c>
      <c r="P58" s="5">
        <f t="shared" si="5"/>
        <v>407776500</v>
      </c>
      <c r="Q58" s="5">
        <f t="shared" si="6"/>
        <v>21463200</v>
      </c>
      <c r="R58" s="22">
        <f t="shared" si="1"/>
        <v>452623050</v>
      </c>
      <c r="S58" s="44">
        <f t="shared" si="2"/>
        <v>13578692</v>
      </c>
      <c r="T58" s="44">
        <f t="shared" si="3"/>
        <v>466201742</v>
      </c>
    </row>
    <row r="59" spans="1:20" hidden="1" x14ac:dyDescent="0.25">
      <c r="A59" s="16">
        <v>5</v>
      </c>
      <c r="B59" s="1" t="s">
        <v>271</v>
      </c>
      <c r="C59" s="2">
        <v>5321</v>
      </c>
      <c r="D59" s="1" t="s">
        <v>338</v>
      </c>
      <c r="E59" s="2" t="s">
        <v>169</v>
      </c>
      <c r="F59" s="1" t="s">
        <v>170</v>
      </c>
      <c r="G59" s="2">
        <v>200</v>
      </c>
      <c r="H59" s="10">
        <v>13</v>
      </c>
      <c r="I59" s="11">
        <v>155889</v>
      </c>
      <c r="J59" s="8">
        <v>271851</v>
      </c>
      <c r="K59" s="12">
        <v>143088</v>
      </c>
      <c r="L59" s="16">
        <v>0.5</v>
      </c>
      <c r="M59" s="2">
        <v>5</v>
      </c>
      <c r="N59" s="17">
        <v>0.5</v>
      </c>
      <c r="O59" s="21">
        <f t="shared" si="4"/>
        <v>15588900</v>
      </c>
      <c r="P59" s="5">
        <f t="shared" si="5"/>
        <v>271851000</v>
      </c>
      <c r="Q59" s="5">
        <f t="shared" si="6"/>
        <v>14308800</v>
      </c>
      <c r="R59" s="22">
        <f t="shared" si="1"/>
        <v>301748700</v>
      </c>
      <c r="S59" s="44">
        <f t="shared" si="2"/>
        <v>9052461</v>
      </c>
      <c r="T59" s="44">
        <f t="shared" si="3"/>
        <v>310801161</v>
      </c>
    </row>
    <row r="60" spans="1:20" hidden="1" x14ac:dyDescent="0.25">
      <c r="A60" s="16">
        <v>5</v>
      </c>
      <c r="B60" s="1" t="s">
        <v>271</v>
      </c>
      <c r="C60" s="2">
        <v>5440</v>
      </c>
      <c r="D60" s="1" t="s">
        <v>349</v>
      </c>
      <c r="E60" s="2" t="s">
        <v>169</v>
      </c>
      <c r="F60" s="1" t="s">
        <v>170</v>
      </c>
      <c r="G60" s="2">
        <v>300</v>
      </c>
      <c r="H60" s="10">
        <v>13</v>
      </c>
      <c r="I60" s="11">
        <v>155889</v>
      </c>
      <c r="J60" s="8">
        <v>271851</v>
      </c>
      <c r="K60" s="12">
        <v>143088</v>
      </c>
      <c r="L60" s="16">
        <v>0.5</v>
      </c>
      <c r="M60" s="2">
        <v>5</v>
      </c>
      <c r="N60" s="17">
        <v>0.5</v>
      </c>
      <c r="O60" s="21">
        <f t="shared" si="4"/>
        <v>23383350</v>
      </c>
      <c r="P60" s="5">
        <f t="shared" si="5"/>
        <v>407776500</v>
      </c>
      <c r="Q60" s="5">
        <f t="shared" si="6"/>
        <v>21463200</v>
      </c>
      <c r="R60" s="22">
        <f t="shared" si="1"/>
        <v>452623050</v>
      </c>
      <c r="S60" s="44">
        <f t="shared" si="2"/>
        <v>13578692</v>
      </c>
      <c r="T60" s="44">
        <f t="shared" si="3"/>
        <v>466201742</v>
      </c>
    </row>
    <row r="61" spans="1:20" hidden="1" x14ac:dyDescent="0.25">
      <c r="A61" s="16">
        <v>5</v>
      </c>
      <c r="B61" s="1" t="s">
        <v>271</v>
      </c>
      <c r="C61" s="2">
        <v>5541</v>
      </c>
      <c r="D61" s="1" t="s">
        <v>354</v>
      </c>
      <c r="E61" s="2" t="s">
        <v>169</v>
      </c>
      <c r="F61" s="1" t="s">
        <v>170</v>
      </c>
      <c r="G61" s="2">
        <v>200</v>
      </c>
      <c r="H61" s="10">
        <v>13</v>
      </c>
      <c r="I61" s="11">
        <v>155889</v>
      </c>
      <c r="J61" s="8">
        <v>271851</v>
      </c>
      <c r="K61" s="12">
        <v>143088</v>
      </c>
      <c r="L61" s="16">
        <v>0.5</v>
      </c>
      <c r="M61" s="2">
        <v>5</v>
      </c>
      <c r="N61" s="17">
        <v>0.5</v>
      </c>
      <c r="O61" s="21">
        <f t="shared" si="4"/>
        <v>15588900</v>
      </c>
      <c r="P61" s="5">
        <f t="shared" si="5"/>
        <v>271851000</v>
      </c>
      <c r="Q61" s="5">
        <f t="shared" si="6"/>
        <v>14308800</v>
      </c>
      <c r="R61" s="22">
        <f t="shared" si="1"/>
        <v>301748700</v>
      </c>
      <c r="S61" s="44">
        <f t="shared" si="2"/>
        <v>9052461</v>
      </c>
      <c r="T61" s="44">
        <f t="shared" si="3"/>
        <v>310801161</v>
      </c>
    </row>
    <row r="62" spans="1:20" hidden="1" x14ac:dyDescent="0.25">
      <c r="A62" s="16">
        <v>5</v>
      </c>
      <c r="B62" s="1" t="s">
        <v>271</v>
      </c>
      <c r="C62" s="2">
        <v>5674</v>
      </c>
      <c r="D62" s="1" t="s">
        <v>372</v>
      </c>
      <c r="E62" s="2" t="s">
        <v>169</v>
      </c>
      <c r="F62" s="1" t="s">
        <v>170</v>
      </c>
      <c r="G62" s="2">
        <v>200</v>
      </c>
      <c r="H62" s="10">
        <v>13</v>
      </c>
      <c r="I62" s="11">
        <v>155889</v>
      </c>
      <c r="J62" s="8">
        <v>271851</v>
      </c>
      <c r="K62" s="12">
        <v>143088</v>
      </c>
      <c r="L62" s="16">
        <v>0.5</v>
      </c>
      <c r="M62" s="2">
        <v>5</v>
      </c>
      <c r="N62" s="17">
        <v>0.5</v>
      </c>
      <c r="O62" s="21">
        <f t="shared" si="4"/>
        <v>15588900</v>
      </c>
      <c r="P62" s="5">
        <f t="shared" si="5"/>
        <v>271851000</v>
      </c>
      <c r="Q62" s="5">
        <f t="shared" si="6"/>
        <v>14308800</v>
      </c>
      <c r="R62" s="22">
        <f t="shared" si="1"/>
        <v>301748700</v>
      </c>
      <c r="S62" s="44">
        <f t="shared" si="2"/>
        <v>9052461</v>
      </c>
      <c r="T62" s="44">
        <f t="shared" si="3"/>
        <v>310801161</v>
      </c>
    </row>
    <row r="63" spans="1:20" hidden="1" x14ac:dyDescent="0.25">
      <c r="A63" s="16">
        <v>5</v>
      </c>
      <c r="B63" s="1" t="s">
        <v>271</v>
      </c>
      <c r="C63" s="2">
        <v>5197</v>
      </c>
      <c r="D63" s="1" t="s">
        <v>326</v>
      </c>
      <c r="E63" s="2" t="s">
        <v>175</v>
      </c>
      <c r="F63" s="1" t="s">
        <v>176</v>
      </c>
      <c r="G63" s="2">
        <v>200</v>
      </c>
      <c r="H63" s="10">
        <v>14</v>
      </c>
      <c r="I63" s="11">
        <v>155889</v>
      </c>
      <c r="J63" s="8">
        <v>271851</v>
      </c>
      <c r="K63" s="12">
        <v>143088</v>
      </c>
      <c r="L63" s="16">
        <v>0.5</v>
      </c>
      <c r="M63" s="2">
        <v>5</v>
      </c>
      <c r="N63" s="17">
        <v>0.5</v>
      </c>
      <c r="O63" s="21">
        <f t="shared" si="4"/>
        <v>15588900</v>
      </c>
      <c r="P63" s="5">
        <f t="shared" si="5"/>
        <v>271851000</v>
      </c>
      <c r="Q63" s="5">
        <f t="shared" si="6"/>
        <v>14308800</v>
      </c>
      <c r="R63" s="22">
        <f t="shared" si="1"/>
        <v>301748700</v>
      </c>
      <c r="S63" s="44">
        <f t="shared" si="2"/>
        <v>9052461</v>
      </c>
      <c r="T63" s="44">
        <f t="shared" si="3"/>
        <v>310801161</v>
      </c>
    </row>
    <row r="64" spans="1:20" hidden="1" x14ac:dyDescent="0.25">
      <c r="A64" s="16">
        <v>5</v>
      </c>
      <c r="B64" s="1" t="s">
        <v>271</v>
      </c>
      <c r="C64" s="2">
        <v>5697</v>
      </c>
      <c r="D64" s="1" t="s">
        <v>375</v>
      </c>
      <c r="E64" s="2" t="s">
        <v>175</v>
      </c>
      <c r="F64" s="1" t="s">
        <v>176</v>
      </c>
      <c r="G64" s="2">
        <v>200</v>
      </c>
      <c r="H64" s="10">
        <v>14</v>
      </c>
      <c r="I64" s="11">
        <v>155889</v>
      </c>
      <c r="J64" s="8">
        <v>271851</v>
      </c>
      <c r="K64" s="12">
        <v>143088</v>
      </c>
      <c r="L64" s="16">
        <v>0.5</v>
      </c>
      <c r="M64" s="2">
        <v>5</v>
      </c>
      <c r="N64" s="17">
        <v>0.5</v>
      </c>
      <c r="O64" s="21">
        <f t="shared" si="4"/>
        <v>15588900</v>
      </c>
      <c r="P64" s="5">
        <f t="shared" si="5"/>
        <v>271851000</v>
      </c>
      <c r="Q64" s="5">
        <f t="shared" si="6"/>
        <v>14308800</v>
      </c>
      <c r="R64" s="22">
        <f t="shared" si="1"/>
        <v>301748700</v>
      </c>
      <c r="S64" s="44">
        <f t="shared" si="2"/>
        <v>9052461</v>
      </c>
      <c r="T64" s="44">
        <f t="shared" si="3"/>
        <v>310801161</v>
      </c>
    </row>
    <row r="65" spans="1:20" hidden="1" x14ac:dyDescent="0.25">
      <c r="A65" s="16">
        <v>5</v>
      </c>
      <c r="B65" s="1" t="s">
        <v>271</v>
      </c>
      <c r="C65" s="2">
        <v>5313</v>
      </c>
      <c r="D65" s="1" t="s">
        <v>335</v>
      </c>
      <c r="E65" s="2" t="s">
        <v>175</v>
      </c>
      <c r="F65" s="1" t="s">
        <v>176</v>
      </c>
      <c r="G65" s="2">
        <v>200</v>
      </c>
      <c r="H65" s="10">
        <v>14</v>
      </c>
      <c r="I65" s="11">
        <v>155889</v>
      </c>
      <c r="J65" s="8">
        <v>271851</v>
      </c>
      <c r="K65" s="12">
        <v>143088</v>
      </c>
      <c r="L65" s="16">
        <v>0.5</v>
      </c>
      <c r="M65" s="2">
        <v>5</v>
      </c>
      <c r="N65" s="17">
        <v>0.5</v>
      </c>
      <c r="O65" s="21">
        <f t="shared" si="4"/>
        <v>15588900</v>
      </c>
      <c r="P65" s="5">
        <f t="shared" si="5"/>
        <v>271851000</v>
      </c>
      <c r="Q65" s="5">
        <f t="shared" si="6"/>
        <v>14308800</v>
      </c>
      <c r="R65" s="22">
        <f t="shared" si="1"/>
        <v>301748700</v>
      </c>
      <c r="S65" s="44">
        <f t="shared" si="2"/>
        <v>9052461</v>
      </c>
      <c r="T65" s="44">
        <f t="shared" si="3"/>
        <v>310801161</v>
      </c>
    </row>
    <row r="66" spans="1:20" hidden="1" x14ac:dyDescent="0.25">
      <c r="A66" s="16">
        <v>5</v>
      </c>
      <c r="B66" s="1" t="s">
        <v>271</v>
      </c>
      <c r="C66" s="2">
        <v>5652</v>
      </c>
      <c r="D66" s="1" t="s">
        <v>363</v>
      </c>
      <c r="E66" s="2" t="s">
        <v>175</v>
      </c>
      <c r="F66" s="1" t="s">
        <v>176</v>
      </c>
      <c r="G66" s="2">
        <v>100</v>
      </c>
      <c r="H66" s="10">
        <v>14</v>
      </c>
      <c r="I66" s="11">
        <v>155889</v>
      </c>
      <c r="J66" s="8">
        <v>271851</v>
      </c>
      <c r="K66" s="12">
        <v>143088</v>
      </c>
      <c r="L66" s="16">
        <v>0.5</v>
      </c>
      <c r="M66" s="2">
        <v>5</v>
      </c>
      <c r="N66" s="17">
        <v>0.5</v>
      </c>
      <c r="O66" s="21">
        <f t="shared" si="4"/>
        <v>7794450</v>
      </c>
      <c r="P66" s="5">
        <f t="shared" si="5"/>
        <v>135925500</v>
      </c>
      <c r="Q66" s="5">
        <f t="shared" si="6"/>
        <v>7154400</v>
      </c>
      <c r="R66" s="22">
        <f t="shared" si="1"/>
        <v>150874350</v>
      </c>
      <c r="S66" s="44">
        <f t="shared" si="2"/>
        <v>4526231</v>
      </c>
      <c r="T66" s="44">
        <f t="shared" si="3"/>
        <v>155400581</v>
      </c>
    </row>
    <row r="67" spans="1:20" hidden="1" x14ac:dyDescent="0.25">
      <c r="A67" s="16">
        <v>5</v>
      </c>
      <c r="B67" s="1" t="s">
        <v>271</v>
      </c>
      <c r="C67" s="2">
        <v>5660</v>
      </c>
      <c r="D67" s="1" t="s">
        <v>367</v>
      </c>
      <c r="E67" s="2" t="s">
        <v>175</v>
      </c>
      <c r="F67" s="1" t="s">
        <v>176</v>
      </c>
      <c r="G67" s="2">
        <v>300</v>
      </c>
      <c r="H67" s="10">
        <v>14</v>
      </c>
      <c r="I67" s="11">
        <v>155889</v>
      </c>
      <c r="J67" s="8">
        <v>271851</v>
      </c>
      <c r="K67" s="12">
        <v>143088</v>
      </c>
      <c r="L67" s="16">
        <v>0.5</v>
      </c>
      <c r="M67" s="2">
        <v>5</v>
      </c>
      <c r="N67" s="17">
        <v>0.5</v>
      </c>
      <c r="O67" s="21">
        <f t="shared" si="4"/>
        <v>23383350</v>
      </c>
      <c r="P67" s="5">
        <f t="shared" si="5"/>
        <v>407776500</v>
      </c>
      <c r="Q67" s="5">
        <f t="shared" si="6"/>
        <v>21463200</v>
      </c>
      <c r="R67" s="22">
        <f t="shared" ref="R67:R130" si="7">+ROUND(SUM(O67:Q67),0)</f>
        <v>452623050</v>
      </c>
      <c r="S67" s="44">
        <f t="shared" ref="S67:S130" si="8">+ROUNDUP(R67*3%,0)</f>
        <v>13578692</v>
      </c>
      <c r="T67" s="44">
        <f t="shared" ref="T67:T130" si="9">+R67+S67</f>
        <v>466201742</v>
      </c>
    </row>
    <row r="68" spans="1:20" hidden="1" x14ac:dyDescent="0.25">
      <c r="A68" s="16">
        <v>5</v>
      </c>
      <c r="B68" s="1" t="s">
        <v>271</v>
      </c>
      <c r="C68" s="2">
        <v>5667</v>
      </c>
      <c r="D68" s="1" t="s">
        <v>370</v>
      </c>
      <c r="E68" s="2" t="s">
        <v>175</v>
      </c>
      <c r="F68" s="1" t="s">
        <v>176</v>
      </c>
      <c r="G68" s="2">
        <v>200</v>
      </c>
      <c r="H68" s="10">
        <v>14</v>
      </c>
      <c r="I68" s="11">
        <v>155889</v>
      </c>
      <c r="J68" s="8">
        <v>271851</v>
      </c>
      <c r="K68" s="12">
        <v>143088</v>
      </c>
      <c r="L68" s="16">
        <v>0.5</v>
      </c>
      <c r="M68" s="2">
        <v>5</v>
      </c>
      <c r="N68" s="17">
        <v>0.5</v>
      </c>
      <c r="O68" s="21">
        <f t="shared" ref="O68:O131" si="10">+ROUND(I68*L68*$G68,0)</f>
        <v>15588900</v>
      </c>
      <c r="P68" s="5">
        <f t="shared" ref="P68:P131" si="11">+ROUND(J68*M68*$G68,0)</f>
        <v>271851000</v>
      </c>
      <c r="Q68" s="5">
        <f t="shared" ref="Q68:Q131" si="12">+ROUND(K68*N68*$G68,0)</f>
        <v>14308800</v>
      </c>
      <c r="R68" s="22">
        <f t="shared" si="7"/>
        <v>301748700</v>
      </c>
      <c r="S68" s="44">
        <f t="shared" si="8"/>
        <v>9052461</v>
      </c>
      <c r="T68" s="44">
        <f t="shared" si="9"/>
        <v>310801161</v>
      </c>
    </row>
    <row r="69" spans="1:20" hidden="1" x14ac:dyDescent="0.25">
      <c r="A69" s="16">
        <v>5</v>
      </c>
      <c r="B69" s="1" t="s">
        <v>271</v>
      </c>
      <c r="C69" s="2">
        <v>5031</v>
      </c>
      <c r="D69" s="1" t="s">
        <v>301</v>
      </c>
      <c r="E69" s="2" t="s">
        <v>165</v>
      </c>
      <c r="F69" s="1" t="s">
        <v>166</v>
      </c>
      <c r="G69" s="2">
        <v>200</v>
      </c>
      <c r="H69" s="10">
        <v>15</v>
      </c>
      <c r="I69" s="11">
        <v>155889</v>
      </c>
      <c r="J69" s="8">
        <v>271851</v>
      </c>
      <c r="K69" s="12">
        <v>143088</v>
      </c>
      <c r="L69" s="16">
        <v>0.5</v>
      </c>
      <c r="M69" s="2">
        <v>5</v>
      </c>
      <c r="N69" s="17">
        <v>0.5</v>
      </c>
      <c r="O69" s="21">
        <f t="shared" si="10"/>
        <v>15588900</v>
      </c>
      <c r="P69" s="5">
        <f t="shared" si="11"/>
        <v>271851000</v>
      </c>
      <c r="Q69" s="5">
        <f t="shared" si="12"/>
        <v>14308800</v>
      </c>
      <c r="R69" s="22">
        <f t="shared" si="7"/>
        <v>301748700</v>
      </c>
      <c r="S69" s="44">
        <f t="shared" si="8"/>
        <v>9052461</v>
      </c>
      <c r="T69" s="44">
        <f t="shared" si="9"/>
        <v>310801161</v>
      </c>
    </row>
    <row r="70" spans="1:20" hidden="1" x14ac:dyDescent="0.25">
      <c r="A70" s="16">
        <v>5</v>
      </c>
      <c r="B70" s="1" t="s">
        <v>271</v>
      </c>
      <c r="C70" s="2">
        <v>5040</v>
      </c>
      <c r="D70" s="1" t="s">
        <v>305</v>
      </c>
      <c r="E70" s="2" t="s">
        <v>165</v>
      </c>
      <c r="F70" s="1" t="s">
        <v>166</v>
      </c>
      <c r="G70" s="2">
        <v>200</v>
      </c>
      <c r="H70" s="10">
        <v>15</v>
      </c>
      <c r="I70" s="11">
        <v>155889</v>
      </c>
      <c r="J70" s="8">
        <v>271851</v>
      </c>
      <c r="K70" s="12">
        <v>143088</v>
      </c>
      <c r="L70" s="16">
        <v>0.5</v>
      </c>
      <c r="M70" s="2">
        <v>5</v>
      </c>
      <c r="N70" s="17">
        <v>0.5</v>
      </c>
      <c r="O70" s="21">
        <f t="shared" si="10"/>
        <v>15588900</v>
      </c>
      <c r="P70" s="5">
        <f t="shared" si="11"/>
        <v>271851000</v>
      </c>
      <c r="Q70" s="5">
        <f t="shared" si="12"/>
        <v>14308800</v>
      </c>
      <c r="R70" s="22">
        <f t="shared" si="7"/>
        <v>301748700</v>
      </c>
      <c r="S70" s="44">
        <f t="shared" si="8"/>
        <v>9052461</v>
      </c>
      <c r="T70" s="44">
        <f t="shared" si="9"/>
        <v>310801161</v>
      </c>
    </row>
    <row r="71" spans="1:20" hidden="1" x14ac:dyDescent="0.25">
      <c r="A71" s="16">
        <v>5</v>
      </c>
      <c r="B71" s="1" t="s">
        <v>271</v>
      </c>
      <c r="C71" s="2">
        <v>5190</v>
      </c>
      <c r="D71" s="1" t="s">
        <v>325</v>
      </c>
      <c r="E71" s="2" t="s">
        <v>165</v>
      </c>
      <c r="F71" s="1" t="s">
        <v>166</v>
      </c>
      <c r="G71" s="2">
        <v>100</v>
      </c>
      <c r="H71" s="10">
        <v>15</v>
      </c>
      <c r="I71" s="11">
        <v>155889</v>
      </c>
      <c r="J71" s="8">
        <v>271851</v>
      </c>
      <c r="K71" s="12">
        <v>143088</v>
      </c>
      <c r="L71" s="16">
        <v>0.5</v>
      </c>
      <c r="M71" s="2">
        <v>5</v>
      </c>
      <c r="N71" s="17">
        <v>0.5</v>
      </c>
      <c r="O71" s="21">
        <f t="shared" si="10"/>
        <v>7794450</v>
      </c>
      <c r="P71" s="5">
        <f t="shared" si="11"/>
        <v>135925500</v>
      </c>
      <c r="Q71" s="5">
        <f t="shared" si="12"/>
        <v>7154400</v>
      </c>
      <c r="R71" s="22">
        <f t="shared" si="7"/>
        <v>150874350</v>
      </c>
      <c r="S71" s="44">
        <f t="shared" si="8"/>
        <v>4526231</v>
      </c>
      <c r="T71" s="44">
        <f t="shared" si="9"/>
        <v>155400581</v>
      </c>
    </row>
    <row r="72" spans="1:20" hidden="1" x14ac:dyDescent="0.25">
      <c r="A72" s="16">
        <v>5</v>
      </c>
      <c r="B72" s="1" t="s">
        <v>271</v>
      </c>
      <c r="C72" s="2">
        <v>5670</v>
      </c>
      <c r="D72" s="1" t="s">
        <v>371</v>
      </c>
      <c r="E72" s="2" t="s">
        <v>165</v>
      </c>
      <c r="F72" s="1" t="s">
        <v>166</v>
      </c>
      <c r="G72" s="2">
        <v>200</v>
      </c>
      <c r="H72" s="10">
        <v>15</v>
      </c>
      <c r="I72" s="11">
        <v>155889</v>
      </c>
      <c r="J72" s="8">
        <v>271851</v>
      </c>
      <c r="K72" s="12">
        <v>143088</v>
      </c>
      <c r="L72" s="16">
        <v>0.5</v>
      </c>
      <c r="M72" s="2">
        <v>5</v>
      </c>
      <c r="N72" s="17">
        <v>0.5</v>
      </c>
      <c r="O72" s="21">
        <f t="shared" si="10"/>
        <v>15588900</v>
      </c>
      <c r="P72" s="5">
        <f t="shared" si="11"/>
        <v>271851000</v>
      </c>
      <c r="Q72" s="5">
        <f t="shared" si="12"/>
        <v>14308800</v>
      </c>
      <c r="R72" s="22">
        <f t="shared" si="7"/>
        <v>301748700</v>
      </c>
      <c r="S72" s="44">
        <f t="shared" si="8"/>
        <v>9052461</v>
      </c>
      <c r="T72" s="44">
        <f t="shared" si="9"/>
        <v>310801161</v>
      </c>
    </row>
    <row r="73" spans="1:20" hidden="1" x14ac:dyDescent="0.25">
      <c r="A73" s="16">
        <v>5</v>
      </c>
      <c r="B73" s="1" t="s">
        <v>271</v>
      </c>
      <c r="C73" s="2">
        <v>5690</v>
      </c>
      <c r="D73" s="1" t="s">
        <v>374</v>
      </c>
      <c r="E73" s="2" t="s">
        <v>165</v>
      </c>
      <c r="F73" s="1" t="s">
        <v>166</v>
      </c>
      <c r="G73" s="2">
        <v>200</v>
      </c>
      <c r="H73" s="10">
        <v>15</v>
      </c>
      <c r="I73" s="11">
        <v>155889</v>
      </c>
      <c r="J73" s="8">
        <v>271851</v>
      </c>
      <c r="K73" s="12">
        <v>143088</v>
      </c>
      <c r="L73" s="16">
        <v>0.5</v>
      </c>
      <c r="M73" s="2">
        <v>5</v>
      </c>
      <c r="N73" s="17">
        <v>0.5</v>
      </c>
      <c r="O73" s="21">
        <f t="shared" si="10"/>
        <v>15588900</v>
      </c>
      <c r="P73" s="5">
        <f t="shared" si="11"/>
        <v>271851000</v>
      </c>
      <c r="Q73" s="5">
        <f t="shared" si="12"/>
        <v>14308800</v>
      </c>
      <c r="R73" s="22">
        <f t="shared" si="7"/>
        <v>301748700</v>
      </c>
      <c r="S73" s="44">
        <f t="shared" si="8"/>
        <v>9052461</v>
      </c>
      <c r="T73" s="44">
        <f t="shared" si="9"/>
        <v>310801161</v>
      </c>
    </row>
    <row r="74" spans="1:20" hidden="1" x14ac:dyDescent="0.25">
      <c r="A74" s="16">
        <v>5</v>
      </c>
      <c r="B74" s="1" t="s">
        <v>271</v>
      </c>
      <c r="C74" s="2">
        <v>5858</v>
      </c>
      <c r="D74" s="1" t="s">
        <v>384</v>
      </c>
      <c r="E74" s="2" t="s">
        <v>165</v>
      </c>
      <c r="F74" s="1" t="s">
        <v>166</v>
      </c>
      <c r="G74" s="2">
        <v>100</v>
      </c>
      <c r="H74" s="10">
        <v>15</v>
      </c>
      <c r="I74" s="11">
        <v>155889</v>
      </c>
      <c r="J74" s="8">
        <v>271851</v>
      </c>
      <c r="K74" s="12">
        <v>143088</v>
      </c>
      <c r="L74" s="16">
        <v>0.5</v>
      </c>
      <c r="M74" s="2">
        <v>5</v>
      </c>
      <c r="N74" s="17">
        <v>0.5</v>
      </c>
      <c r="O74" s="21">
        <f t="shared" si="10"/>
        <v>7794450</v>
      </c>
      <c r="P74" s="5">
        <f t="shared" si="11"/>
        <v>135925500</v>
      </c>
      <c r="Q74" s="5">
        <f t="shared" si="12"/>
        <v>7154400</v>
      </c>
      <c r="R74" s="22">
        <f t="shared" si="7"/>
        <v>150874350</v>
      </c>
      <c r="S74" s="44">
        <f t="shared" si="8"/>
        <v>4526231</v>
      </c>
      <c r="T74" s="44">
        <f t="shared" si="9"/>
        <v>155400581</v>
      </c>
    </row>
    <row r="75" spans="1:20" hidden="1" x14ac:dyDescent="0.25">
      <c r="A75" s="16">
        <v>5</v>
      </c>
      <c r="B75" s="1" t="s">
        <v>271</v>
      </c>
      <c r="C75" s="2">
        <v>5885</v>
      </c>
      <c r="D75" s="1" t="s">
        <v>386</v>
      </c>
      <c r="E75" s="2" t="s">
        <v>165</v>
      </c>
      <c r="F75" s="1" t="s">
        <v>166</v>
      </c>
      <c r="G75" s="2">
        <v>100</v>
      </c>
      <c r="H75" s="10">
        <v>15</v>
      </c>
      <c r="I75" s="11">
        <v>155889</v>
      </c>
      <c r="J75" s="8">
        <v>271851</v>
      </c>
      <c r="K75" s="12">
        <v>143088</v>
      </c>
      <c r="L75" s="16">
        <v>0.5</v>
      </c>
      <c r="M75" s="2">
        <v>5</v>
      </c>
      <c r="N75" s="17">
        <v>0.5</v>
      </c>
      <c r="O75" s="21">
        <f t="shared" si="10"/>
        <v>7794450</v>
      </c>
      <c r="P75" s="5">
        <f t="shared" si="11"/>
        <v>135925500</v>
      </c>
      <c r="Q75" s="5">
        <f t="shared" si="12"/>
        <v>7154400</v>
      </c>
      <c r="R75" s="22">
        <f t="shared" si="7"/>
        <v>150874350</v>
      </c>
      <c r="S75" s="44">
        <f t="shared" si="8"/>
        <v>4526231</v>
      </c>
      <c r="T75" s="44">
        <f t="shared" si="9"/>
        <v>155400581</v>
      </c>
    </row>
    <row r="76" spans="1:20" hidden="1" x14ac:dyDescent="0.25">
      <c r="A76" s="16">
        <v>5</v>
      </c>
      <c r="B76" s="1" t="s">
        <v>271</v>
      </c>
      <c r="C76" s="2">
        <v>5091</v>
      </c>
      <c r="D76" s="1" t="s">
        <v>312</v>
      </c>
      <c r="E76" s="2" t="s">
        <v>183</v>
      </c>
      <c r="F76" s="1" t="s">
        <v>184</v>
      </c>
      <c r="G76" s="2">
        <v>200</v>
      </c>
      <c r="H76" s="10">
        <v>16</v>
      </c>
      <c r="I76" s="11">
        <v>155889</v>
      </c>
      <c r="J76" s="8">
        <v>271851</v>
      </c>
      <c r="K76" s="12">
        <v>143088</v>
      </c>
      <c r="L76" s="16">
        <v>0.5</v>
      </c>
      <c r="M76" s="2">
        <v>5</v>
      </c>
      <c r="N76" s="17">
        <v>0.5</v>
      </c>
      <c r="O76" s="21">
        <f t="shared" si="10"/>
        <v>15588900</v>
      </c>
      <c r="P76" s="5">
        <f t="shared" si="11"/>
        <v>271851000</v>
      </c>
      <c r="Q76" s="5">
        <f t="shared" si="12"/>
        <v>14308800</v>
      </c>
      <c r="R76" s="22">
        <f t="shared" si="7"/>
        <v>301748700</v>
      </c>
      <c r="S76" s="44">
        <f t="shared" si="8"/>
        <v>9052461</v>
      </c>
      <c r="T76" s="44">
        <f t="shared" si="9"/>
        <v>310801161</v>
      </c>
    </row>
    <row r="77" spans="1:20" hidden="1" x14ac:dyDescent="0.25">
      <c r="A77" s="16">
        <v>5</v>
      </c>
      <c r="B77" s="1" t="s">
        <v>271</v>
      </c>
      <c r="C77" s="2">
        <v>5101</v>
      </c>
      <c r="D77" s="1" t="s">
        <v>313</v>
      </c>
      <c r="E77" s="2" t="s">
        <v>183</v>
      </c>
      <c r="F77" s="1" t="s">
        <v>184</v>
      </c>
      <c r="G77" s="2">
        <v>100</v>
      </c>
      <c r="H77" s="10">
        <v>16</v>
      </c>
      <c r="I77" s="11">
        <v>155889</v>
      </c>
      <c r="J77" s="8">
        <v>271851</v>
      </c>
      <c r="K77" s="12">
        <v>143088</v>
      </c>
      <c r="L77" s="16">
        <v>0.5</v>
      </c>
      <c r="M77" s="2">
        <v>5</v>
      </c>
      <c r="N77" s="17">
        <v>0.5</v>
      </c>
      <c r="O77" s="21">
        <f t="shared" si="10"/>
        <v>7794450</v>
      </c>
      <c r="P77" s="5">
        <f t="shared" si="11"/>
        <v>135925500</v>
      </c>
      <c r="Q77" s="5">
        <f t="shared" si="12"/>
        <v>7154400</v>
      </c>
      <c r="R77" s="22">
        <f t="shared" si="7"/>
        <v>150874350</v>
      </c>
      <c r="S77" s="44">
        <f t="shared" si="8"/>
        <v>4526231</v>
      </c>
      <c r="T77" s="44">
        <f t="shared" si="9"/>
        <v>155400581</v>
      </c>
    </row>
    <row r="78" spans="1:20" hidden="1" x14ac:dyDescent="0.25">
      <c r="A78" s="16">
        <v>5</v>
      </c>
      <c r="B78" s="1" t="s">
        <v>271</v>
      </c>
      <c r="C78" s="2">
        <v>5353</v>
      </c>
      <c r="D78" s="1" t="s">
        <v>340</v>
      </c>
      <c r="E78" s="2" t="s">
        <v>183</v>
      </c>
      <c r="F78" s="1" t="s">
        <v>184</v>
      </c>
      <c r="G78" s="2">
        <v>100</v>
      </c>
      <c r="H78" s="10">
        <v>16</v>
      </c>
      <c r="I78" s="11">
        <v>155889</v>
      </c>
      <c r="J78" s="8">
        <v>271851</v>
      </c>
      <c r="K78" s="12">
        <v>143088</v>
      </c>
      <c r="L78" s="16">
        <v>0.5</v>
      </c>
      <c r="M78" s="2">
        <v>5</v>
      </c>
      <c r="N78" s="17">
        <v>0.5</v>
      </c>
      <c r="O78" s="21">
        <f t="shared" si="10"/>
        <v>7794450</v>
      </c>
      <c r="P78" s="5">
        <f t="shared" si="11"/>
        <v>135925500</v>
      </c>
      <c r="Q78" s="5">
        <f t="shared" si="12"/>
        <v>7154400</v>
      </c>
      <c r="R78" s="22">
        <f t="shared" si="7"/>
        <v>150874350</v>
      </c>
      <c r="S78" s="44">
        <f t="shared" si="8"/>
        <v>4526231</v>
      </c>
      <c r="T78" s="44">
        <f t="shared" si="9"/>
        <v>155400581</v>
      </c>
    </row>
    <row r="79" spans="1:20" hidden="1" x14ac:dyDescent="0.25">
      <c r="A79" s="16">
        <v>5</v>
      </c>
      <c r="B79" s="1" t="s">
        <v>271</v>
      </c>
      <c r="C79" s="2">
        <v>5368</v>
      </c>
      <c r="D79" s="1" t="s">
        <v>343</v>
      </c>
      <c r="E79" s="2" t="s">
        <v>183</v>
      </c>
      <c r="F79" s="1" t="s">
        <v>184</v>
      </c>
      <c r="G79" s="2">
        <v>200</v>
      </c>
      <c r="H79" s="10">
        <v>16</v>
      </c>
      <c r="I79" s="11">
        <v>155889</v>
      </c>
      <c r="J79" s="8">
        <v>271851</v>
      </c>
      <c r="K79" s="12">
        <v>143088</v>
      </c>
      <c r="L79" s="16">
        <v>0.5</v>
      </c>
      <c r="M79" s="2">
        <v>5</v>
      </c>
      <c r="N79" s="17">
        <v>0.5</v>
      </c>
      <c r="O79" s="21">
        <f t="shared" si="10"/>
        <v>15588900</v>
      </c>
      <c r="P79" s="5">
        <f t="shared" si="11"/>
        <v>271851000</v>
      </c>
      <c r="Q79" s="5">
        <f t="shared" si="12"/>
        <v>14308800</v>
      </c>
      <c r="R79" s="22">
        <f t="shared" si="7"/>
        <v>301748700</v>
      </c>
      <c r="S79" s="44">
        <f t="shared" si="8"/>
        <v>9052461</v>
      </c>
      <c r="T79" s="44">
        <f t="shared" si="9"/>
        <v>310801161</v>
      </c>
    </row>
    <row r="80" spans="1:20" hidden="1" x14ac:dyDescent="0.25">
      <c r="A80" s="16">
        <v>5</v>
      </c>
      <c r="B80" s="1" t="s">
        <v>271</v>
      </c>
      <c r="C80" s="2">
        <v>5576</v>
      </c>
      <c r="D80" s="1" t="s">
        <v>356</v>
      </c>
      <c r="E80" s="2" t="s">
        <v>183</v>
      </c>
      <c r="F80" s="1" t="s">
        <v>184</v>
      </c>
      <c r="G80" s="2">
        <v>200</v>
      </c>
      <c r="H80" s="10">
        <v>16</v>
      </c>
      <c r="I80" s="11">
        <v>155889</v>
      </c>
      <c r="J80" s="8">
        <v>271851</v>
      </c>
      <c r="K80" s="12">
        <v>143088</v>
      </c>
      <c r="L80" s="16">
        <v>0.5</v>
      </c>
      <c r="M80" s="2">
        <v>5</v>
      </c>
      <c r="N80" s="17">
        <v>0.5</v>
      </c>
      <c r="O80" s="21">
        <f t="shared" si="10"/>
        <v>15588900</v>
      </c>
      <c r="P80" s="5">
        <f t="shared" si="11"/>
        <v>271851000</v>
      </c>
      <c r="Q80" s="5">
        <f t="shared" si="12"/>
        <v>14308800</v>
      </c>
      <c r="R80" s="22">
        <f t="shared" si="7"/>
        <v>301748700</v>
      </c>
      <c r="S80" s="44">
        <f t="shared" si="8"/>
        <v>9052461</v>
      </c>
      <c r="T80" s="44">
        <f t="shared" si="9"/>
        <v>310801161</v>
      </c>
    </row>
    <row r="81" spans="1:20" hidden="1" x14ac:dyDescent="0.25">
      <c r="A81" s="16">
        <v>5</v>
      </c>
      <c r="B81" s="1" t="s">
        <v>271</v>
      </c>
      <c r="C81" s="2">
        <v>5642</v>
      </c>
      <c r="D81" s="1" t="s">
        <v>361</v>
      </c>
      <c r="E81" s="2" t="s">
        <v>183</v>
      </c>
      <c r="F81" s="1" t="s">
        <v>184</v>
      </c>
      <c r="G81" s="2">
        <v>100</v>
      </c>
      <c r="H81" s="10">
        <v>16</v>
      </c>
      <c r="I81" s="11">
        <v>155889</v>
      </c>
      <c r="J81" s="8">
        <v>271851</v>
      </c>
      <c r="K81" s="12">
        <v>143088</v>
      </c>
      <c r="L81" s="16">
        <v>0.5</v>
      </c>
      <c r="M81" s="2">
        <v>5</v>
      </c>
      <c r="N81" s="17">
        <v>0.5</v>
      </c>
      <c r="O81" s="21">
        <f t="shared" si="10"/>
        <v>7794450</v>
      </c>
      <c r="P81" s="5">
        <f t="shared" si="11"/>
        <v>135925500</v>
      </c>
      <c r="Q81" s="5">
        <f t="shared" si="12"/>
        <v>7154400</v>
      </c>
      <c r="R81" s="22">
        <f t="shared" si="7"/>
        <v>150874350</v>
      </c>
      <c r="S81" s="44">
        <f t="shared" si="8"/>
        <v>4526231</v>
      </c>
      <c r="T81" s="44">
        <f t="shared" si="9"/>
        <v>155400581</v>
      </c>
    </row>
    <row r="82" spans="1:20" hidden="1" x14ac:dyDescent="0.25">
      <c r="A82" s="16">
        <v>5</v>
      </c>
      <c r="B82" s="1" t="s">
        <v>271</v>
      </c>
      <c r="C82" s="2">
        <v>5792</v>
      </c>
      <c r="D82" s="1" t="s">
        <v>380</v>
      </c>
      <c r="E82" s="2" t="s">
        <v>183</v>
      </c>
      <c r="F82" s="1" t="s">
        <v>184</v>
      </c>
      <c r="G82" s="2">
        <v>200</v>
      </c>
      <c r="H82" s="10">
        <v>16</v>
      </c>
      <c r="I82" s="11">
        <v>155889</v>
      </c>
      <c r="J82" s="8">
        <v>271851</v>
      </c>
      <c r="K82" s="12">
        <v>143088</v>
      </c>
      <c r="L82" s="16">
        <v>0.5</v>
      </c>
      <c r="M82" s="2">
        <v>5</v>
      </c>
      <c r="N82" s="17">
        <v>0.5</v>
      </c>
      <c r="O82" s="21">
        <f t="shared" si="10"/>
        <v>15588900</v>
      </c>
      <c r="P82" s="5">
        <f t="shared" si="11"/>
        <v>271851000</v>
      </c>
      <c r="Q82" s="5">
        <f t="shared" si="12"/>
        <v>14308800</v>
      </c>
      <c r="R82" s="22">
        <f t="shared" si="7"/>
        <v>301748700</v>
      </c>
      <c r="S82" s="44">
        <f t="shared" si="8"/>
        <v>9052461</v>
      </c>
      <c r="T82" s="44">
        <f t="shared" si="9"/>
        <v>310801161</v>
      </c>
    </row>
    <row r="83" spans="1:20" hidden="1" x14ac:dyDescent="0.25">
      <c r="A83" s="16">
        <v>5</v>
      </c>
      <c r="B83" s="1" t="s">
        <v>271</v>
      </c>
      <c r="C83" s="2">
        <v>5051</v>
      </c>
      <c r="D83" s="1" t="s">
        <v>308</v>
      </c>
      <c r="E83" s="2" t="s">
        <v>233</v>
      </c>
      <c r="F83" s="1" t="s">
        <v>234</v>
      </c>
      <c r="G83" s="2">
        <v>300</v>
      </c>
      <c r="H83" s="10">
        <v>17</v>
      </c>
      <c r="I83" s="11">
        <v>155889</v>
      </c>
      <c r="J83" s="8">
        <v>271851</v>
      </c>
      <c r="K83" s="12">
        <v>143088</v>
      </c>
      <c r="L83" s="16">
        <v>0.5</v>
      </c>
      <c r="M83" s="2">
        <v>5</v>
      </c>
      <c r="N83" s="17">
        <v>0.5</v>
      </c>
      <c r="O83" s="21">
        <f t="shared" si="10"/>
        <v>23383350</v>
      </c>
      <c r="P83" s="5">
        <f t="shared" si="11"/>
        <v>407776500</v>
      </c>
      <c r="Q83" s="5">
        <f t="shared" si="12"/>
        <v>21463200</v>
      </c>
      <c r="R83" s="22">
        <f t="shared" si="7"/>
        <v>452623050</v>
      </c>
      <c r="S83" s="44">
        <f t="shared" si="8"/>
        <v>13578692</v>
      </c>
      <c r="T83" s="44">
        <f t="shared" si="9"/>
        <v>466201742</v>
      </c>
    </row>
    <row r="84" spans="1:20" hidden="1" x14ac:dyDescent="0.25">
      <c r="A84" s="16">
        <v>5</v>
      </c>
      <c r="B84" s="1" t="s">
        <v>271</v>
      </c>
      <c r="C84" s="2">
        <v>5659</v>
      </c>
      <c r="D84" s="1" t="s">
        <v>366</v>
      </c>
      <c r="E84" s="2" t="s">
        <v>233</v>
      </c>
      <c r="F84" s="1" t="s">
        <v>234</v>
      </c>
      <c r="G84" s="2">
        <v>200</v>
      </c>
      <c r="H84" s="10">
        <v>17</v>
      </c>
      <c r="I84" s="11">
        <v>155889</v>
      </c>
      <c r="J84" s="8">
        <v>271851</v>
      </c>
      <c r="K84" s="12">
        <v>143088</v>
      </c>
      <c r="L84" s="16">
        <v>0.5</v>
      </c>
      <c r="M84" s="2">
        <v>5</v>
      </c>
      <c r="N84" s="17">
        <v>0.5</v>
      </c>
      <c r="O84" s="21">
        <f t="shared" si="10"/>
        <v>15588900</v>
      </c>
      <c r="P84" s="5">
        <f t="shared" si="11"/>
        <v>271851000</v>
      </c>
      <c r="Q84" s="5">
        <f t="shared" si="12"/>
        <v>14308800</v>
      </c>
      <c r="R84" s="22">
        <f t="shared" si="7"/>
        <v>301748700</v>
      </c>
      <c r="S84" s="44">
        <f t="shared" si="8"/>
        <v>9052461</v>
      </c>
      <c r="T84" s="44">
        <f t="shared" si="9"/>
        <v>310801161</v>
      </c>
    </row>
    <row r="85" spans="1:20" hidden="1" x14ac:dyDescent="0.25">
      <c r="A85" s="16">
        <v>5</v>
      </c>
      <c r="B85" s="1" t="s">
        <v>271</v>
      </c>
      <c r="C85" s="2">
        <v>5665</v>
      </c>
      <c r="D85" s="1" t="s">
        <v>369</v>
      </c>
      <c r="E85" s="2" t="s">
        <v>233</v>
      </c>
      <c r="F85" s="1" t="s">
        <v>234</v>
      </c>
      <c r="G85" s="2">
        <v>300</v>
      </c>
      <c r="H85" s="10">
        <v>17</v>
      </c>
      <c r="I85" s="11">
        <v>155889</v>
      </c>
      <c r="J85" s="8">
        <v>271851</v>
      </c>
      <c r="K85" s="12">
        <v>143088</v>
      </c>
      <c r="L85" s="16">
        <v>0.5</v>
      </c>
      <c r="M85" s="2">
        <v>5</v>
      </c>
      <c r="N85" s="17">
        <v>0.5</v>
      </c>
      <c r="O85" s="21">
        <f t="shared" si="10"/>
        <v>23383350</v>
      </c>
      <c r="P85" s="5">
        <f t="shared" si="11"/>
        <v>407776500</v>
      </c>
      <c r="Q85" s="5">
        <f t="shared" si="12"/>
        <v>21463200</v>
      </c>
      <c r="R85" s="22">
        <f t="shared" si="7"/>
        <v>452623050</v>
      </c>
      <c r="S85" s="44">
        <f t="shared" si="8"/>
        <v>13578692</v>
      </c>
      <c r="T85" s="44">
        <f t="shared" si="9"/>
        <v>466201742</v>
      </c>
    </row>
    <row r="86" spans="1:20" hidden="1" x14ac:dyDescent="0.25">
      <c r="A86" s="16">
        <v>5</v>
      </c>
      <c r="B86" s="1" t="s">
        <v>271</v>
      </c>
      <c r="C86" s="2">
        <v>5147</v>
      </c>
      <c r="D86" s="1" t="s">
        <v>321</v>
      </c>
      <c r="E86" s="2" t="s">
        <v>233</v>
      </c>
      <c r="F86" s="1" t="s">
        <v>234</v>
      </c>
      <c r="G86" s="2">
        <v>300</v>
      </c>
      <c r="H86" s="10">
        <v>18</v>
      </c>
      <c r="I86" s="11">
        <v>155889</v>
      </c>
      <c r="J86" s="8">
        <v>271851</v>
      </c>
      <c r="K86" s="12">
        <v>143088</v>
      </c>
      <c r="L86" s="16">
        <v>0.5</v>
      </c>
      <c r="M86" s="2">
        <v>5</v>
      </c>
      <c r="N86" s="17">
        <v>0.5</v>
      </c>
      <c r="O86" s="21">
        <f t="shared" si="10"/>
        <v>23383350</v>
      </c>
      <c r="P86" s="5">
        <f t="shared" si="11"/>
        <v>407776500</v>
      </c>
      <c r="Q86" s="5">
        <f t="shared" si="12"/>
        <v>21463200</v>
      </c>
      <c r="R86" s="22">
        <f t="shared" si="7"/>
        <v>452623050</v>
      </c>
      <c r="S86" s="44">
        <f t="shared" si="8"/>
        <v>13578692</v>
      </c>
      <c r="T86" s="44">
        <f t="shared" si="9"/>
        <v>466201742</v>
      </c>
    </row>
    <row r="87" spans="1:20" hidden="1" x14ac:dyDescent="0.25">
      <c r="A87" s="16">
        <v>5</v>
      </c>
      <c r="B87" s="1" t="s">
        <v>271</v>
      </c>
      <c r="C87" s="2">
        <v>5172</v>
      </c>
      <c r="D87" s="1" t="s">
        <v>324</v>
      </c>
      <c r="E87" s="2" t="s">
        <v>233</v>
      </c>
      <c r="F87" s="1" t="s">
        <v>234</v>
      </c>
      <c r="G87" s="2">
        <v>300</v>
      </c>
      <c r="H87" s="10">
        <v>18</v>
      </c>
      <c r="I87" s="11">
        <v>155889</v>
      </c>
      <c r="J87" s="8">
        <v>271851</v>
      </c>
      <c r="K87" s="12">
        <v>143088</v>
      </c>
      <c r="L87" s="16">
        <v>0.5</v>
      </c>
      <c r="M87" s="2">
        <v>5</v>
      </c>
      <c r="N87" s="17">
        <v>0.5</v>
      </c>
      <c r="O87" s="21">
        <f t="shared" si="10"/>
        <v>23383350</v>
      </c>
      <c r="P87" s="5">
        <f t="shared" si="11"/>
        <v>407776500</v>
      </c>
      <c r="Q87" s="5">
        <f t="shared" si="12"/>
        <v>21463200</v>
      </c>
      <c r="R87" s="22">
        <f t="shared" si="7"/>
        <v>452623050</v>
      </c>
      <c r="S87" s="44">
        <f t="shared" si="8"/>
        <v>13578692</v>
      </c>
      <c r="T87" s="44">
        <f t="shared" si="9"/>
        <v>466201742</v>
      </c>
    </row>
    <row r="88" spans="1:20" hidden="1" x14ac:dyDescent="0.25">
      <c r="A88" s="16">
        <v>5</v>
      </c>
      <c r="B88" s="1" t="s">
        <v>271</v>
      </c>
      <c r="C88" s="2">
        <v>5475</v>
      </c>
      <c r="D88" s="1" t="s">
        <v>351</v>
      </c>
      <c r="E88" s="2" t="s">
        <v>233</v>
      </c>
      <c r="F88" s="1" t="s">
        <v>234</v>
      </c>
      <c r="G88" s="2">
        <v>200</v>
      </c>
      <c r="H88" s="10">
        <v>18</v>
      </c>
      <c r="I88" s="11">
        <v>155889</v>
      </c>
      <c r="J88" s="8">
        <v>271851</v>
      </c>
      <c r="K88" s="12">
        <v>143088</v>
      </c>
      <c r="L88" s="16">
        <v>0.5</v>
      </c>
      <c r="M88" s="2">
        <v>5</v>
      </c>
      <c r="N88" s="17">
        <v>0.5</v>
      </c>
      <c r="O88" s="21">
        <f t="shared" si="10"/>
        <v>15588900</v>
      </c>
      <c r="P88" s="5">
        <f t="shared" si="11"/>
        <v>271851000</v>
      </c>
      <c r="Q88" s="5">
        <f t="shared" si="12"/>
        <v>14308800</v>
      </c>
      <c r="R88" s="22">
        <f t="shared" si="7"/>
        <v>301748700</v>
      </c>
      <c r="S88" s="44">
        <f t="shared" si="8"/>
        <v>9052461</v>
      </c>
      <c r="T88" s="44">
        <f t="shared" si="9"/>
        <v>310801161</v>
      </c>
    </row>
    <row r="89" spans="1:20" hidden="1" x14ac:dyDescent="0.25">
      <c r="A89" s="16">
        <v>5</v>
      </c>
      <c r="B89" s="1" t="s">
        <v>271</v>
      </c>
      <c r="C89" s="2">
        <v>5480</v>
      </c>
      <c r="D89" s="1" t="s">
        <v>352</v>
      </c>
      <c r="E89" s="2" t="s">
        <v>233</v>
      </c>
      <c r="F89" s="1" t="s">
        <v>234</v>
      </c>
      <c r="G89" s="2">
        <v>400</v>
      </c>
      <c r="H89" s="10">
        <v>18</v>
      </c>
      <c r="I89" s="11">
        <v>155889</v>
      </c>
      <c r="J89" s="8">
        <v>271851</v>
      </c>
      <c r="K89" s="12">
        <v>143088</v>
      </c>
      <c r="L89" s="16">
        <v>0.5</v>
      </c>
      <c r="M89" s="2">
        <v>5</v>
      </c>
      <c r="N89" s="17">
        <v>0.5</v>
      </c>
      <c r="O89" s="21">
        <f t="shared" si="10"/>
        <v>31177800</v>
      </c>
      <c r="P89" s="5">
        <f t="shared" si="11"/>
        <v>543702000</v>
      </c>
      <c r="Q89" s="5">
        <f t="shared" si="12"/>
        <v>28617600</v>
      </c>
      <c r="R89" s="22">
        <f t="shared" si="7"/>
        <v>603497400</v>
      </c>
      <c r="S89" s="44">
        <f t="shared" si="8"/>
        <v>18104922</v>
      </c>
      <c r="T89" s="44">
        <f t="shared" si="9"/>
        <v>621602322</v>
      </c>
    </row>
    <row r="90" spans="1:20" hidden="1" x14ac:dyDescent="0.25">
      <c r="A90" s="16">
        <v>5</v>
      </c>
      <c r="B90" s="1" t="s">
        <v>271</v>
      </c>
      <c r="C90" s="2">
        <v>5873</v>
      </c>
      <c r="D90" s="1" t="s">
        <v>385</v>
      </c>
      <c r="E90" s="2" t="s">
        <v>233</v>
      </c>
      <c r="F90" s="1" t="s">
        <v>234</v>
      </c>
      <c r="G90" s="2">
        <v>200</v>
      </c>
      <c r="H90" s="10">
        <v>18</v>
      </c>
      <c r="I90" s="11">
        <v>155889</v>
      </c>
      <c r="J90" s="8">
        <v>271851</v>
      </c>
      <c r="K90" s="12">
        <v>143088</v>
      </c>
      <c r="L90" s="16">
        <v>0.5</v>
      </c>
      <c r="M90" s="2">
        <v>5</v>
      </c>
      <c r="N90" s="17">
        <v>0.5</v>
      </c>
      <c r="O90" s="21">
        <f t="shared" si="10"/>
        <v>15588900</v>
      </c>
      <c r="P90" s="5">
        <f t="shared" si="11"/>
        <v>271851000</v>
      </c>
      <c r="Q90" s="5">
        <f t="shared" si="12"/>
        <v>14308800</v>
      </c>
      <c r="R90" s="22">
        <f t="shared" si="7"/>
        <v>301748700</v>
      </c>
      <c r="S90" s="44">
        <f t="shared" si="8"/>
        <v>9052461</v>
      </c>
      <c r="T90" s="44">
        <f t="shared" si="9"/>
        <v>310801161</v>
      </c>
    </row>
    <row r="91" spans="1:20" hidden="1" x14ac:dyDescent="0.25">
      <c r="A91" s="16">
        <v>5</v>
      </c>
      <c r="B91" s="1" t="s">
        <v>271</v>
      </c>
      <c r="C91" s="2">
        <v>5034</v>
      </c>
      <c r="D91" s="1" t="s">
        <v>302</v>
      </c>
      <c r="E91" s="2" t="s">
        <v>183</v>
      </c>
      <c r="F91" s="1" t="s">
        <v>184</v>
      </c>
      <c r="G91" s="2">
        <v>200</v>
      </c>
      <c r="H91" s="10">
        <v>19</v>
      </c>
      <c r="I91" s="11">
        <v>155889</v>
      </c>
      <c r="J91" s="8">
        <v>271851</v>
      </c>
      <c r="K91" s="12">
        <v>143088</v>
      </c>
      <c r="L91" s="16">
        <v>0.5</v>
      </c>
      <c r="M91" s="2">
        <v>5</v>
      </c>
      <c r="N91" s="17">
        <v>0.5</v>
      </c>
      <c r="O91" s="21">
        <f t="shared" si="10"/>
        <v>15588900</v>
      </c>
      <c r="P91" s="5">
        <f t="shared" si="11"/>
        <v>271851000</v>
      </c>
      <c r="Q91" s="5">
        <f t="shared" si="12"/>
        <v>14308800</v>
      </c>
      <c r="R91" s="22">
        <f t="shared" si="7"/>
        <v>301748700</v>
      </c>
      <c r="S91" s="44">
        <f t="shared" si="8"/>
        <v>9052461</v>
      </c>
      <c r="T91" s="44">
        <f t="shared" si="9"/>
        <v>310801161</v>
      </c>
    </row>
    <row r="92" spans="1:20" hidden="1" x14ac:dyDescent="0.25">
      <c r="A92" s="16">
        <v>5</v>
      </c>
      <c r="B92" s="1" t="s">
        <v>271</v>
      </c>
      <c r="C92" s="2">
        <v>5145</v>
      </c>
      <c r="D92" s="1" t="s">
        <v>320</v>
      </c>
      <c r="E92" s="2" t="s">
        <v>183</v>
      </c>
      <c r="F92" s="1" t="s">
        <v>184</v>
      </c>
      <c r="G92" s="2">
        <v>200</v>
      </c>
      <c r="H92" s="10">
        <v>19</v>
      </c>
      <c r="I92" s="11">
        <v>155889</v>
      </c>
      <c r="J92" s="8">
        <v>271851</v>
      </c>
      <c r="K92" s="12">
        <v>143088</v>
      </c>
      <c r="L92" s="16">
        <v>0.5</v>
      </c>
      <c r="M92" s="2">
        <v>5</v>
      </c>
      <c r="N92" s="17">
        <v>0.5</v>
      </c>
      <c r="O92" s="21">
        <f t="shared" si="10"/>
        <v>15588900</v>
      </c>
      <c r="P92" s="5">
        <f t="shared" si="11"/>
        <v>271851000</v>
      </c>
      <c r="Q92" s="5">
        <f t="shared" si="12"/>
        <v>14308800</v>
      </c>
      <c r="R92" s="22">
        <f t="shared" si="7"/>
        <v>301748700</v>
      </c>
      <c r="S92" s="44">
        <f t="shared" si="8"/>
        <v>9052461</v>
      </c>
      <c r="T92" s="44">
        <f t="shared" si="9"/>
        <v>310801161</v>
      </c>
    </row>
    <row r="93" spans="1:20" hidden="1" x14ac:dyDescent="0.25">
      <c r="A93" s="16">
        <v>5</v>
      </c>
      <c r="B93" s="1" t="s">
        <v>271</v>
      </c>
      <c r="C93" s="2">
        <v>5364</v>
      </c>
      <c r="D93" s="1" t="s">
        <v>342</v>
      </c>
      <c r="E93" s="2" t="s">
        <v>183</v>
      </c>
      <c r="F93" s="1" t="s">
        <v>184</v>
      </c>
      <c r="G93" s="2">
        <v>200</v>
      </c>
      <c r="H93" s="10">
        <v>19</v>
      </c>
      <c r="I93" s="11">
        <v>155889</v>
      </c>
      <c r="J93" s="8">
        <v>271851</v>
      </c>
      <c r="K93" s="12">
        <v>143088</v>
      </c>
      <c r="L93" s="16">
        <v>0.5</v>
      </c>
      <c r="M93" s="2">
        <v>5</v>
      </c>
      <c r="N93" s="17">
        <v>0.5</v>
      </c>
      <c r="O93" s="21">
        <f t="shared" si="10"/>
        <v>15588900</v>
      </c>
      <c r="P93" s="5">
        <f t="shared" si="11"/>
        <v>271851000</v>
      </c>
      <c r="Q93" s="5">
        <f t="shared" si="12"/>
        <v>14308800</v>
      </c>
      <c r="R93" s="22">
        <f t="shared" si="7"/>
        <v>301748700</v>
      </c>
      <c r="S93" s="44">
        <f t="shared" si="8"/>
        <v>9052461</v>
      </c>
      <c r="T93" s="44">
        <f t="shared" si="9"/>
        <v>310801161</v>
      </c>
    </row>
    <row r="94" spans="1:20" hidden="1" x14ac:dyDescent="0.25">
      <c r="A94" s="16">
        <v>5</v>
      </c>
      <c r="B94" s="1" t="s">
        <v>271</v>
      </c>
      <c r="C94" s="2">
        <v>5789</v>
      </c>
      <c r="D94" s="1" t="s">
        <v>378</v>
      </c>
      <c r="E94" s="2" t="s">
        <v>183</v>
      </c>
      <c r="F94" s="1" t="s">
        <v>184</v>
      </c>
      <c r="G94" s="2">
        <v>200</v>
      </c>
      <c r="H94" s="10">
        <v>19</v>
      </c>
      <c r="I94" s="11">
        <v>155889</v>
      </c>
      <c r="J94" s="8">
        <v>271851</v>
      </c>
      <c r="K94" s="12">
        <v>143088</v>
      </c>
      <c r="L94" s="16">
        <v>0.5</v>
      </c>
      <c r="M94" s="2">
        <v>5</v>
      </c>
      <c r="N94" s="17">
        <v>0.5</v>
      </c>
      <c r="O94" s="21">
        <f t="shared" si="10"/>
        <v>15588900</v>
      </c>
      <c r="P94" s="5">
        <f t="shared" si="11"/>
        <v>271851000</v>
      </c>
      <c r="Q94" s="5">
        <f t="shared" si="12"/>
        <v>14308800</v>
      </c>
      <c r="R94" s="22">
        <f t="shared" si="7"/>
        <v>301748700</v>
      </c>
      <c r="S94" s="44">
        <f t="shared" si="8"/>
        <v>9052461</v>
      </c>
      <c r="T94" s="44">
        <f t="shared" si="9"/>
        <v>310801161</v>
      </c>
    </row>
    <row r="95" spans="1:20" hidden="1" x14ac:dyDescent="0.25">
      <c r="A95" s="16">
        <v>81</v>
      </c>
      <c r="B95" s="1" t="s">
        <v>272</v>
      </c>
      <c r="C95" s="2">
        <v>81065</v>
      </c>
      <c r="D95" s="1" t="s">
        <v>389</v>
      </c>
      <c r="E95" s="2" t="s">
        <v>185</v>
      </c>
      <c r="F95" s="1" t="s">
        <v>186</v>
      </c>
      <c r="G95" s="2">
        <v>300</v>
      </c>
      <c r="H95" s="10">
        <v>20</v>
      </c>
      <c r="I95" s="11">
        <v>171099</v>
      </c>
      <c r="J95" s="8">
        <v>288389</v>
      </c>
      <c r="K95" s="12">
        <v>149434</v>
      </c>
      <c r="L95" s="16">
        <v>0.5</v>
      </c>
      <c r="M95" s="2">
        <v>5</v>
      </c>
      <c r="N95" s="17">
        <v>0.5</v>
      </c>
      <c r="O95" s="21">
        <f t="shared" si="10"/>
        <v>25664850</v>
      </c>
      <c r="P95" s="5">
        <f t="shared" si="11"/>
        <v>432583500</v>
      </c>
      <c r="Q95" s="5">
        <f t="shared" si="12"/>
        <v>22415100</v>
      </c>
      <c r="R95" s="22">
        <f t="shared" si="7"/>
        <v>480663450</v>
      </c>
      <c r="S95" s="44">
        <f t="shared" si="8"/>
        <v>14419904</v>
      </c>
      <c r="T95" s="44">
        <f t="shared" si="9"/>
        <v>495083354</v>
      </c>
    </row>
    <row r="96" spans="1:20" hidden="1" x14ac:dyDescent="0.25">
      <c r="A96" s="16">
        <v>81</v>
      </c>
      <c r="B96" s="1" t="s">
        <v>272</v>
      </c>
      <c r="C96" s="2">
        <v>81300</v>
      </c>
      <c r="D96" s="1" t="s">
        <v>390</v>
      </c>
      <c r="E96" s="2" t="s">
        <v>185</v>
      </c>
      <c r="F96" s="1" t="s">
        <v>186</v>
      </c>
      <c r="G96" s="2">
        <v>200</v>
      </c>
      <c r="H96" s="10">
        <v>20</v>
      </c>
      <c r="I96" s="11">
        <v>171099</v>
      </c>
      <c r="J96" s="8">
        <v>288389</v>
      </c>
      <c r="K96" s="12">
        <v>149434</v>
      </c>
      <c r="L96" s="16">
        <v>0.5</v>
      </c>
      <c r="M96" s="2">
        <v>5</v>
      </c>
      <c r="N96" s="17">
        <v>0.5</v>
      </c>
      <c r="O96" s="21">
        <f t="shared" si="10"/>
        <v>17109900</v>
      </c>
      <c r="P96" s="5">
        <f t="shared" si="11"/>
        <v>288389000</v>
      </c>
      <c r="Q96" s="5">
        <f t="shared" si="12"/>
        <v>14943400</v>
      </c>
      <c r="R96" s="22">
        <f t="shared" si="7"/>
        <v>320442300</v>
      </c>
      <c r="S96" s="44">
        <f t="shared" si="8"/>
        <v>9613269</v>
      </c>
      <c r="T96" s="44">
        <f t="shared" si="9"/>
        <v>330055569</v>
      </c>
    </row>
    <row r="97" spans="1:20" hidden="1" x14ac:dyDescent="0.25">
      <c r="A97" s="16">
        <v>81</v>
      </c>
      <c r="B97" s="1" t="s">
        <v>272</v>
      </c>
      <c r="C97" s="2">
        <v>81591</v>
      </c>
      <c r="D97" s="1" t="s">
        <v>391</v>
      </c>
      <c r="E97" s="2" t="s">
        <v>187</v>
      </c>
      <c r="F97" s="1" t="s">
        <v>188</v>
      </c>
      <c r="G97" s="2">
        <v>300</v>
      </c>
      <c r="H97" s="10">
        <v>21</v>
      </c>
      <c r="I97" s="11">
        <v>171099</v>
      </c>
      <c r="J97" s="8">
        <v>288389</v>
      </c>
      <c r="K97" s="12">
        <v>149434</v>
      </c>
      <c r="L97" s="16">
        <v>0.5</v>
      </c>
      <c r="M97" s="2">
        <v>5</v>
      </c>
      <c r="N97" s="17">
        <v>0.5</v>
      </c>
      <c r="O97" s="21">
        <f t="shared" si="10"/>
        <v>25664850</v>
      </c>
      <c r="P97" s="5">
        <f t="shared" si="11"/>
        <v>432583500</v>
      </c>
      <c r="Q97" s="5">
        <f t="shared" si="12"/>
        <v>22415100</v>
      </c>
      <c r="R97" s="22">
        <f t="shared" si="7"/>
        <v>480663450</v>
      </c>
      <c r="S97" s="44">
        <f t="shared" si="8"/>
        <v>14419904</v>
      </c>
      <c r="T97" s="44">
        <f t="shared" si="9"/>
        <v>495083354</v>
      </c>
    </row>
    <row r="98" spans="1:20" hidden="1" x14ac:dyDescent="0.25">
      <c r="A98" s="16">
        <v>81</v>
      </c>
      <c r="B98" s="1" t="s">
        <v>272</v>
      </c>
      <c r="C98" s="2">
        <v>81794</v>
      </c>
      <c r="D98" s="1" t="s">
        <v>392</v>
      </c>
      <c r="E98" s="2" t="s">
        <v>187</v>
      </c>
      <c r="F98" s="1" t="s">
        <v>188</v>
      </c>
      <c r="G98" s="2">
        <v>200</v>
      </c>
      <c r="H98" s="10">
        <v>21</v>
      </c>
      <c r="I98" s="11">
        <v>171099</v>
      </c>
      <c r="J98" s="8">
        <v>288389</v>
      </c>
      <c r="K98" s="12">
        <v>149434</v>
      </c>
      <c r="L98" s="16">
        <v>0.5</v>
      </c>
      <c r="M98" s="2">
        <v>5</v>
      </c>
      <c r="N98" s="17">
        <v>0.5</v>
      </c>
      <c r="O98" s="21">
        <f t="shared" si="10"/>
        <v>17109900</v>
      </c>
      <c r="P98" s="5">
        <f t="shared" si="11"/>
        <v>288389000</v>
      </c>
      <c r="Q98" s="5">
        <f t="shared" si="12"/>
        <v>14943400</v>
      </c>
      <c r="R98" s="22">
        <f t="shared" si="7"/>
        <v>320442300</v>
      </c>
      <c r="S98" s="44">
        <f t="shared" si="8"/>
        <v>9613269</v>
      </c>
      <c r="T98" s="44">
        <f t="shared" si="9"/>
        <v>330055569</v>
      </c>
    </row>
    <row r="99" spans="1:20" hidden="1" x14ac:dyDescent="0.25">
      <c r="A99" s="16">
        <v>8</v>
      </c>
      <c r="B99" s="1" t="s">
        <v>273</v>
      </c>
      <c r="C99" s="2">
        <v>8296</v>
      </c>
      <c r="D99" s="1" t="s">
        <v>395</v>
      </c>
      <c r="E99" s="2" t="s">
        <v>235</v>
      </c>
      <c r="F99" s="1" t="s">
        <v>236</v>
      </c>
      <c r="G99" s="2">
        <v>100</v>
      </c>
      <c r="H99" s="10">
        <v>22</v>
      </c>
      <c r="I99" s="11">
        <v>165130</v>
      </c>
      <c r="J99" s="8">
        <v>280608</v>
      </c>
      <c r="K99" s="12">
        <v>147308</v>
      </c>
      <c r="L99" s="16">
        <v>0.5</v>
      </c>
      <c r="M99" s="2">
        <v>5</v>
      </c>
      <c r="N99" s="17">
        <v>0.5</v>
      </c>
      <c r="O99" s="21">
        <f t="shared" si="10"/>
        <v>8256500</v>
      </c>
      <c r="P99" s="5">
        <f t="shared" si="11"/>
        <v>140304000</v>
      </c>
      <c r="Q99" s="5">
        <f t="shared" si="12"/>
        <v>7365400</v>
      </c>
      <c r="R99" s="22">
        <f t="shared" si="7"/>
        <v>155925900</v>
      </c>
      <c r="S99" s="44">
        <f t="shared" si="8"/>
        <v>4677777</v>
      </c>
      <c r="T99" s="44">
        <f t="shared" si="9"/>
        <v>160603677</v>
      </c>
    </row>
    <row r="100" spans="1:20" hidden="1" x14ac:dyDescent="0.25">
      <c r="A100" s="16">
        <v>8</v>
      </c>
      <c r="B100" s="1" t="s">
        <v>273</v>
      </c>
      <c r="C100" s="2">
        <v>8558</v>
      </c>
      <c r="D100" s="1" t="s">
        <v>399</v>
      </c>
      <c r="E100" s="2" t="s">
        <v>235</v>
      </c>
      <c r="F100" s="1" t="s">
        <v>236</v>
      </c>
      <c r="G100" s="2">
        <v>100</v>
      </c>
      <c r="H100" s="10">
        <v>22</v>
      </c>
      <c r="I100" s="11">
        <v>165130</v>
      </c>
      <c r="J100" s="8">
        <v>280608</v>
      </c>
      <c r="K100" s="12">
        <v>147308</v>
      </c>
      <c r="L100" s="16">
        <v>0.5</v>
      </c>
      <c r="M100" s="2">
        <v>5</v>
      </c>
      <c r="N100" s="17">
        <v>0.5</v>
      </c>
      <c r="O100" s="21">
        <f t="shared" si="10"/>
        <v>8256500</v>
      </c>
      <c r="P100" s="5">
        <f t="shared" si="11"/>
        <v>140304000</v>
      </c>
      <c r="Q100" s="5">
        <f t="shared" si="12"/>
        <v>7365400</v>
      </c>
      <c r="R100" s="22">
        <f t="shared" si="7"/>
        <v>155925900</v>
      </c>
      <c r="S100" s="44">
        <f t="shared" si="8"/>
        <v>4677777</v>
      </c>
      <c r="T100" s="44">
        <f t="shared" si="9"/>
        <v>160603677</v>
      </c>
    </row>
    <row r="101" spans="1:20" hidden="1" x14ac:dyDescent="0.25">
      <c r="A101" s="16">
        <v>8</v>
      </c>
      <c r="B101" s="1" t="s">
        <v>273</v>
      </c>
      <c r="C101" s="2">
        <v>8832</v>
      </c>
      <c r="D101" s="1" t="s">
        <v>406</v>
      </c>
      <c r="E101" s="2" t="s">
        <v>235</v>
      </c>
      <c r="F101" s="1" t="s">
        <v>236</v>
      </c>
      <c r="G101" s="2">
        <v>100</v>
      </c>
      <c r="H101" s="10">
        <v>22</v>
      </c>
      <c r="I101" s="11">
        <v>165130</v>
      </c>
      <c r="J101" s="8">
        <v>280608</v>
      </c>
      <c r="K101" s="12">
        <v>147308</v>
      </c>
      <c r="L101" s="16">
        <v>0.5</v>
      </c>
      <c r="M101" s="2">
        <v>5</v>
      </c>
      <c r="N101" s="17">
        <v>0.5</v>
      </c>
      <c r="O101" s="21">
        <f t="shared" si="10"/>
        <v>8256500</v>
      </c>
      <c r="P101" s="5">
        <f t="shared" si="11"/>
        <v>140304000</v>
      </c>
      <c r="Q101" s="5">
        <f t="shared" si="12"/>
        <v>7365400</v>
      </c>
      <c r="R101" s="22">
        <f t="shared" si="7"/>
        <v>155925900</v>
      </c>
      <c r="S101" s="44">
        <f t="shared" si="8"/>
        <v>4677777</v>
      </c>
      <c r="T101" s="44">
        <f t="shared" si="9"/>
        <v>160603677</v>
      </c>
    </row>
    <row r="102" spans="1:20" hidden="1" x14ac:dyDescent="0.25">
      <c r="A102" s="16">
        <v>8</v>
      </c>
      <c r="B102" s="1" t="s">
        <v>273</v>
      </c>
      <c r="C102" s="2">
        <v>8849</v>
      </c>
      <c r="D102" s="1" t="s">
        <v>407</v>
      </c>
      <c r="E102" s="2" t="s">
        <v>235</v>
      </c>
      <c r="F102" s="1" t="s">
        <v>236</v>
      </c>
      <c r="G102" s="2">
        <v>200</v>
      </c>
      <c r="H102" s="10">
        <v>22</v>
      </c>
      <c r="I102" s="11">
        <v>165130</v>
      </c>
      <c r="J102" s="8">
        <v>280608</v>
      </c>
      <c r="K102" s="12">
        <v>147308</v>
      </c>
      <c r="L102" s="16">
        <v>0.5</v>
      </c>
      <c r="M102" s="2">
        <v>5</v>
      </c>
      <c r="N102" s="17">
        <v>0.5</v>
      </c>
      <c r="O102" s="21">
        <f t="shared" si="10"/>
        <v>16513000</v>
      </c>
      <c r="P102" s="5">
        <f t="shared" si="11"/>
        <v>280608000</v>
      </c>
      <c r="Q102" s="5">
        <f t="shared" si="12"/>
        <v>14730800</v>
      </c>
      <c r="R102" s="22">
        <f t="shared" si="7"/>
        <v>311851800</v>
      </c>
      <c r="S102" s="44">
        <f t="shared" si="8"/>
        <v>9355554</v>
      </c>
      <c r="T102" s="44">
        <f t="shared" si="9"/>
        <v>321207354</v>
      </c>
    </row>
    <row r="103" spans="1:20" hidden="1" x14ac:dyDescent="0.25">
      <c r="A103" s="16">
        <v>8</v>
      </c>
      <c r="B103" s="1" t="s">
        <v>273</v>
      </c>
      <c r="C103" s="2">
        <v>8573</v>
      </c>
      <c r="D103" s="1" t="s">
        <v>401</v>
      </c>
      <c r="E103" s="2" t="s">
        <v>243</v>
      </c>
      <c r="F103" s="1" t="s">
        <v>244</v>
      </c>
      <c r="G103" s="2">
        <v>500</v>
      </c>
      <c r="H103" s="10">
        <v>23</v>
      </c>
      <c r="I103" s="11">
        <v>165130</v>
      </c>
      <c r="J103" s="8">
        <v>280608</v>
      </c>
      <c r="K103" s="12">
        <v>147308</v>
      </c>
      <c r="L103" s="16">
        <v>0.5</v>
      </c>
      <c r="M103" s="2">
        <v>5</v>
      </c>
      <c r="N103" s="17">
        <v>0.5</v>
      </c>
      <c r="O103" s="21">
        <f t="shared" si="10"/>
        <v>41282500</v>
      </c>
      <c r="P103" s="5">
        <f t="shared" si="11"/>
        <v>701520000</v>
      </c>
      <c r="Q103" s="5">
        <f t="shared" si="12"/>
        <v>36827000</v>
      </c>
      <c r="R103" s="22">
        <f t="shared" si="7"/>
        <v>779629500</v>
      </c>
      <c r="S103" s="44">
        <f t="shared" si="8"/>
        <v>23388885</v>
      </c>
      <c r="T103" s="44">
        <f t="shared" si="9"/>
        <v>803018385</v>
      </c>
    </row>
    <row r="104" spans="1:20" hidden="1" x14ac:dyDescent="0.25">
      <c r="A104" s="16">
        <v>8</v>
      </c>
      <c r="B104" s="1" t="s">
        <v>273</v>
      </c>
      <c r="C104" s="2">
        <v>8137</v>
      </c>
      <c r="D104" s="1" t="s">
        <v>393</v>
      </c>
      <c r="E104" s="2" t="s">
        <v>237</v>
      </c>
      <c r="F104" s="1" t="s">
        <v>238</v>
      </c>
      <c r="G104" s="2">
        <v>200</v>
      </c>
      <c r="H104" s="10">
        <v>24</v>
      </c>
      <c r="I104" s="11">
        <v>165130</v>
      </c>
      <c r="J104" s="8">
        <v>280608</v>
      </c>
      <c r="K104" s="12">
        <v>147308</v>
      </c>
      <c r="L104" s="16">
        <v>0.5</v>
      </c>
      <c r="M104" s="2">
        <v>5</v>
      </c>
      <c r="N104" s="17">
        <v>0.5</v>
      </c>
      <c r="O104" s="21">
        <f t="shared" si="10"/>
        <v>16513000</v>
      </c>
      <c r="P104" s="5">
        <f t="shared" si="11"/>
        <v>280608000</v>
      </c>
      <c r="Q104" s="5">
        <f t="shared" si="12"/>
        <v>14730800</v>
      </c>
      <c r="R104" s="22">
        <f t="shared" si="7"/>
        <v>311851800</v>
      </c>
      <c r="S104" s="44">
        <f t="shared" si="8"/>
        <v>9355554</v>
      </c>
      <c r="T104" s="44">
        <f t="shared" si="9"/>
        <v>321207354</v>
      </c>
    </row>
    <row r="105" spans="1:20" hidden="1" x14ac:dyDescent="0.25">
      <c r="A105" s="16">
        <v>8</v>
      </c>
      <c r="B105" s="1" t="s">
        <v>273</v>
      </c>
      <c r="C105" s="2">
        <v>8520</v>
      </c>
      <c r="D105" s="1" t="s">
        <v>398</v>
      </c>
      <c r="E105" s="2" t="s">
        <v>237</v>
      </c>
      <c r="F105" s="1" t="s">
        <v>238</v>
      </c>
      <c r="G105" s="2">
        <v>200</v>
      </c>
      <c r="H105" s="10">
        <v>24</v>
      </c>
      <c r="I105" s="11">
        <v>165130</v>
      </c>
      <c r="J105" s="8">
        <v>280608</v>
      </c>
      <c r="K105" s="12">
        <v>147308</v>
      </c>
      <c r="L105" s="16">
        <v>0.5</v>
      </c>
      <c r="M105" s="2">
        <v>5</v>
      </c>
      <c r="N105" s="17">
        <v>0.5</v>
      </c>
      <c r="O105" s="21">
        <f t="shared" si="10"/>
        <v>16513000</v>
      </c>
      <c r="P105" s="5">
        <f t="shared" si="11"/>
        <v>280608000</v>
      </c>
      <c r="Q105" s="5">
        <f t="shared" si="12"/>
        <v>14730800</v>
      </c>
      <c r="R105" s="22">
        <f t="shared" si="7"/>
        <v>311851800</v>
      </c>
      <c r="S105" s="44">
        <f t="shared" si="8"/>
        <v>9355554</v>
      </c>
      <c r="T105" s="44">
        <f t="shared" si="9"/>
        <v>321207354</v>
      </c>
    </row>
    <row r="106" spans="1:20" hidden="1" x14ac:dyDescent="0.25">
      <c r="A106" s="16">
        <v>8</v>
      </c>
      <c r="B106" s="1" t="s">
        <v>273</v>
      </c>
      <c r="C106" s="2">
        <v>8560</v>
      </c>
      <c r="D106" s="1" t="s">
        <v>400</v>
      </c>
      <c r="E106" s="2" t="s">
        <v>237</v>
      </c>
      <c r="F106" s="1" t="s">
        <v>238</v>
      </c>
      <c r="G106" s="2">
        <v>100</v>
      </c>
      <c r="H106" s="10">
        <v>24</v>
      </c>
      <c r="I106" s="11">
        <v>165130</v>
      </c>
      <c r="J106" s="8">
        <v>280608</v>
      </c>
      <c r="K106" s="12">
        <v>147308</v>
      </c>
      <c r="L106" s="16">
        <v>0.5</v>
      </c>
      <c r="M106" s="2">
        <v>5</v>
      </c>
      <c r="N106" s="17">
        <v>0.5</v>
      </c>
      <c r="O106" s="21">
        <f t="shared" si="10"/>
        <v>8256500</v>
      </c>
      <c r="P106" s="5">
        <f t="shared" si="11"/>
        <v>140304000</v>
      </c>
      <c r="Q106" s="5">
        <f t="shared" si="12"/>
        <v>7365400</v>
      </c>
      <c r="R106" s="22">
        <f t="shared" si="7"/>
        <v>155925900</v>
      </c>
      <c r="S106" s="44">
        <f t="shared" si="8"/>
        <v>4677777</v>
      </c>
      <c r="T106" s="44">
        <f t="shared" si="9"/>
        <v>160603677</v>
      </c>
    </row>
    <row r="107" spans="1:20" hidden="1" x14ac:dyDescent="0.25">
      <c r="A107" s="16">
        <v>8</v>
      </c>
      <c r="B107" s="1" t="s">
        <v>273</v>
      </c>
      <c r="C107" s="2">
        <v>8634</v>
      </c>
      <c r="D107" s="1" t="s">
        <v>403</v>
      </c>
      <c r="E107" s="2" t="s">
        <v>237</v>
      </c>
      <c r="F107" s="1" t="s">
        <v>238</v>
      </c>
      <c r="G107" s="2">
        <v>200</v>
      </c>
      <c r="H107" s="10">
        <v>24</v>
      </c>
      <c r="I107" s="11">
        <v>165130</v>
      </c>
      <c r="J107" s="8">
        <v>280608</v>
      </c>
      <c r="K107" s="12">
        <v>147308</v>
      </c>
      <c r="L107" s="16">
        <v>0.5</v>
      </c>
      <c r="M107" s="2">
        <v>5</v>
      </c>
      <c r="N107" s="17">
        <v>0.5</v>
      </c>
      <c r="O107" s="21">
        <f t="shared" si="10"/>
        <v>16513000</v>
      </c>
      <c r="P107" s="5">
        <f t="shared" si="11"/>
        <v>280608000</v>
      </c>
      <c r="Q107" s="5">
        <f t="shared" si="12"/>
        <v>14730800</v>
      </c>
      <c r="R107" s="22">
        <f t="shared" si="7"/>
        <v>311851800</v>
      </c>
      <c r="S107" s="44">
        <f t="shared" si="8"/>
        <v>9355554</v>
      </c>
      <c r="T107" s="44">
        <f t="shared" si="9"/>
        <v>321207354</v>
      </c>
    </row>
    <row r="108" spans="1:20" hidden="1" x14ac:dyDescent="0.25">
      <c r="A108" s="16">
        <v>8</v>
      </c>
      <c r="B108" s="1" t="s">
        <v>273</v>
      </c>
      <c r="C108" s="2">
        <v>8675</v>
      </c>
      <c r="D108" s="1" t="s">
        <v>404</v>
      </c>
      <c r="E108" s="2" t="s">
        <v>237</v>
      </c>
      <c r="F108" s="1" t="s">
        <v>238</v>
      </c>
      <c r="G108" s="2">
        <v>100</v>
      </c>
      <c r="H108" s="10">
        <v>24</v>
      </c>
      <c r="I108" s="11">
        <v>165130</v>
      </c>
      <c r="J108" s="8">
        <v>280608</v>
      </c>
      <c r="K108" s="12">
        <v>147308</v>
      </c>
      <c r="L108" s="16">
        <v>0.5</v>
      </c>
      <c r="M108" s="2">
        <v>5</v>
      </c>
      <c r="N108" s="17">
        <v>0.5</v>
      </c>
      <c r="O108" s="21">
        <f t="shared" si="10"/>
        <v>8256500</v>
      </c>
      <c r="P108" s="5">
        <f t="shared" si="11"/>
        <v>140304000</v>
      </c>
      <c r="Q108" s="5">
        <f t="shared" si="12"/>
        <v>7365400</v>
      </c>
      <c r="R108" s="22">
        <f t="shared" si="7"/>
        <v>155925900</v>
      </c>
      <c r="S108" s="44">
        <f t="shared" si="8"/>
        <v>4677777</v>
      </c>
      <c r="T108" s="44">
        <f t="shared" si="9"/>
        <v>160603677</v>
      </c>
    </row>
    <row r="109" spans="1:20" hidden="1" x14ac:dyDescent="0.25">
      <c r="A109" s="16">
        <v>8</v>
      </c>
      <c r="B109" s="1" t="s">
        <v>273</v>
      </c>
      <c r="C109" s="2">
        <v>8685</v>
      </c>
      <c r="D109" s="1" t="s">
        <v>405</v>
      </c>
      <c r="E109" s="2" t="s">
        <v>237</v>
      </c>
      <c r="F109" s="1" t="s">
        <v>238</v>
      </c>
      <c r="G109" s="2">
        <v>200</v>
      </c>
      <c r="H109" s="10">
        <v>24</v>
      </c>
      <c r="I109" s="11">
        <v>165130</v>
      </c>
      <c r="J109" s="8">
        <v>280608</v>
      </c>
      <c r="K109" s="12">
        <v>147308</v>
      </c>
      <c r="L109" s="16">
        <v>0.5</v>
      </c>
      <c r="M109" s="2">
        <v>5</v>
      </c>
      <c r="N109" s="17">
        <v>0.5</v>
      </c>
      <c r="O109" s="21">
        <f t="shared" si="10"/>
        <v>16513000</v>
      </c>
      <c r="P109" s="5">
        <f t="shared" si="11"/>
        <v>280608000</v>
      </c>
      <c r="Q109" s="5">
        <f t="shared" si="12"/>
        <v>14730800</v>
      </c>
      <c r="R109" s="22">
        <f t="shared" si="7"/>
        <v>311851800</v>
      </c>
      <c r="S109" s="44">
        <f t="shared" si="8"/>
        <v>9355554</v>
      </c>
      <c r="T109" s="44">
        <f t="shared" si="9"/>
        <v>321207354</v>
      </c>
    </row>
    <row r="110" spans="1:20" hidden="1" x14ac:dyDescent="0.25">
      <c r="A110" s="16">
        <v>8</v>
      </c>
      <c r="B110" s="1" t="s">
        <v>273</v>
      </c>
      <c r="C110" s="2">
        <v>8141</v>
      </c>
      <c r="D110" s="1" t="s">
        <v>394</v>
      </c>
      <c r="E110" s="2" t="s">
        <v>239</v>
      </c>
      <c r="F110" s="1" t="s">
        <v>240</v>
      </c>
      <c r="G110" s="2">
        <v>100</v>
      </c>
      <c r="H110" s="10">
        <v>25</v>
      </c>
      <c r="I110" s="11">
        <v>165130</v>
      </c>
      <c r="J110" s="8">
        <v>280608</v>
      </c>
      <c r="K110" s="12">
        <v>147308</v>
      </c>
      <c r="L110" s="16">
        <v>0.5</v>
      </c>
      <c r="M110" s="2">
        <v>5</v>
      </c>
      <c r="N110" s="17">
        <v>0.5</v>
      </c>
      <c r="O110" s="21">
        <f t="shared" si="10"/>
        <v>8256500</v>
      </c>
      <c r="P110" s="5">
        <f t="shared" si="11"/>
        <v>140304000</v>
      </c>
      <c r="Q110" s="5">
        <f t="shared" si="12"/>
        <v>7365400</v>
      </c>
      <c r="R110" s="22">
        <f t="shared" si="7"/>
        <v>155925900</v>
      </c>
      <c r="S110" s="44">
        <f t="shared" si="8"/>
        <v>4677777</v>
      </c>
      <c r="T110" s="44">
        <f t="shared" si="9"/>
        <v>160603677</v>
      </c>
    </row>
    <row r="111" spans="1:20" hidden="1" x14ac:dyDescent="0.25">
      <c r="A111" s="16">
        <v>8</v>
      </c>
      <c r="B111" s="1" t="s">
        <v>273</v>
      </c>
      <c r="C111" s="2">
        <v>8421</v>
      </c>
      <c r="D111" s="1" t="s">
        <v>396</v>
      </c>
      <c r="E111" s="2" t="s">
        <v>239</v>
      </c>
      <c r="F111" s="1" t="s">
        <v>240</v>
      </c>
      <c r="G111" s="2">
        <v>100</v>
      </c>
      <c r="H111" s="10">
        <v>25</v>
      </c>
      <c r="I111" s="11">
        <v>165130</v>
      </c>
      <c r="J111" s="8">
        <v>280608</v>
      </c>
      <c r="K111" s="12">
        <v>147308</v>
      </c>
      <c r="L111" s="16">
        <v>0.5</v>
      </c>
      <c r="M111" s="2">
        <v>5</v>
      </c>
      <c r="N111" s="17">
        <v>0.5</v>
      </c>
      <c r="O111" s="21">
        <f t="shared" si="10"/>
        <v>8256500</v>
      </c>
      <c r="P111" s="5">
        <f t="shared" si="11"/>
        <v>140304000</v>
      </c>
      <c r="Q111" s="5">
        <f t="shared" si="12"/>
        <v>7365400</v>
      </c>
      <c r="R111" s="22">
        <f t="shared" si="7"/>
        <v>155925900</v>
      </c>
      <c r="S111" s="44">
        <f t="shared" si="8"/>
        <v>4677777</v>
      </c>
      <c r="T111" s="44">
        <f t="shared" si="9"/>
        <v>160603677</v>
      </c>
    </row>
    <row r="112" spans="1:20" hidden="1" x14ac:dyDescent="0.25">
      <c r="A112" s="16">
        <v>8</v>
      </c>
      <c r="B112" s="1" t="s">
        <v>273</v>
      </c>
      <c r="C112" s="2">
        <v>8436</v>
      </c>
      <c r="D112" s="1" t="s">
        <v>397</v>
      </c>
      <c r="E112" s="2" t="s">
        <v>239</v>
      </c>
      <c r="F112" s="1" t="s">
        <v>240</v>
      </c>
      <c r="G112" s="2">
        <v>100</v>
      </c>
      <c r="H112" s="10">
        <v>25</v>
      </c>
      <c r="I112" s="11">
        <v>165130</v>
      </c>
      <c r="J112" s="8">
        <v>280608</v>
      </c>
      <c r="K112" s="12">
        <v>147308</v>
      </c>
      <c r="L112" s="16">
        <v>0.5</v>
      </c>
      <c r="M112" s="2">
        <v>5</v>
      </c>
      <c r="N112" s="17">
        <v>0.5</v>
      </c>
      <c r="O112" s="21">
        <f t="shared" si="10"/>
        <v>8256500</v>
      </c>
      <c r="P112" s="5">
        <f t="shared" si="11"/>
        <v>140304000</v>
      </c>
      <c r="Q112" s="5">
        <f t="shared" si="12"/>
        <v>7365400</v>
      </c>
      <c r="R112" s="22">
        <f t="shared" si="7"/>
        <v>155925900</v>
      </c>
      <c r="S112" s="44">
        <f t="shared" si="8"/>
        <v>4677777</v>
      </c>
      <c r="T112" s="44">
        <f t="shared" si="9"/>
        <v>160603677</v>
      </c>
    </row>
    <row r="113" spans="1:20" hidden="1" x14ac:dyDescent="0.25">
      <c r="A113" s="16">
        <v>8</v>
      </c>
      <c r="B113" s="1" t="s">
        <v>273</v>
      </c>
      <c r="C113" s="2">
        <v>8606</v>
      </c>
      <c r="D113" s="1" t="s">
        <v>402</v>
      </c>
      <c r="E113" s="2" t="s">
        <v>239</v>
      </c>
      <c r="F113" s="1" t="s">
        <v>240</v>
      </c>
      <c r="G113" s="2">
        <v>200</v>
      </c>
      <c r="H113" s="10">
        <v>25</v>
      </c>
      <c r="I113" s="11">
        <v>165130</v>
      </c>
      <c r="J113" s="8">
        <v>280608</v>
      </c>
      <c r="K113" s="12">
        <v>147308</v>
      </c>
      <c r="L113" s="16">
        <v>0.5</v>
      </c>
      <c r="M113" s="2">
        <v>5</v>
      </c>
      <c r="N113" s="17">
        <v>0.5</v>
      </c>
      <c r="O113" s="21">
        <f t="shared" si="10"/>
        <v>16513000</v>
      </c>
      <c r="P113" s="5">
        <f t="shared" si="11"/>
        <v>280608000</v>
      </c>
      <c r="Q113" s="5">
        <f t="shared" si="12"/>
        <v>14730800</v>
      </c>
      <c r="R113" s="22">
        <f t="shared" si="7"/>
        <v>311851800</v>
      </c>
      <c r="S113" s="44">
        <f t="shared" si="8"/>
        <v>9355554</v>
      </c>
      <c r="T113" s="44">
        <f t="shared" si="9"/>
        <v>321207354</v>
      </c>
    </row>
    <row r="114" spans="1:20" hidden="1" x14ac:dyDescent="0.25">
      <c r="A114" s="16">
        <v>8</v>
      </c>
      <c r="B114" s="1" t="s">
        <v>273</v>
      </c>
      <c r="C114" s="2">
        <v>8638</v>
      </c>
      <c r="D114" s="1" t="s">
        <v>360</v>
      </c>
      <c r="E114" s="2" t="s">
        <v>239</v>
      </c>
      <c r="F114" s="1" t="s">
        <v>240</v>
      </c>
      <c r="G114" s="2">
        <v>300</v>
      </c>
      <c r="H114" s="10">
        <v>25</v>
      </c>
      <c r="I114" s="11">
        <v>165130</v>
      </c>
      <c r="J114" s="8">
        <v>280608</v>
      </c>
      <c r="K114" s="12">
        <v>147308</v>
      </c>
      <c r="L114" s="16">
        <v>0.5</v>
      </c>
      <c r="M114" s="2">
        <v>5</v>
      </c>
      <c r="N114" s="17">
        <v>0.5</v>
      </c>
      <c r="O114" s="21">
        <f t="shared" si="10"/>
        <v>24769500</v>
      </c>
      <c r="P114" s="5">
        <f t="shared" si="11"/>
        <v>420912000</v>
      </c>
      <c r="Q114" s="5">
        <f t="shared" si="12"/>
        <v>22096200</v>
      </c>
      <c r="R114" s="22">
        <f t="shared" si="7"/>
        <v>467777700</v>
      </c>
      <c r="S114" s="44">
        <f t="shared" si="8"/>
        <v>14033331</v>
      </c>
      <c r="T114" s="44">
        <f t="shared" si="9"/>
        <v>481811031</v>
      </c>
    </row>
    <row r="115" spans="1:20" hidden="1" x14ac:dyDescent="0.25">
      <c r="A115" s="16">
        <v>13</v>
      </c>
      <c r="B115" s="1" t="s">
        <v>274</v>
      </c>
      <c r="C115" s="2">
        <v>13042</v>
      </c>
      <c r="D115" s="1" t="s">
        <v>410</v>
      </c>
      <c r="E115" s="2" t="s">
        <v>55</v>
      </c>
      <c r="F115" s="1" t="s">
        <v>56</v>
      </c>
      <c r="G115" s="2">
        <v>300</v>
      </c>
      <c r="H115" s="10">
        <v>26</v>
      </c>
      <c r="I115" s="11">
        <v>154999</v>
      </c>
      <c r="J115" s="8">
        <v>274344</v>
      </c>
      <c r="K115" s="12">
        <v>140434</v>
      </c>
      <c r="L115" s="16">
        <v>0.5</v>
      </c>
      <c r="M115" s="2">
        <v>5</v>
      </c>
      <c r="N115" s="17">
        <v>0.5</v>
      </c>
      <c r="O115" s="21">
        <f t="shared" si="10"/>
        <v>23249850</v>
      </c>
      <c r="P115" s="5">
        <f t="shared" si="11"/>
        <v>411516000</v>
      </c>
      <c r="Q115" s="5">
        <f t="shared" si="12"/>
        <v>21065100</v>
      </c>
      <c r="R115" s="22">
        <f t="shared" si="7"/>
        <v>455830950</v>
      </c>
      <c r="S115" s="44">
        <f t="shared" si="8"/>
        <v>13674929</v>
      </c>
      <c r="T115" s="44">
        <f t="shared" si="9"/>
        <v>469505879</v>
      </c>
    </row>
    <row r="116" spans="1:20" hidden="1" x14ac:dyDescent="0.25">
      <c r="A116" s="16">
        <v>13</v>
      </c>
      <c r="B116" s="1" t="s">
        <v>274</v>
      </c>
      <c r="C116" s="2">
        <v>13473</v>
      </c>
      <c r="D116" s="1" t="s">
        <v>424</v>
      </c>
      <c r="E116" s="2" t="s">
        <v>55</v>
      </c>
      <c r="F116" s="1" t="s">
        <v>56</v>
      </c>
      <c r="G116" s="2">
        <v>300</v>
      </c>
      <c r="H116" s="10">
        <v>26</v>
      </c>
      <c r="I116" s="11">
        <v>154999</v>
      </c>
      <c r="J116" s="8">
        <v>274344</v>
      </c>
      <c r="K116" s="12">
        <v>140434</v>
      </c>
      <c r="L116" s="16">
        <v>0.5</v>
      </c>
      <c r="M116" s="2">
        <v>5</v>
      </c>
      <c r="N116" s="17">
        <v>0.5</v>
      </c>
      <c r="O116" s="21">
        <f t="shared" si="10"/>
        <v>23249850</v>
      </c>
      <c r="P116" s="5">
        <f t="shared" si="11"/>
        <v>411516000</v>
      </c>
      <c r="Q116" s="5">
        <f t="shared" si="12"/>
        <v>21065100</v>
      </c>
      <c r="R116" s="22">
        <f t="shared" si="7"/>
        <v>455830950</v>
      </c>
      <c r="S116" s="44">
        <f t="shared" si="8"/>
        <v>13674929</v>
      </c>
      <c r="T116" s="44">
        <f t="shared" si="9"/>
        <v>469505879</v>
      </c>
    </row>
    <row r="117" spans="1:20" hidden="1" x14ac:dyDescent="0.25">
      <c r="A117" s="16">
        <v>13</v>
      </c>
      <c r="B117" s="1" t="s">
        <v>274</v>
      </c>
      <c r="C117" s="2">
        <v>13490</v>
      </c>
      <c r="D117" s="1" t="s">
        <v>425</v>
      </c>
      <c r="E117" s="2" t="s">
        <v>55</v>
      </c>
      <c r="F117" s="1" t="s">
        <v>56</v>
      </c>
      <c r="G117" s="2">
        <v>300</v>
      </c>
      <c r="H117" s="10">
        <v>26</v>
      </c>
      <c r="I117" s="11">
        <v>154999</v>
      </c>
      <c r="J117" s="8">
        <v>274344</v>
      </c>
      <c r="K117" s="12">
        <v>140434</v>
      </c>
      <c r="L117" s="16">
        <v>0.5</v>
      </c>
      <c r="M117" s="2">
        <v>5</v>
      </c>
      <c r="N117" s="17">
        <v>0.5</v>
      </c>
      <c r="O117" s="21">
        <f t="shared" si="10"/>
        <v>23249850</v>
      </c>
      <c r="P117" s="5">
        <f t="shared" si="11"/>
        <v>411516000</v>
      </c>
      <c r="Q117" s="5">
        <f t="shared" si="12"/>
        <v>21065100</v>
      </c>
      <c r="R117" s="22">
        <f t="shared" si="7"/>
        <v>455830950</v>
      </c>
      <c r="S117" s="44">
        <f t="shared" si="8"/>
        <v>13674929</v>
      </c>
      <c r="T117" s="44">
        <f t="shared" si="9"/>
        <v>469505879</v>
      </c>
    </row>
    <row r="118" spans="1:20" hidden="1" x14ac:dyDescent="0.25">
      <c r="A118" s="16">
        <v>13</v>
      </c>
      <c r="B118" s="1" t="s">
        <v>274</v>
      </c>
      <c r="C118" s="2">
        <v>13580</v>
      </c>
      <c r="D118" s="1" t="s">
        <v>427</v>
      </c>
      <c r="E118" s="2" t="s">
        <v>55</v>
      </c>
      <c r="F118" s="1" t="s">
        <v>56</v>
      </c>
      <c r="G118" s="2">
        <v>100</v>
      </c>
      <c r="H118" s="10">
        <v>26</v>
      </c>
      <c r="I118" s="11">
        <v>154999</v>
      </c>
      <c r="J118" s="8">
        <v>274344</v>
      </c>
      <c r="K118" s="12">
        <v>140434</v>
      </c>
      <c r="L118" s="16">
        <v>0.5</v>
      </c>
      <c r="M118" s="2">
        <v>5</v>
      </c>
      <c r="N118" s="17">
        <v>0.5</v>
      </c>
      <c r="O118" s="21">
        <f t="shared" si="10"/>
        <v>7749950</v>
      </c>
      <c r="P118" s="5">
        <f t="shared" si="11"/>
        <v>137172000</v>
      </c>
      <c r="Q118" s="5">
        <f t="shared" si="12"/>
        <v>7021700</v>
      </c>
      <c r="R118" s="22">
        <f t="shared" si="7"/>
        <v>151943650</v>
      </c>
      <c r="S118" s="44">
        <f t="shared" si="8"/>
        <v>4558310</v>
      </c>
      <c r="T118" s="44">
        <f t="shared" si="9"/>
        <v>156501960</v>
      </c>
    </row>
    <row r="119" spans="1:20" hidden="1" x14ac:dyDescent="0.25">
      <c r="A119" s="16">
        <v>13</v>
      </c>
      <c r="B119" s="1" t="s">
        <v>274</v>
      </c>
      <c r="C119" s="2">
        <v>13600</v>
      </c>
      <c r="D119" s="1" t="s">
        <v>428</v>
      </c>
      <c r="E119" s="2" t="s">
        <v>55</v>
      </c>
      <c r="F119" s="1" t="s">
        <v>56</v>
      </c>
      <c r="G119" s="2">
        <v>300</v>
      </c>
      <c r="H119" s="10">
        <v>26</v>
      </c>
      <c r="I119" s="11">
        <v>154999</v>
      </c>
      <c r="J119" s="8">
        <v>274344</v>
      </c>
      <c r="K119" s="12">
        <v>140434</v>
      </c>
      <c r="L119" s="16">
        <v>0.5</v>
      </c>
      <c r="M119" s="2">
        <v>5</v>
      </c>
      <c r="N119" s="17">
        <v>0.5</v>
      </c>
      <c r="O119" s="21">
        <f t="shared" si="10"/>
        <v>23249850</v>
      </c>
      <c r="P119" s="5">
        <f t="shared" si="11"/>
        <v>411516000</v>
      </c>
      <c r="Q119" s="5">
        <f t="shared" si="12"/>
        <v>21065100</v>
      </c>
      <c r="R119" s="22">
        <f t="shared" si="7"/>
        <v>455830950</v>
      </c>
      <c r="S119" s="44">
        <f t="shared" si="8"/>
        <v>13674929</v>
      </c>
      <c r="T119" s="44">
        <f t="shared" si="9"/>
        <v>469505879</v>
      </c>
    </row>
    <row r="120" spans="1:20" hidden="1" x14ac:dyDescent="0.25">
      <c r="A120" s="16">
        <v>13</v>
      </c>
      <c r="B120" s="1" t="s">
        <v>274</v>
      </c>
      <c r="C120" s="2">
        <v>13160</v>
      </c>
      <c r="D120" s="1" t="s">
        <v>415</v>
      </c>
      <c r="E120" s="2" t="s">
        <v>55</v>
      </c>
      <c r="F120" s="1" t="s">
        <v>56</v>
      </c>
      <c r="G120" s="2">
        <v>200</v>
      </c>
      <c r="H120" s="10">
        <v>27</v>
      </c>
      <c r="I120" s="11">
        <v>154999</v>
      </c>
      <c r="J120" s="8">
        <v>274344</v>
      </c>
      <c r="K120" s="12">
        <v>140434</v>
      </c>
      <c r="L120" s="16">
        <v>0.5</v>
      </c>
      <c r="M120" s="2">
        <v>5</v>
      </c>
      <c r="N120" s="17">
        <v>0.5</v>
      </c>
      <c r="O120" s="21">
        <f t="shared" si="10"/>
        <v>15499900</v>
      </c>
      <c r="P120" s="5">
        <f t="shared" si="11"/>
        <v>274344000</v>
      </c>
      <c r="Q120" s="5">
        <f t="shared" si="12"/>
        <v>14043400</v>
      </c>
      <c r="R120" s="22">
        <f t="shared" si="7"/>
        <v>303887300</v>
      </c>
      <c r="S120" s="44">
        <f t="shared" si="8"/>
        <v>9116619</v>
      </c>
      <c r="T120" s="44">
        <f t="shared" si="9"/>
        <v>313003919</v>
      </c>
    </row>
    <row r="121" spans="1:20" hidden="1" x14ac:dyDescent="0.25">
      <c r="A121" s="16">
        <v>13</v>
      </c>
      <c r="B121" s="1" t="s">
        <v>274</v>
      </c>
      <c r="C121" s="2">
        <v>13670</v>
      </c>
      <c r="D121" s="1" t="s">
        <v>433</v>
      </c>
      <c r="E121" s="2" t="s">
        <v>55</v>
      </c>
      <c r="F121" s="1" t="s">
        <v>56</v>
      </c>
      <c r="G121" s="2">
        <v>500</v>
      </c>
      <c r="H121" s="10">
        <v>27</v>
      </c>
      <c r="I121" s="11">
        <v>154999</v>
      </c>
      <c r="J121" s="8">
        <v>274344</v>
      </c>
      <c r="K121" s="12">
        <v>140434</v>
      </c>
      <c r="L121" s="16">
        <v>0.5</v>
      </c>
      <c r="M121" s="2">
        <v>5</v>
      </c>
      <c r="N121" s="17">
        <v>0.5</v>
      </c>
      <c r="O121" s="21">
        <f t="shared" si="10"/>
        <v>38749750</v>
      </c>
      <c r="P121" s="5">
        <f t="shared" si="11"/>
        <v>685860000</v>
      </c>
      <c r="Q121" s="5">
        <f t="shared" si="12"/>
        <v>35108500</v>
      </c>
      <c r="R121" s="22">
        <f t="shared" si="7"/>
        <v>759718250</v>
      </c>
      <c r="S121" s="44">
        <f t="shared" si="8"/>
        <v>22791548</v>
      </c>
      <c r="T121" s="44">
        <f t="shared" si="9"/>
        <v>782509798</v>
      </c>
    </row>
    <row r="122" spans="1:20" hidden="1" x14ac:dyDescent="0.25">
      <c r="A122" s="16">
        <v>13</v>
      </c>
      <c r="B122" s="1" t="s">
        <v>274</v>
      </c>
      <c r="C122" s="2">
        <v>13006</v>
      </c>
      <c r="D122" s="1" t="s">
        <v>408</v>
      </c>
      <c r="E122" s="2" t="s">
        <v>191</v>
      </c>
      <c r="F122" s="1" t="s">
        <v>192</v>
      </c>
      <c r="G122" s="2">
        <v>300</v>
      </c>
      <c r="H122" s="10">
        <v>28</v>
      </c>
      <c r="I122" s="11">
        <v>154999</v>
      </c>
      <c r="J122" s="8">
        <v>274344</v>
      </c>
      <c r="K122" s="12">
        <v>140434</v>
      </c>
      <c r="L122" s="16">
        <v>0.5</v>
      </c>
      <c r="M122" s="2">
        <v>5</v>
      </c>
      <c r="N122" s="17">
        <v>0.5</v>
      </c>
      <c r="O122" s="21">
        <f t="shared" si="10"/>
        <v>23249850</v>
      </c>
      <c r="P122" s="5">
        <f t="shared" si="11"/>
        <v>411516000</v>
      </c>
      <c r="Q122" s="5">
        <f t="shared" si="12"/>
        <v>21065100</v>
      </c>
      <c r="R122" s="22">
        <f t="shared" si="7"/>
        <v>455830950</v>
      </c>
      <c r="S122" s="44">
        <f t="shared" si="8"/>
        <v>13674929</v>
      </c>
      <c r="T122" s="44">
        <f t="shared" si="9"/>
        <v>469505879</v>
      </c>
    </row>
    <row r="123" spans="1:20" hidden="1" x14ac:dyDescent="0.25">
      <c r="A123" s="16">
        <v>13</v>
      </c>
      <c r="B123" s="1" t="s">
        <v>274</v>
      </c>
      <c r="C123" s="2">
        <v>13458</v>
      </c>
      <c r="D123" s="1" t="s">
        <v>423</v>
      </c>
      <c r="E123" s="2" t="s">
        <v>191</v>
      </c>
      <c r="F123" s="1" t="s">
        <v>192</v>
      </c>
      <c r="G123" s="2">
        <v>300</v>
      </c>
      <c r="H123" s="10">
        <v>28</v>
      </c>
      <c r="I123" s="11">
        <v>154999</v>
      </c>
      <c r="J123" s="8">
        <v>274344</v>
      </c>
      <c r="K123" s="12">
        <v>140434</v>
      </c>
      <c r="L123" s="16">
        <v>0.5</v>
      </c>
      <c r="M123" s="2">
        <v>5</v>
      </c>
      <c r="N123" s="17">
        <v>0.5</v>
      </c>
      <c r="O123" s="21">
        <f t="shared" si="10"/>
        <v>23249850</v>
      </c>
      <c r="P123" s="5">
        <f t="shared" si="11"/>
        <v>411516000</v>
      </c>
      <c r="Q123" s="5">
        <f t="shared" si="12"/>
        <v>21065100</v>
      </c>
      <c r="R123" s="22">
        <f t="shared" si="7"/>
        <v>455830950</v>
      </c>
      <c r="S123" s="44">
        <f t="shared" si="8"/>
        <v>13674929</v>
      </c>
      <c r="T123" s="44">
        <f t="shared" si="9"/>
        <v>469505879</v>
      </c>
    </row>
    <row r="124" spans="1:20" hidden="1" x14ac:dyDescent="0.25">
      <c r="A124" s="16">
        <v>13</v>
      </c>
      <c r="B124" s="1" t="s">
        <v>274</v>
      </c>
      <c r="C124" s="2">
        <v>13549</v>
      </c>
      <c r="D124" s="1" t="s">
        <v>426</v>
      </c>
      <c r="E124" s="2" t="s">
        <v>191</v>
      </c>
      <c r="F124" s="1" t="s">
        <v>192</v>
      </c>
      <c r="G124" s="2">
        <v>200</v>
      </c>
      <c r="H124" s="10">
        <v>28</v>
      </c>
      <c r="I124" s="11">
        <v>154999</v>
      </c>
      <c r="J124" s="8">
        <v>274344</v>
      </c>
      <c r="K124" s="12">
        <v>140434</v>
      </c>
      <c r="L124" s="16">
        <v>0.5</v>
      </c>
      <c r="M124" s="2">
        <v>5</v>
      </c>
      <c r="N124" s="17">
        <v>0.5</v>
      </c>
      <c r="O124" s="21">
        <f t="shared" si="10"/>
        <v>15499900</v>
      </c>
      <c r="P124" s="5">
        <f t="shared" si="11"/>
        <v>274344000</v>
      </c>
      <c r="Q124" s="5">
        <f t="shared" si="12"/>
        <v>14043400</v>
      </c>
      <c r="R124" s="22">
        <f t="shared" si="7"/>
        <v>303887300</v>
      </c>
      <c r="S124" s="44">
        <f t="shared" si="8"/>
        <v>9116619</v>
      </c>
      <c r="T124" s="44">
        <f t="shared" si="9"/>
        <v>313003919</v>
      </c>
    </row>
    <row r="125" spans="1:20" hidden="1" x14ac:dyDescent="0.25">
      <c r="A125" s="16">
        <v>13</v>
      </c>
      <c r="B125" s="1" t="s">
        <v>274</v>
      </c>
      <c r="C125" s="2">
        <v>13655</v>
      </c>
      <c r="D125" s="1" t="s">
        <v>430</v>
      </c>
      <c r="E125" s="2" t="s">
        <v>191</v>
      </c>
      <c r="F125" s="1" t="s">
        <v>192</v>
      </c>
      <c r="G125" s="2">
        <v>200</v>
      </c>
      <c r="H125" s="10">
        <v>28</v>
      </c>
      <c r="I125" s="11">
        <v>154999</v>
      </c>
      <c r="J125" s="8">
        <v>274344</v>
      </c>
      <c r="K125" s="12">
        <v>140434</v>
      </c>
      <c r="L125" s="16">
        <v>0.5</v>
      </c>
      <c r="M125" s="2">
        <v>5</v>
      </c>
      <c r="N125" s="17">
        <v>0.5</v>
      </c>
      <c r="O125" s="21">
        <f t="shared" si="10"/>
        <v>15499900</v>
      </c>
      <c r="P125" s="5">
        <f t="shared" si="11"/>
        <v>274344000</v>
      </c>
      <c r="Q125" s="5">
        <f t="shared" si="12"/>
        <v>14043400</v>
      </c>
      <c r="R125" s="22">
        <f t="shared" si="7"/>
        <v>303887300</v>
      </c>
      <c r="S125" s="44">
        <f t="shared" si="8"/>
        <v>9116619</v>
      </c>
      <c r="T125" s="44">
        <f t="shared" si="9"/>
        <v>313003919</v>
      </c>
    </row>
    <row r="126" spans="1:20" hidden="1" x14ac:dyDescent="0.25">
      <c r="A126" s="16">
        <v>13</v>
      </c>
      <c r="B126" s="1" t="s">
        <v>274</v>
      </c>
      <c r="C126" s="2">
        <v>13810</v>
      </c>
      <c r="D126" s="1" t="s">
        <v>439</v>
      </c>
      <c r="E126" s="2" t="s">
        <v>191</v>
      </c>
      <c r="F126" s="1" t="s">
        <v>192</v>
      </c>
      <c r="G126" s="2">
        <v>300</v>
      </c>
      <c r="H126" s="10">
        <v>28</v>
      </c>
      <c r="I126" s="11">
        <v>154999</v>
      </c>
      <c r="J126" s="8">
        <v>274344</v>
      </c>
      <c r="K126" s="12">
        <v>140434</v>
      </c>
      <c r="L126" s="16">
        <v>0.5</v>
      </c>
      <c r="M126" s="2">
        <v>5</v>
      </c>
      <c r="N126" s="17">
        <v>0.5</v>
      </c>
      <c r="O126" s="21">
        <f t="shared" si="10"/>
        <v>23249850</v>
      </c>
      <c r="P126" s="5">
        <f t="shared" si="11"/>
        <v>411516000</v>
      </c>
      <c r="Q126" s="5">
        <f t="shared" si="12"/>
        <v>21065100</v>
      </c>
      <c r="R126" s="22">
        <f t="shared" si="7"/>
        <v>455830950</v>
      </c>
      <c r="S126" s="44">
        <f t="shared" si="8"/>
        <v>13674929</v>
      </c>
      <c r="T126" s="44">
        <f t="shared" si="9"/>
        <v>469505879</v>
      </c>
    </row>
    <row r="127" spans="1:20" hidden="1" x14ac:dyDescent="0.25">
      <c r="A127" s="16">
        <v>13</v>
      </c>
      <c r="B127" s="1" t="s">
        <v>274</v>
      </c>
      <c r="C127" s="2">
        <v>13052</v>
      </c>
      <c r="D127" s="1" t="s">
        <v>411</v>
      </c>
      <c r="E127" s="2" t="s">
        <v>195</v>
      </c>
      <c r="F127" s="1" t="s">
        <v>196</v>
      </c>
      <c r="G127" s="2">
        <v>300</v>
      </c>
      <c r="H127" s="10">
        <v>29</v>
      </c>
      <c r="I127" s="11">
        <v>154999</v>
      </c>
      <c r="J127" s="8">
        <v>274344</v>
      </c>
      <c r="K127" s="12">
        <v>140434</v>
      </c>
      <c r="L127" s="16">
        <v>0.5</v>
      </c>
      <c r="M127" s="2">
        <v>5</v>
      </c>
      <c r="N127" s="17">
        <v>0.5</v>
      </c>
      <c r="O127" s="21">
        <f t="shared" si="10"/>
        <v>23249850</v>
      </c>
      <c r="P127" s="5">
        <f t="shared" si="11"/>
        <v>411516000</v>
      </c>
      <c r="Q127" s="5">
        <f t="shared" si="12"/>
        <v>21065100</v>
      </c>
      <c r="R127" s="22">
        <f t="shared" si="7"/>
        <v>455830950</v>
      </c>
      <c r="S127" s="44">
        <f t="shared" si="8"/>
        <v>13674929</v>
      </c>
      <c r="T127" s="44">
        <f t="shared" si="9"/>
        <v>469505879</v>
      </c>
    </row>
    <row r="128" spans="1:20" hidden="1" x14ac:dyDescent="0.25">
      <c r="A128" s="16">
        <v>13</v>
      </c>
      <c r="B128" s="1" t="s">
        <v>274</v>
      </c>
      <c r="C128" s="2">
        <v>13062</v>
      </c>
      <c r="D128" s="1" t="s">
        <v>412</v>
      </c>
      <c r="E128" s="2" t="s">
        <v>195</v>
      </c>
      <c r="F128" s="1" t="s">
        <v>196</v>
      </c>
      <c r="G128" s="2">
        <v>100</v>
      </c>
      <c r="H128" s="10">
        <v>29</v>
      </c>
      <c r="I128" s="11">
        <v>154999</v>
      </c>
      <c r="J128" s="8">
        <v>274344</v>
      </c>
      <c r="K128" s="12">
        <v>140434</v>
      </c>
      <c r="L128" s="16">
        <v>0.5</v>
      </c>
      <c r="M128" s="2">
        <v>5</v>
      </c>
      <c r="N128" s="17">
        <v>0.5</v>
      </c>
      <c r="O128" s="21">
        <f t="shared" si="10"/>
        <v>7749950</v>
      </c>
      <c r="P128" s="5">
        <f t="shared" si="11"/>
        <v>137172000</v>
      </c>
      <c r="Q128" s="5">
        <f t="shared" si="12"/>
        <v>7021700</v>
      </c>
      <c r="R128" s="22">
        <f t="shared" si="7"/>
        <v>151943650</v>
      </c>
      <c r="S128" s="44">
        <f t="shared" si="8"/>
        <v>4558310</v>
      </c>
      <c r="T128" s="44">
        <f t="shared" si="9"/>
        <v>156501960</v>
      </c>
    </row>
    <row r="129" spans="1:20" hidden="1" x14ac:dyDescent="0.25">
      <c r="A129" s="16">
        <v>13</v>
      </c>
      <c r="B129" s="1" t="s">
        <v>274</v>
      </c>
      <c r="C129" s="2">
        <v>13140</v>
      </c>
      <c r="D129" s="1" t="s">
        <v>414</v>
      </c>
      <c r="E129" s="2" t="s">
        <v>195</v>
      </c>
      <c r="F129" s="1" t="s">
        <v>196</v>
      </c>
      <c r="G129" s="2">
        <v>200</v>
      </c>
      <c r="H129" s="10">
        <v>29</v>
      </c>
      <c r="I129" s="11">
        <v>154999</v>
      </c>
      <c r="J129" s="8">
        <v>274344</v>
      </c>
      <c r="K129" s="12">
        <v>140434</v>
      </c>
      <c r="L129" s="16">
        <v>0.5</v>
      </c>
      <c r="M129" s="2">
        <v>5</v>
      </c>
      <c r="N129" s="17">
        <v>0.5</v>
      </c>
      <c r="O129" s="21">
        <f t="shared" si="10"/>
        <v>15499900</v>
      </c>
      <c r="P129" s="5">
        <f t="shared" si="11"/>
        <v>274344000</v>
      </c>
      <c r="Q129" s="5">
        <f t="shared" si="12"/>
        <v>14043400</v>
      </c>
      <c r="R129" s="22">
        <f t="shared" si="7"/>
        <v>303887300</v>
      </c>
      <c r="S129" s="44">
        <f t="shared" si="8"/>
        <v>9116619</v>
      </c>
      <c r="T129" s="44">
        <f t="shared" si="9"/>
        <v>313003919</v>
      </c>
    </row>
    <row r="130" spans="1:20" hidden="1" x14ac:dyDescent="0.25">
      <c r="A130" s="16">
        <v>13</v>
      </c>
      <c r="B130" s="1" t="s">
        <v>274</v>
      </c>
      <c r="C130" s="2">
        <v>13433</v>
      </c>
      <c r="D130" s="1" t="s">
        <v>420</v>
      </c>
      <c r="E130" s="2" t="s">
        <v>195</v>
      </c>
      <c r="F130" s="1" t="s">
        <v>196</v>
      </c>
      <c r="G130" s="2">
        <v>100</v>
      </c>
      <c r="H130" s="10">
        <v>29</v>
      </c>
      <c r="I130" s="11">
        <v>154999</v>
      </c>
      <c r="J130" s="8">
        <v>274344</v>
      </c>
      <c r="K130" s="12">
        <v>140434</v>
      </c>
      <c r="L130" s="16">
        <v>0.5</v>
      </c>
      <c r="M130" s="2">
        <v>5</v>
      </c>
      <c r="N130" s="17">
        <v>0.5</v>
      </c>
      <c r="O130" s="21">
        <f t="shared" si="10"/>
        <v>7749950</v>
      </c>
      <c r="P130" s="5">
        <f t="shared" si="11"/>
        <v>137172000</v>
      </c>
      <c r="Q130" s="5">
        <f t="shared" si="12"/>
        <v>7021700</v>
      </c>
      <c r="R130" s="22">
        <f t="shared" si="7"/>
        <v>151943650</v>
      </c>
      <c r="S130" s="44">
        <f t="shared" si="8"/>
        <v>4558310</v>
      </c>
      <c r="T130" s="44">
        <f t="shared" si="9"/>
        <v>156501960</v>
      </c>
    </row>
    <row r="131" spans="1:20" hidden="1" x14ac:dyDescent="0.25">
      <c r="A131" s="16">
        <v>13</v>
      </c>
      <c r="B131" s="1" t="s">
        <v>274</v>
      </c>
      <c r="C131" s="2">
        <v>13442</v>
      </c>
      <c r="D131" s="1" t="s">
        <v>422</v>
      </c>
      <c r="E131" s="2" t="s">
        <v>195</v>
      </c>
      <c r="F131" s="1" t="s">
        <v>196</v>
      </c>
      <c r="G131" s="2">
        <v>400</v>
      </c>
      <c r="H131" s="10">
        <v>29</v>
      </c>
      <c r="I131" s="11">
        <v>154999</v>
      </c>
      <c r="J131" s="8">
        <v>274344</v>
      </c>
      <c r="K131" s="12">
        <v>140434</v>
      </c>
      <c r="L131" s="16">
        <v>0.5</v>
      </c>
      <c r="M131" s="2">
        <v>5</v>
      </c>
      <c r="N131" s="17">
        <v>0.5</v>
      </c>
      <c r="O131" s="21">
        <f t="shared" si="10"/>
        <v>30999800</v>
      </c>
      <c r="P131" s="5">
        <f t="shared" si="11"/>
        <v>548688000</v>
      </c>
      <c r="Q131" s="5">
        <f t="shared" si="12"/>
        <v>28086800</v>
      </c>
      <c r="R131" s="22">
        <f t="shared" ref="R131:R194" si="13">+ROUND(SUM(O131:Q131),0)</f>
        <v>607774600</v>
      </c>
      <c r="S131" s="44">
        <f t="shared" ref="S131:S194" si="14">+ROUNDUP(R131*3%,0)</f>
        <v>18233238</v>
      </c>
      <c r="T131" s="44">
        <f t="shared" ref="T131:T194" si="15">+R131+S131</f>
        <v>626007838</v>
      </c>
    </row>
    <row r="132" spans="1:20" hidden="1" x14ac:dyDescent="0.25">
      <c r="A132" s="16">
        <v>13</v>
      </c>
      <c r="B132" s="1" t="s">
        <v>274</v>
      </c>
      <c r="C132" s="2">
        <v>13212</v>
      </c>
      <c r="D132" s="1" t="s">
        <v>282</v>
      </c>
      <c r="E132" s="2" t="s">
        <v>193</v>
      </c>
      <c r="F132" s="1" t="s">
        <v>194</v>
      </c>
      <c r="G132" s="2">
        <v>200</v>
      </c>
      <c r="H132" s="10">
        <v>30</v>
      </c>
      <c r="I132" s="11">
        <v>154999</v>
      </c>
      <c r="J132" s="8">
        <v>274344</v>
      </c>
      <c r="K132" s="12">
        <v>140434</v>
      </c>
      <c r="L132" s="16">
        <v>0.5</v>
      </c>
      <c r="M132" s="2">
        <v>5</v>
      </c>
      <c r="N132" s="17">
        <v>0.5</v>
      </c>
      <c r="O132" s="21">
        <f t="shared" ref="O132:O195" si="16">+ROUND(I132*L132*$G132,0)</f>
        <v>15499900</v>
      </c>
      <c r="P132" s="5">
        <f t="shared" ref="P132:P195" si="17">+ROUND(J132*M132*$G132,0)</f>
        <v>274344000</v>
      </c>
      <c r="Q132" s="5">
        <f t="shared" ref="Q132:Q195" si="18">+ROUND(K132*N132*$G132,0)</f>
        <v>14043400</v>
      </c>
      <c r="R132" s="22">
        <f t="shared" si="13"/>
        <v>303887300</v>
      </c>
      <c r="S132" s="44">
        <f t="shared" si="14"/>
        <v>9116619</v>
      </c>
      <c r="T132" s="44">
        <f t="shared" si="15"/>
        <v>313003919</v>
      </c>
    </row>
    <row r="133" spans="1:20" hidden="1" x14ac:dyDescent="0.25">
      <c r="A133" s="16">
        <v>13</v>
      </c>
      <c r="B133" s="1" t="s">
        <v>274</v>
      </c>
      <c r="C133" s="2">
        <v>13248</v>
      </c>
      <c r="D133" s="1" t="s">
        <v>417</v>
      </c>
      <c r="E133" s="2" t="s">
        <v>193</v>
      </c>
      <c r="F133" s="1" t="s">
        <v>194</v>
      </c>
      <c r="G133" s="2">
        <v>100</v>
      </c>
      <c r="H133" s="10">
        <v>30</v>
      </c>
      <c r="I133" s="11">
        <v>154999</v>
      </c>
      <c r="J133" s="8">
        <v>274344</v>
      </c>
      <c r="K133" s="12">
        <v>140434</v>
      </c>
      <c r="L133" s="16">
        <v>0.5</v>
      </c>
      <c r="M133" s="2">
        <v>5</v>
      </c>
      <c r="N133" s="17">
        <v>0.5</v>
      </c>
      <c r="O133" s="21">
        <f t="shared" si="16"/>
        <v>7749950</v>
      </c>
      <c r="P133" s="5">
        <f t="shared" si="17"/>
        <v>137172000</v>
      </c>
      <c r="Q133" s="5">
        <f t="shared" si="18"/>
        <v>7021700</v>
      </c>
      <c r="R133" s="22">
        <f t="shared" si="13"/>
        <v>151943650</v>
      </c>
      <c r="S133" s="44">
        <f t="shared" si="14"/>
        <v>4558310</v>
      </c>
      <c r="T133" s="44">
        <f t="shared" si="15"/>
        <v>156501960</v>
      </c>
    </row>
    <row r="134" spans="1:20" hidden="1" x14ac:dyDescent="0.25">
      <c r="A134" s="16">
        <v>13</v>
      </c>
      <c r="B134" s="1" t="s">
        <v>274</v>
      </c>
      <c r="C134" s="2">
        <v>13657</v>
      </c>
      <c r="D134" s="1" t="s">
        <v>431</v>
      </c>
      <c r="E134" s="2" t="s">
        <v>193</v>
      </c>
      <c r="F134" s="1" t="s">
        <v>194</v>
      </c>
      <c r="G134" s="2">
        <v>400</v>
      </c>
      <c r="H134" s="10">
        <v>30</v>
      </c>
      <c r="I134" s="11">
        <v>154999</v>
      </c>
      <c r="J134" s="8">
        <v>274344</v>
      </c>
      <c r="K134" s="12">
        <v>140434</v>
      </c>
      <c r="L134" s="16">
        <v>0.5</v>
      </c>
      <c r="M134" s="2">
        <v>5</v>
      </c>
      <c r="N134" s="17">
        <v>0.5</v>
      </c>
      <c r="O134" s="21">
        <f t="shared" si="16"/>
        <v>30999800</v>
      </c>
      <c r="P134" s="5">
        <f t="shared" si="17"/>
        <v>548688000</v>
      </c>
      <c r="Q134" s="5">
        <f t="shared" si="18"/>
        <v>28086800</v>
      </c>
      <c r="R134" s="22">
        <f t="shared" si="13"/>
        <v>607774600</v>
      </c>
      <c r="S134" s="44">
        <f t="shared" si="14"/>
        <v>18233238</v>
      </c>
      <c r="T134" s="44">
        <f t="shared" si="15"/>
        <v>626007838</v>
      </c>
    </row>
    <row r="135" spans="1:20" hidden="1" x14ac:dyDescent="0.25">
      <c r="A135" s="16">
        <v>13</v>
      </c>
      <c r="B135" s="1" t="s">
        <v>274</v>
      </c>
      <c r="C135" s="2">
        <v>13894</v>
      </c>
      <c r="D135" s="1" t="s">
        <v>441</v>
      </c>
      <c r="E135" s="2" t="s">
        <v>193</v>
      </c>
      <c r="F135" s="1" t="s">
        <v>194</v>
      </c>
      <c r="G135" s="2">
        <v>300</v>
      </c>
      <c r="H135" s="10">
        <v>30</v>
      </c>
      <c r="I135" s="11">
        <v>154999</v>
      </c>
      <c r="J135" s="8">
        <v>274344</v>
      </c>
      <c r="K135" s="12">
        <v>140434</v>
      </c>
      <c r="L135" s="16">
        <v>0.5</v>
      </c>
      <c r="M135" s="2">
        <v>5</v>
      </c>
      <c r="N135" s="17">
        <v>0.5</v>
      </c>
      <c r="O135" s="21">
        <f t="shared" si="16"/>
        <v>23249850</v>
      </c>
      <c r="P135" s="5">
        <f t="shared" si="17"/>
        <v>411516000</v>
      </c>
      <c r="Q135" s="5">
        <f t="shared" si="18"/>
        <v>21065100</v>
      </c>
      <c r="R135" s="22">
        <f t="shared" si="13"/>
        <v>455830950</v>
      </c>
      <c r="S135" s="44">
        <f t="shared" si="14"/>
        <v>13674929</v>
      </c>
      <c r="T135" s="44">
        <f t="shared" si="15"/>
        <v>469505879</v>
      </c>
    </row>
    <row r="136" spans="1:20" hidden="1" x14ac:dyDescent="0.25">
      <c r="A136" s="16">
        <v>13</v>
      </c>
      <c r="B136" s="1" t="s">
        <v>274</v>
      </c>
      <c r="C136" s="2">
        <v>13647</v>
      </c>
      <c r="D136" s="1" t="s">
        <v>429</v>
      </c>
      <c r="E136" s="2" t="s">
        <v>265</v>
      </c>
      <c r="F136" s="1" t="s">
        <v>266</v>
      </c>
      <c r="G136" s="2">
        <v>200</v>
      </c>
      <c r="H136" s="10">
        <v>31</v>
      </c>
      <c r="I136" s="11">
        <v>154999</v>
      </c>
      <c r="J136" s="8">
        <v>274344</v>
      </c>
      <c r="K136" s="12">
        <v>140434</v>
      </c>
      <c r="L136" s="16">
        <v>0.5</v>
      </c>
      <c r="M136" s="2">
        <v>5</v>
      </c>
      <c r="N136" s="17">
        <v>0.5</v>
      </c>
      <c r="O136" s="21">
        <f t="shared" si="16"/>
        <v>15499900</v>
      </c>
      <c r="P136" s="5">
        <f t="shared" si="17"/>
        <v>274344000</v>
      </c>
      <c r="Q136" s="5">
        <f t="shared" si="18"/>
        <v>14043400</v>
      </c>
      <c r="R136" s="22">
        <f t="shared" si="13"/>
        <v>303887300</v>
      </c>
      <c r="S136" s="44">
        <f t="shared" si="14"/>
        <v>9116619</v>
      </c>
      <c r="T136" s="44">
        <f t="shared" si="15"/>
        <v>313003919</v>
      </c>
    </row>
    <row r="137" spans="1:20" hidden="1" x14ac:dyDescent="0.25">
      <c r="A137" s="16">
        <v>13</v>
      </c>
      <c r="B137" s="1" t="s">
        <v>274</v>
      </c>
      <c r="C137" s="2">
        <v>13683</v>
      </c>
      <c r="D137" s="1" t="s">
        <v>434</v>
      </c>
      <c r="E137" s="2" t="s">
        <v>265</v>
      </c>
      <c r="F137" s="1" t="s">
        <v>266</v>
      </c>
      <c r="G137" s="2">
        <v>300</v>
      </c>
      <c r="H137" s="10">
        <v>31</v>
      </c>
      <c r="I137" s="11">
        <v>154999</v>
      </c>
      <c r="J137" s="8">
        <v>274344</v>
      </c>
      <c r="K137" s="12">
        <v>140434</v>
      </c>
      <c r="L137" s="16">
        <v>0.5</v>
      </c>
      <c r="M137" s="2">
        <v>5</v>
      </c>
      <c r="N137" s="17">
        <v>0.5</v>
      </c>
      <c r="O137" s="21">
        <f t="shared" si="16"/>
        <v>23249850</v>
      </c>
      <c r="P137" s="5">
        <f t="shared" si="17"/>
        <v>411516000</v>
      </c>
      <c r="Q137" s="5">
        <f t="shared" si="18"/>
        <v>21065100</v>
      </c>
      <c r="R137" s="22">
        <f t="shared" si="13"/>
        <v>455830950</v>
      </c>
      <c r="S137" s="44">
        <f t="shared" si="14"/>
        <v>13674929</v>
      </c>
      <c r="T137" s="44">
        <f t="shared" si="15"/>
        <v>469505879</v>
      </c>
    </row>
    <row r="138" spans="1:20" hidden="1" x14ac:dyDescent="0.25">
      <c r="A138" s="16">
        <v>13</v>
      </c>
      <c r="B138" s="1" t="s">
        <v>274</v>
      </c>
      <c r="C138" s="2">
        <v>13760</v>
      </c>
      <c r="D138" s="1" t="s">
        <v>437</v>
      </c>
      <c r="E138" s="2" t="s">
        <v>265</v>
      </c>
      <c r="F138" s="1" t="s">
        <v>266</v>
      </c>
      <c r="G138" s="2">
        <v>300</v>
      </c>
      <c r="H138" s="10">
        <v>31</v>
      </c>
      <c r="I138" s="11">
        <v>154999</v>
      </c>
      <c r="J138" s="8">
        <v>274344</v>
      </c>
      <c r="K138" s="12">
        <v>140434</v>
      </c>
      <c r="L138" s="16">
        <v>0.5</v>
      </c>
      <c r="M138" s="2">
        <v>5</v>
      </c>
      <c r="N138" s="17">
        <v>0.5</v>
      </c>
      <c r="O138" s="21">
        <f t="shared" si="16"/>
        <v>23249850</v>
      </c>
      <c r="P138" s="5">
        <f t="shared" si="17"/>
        <v>411516000</v>
      </c>
      <c r="Q138" s="5">
        <f t="shared" si="18"/>
        <v>21065100</v>
      </c>
      <c r="R138" s="22">
        <f t="shared" si="13"/>
        <v>455830950</v>
      </c>
      <c r="S138" s="44">
        <f t="shared" si="14"/>
        <v>13674929</v>
      </c>
      <c r="T138" s="44">
        <f t="shared" si="15"/>
        <v>469505879</v>
      </c>
    </row>
    <row r="139" spans="1:20" hidden="1" x14ac:dyDescent="0.25">
      <c r="A139" s="16">
        <v>13</v>
      </c>
      <c r="B139" s="1" t="s">
        <v>274</v>
      </c>
      <c r="C139" s="2">
        <v>13873</v>
      </c>
      <c r="D139" s="1" t="s">
        <v>440</v>
      </c>
      <c r="E139" s="2" t="s">
        <v>265</v>
      </c>
      <c r="F139" s="1" t="s">
        <v>266</v>
      </c>
      <c r="G139" s="2">
        <v>200</v>
      </c>
      <c r="H139" s="10">
        <v>31</v>
      </c>
      <c r="I139" s="11">
        <v>154999</v>
      </c>
      <c r="J139" s="8">
        <v>274344</v>
      </c>
      <c r="K139" s="12">
        <v>140434</v>
      </c>
      <c r="L139" s="16">
        <v>0.5</v>
      </c>
      <c r="M139" s="2">
        <v>5</v>
      </c>
      <c r="N139" s="17">
        <v>0.5</v>
      </c>
      <c r="O139" s="21">
        <f t="shared" si="16"/>
        <v>15499900</v>
      </c>
      <c r="P139" s="5">
        <f t="shared" si="17"/>
        <v>274344000</v>
      </c>
      <c r="Q139" s="5">
        <f t="shared" si="18"/>
        <v>14043400</v>
      </c>
      <c r="R139" s="22">
        <f t="shared" si="13"/>
        <v>303887300</v>
      </c>
      <c r="S139" s="44">
        <f t="shared" si="14"/>
        <v>9116619</v>
      </c>
      <c r="T139" s="44">
        <f t="shared" si="15"/>
        <v>313003919</v>
      </c>
    </row>
    <row r="140" spans="1:20" hidden="1" x14ac:dyDescent="0.25">
      <c r="A140" s="16">
        <v>13</v>
      </c>
      <c r="B140" s="1" t="s">
        <v>274</v>
      </c>
      <c r="C140" s="2">
        <v>13030</v>
      </c>
      <c r="D140" s="1" t="s">
        <v>409</v>
      </c>
      <c r="E140" s="2" t="s">
        <v>189</v>
      </c>
      <c r="F140" s="1" t="s">
        <v>190</v>
      </c>
      <c r="G140" s="2">
        <v>200</v>
      </c>
      <c r="H140" s="10">
        <v>32</v>
      </c>
      <c r="I140" s="11">
        <v>154999</v>
      </c>
      <c r="J140" s="8">
        <v>274344</v>
      </c>
      <c r="K140" s="12">
        <v>140434</v>
      </c>
      <c r="L140" s="16">
        <v>0.5</v>
      </c>
      <c r="M140" s="2">
        <v>5</v>
      </c>
      <c r="N140" s="17">
        <v>0.5</v>
      </c>
      <c r="O140" s="21">
        <f t="shared" si="16"/>
        <v>15499900</v>
      </c>
      <c r="P140" s="5">
        <f t="shared" si="17"/>
        <v>274344000</v>
      </c>
      <c r="Q140" s="5">
        <f t="shared" si="18"/>
        <v>14043400</v>
      </c>
      <c r="R140" s="22">
        <f t="shared" si="13"/>
        <v>303887300</v>
      </c>
      <c r="S140" s="44">
        <f t="shared" si="14"/>
        <v>9116619</v>
      </c>
      <c r="T140" s="44">
        <f t="shared" si="15"/>
        <v>313003919</v>
      </c>
    </row>
    <row r="141" spans="1:20" hidden="1" x14ac:dyDescent="0.25">
      <c r="A141" s="16">
        <v>13</v>
      </c>
      <c r="B141" s="1" t="s">
        <v>274</v>
      </c>
      <c r="C141" s="2">
        <v>13074</v>
      </c>
      <c r="D141" s="1" t="s">
        <v>413</v>
      </c>
      <c r="E141" s="2" t="s">
        <v>189</v>
      </c>
      <c r="F141" s="1" t="s">
        <v>190</v>
      </c>
      <c r="G141" s="2">
        <v>300</v>
      </c>
      <c r="H141" s="10">
        <v>32</v>
      </c>
      <c r="I141" s="11">
        <v>154999</v>
      </c>
      <c r="J141" s="8">
        <v>274344</v>
      </c>
      <c r="K141" s="12">
        <v>140434</v>
      </c>
      <c r="L141" s="16">
        <v>0.5</v>
      </c>
      <c r="M141" s="2">
        <v>5</v>
      </c>
      <c r="N141" s="17">
        <v>0.5</v>
      </c>
      <c r="O141" s="21">
        <f t="shared" si="16"/>
        <v>23249850</v>
      </c>
      <c r="P141" s="5">
        <f t="shared" si="17"/>
        <v>411516000</v>
      </c>
      <c r="Q141" s="5">
        <f t="shared" si="18"/>
        <v>21065100</v>
      </c>
      <c r="R141" s="22">
        <f t="shared" si="13"/>
        <v>455830950</v>
      </c>
      <c r="S141" s="44">
        <f t="shared" si="14"/>
        <v>13674929</v>
      </c>
      <c r="T141" s="44">
        <f t="shared" si="15"/>
        <v>469505879</v>
      </c>
    </row>
    <row r="142" spans="1:20" hidden="1" x14ac:dyDescent="0.25">
      <c r="A142" s="16">
        <v>13</v>
      </c>
      <c r="B142" s="1" t="s">
        <v>274</v>
      </c>
      <c r="C142" s="2">
        <v>13188</v>
      </c>
      <c r="D142" s="1" t="s">
        <v>416</v>
      </c>
      <c r="E142" s="2" t="s">
        <v>189</v>
      </c>
      <c r="F142" s="1" t="s">
        <v>190</v>
      </c>
      <c r="G142" s="2">
        <v>200</v>
      </c>
      <c r="H142" s="10">
        <v>32</v>
      </c>
      <c r="I142" s="11">
        <v>154999</v>
      </c>
      <c r="J142" s="8">
        <v>274344</v>
      </c>
      <c r="K142" s="12">
        <v>140434</v>
      </c>
      <c r="L142" s="16">
        <v>0.5</v>
      </c>
      <c r="M142" s="2">
        <v>5</v>
      </c>
      <c r="N142" s="17">
        <v>0.5</v>
      </c>
      <c r="O142" s="21">
        <f t="shared" si="16"/>
        <v>15499900</v>
      </c>
      <c r="P142" s="5">
        <f t="shared" si="17"/>
        <v>274344000</v>
      </c>
      <c r="Q142" s="5">
        <f t="shared" si="18"/>
        <v>14043400</v>
      </c>
      <c r="R142" s="22">
        <f t="shared" si="13"/>
        <v>303887300</v>
      </c>
      <c r="S142" s="44">
        <f t="shared" si="14"/>
        <v>9116619</v>
      </c>
      <c r="T142" s="44">
        <f t="shared" si="15"/>
        <v>313003919</v>
      </c>
    </row>
    <row r="143" spans="1:20" hidden="1" x14ac:dyDescent="0.25">
      <c r="A143" s="16">
        <v>13</v>
      </c>
      <c r="B143" s="1" t="s">
        <v>274</v>
      </c>
      <c r="C143" s="2">
        <v>13268</v>
      </c>
      <c r="D143" s="1" t="s">
        <v>418</v>
      </c>
      <c r="E143" s="2" t="s">
        <v>189</v>
      </c>
      <c r="F143" s="1" t="s">
        <v>190</v>
      </c>
      <c r="G143" s="2">
        <v>100</v>
      </c>
      <c r="H143" s="10">
        <v>32</v>
      </c>
      <c r="I143" s="11">
        <v>154999</v>
      </c>
      <c r="J143" s="8">
        <v>274344</v>
      </c>
      <c r="K143" s="12">
        <v>140434</v>
      </c>
      <c r="L143" s="16">
        <v>0.5</v>
      </c>
      <c r="M143" s="2">
        <v>5</v>
      </c>
      <c r="N143" s="17">
        <v>0.5</v>
      </c>
      <c r="O143" s="21">
        <f t="shared" si="16"/>
        <v>7749950</v>
      </c>
      <c r="P143" s="5">
        <f t="shared" si="17"/>
        <v>137172000</v>
      </c>
      <c r="Q143" s="5">
        <f t="shared" si="18"/>
        <v>7021700</v>
      </c>
      <c r="R143" s="22">
        <f t="shared" si="13"/>
        <v>151943650</v>
      </c>
      <c r="S143" s="44">
        <f t="shared" si="14"/>
        <v>4558310</v>
      </c>
      <c r="T143" s="44">
        <f t="shared" si="15"/>
        <v>156501960</v>
      </c>
    </row>
    <row r="144" spans="1:20" hidden="1" x14ac:dyDescent="0.25">
      <c r="A144" s="16">
        <v>13</v>
      </c>
      <c r="B144" s="1" t="s">
        <v>274</v>
      </c>
      <c r="C144" s="2">
        <v>13300</v>
      </c>
      <c r="D144" s="1" t="s">
        <v>419</v>
      </c>
      <c r="E144" s="2" t="s">
        <v>189</v>
      </c>
      <c r="F144" s="1" t="s">
        <v>190</v>
      </c>
      <c r="G144" s="2">
        <v>200</v>
      </c>
      <c r="H144" s="10">
        <v>32</v>
      </c>
      <c r="I144" s="11">
        <v>154999</v>
      </c>
      <c r="J144" s="8">
        <v>274344</v>
      </c>
      <c r="K144" s="12">
        <v>140434</v>
      </c>
      <c r="L144" s="16">
        <v>0.5</v>
      </c>
      <c r="M144" s="2">
        <v>5</v>
      </c>
      <c r="N144" s="17">
        <v>0.5</v>
      </c>
      <c r="O144" s="21">
        <f t="shared" si="16"/>
        <v>15499900</v>
      </c>
      <c r="P144" s="5">
        <f t="shared" si="17"/>
        <v>274344000</v>
      </c>
      <c r="Q144" s="5">
        <f t="shared" si="18"/>
        <v>14043400</v>
      </c>
      <c r="R144" s="22">
        <f t="shared" si="13"/>
        <v>303887300</v>
      </c>
      <c r="S144" s="44">
        <f t="shared" si="14"/>
        <v>9116619</v>
      </c>
      <c r="T144" s="44">
        <f t="shared" si="15"/>
        <v>313003919</v>
      </c>
    </row>
    <row r="145" spans="1:20" hidden="1" x14ac:dyDescent="0.25">
      <c r="A145" s="16">
        <v>13</v>
      </c>
      <c r="B145" s="1" t="s">
        <v>274</v>
      </c>
      <c r="C145" s="2">
        <v>13440</v>
      </c>
      <c r="D145" s="1" t="s">
        <v>421</v>
      </c>
      <c r="E145" s="2" t="s">
        <v>189</v>
      </c>
      <c r="F145" s="1" t="s">
        <v>190</v>
      </c>
      <c r="G145" s="2">
        <v>200</v>
      </c>
      <c r="H145" s="10">
        <v>32</v>
      </c>
      <c r="I145" s="11">
        <v>154999</v>
      </c>
      <c r="J145" s="8">
        <v>274344</v>
      </c>
      <c r="K145" s="12">
        <v>140434</v>
      </c>
      <c r="L145" s="16">
        <v>0.5</v>
      </c>
      <c r="M145" s="2">
        <v>5</v>
      </c>
      <c r="N145" s="17">
        <v>0.5</v>
      </c>
      <c r="O145" s="21">
        <f t="shared" si="16"/>
        <v>15499900</v>
      </c>
      <c r="P145" s="5">
        <f t="shared" si="17"/>
        <v>274344000</v>
      </c>
      <c r="Q145" s="5">
        <f t="shared" si="18"/>
        <v>14043400</v>
      </c>
      <c r="R145" s="22">
        <f t="shared" si="13"/>
        <v>303887300</v>
      </c>
      <c r="S145" s="44">
        <f t="shared" si="14"/>
        <v>9116619</v>
      </c>
      <c r="T145" s="44">
        <f t="shared" si="15"/>
        <v>313003919</v>
      </c>
    </row>
    <row r="146" spans="1:20" hidden="1" x14ac:dyDescent="0.25">
      <c r="A146" s="16">
        <v>13</v>
      </c>
      <c r="B146" s="1" t="s">
        <v>274</v>
      </c>
      <c r="C146" s="2">
        <v>13667</v>
      </c>
      <c r="D146" s="1" t="s">
        <v>432</v>
      </c>
      <c r="E146" s="2" t="s">
        <v>189</v>
      </c>
      <c r="F146" s="1" t="s">
        <v>190</v>
      </c>
      <c r="G146" s="2">
        <v>200</v>
      </c>
      <c r="H146" s="10">
        <v>32</v>
      </c>
      <c r="I146" s="11">
        <v>154999</v>
      </c>
      <c r="J146" s="8">
        <v>274344</v>
      </c>
      <c r="K146" s="12">
        <v>140434</v>
      </c>
      <c r="L146" s="16">
        <v>0.5</v>
      </c>
      <c r="M146" s="2">
        <v>5</v>
      </c>
      <c r="N146" s="17">
        <v>0.5</v>
      </c>
      <c r="O146" s="21">
        <f t="shared" si="16"/>
        <v>15499900</v>
      </c>
      <c r="P146" s="5">
        <f t="shared" si="17"/>
        <v>274344000</v>
      </c>
      <c r="Q146" s="5">
        <f t="shared" si="18"/>
        <v>14043400</v>
      </c>
      <c r="R146" s="22">
        <f t="shared" si="13"/>
        <v>303887300</v>
      </c>
      <c r="S146" s="44">
        <f t="shared" si="14"/>
        <v>9116619</v>
      </c>
      <c r="T146" s="44">
        <f t="shared" si="15"/>
        <v>313003919</v>
      </c>
    </row>
    <row r="147" spans="1:20" hidden="1" x14ac:dyDescent="0.25">
      <c r="A147" s="16">
        <v>13</v>
      </c>
      <c r="B147" s="1" t="s">
        <v>274</v>
      </c>
      <c r="C147" s="2">
        <v>13780</v>
      </c>
      <c r="D147" s="1" t="s">
        <v>438</v>
      </c>
      <c r="E147" s="2" t="s">
        <v>189</v>
      </c>
      <c r="F147" s="1" t="s">
        <v>190</v>
      </c>
      <c r="G147" s="2">
        <v>200</v>
      </c>
      <c r="H147" s="10">
        <v>32</v>
      </c>
      <c r="I147" s="11">
        <v>154999</v>
      </c>
      <c r="J147" s="8">
        <v>274344</v>
      </c>
      <c r="K147" s="12">
        <v>140434</v>
      </c>
      <c r="L147" s="16">
        <v>0.5</v>
      </c>
      <c r="M147" s="2">
        <v>5</v>
      </c>
      <c r="N147" s="17">
        <v>0.5</v>
      </c>
      <c r="O147" s="21">
        <f t="shared" si="16"/>
        <v>15499900</v>
      </c>
      <c r="P147" s="5">
        <f t="shared" si="17"/>
        <v>274344000</v>
      </c>
      <c r="Q147" s="5">
        <f t="shared" si="18"/>
        <v>14043400</v>
      </c>
      <c r="R147" s="22">
        <f t="shared" si="13"/>
        <v>303887300</v>
      </c>
      <c r="S147" s="44">
        <f t="shared" si="14"/>
        <v>9116619</v>
      </c>
      <c r="T147" s="44">
        <f t="shared" si="15"/>
        <v>313003919</v>
      </c>
    </row>
    <row r="148" spans="1:20" hidden="1" x14ac:dyDescent="0.25">
      <c r="A148" s="16">
        <v>13</v>
      </c>
      <c r="B148" s="1" t="s">
        <v>274</v>
      </c>
      <c r="C148" s="2">
        <v>13688</v>
      </c>
      <c r="D148" s="1" t="s">
        <v>435</v>
      </c>
      <c r="E148" s="2" t="s">
        <v>55</v>
      </c>
      <c r="F148" s="1" t="s">
        <v>56</v>
      </c>
      <c r="G148" s="2">
        <v>500</v>
      </c>
      <c r="H148" s="10">
        <v>33</v>
      </c>
      <c r="I148" s="11">
        <v>154999</v>
      </c>
      <c r="J148" s="8">
        <v>274344</v>
      </c>
      <c r="K148" s="12">
        <v>140434</v>
      </c>
      <c r="L148" s="16">
        <v>0.5</v>
      </c>
      <c r="M148" s="2">
        <v>5</v>
      </c>
      <c r="N148" s="17">
        <v>0.5</v>
      </c>
      <c r="O148" s="21">
        <f t="shared" si="16"/>
        <v>38749750</v>
      </c>
      <c r="P148" s="5">
        <f t="shared" si="17"/>
        <v>685860000</v>
      </c>
      <c r="Q148" s="5">
        <f t="shared" si="18"/>
        <v>35108500</v>
      </c>
      <c r="R148" s="22">
        <f t="shared" si="13"/>
        <v>759718250</v>
      </c>
      <c r="S148" s="44">
        <f t="shared" si="14"/>
        <v>22791548</v>
      </c>
      <c r="T148" s="44">
        <f t="shared" si="15"/>
        <v>782509798</v>
      </c>
    </row>
    <row r="149" spans="1:20" hidden="1" x14ac:dyDescent="0.25">
      <c r="A149" s="16">
        <v>13</v>
      </c>
      <c r="B149" s="1" t="s">
        <v>274</v>
      </c>
      <c r="C149" s="2">
        <v>13744</v>
      </c>
      <c r="D149" s="1" t="s">
        <v>436</v>
      </c>
      <c r="E149" s="2" t="s">
        <v>55</v>
      </c>
      <c r="F149" s="1" t="s">
        <v>56</v>
      </c>
      <c r="G149" s="2">
        <v>500</v>
      </c>
      <c r="H149" s="10">
        <v>33</v>
      </c>
      <c r="I149" s="11">
        <v>154999</v>
      </c>
      <c r="J149" s="8">
        <v>274344</v>
      </c>
      <c r="K149" s="12">
        <v>140434</v>
      </c>
      <c r="L149" s="16">
        <v>0.5</v>
      </c>
      <c r="M149" s="2">
        <v>5</v>
      </c>
      <c r="N149" s="17">
        <v>0.5</v>
      </c>
      <c r="O149" s="21">
        <f t="shared" si="16"/>
        <v>38749750</v>
      </c>
      <c r="P149" s="5">
        <f t="shared" si="17"/>
        <v>685860000</v>
      </c>
      <c r="Q149" s="5">
        <f t="shared" si="18"/>
        <v>35108500</v>
      </c>
      <c r="R149" s="22">
        <f t="shared" si="13"/>
        <v>759718250</v>
      </c>
      <c r="S149" s="44">
        <f t="shared" si="14"/>
        <v>22791548</v>
      </c>
      <c r="T149" s="44">
        <f t="shared" si="15"/>
        <v>782509798</v>
      </c>
    </row>
    <row r="150" spans="1:20" hidden="1" x14ac:dyDescent="0.25">
      <c r="A150" s="16">
        <v>15</v>
      </c>
      <c r="B150" s="1" t="s">
        <v>275</v>
      </c>
      <c r="C150" s="2">
        <v>15109</v>
      </c>
      <c r="D150" s="1" t="s">
        <v>445</v>
      </c>
      <c r="E150" s="2" t="s">
        <v>91</v>
      </c>
      <c r="F150" s="1" t="s">
        <v>92</v>
      </c>
      <c r="G150" s="2">
        <v>100</v>
      </c>
      <c r="H150" s="10">
        <v>34</v>
      </c>
      <c r="I150" s="11">
        <v>161096</v>
      </c>
      <c r="J150" s="8">
        <v>278564</v>
      </c>
      <c r="K150" s="12">
        <v>144374</v>
      </c>
      <c r="L150" s="16">
        <v>0.5</v>
      </c>
      <c r="M150" s="2">
        <v>5</v>
      </c>
      <c r="N150" s="17">
        <v>0.5</v>
      </c>
      <c r="O150" s="21">
        <f t="shared" si="16"/>
        <v>8054800</v>
      </c>
      <c r="P150" s="5">
        <f t="shared" si="17"/>
        <v>139282000</v>
      </c>
      <c r="Q150" s="5">
        <f t="shared" si="18"/>
        <v>7218700</v>
      </c>
      <c r="R150" s="22">
        <f t="shared" si="13"/>
        <v>154555500</v>
      </c>
      <c r="S150" s="44">
        <f t="shared" si="14"/>
        <v>4636665</v>
      </c>
      <c r="T150" s="44">
        <f t="shared" si="15"/>
        <v>159192165</v>
      </c>
    </row>
    <row r="151" spans="1:20" hidden="1" x14ac:dyDescent="0.25">
      <c r="A151" s="16">
        <v>15</v>
      </c>
      <c r="B151" s="1" t="s">
        <v>275</v>
      </c>
      <c r="C151" s="2">
        <v>15131</v>
      </c>
      <c r="D151" s="1" t="s">
        <v>276</v>
      </c>
      <c r="E151" s="2" t="s">
        <v>91</v>
      </c>
      <c r="F151" s="1" t="s">
        <v>92</v>
      </c>
      <c r="G151" s="2">
        <v>100</v>
      </c>
      <c r="H151" s="10">
        <v>34</v>
      </c>
      <c r="I151" s="11">
        <v>161096</v>
      </c>
      <c r="J151" s="8">
        <v>278564</v>
      </c>
      <c r="K151" s="12">
        <v>144374</v>
      </c>
      <c r="L151" s="16">
        <v>0.5</v>
      </c>
      <c r="M151" s="2">
        <v>5</v>
      </c>
      <c r="N151" s="17">
        <v>0.5</v>
      </c>
      <c r="O151" s="21">
        <f t="shared" si="16"/>
        <v>8054800</v>
      </c>
      <c r="P151" s="5">
        <f t="shared" si="17"/>
        <v>139282000</v>
      </c>
      <c r="Q151" s="5">
        <f t="shared" si="18"/>
        <v>7218700</v>
      </c>
      <c r="R151" s="22">
        <f t="shared" si="13"/>
        <v>154555500</v>
      </c>
      <c r="S151" s="44">
        <f t="shared" si="14"/>
        <v>4636665</v>
      </c>
      <c r="T151" s="44">
        <f t="shared" si="15"/>
        <v>159192165</v>
      </c>
    </row>
    <row r="152" spans="1:20" hidden="1" x14ac:dyDescent="0.25">
      <c r="A152" s="16">
        <v>15</v>
      </c>
      <c r="B152" s="1" t="s">
        <v>275</v>
      </c>
      <c r="C152" s="2">
        <v>15176</v>
      </c>
      <c r="D152" s="1" t="s">
        <v>448</v>
      </c>
      <c r="E152" s="2" t="s">
        <v>91</v>
      </c>
      <c r="F152" s="1" t="s">
        <v>92</v>
      </c>
      <c r="G152" s="2">
        <v>100</v>
      </c>
      <c r="H152" s="10">
        <v>34</v>
      </c>
      <c r="I152" s="11">
        <v>161096</v>
      </c>
      <c r="J152" s="8">
        <v>278564</v>
      </c>
      <c r="K152" s="12">
        <v>144374</v>
      </c>
      <c r="L152" s="16">
        <v>0.5</v>
      </c>
      <c r="M152" s="2">
        <v>5</v>
      </c>
      <c r="N152" s="17">
        <v>0.5</v>
      </c>
      <c r="O152" s="21">
        <f t="shared" si="16"/>
        <v>8054800</v>
      </c>
      <c r="P152" s="5">
        <f t="shared" si="17"/>
        <v>139282000</v>
      </c>
      <c r="Q152" s="5">
        <f t="shared" si="18"/>
        <v>7218700</v>
      </c>
      <c r="R152" s="22">
        <f t="shared" si="13"/>
        <v>154555500</v>
      </c>
      <c r="S152" s="44">
        <f t="shared" si="14"/>
        <v>4636665</v>
      </c>
      <c r="T152" s="44">
        <f t="shared" si="15"/>
        <v>159192165</v>
      </c>
    </row>
    <row r="153" spans="1:20" hidden="1" x14ac:dyDescent="0.25">
      <c r="A153" s="16">
        <v>15</v>
      </c>
      <c r="B153" s="1" t="s">
        <v>275</v>
      </c>
      <c r="C153" s="2">
        <v>15401</v>
      </c>
      <c r="D153" s="1" t="s">
        <v>462</v>
      </c>
      <c r="E153" s="2" t="s">
        <v>91</v>
      </c>
      <c r="F153" s="1" t="s">
        <v>92</v>
      </c>
      <c r="G153" s="2">
        <v>100</v>
      </c>
      <c r="H153" s="10">
        <v>34</v>
      </c>
      <c r="I153" s="11">
        <v>161096</v>
      </c>
      <c r="J153" s="8">
        <v>278564</v>
      </c>
      <c r="K153" s="12">
        <v>144374</v>
      </c>
      <c r="L153" s="16">
        <v>0.5</v>
      </c>
      <c r="M153" s="2">
        <v>5</v>
      </c>
      <c r="N153" s="17">
        <v>0.5</v>
      </c>
      <c r="O153" s="21">
        <f t="shared" si="16"/>
        <v>8054800</v>
      </c>
      <c r="P153" s="5">
        <f t="shared" si="17"/>
        <v>139282000</v>
      </c>
      <c r="Q153" s="5">
        <f t="shared" si="18"/>
        <v>7218700</v>
      </c>
      <c r="R153" s="22">
        <f t="shared" si="13"/>
        <v>154555500</v>
      </c>
      <c r="S153" s="44">
        <f t="shared" si="14"/>
        <v>4636665</v>
      </c>
      <c r="T153" s="44">
        <f t="shared" si="15"/>
        <v>159192165</v>
      </c>
    </row>
    <row r="154" spans="1:20" hidden="1" x14ac:dyDescent="0.25">
      <c r="A154" s="16">
        <v>15</v>
      </c>
      <c r="B154" s="1" t="s">
        <v>275</v>
      </c>
      <c r="C154" s="2">
        <v>15480</v>
      </c>
      <c r="D154" s="1" t="s">
        <v>466</v>
      </c>
      <c r="E154" s="2" t="s">
        <v>91</v>
      </c>
      <c r="F154" s="1" t="s">
        <v>92</v>
      </c>
      <c r="G154" s="2">
        <v>200</v>
      </c>
      <c r="H154" s="10">
        <v>34</v>
      </c>
      <c r="I154" s="11">
        <v>161096</v>
      </c>
      <c r="J154" s="8">
        <v>278564</v>
      </c>
      <c r="K154" s="12">
        <v>144374</v>
      </c>
      <c r="L154" s="16">
        <v>0.5</v>
      </c>
      <c r="M154" s="2">
        <v>5</v>
      </c>
      <c r="N154" s="17">
        <v>0.5</v>
      </c>
      <c r="O154" s="21">
        <f t="shared" si="16"/>
        <v>16109600</v>
      </c>
      <c r="P154" s="5">
        <f t="shared" si="17"/>
        <v>278564000</v>
      </c>
      <c r="Q154" s="5">
        <f t="shared" si="18"/>
        <v>14437400</v>
      </c>
      <c r="R154" s="22">
        <f t="shared" si="13"/>
        <v>309111000</v>
      </c>
      <c r="S154" s="44">
        <f t="shared" si="14"/>
        <v>9273330</v>
      </c>
      <c r="T154" s="44">
        <f t="shared" si="15"/>
        <v>318384330</v>
      </c>
    </row>
    <row r="155" spans="1:20" hidden="1" x14ac:dyDescent="0.25">
      <c r="A155" s="16">
        <v>15</v>
      </c>
      <c r="B155" s="1" t="s">
        <v>275</v>
      </c>
      <c r="C155" s="2">
        <v>15632</v>
      </c>
      <c r="D155" s="1" t="s">
        <v>478</v>
      </c>
      <c r="E155" s="2" t="s">
        <v>91</v>
      </c>
      <c r="F155" s="1" t="s">
        <v>92</v>
      </c>
      <c r="G155" s="2">
        <v>100</v>
      </c>
      <c r="H155" s="10">
        <v>34</v>
      </c>
      <c r="I155" s="11">
        <v>161096</v>
      </c>
      <c r="J155" s="8">
        <v>278564</v>
      </c>
      <c r="K155" s="12">
        <v>144374</v>
      </c>
      <c r="L155" s="16">
        <v>0.5</v>
      </c>
      <c r="M155" s="2">
        <v>5</v>
      </c>
      <c r="N155" s="17">
        <v>0.5</v>
      </c>
      <c r="O155" s="21">
        <f t="shared" si="16"/>
        <v>8054800</v>
      </c>
      <c r="P155" s="5">
        <f t="shared" si="17"/>
        <v>139282000</v>
      </c>
      <c r="Q155" s="5">
        <f t="shared" si="18"/>
        <v>7218700</v>
      </c>
      <c r="R155" s="22">
        <f t="shared" si="13"/>
        <v>154555500</v>
      </c>
      <c r="S155" s="44">
        <f t="shared" si="14"/>
        <v>4636665</v>
      </c>
      <c r="T155" s="44">
        <f t="shared" si="15"/>
        <v>159192165</v>
      </c>
    </row>
    <row r="156" spans="1:20" hidden="1" x14ac:dyDescent="0.25">
      <c r="A156" s="16">
        <v>15</v>
      </c>
      <c r="B156" s="1" t="s">
        <v>275</v>
      </c>
      <c r="C156" s="2">
        <v>15676</v>
      </c>
      <c r="D156" s="1" t="s">
        <v>483</v>
      </c>
      <c r="E156" s="2" t="s">
        <v>91</v>
      </c>
      <c r="F156" s="1" t="s">
        <v>92</v>
      </c>
      <c r="G156" s="2">
        <v>100</v>
      </c>
      <c r="H156" s="10">
        <v>34</v>
      </c>
      <c r="I156" s="11">
        <v>161096</v>
      </c>
      <c r="J156" s="8">
        <v>278564</v>
      </c>
      <c r="K156" s="12">
        <v>144374</v>
      </c>
      <c r="L156" s="16">
        <v>0.5</v>
      </c>
      <c r="M156" s="2">
        <v>5</v>
      </c>
      <c r="N156" s="17">
        <v>0.5</v>
      </c>
      <c r="O156" s="21">
        <f t="shared" si="16"/>
        <v>8054800</v>
      </c>
      <c r="P156" s="5">
        <f t="shared" si="17"/>
        <v>139282000</v>
      </c>
      <c r="Q156" s="5">
        <f t="shared" si="18"/>
        <v>7218700</v>
      </c>
      <c r="R156" s="22">
        <f t="shared" si="13"/>
        <v>154555500</v>
      </c>
      <c r="S156" s="44">
        <f t="shared" si="14"/>
        <v>4636665</v>
      </c>
      <c r="T156" s="44">
        <f t="shared" si="15"/>
        <v>159192165</v>
      </c>
    </row>
    <row r="157" spans="1:20" hidden="1" x14ac:dyDescent="0.25">
      <c r="A157" s="16">
        <v>15</v>
      </c>
      <c r="B157" s="1" t="s">
        <v>275</v>
      </c>
      <c r="C157" s="2">
        <v>15087</v>
      </c>
      <c r="D157" s="1" t="s">
        <v>443</v>
      </c>
      <c r="E157" s="2" t="s">
        <v>87</v>
      </c>
      <c r="F157" s="1" t="s">
        <v>88</v>
      </c>
      <c r="G157" s="2">
        <v>100</v>
      </c>
      <c r="H157" s="10">
        <v>35</v>
      </c>
      <c r="I157" s="11">
        <v>161096</v>
      </c>
      <c r="J157" s="8">
        <v>278564</v>
      </c>
      <c r="K157" s="12">
        <v>144374</v>
      </c>
      <c r="L157" s="16">
        <v>0.5</v>
      </c>
      <c r="M157" s="2">
        <v>5</v>
      </c>
      <c r="N157" s="17">
        <v>0.5</v>
      </c>
      <c r="O157" s="21">
        <f t="shared" si="16"/>
        <v>8054800</v>
      </c>
      <c r="P157" s="5">
        <f t="shared" si="17"/>
        <v>139282000</v>
      </c>
      <c r="Q157" s="5">
        <f t="shared" si="18"/>
        <v>7218700</v>
      </c>
      <c r="R157" s="22">
        <f t="shared" si="13"/>
        <v>154555500</v>
      </c>
      <c r="S157" s="44">
        <f t="shared" si="14"/>
        <v>4636665</v>
      </c>
      <c r="T157" s="44">
        <f t="shared" si="15"/>
        <v>159192165</v>
      </c>
    </row>
    <row r="158" spans="1:20" hidden="1" x14ac:dyDescent="0.25">
      <c r="A158" s="16">
        <v>15</v>
      </c>
      <c r="B158" s="1" t="s">
        <v>275</v>
      </c>
      <c r="C158" s="2">
        <v>15162</v>
      </c>
      <c r="D158" s="1" t="s">
        <v>447</v>
      </c>
      <c r="E158" s="2" t="s">
        <v>87</v>
      </c>
      <c r="F158" s="1" t="s">
        <v>88</v>
      </c>
      <c r="G158" s="2">
        <v>100</v>
      </c>
      <c r="H158" s="10">
        <v>35</v>
      </c>
      <c r="I158" s="11">
        <v>161096</v>
      </c>
      <c r="J158" s="8">
        <v>278564</v>
      </c>
      <c r="K158" s="12">
        <v>144374</v>
      </c>
      <c r="L158" s="16">
        <v>0.5</v>
      </c>
      <c r="M158" s="2">
        <v>5</v>
      </c>
      <c r="N158" s="17">
        <v>0.5</v>
      </c>
      <c r="O158" s="21">
        <f t="shared" si="16"/>
        <v>8054800</v>
      </c>
      <c r="P158" s="5">
        <f t="shared" si="17"/>
        <v>139282000</v>
      </c>
      <c r="Q158" s="5">
        <f t="shared" si="18"/>
        <v>7218700</v>
      </c>
      <c r="R158" s="22">
        <f t="shared" si="13"/>
        <v>154555500</v>
      </c>
      <c r="S158" s="44">
        <f t="shared" si="14"/>
        <v>4636665</v>
      </c>
      <c r="T158" s="44">
        <f t="shared" si="15"/>
        <v>159192165</v>
      </c>
    </row>
    <row r="159" spans="1:20" hidden="1" x14ac:dyDescent="0.25">
      <c r="A159" s="16">
        <v>15</v>
      </c>
      <c r="B159" s="1" t="s">
        <v>275</v>
      </c>
      <c r="C159" s="2">
        <v>15693</v>
      </c>
      <c r="D159" s="1" t="s">
        <v>484</v>
      </c>
      <c r="E159" s="2" t="s">
        <v>87</v>
      </c>
      <c r="F159" s="1" t="s">
        <v>88</v>
      </c>
      <c r="G159" s="2">
        <v>200</v>
      </c>
      <c r="H159" s="10">
        <v>35</v>
      </c>
      <c r="I159" s="11">
        <v>161096</v>
      </c>
      <c r="J159" s="8">
        <v>278564</v>
      </c>
      <c r="K159" s="12">
        <v>144374</v>
      </c>
      <c r="L159" s="16">
        <v>0.5</v>
      </c>
      <c r="M159" s="2">
        <v>5</v>
      </c>
      <c r="N159" s="17">
        <v>0.5</v>
      </c>
      <c r="O159" s="21">
        <f t="shared" si="16"/>
        <v>16109600</v>
      </c>
      <c r="P159" s="5">
        <f t="shared" si="17"/>
        <v>278564000</v>
      </c>
      <c r="Q159" s="5">
        <f t="shared" si="18"/>
        <v>14437400</v>
      </c>
      <c r="R159" s="22">
        <f t="shared" si="13"/>
        <v>309111000</v>
      </c>
      <c r="S159" s="44">
        <f t="shared" si="14"/>
        <v>9273330</v>
      </c>
      <c r="T159" s="44">
        <f t="shared" si="15"/>
        <v>318384330</v>
      </c>
    </row>
    <row r="160" spans="1:20" hidden="1" x14ac:dyDescent="0.25">
      <c r="A160" s="16">
        <v>15</v>
      </c>
      <c r="B160" s="1" t="s">
        <v>275</v>
      </c>
      <c r="C160" s="2">
        <v>15839</v>
      </c>
      <c r="D160" s="1" t="s">
        <v>492</v>
      </c>
      <c r="E160" s="2" t="s">
        <v>87</v>
      </c>
      <c r="F160" s="1" t="s">
        <v>88</v>
      </c>
      <c r="G160" s="2">
        <v>100</v>
      </c>
      <c r="H160" s="10">
        <v>35</v>
      </c>
      <c r="I160" s="11">
        <v>161096</v>
      </c>
      <c r="J160" s="8">
        <v>278564</v>
      </c>
      <c r="K160" s="12">
        <v>144374</v>
      </c>
      <c r="L160" s="16">
        <v>0.5</v>
      </c>
      <c r="M160" s="2">
        <v>5</v>
      </c>
      <c r="N160" s="17">
        <v>0.5</v>
      </c>
      <c r="O160" s="21">
        <f t="shared" si="16"/>
        <v>8054800</v>
      </c>
      <c r="P160" s="5">
        <f t="shared" si="17"/>
        <v>139282000</v>
      </c>
      <c r="Q160" s="5">
        <f t="shared" si="18"/>
        <v>7218700</v>
      </c>
      <c r="R160" s="22">
        <f t="shared" si="13"/>
        <v>154555500</v>
      </c>
      <c r="S160" s="44">
        <f t="shared" si="14"/>
        <v>4636665</v>
      </c>
      <c r="T160" s="44">
        <f t="shared" si="15"/>
        <v>159192165</v>
      </c>
    </row>
    <row r="161" spans="1:20" hidden="1" x14ac:dyDescent="0.25">
      <c r="A161" s="16">
        <v>15</v>
      </c>
      <c r="B161" s="1" t="s">
        <v>275</v>
      </c>
      <c r="C161" s="2">
        <v>15238</v>
      </c>
      <c r="D161" s="1" t="s">
        <v>451</v>
      </c>
      <c r="E161" s="2" t="s">
        <v>87</v>
      </c>
      <c r="F161" s="1" t="s">
        <v>88</v>
      </c>
      <c r="G161" s="2">
        <v>200</v>
      </c>
      <c r="H161" s="10">
        <v>36</v>
      </c>
      <c r="I161" s="11">
        <v>161096</v>
      </c>
      <c r="J161" s="8">
        <v>278564</v>
      </c>
      <c r="K161" s="12">
        <v>144374</v>
      </c>
      <c r="L161" s="16">
        <v>0.5</v>
      </c>
      <c r="M161" s="2">
        <v>5</v>
      </c>
      <c r="N161" s="17">
        <v>0.5</v>
      </c>
      <c r="O161" s="21">
        <f t="shared" si="16"/>
        <v>16109600</v>
      </c>
      <c r="P161" s="5">
        <f t="shared" si="17"/>
        <v>278564000</v>
      </c>
      <c r="Q161" s="5">
        <f t="shared" si="18"/>
        <v>14437400</v>
      </c>
      <c r="R161" s="22">
        <f t="shared" si="13"/>
        <v>309111000</v>
      </c>
      <c r="S161" s="44">
        <f t="shared" si="14"/>
        <v>9273330</v>
      </c>
      <c r="T161" s="44">
        <f t="shared" si="15"/>
        <v>318384330</v>
      </c>
    </row>
    <row r="162" spans="1:20" hidden="1" x14ac:dyDescent="0.25">
      <c r="A162" s="16">
        <v>15</v>
      </c>
      <c r="B162" s="1" t="s">
        <v>275</v>
      </c>
      <c r="C162" s="2">
        <v>15491</v>
      </c>
      <c r="D162" s="1" t="s">
        <v>467</v>
      </c>
      <c r="E162" s="2" t="s">
        <v>87</v>
      </c>
      <c r="F162" s="1" t="s">
        <v>88</v>
      </c>
      <c r="G162" s="2">
        <v>200</v>
      </c>
      <c r="H162" s="10">
        <v>36</v>
      </c>
      <c r="I162" s="11">
        <v>161096</v>
      </c>
      <c r="J162" s="8">
        <v>278564</v>
      </c>
      <c r="K162" s="12">
        <v>144374</v>
      </c>
      <c r="L162" s="16">
        <v>0.5</v>
      </c>
      <c r="M162" s="2">
        <v>5</v>
      </c>
      <c r="N162" s="17">
        <v>0.5</v>
      </c>
      <c r="O162" s="21">
        <f t="shared" si="16"/>
        <v>16109600</v>
      </c>
      <c r="P162" s="5">
        <f t="shared" si="17"/>
        <v>278564000</v>
      </c>
      <c r="Q162" s="5">
        <f t="shared" si="18"/>
        <v>14437400</v>
      </c>
      <c r="R162" s="22">
        <f t="shared" si="13"/>
        <v>309111000</v>
      </c>
      <c r="S162" s="44">
        <f t="shared" si="14"/>
        <v>9273330</v>
      </c>
      <c r="T162" s="44">
        <f t="shared" si="15"/>
        <v>318384330</v>
      </c>
    </row>
    <row r="163" spans="1:20" hidden="1" x14ac:dyDescent="0.25">
      <c r="A163" s="16">
        <v>15</v>
      </c>
      <c r="B163" s="1" t="s">
        <v>275</v>
      </c>
      <c r="C163" s="2">
        <v>15516</v>
      </c>
      <c r="D163" s="1" t="s">
        <v>472</v>
      </c>
      <c r="E163" s="2" t="s">
        <v>87</v>
      </c>
      <c r="F163" s="1" t="s">
        <v>88</v>
      </c>
      <c r="G163" s="2">
        <v>200</v>
      </c>
      <c r="H163" s="10">
        <v>36</v>
      </c>
      <c r="I163" s="11">
        <v>161096</v>
      </c>
      <c r="J163" s="8">
        <v>278564</v>
      </c>
      <c r="K163" s="12">
        <v>144374</v>
      </c>
      <c r="L163" s="16">
        <v>0.5</v>
      </c>
      <c r="M163" s="2">
        <v>5</v>
      </c>
      <c r="N163" s="17">
        <v>0.5</v>
      </c>
      <c r="O163" s="21">
        <f t="shared" si="16"/>
        <v>16109600</v>
      </c>
      <c r="P163" s="5">
        <f t="shared" si="17"/>
        <v>278564000</v>
      </c>
      <c r="Q163" s="5">
        <f t="shared" si="18"/>
        <v>14437400</v>
      </c>
      <c r="R163" s="22">
        <f t="shared" si="13"/>
        <v>309111000</v>
      </c>
      <c r="S163" s="44">
        <f t="shared" si="14"/>
        <v>9273330</v>
      </c>
      <c r="T163" s="44">
        <f t="shared" si="15"/>
        <v>318384330</v>
      </c>
    </row>
    <row r="164" spans="1:20" hidden="1" x14ac:dyDescent="0.25">
      <c r="A164" s="16">
        <v>15</v>
      </c>
      <c r="B164" s="1" t="s">
        <v>275</v>
      </c>
      <c r="C164" s="2">
        <v>15806</v>
      </c>
      <c r="D164" s="1" t="s">
        <v>490</v>
      </c>
      <c r="E164" s="2" t="s">
        <v>87</v>
      </c>
      <c r="F164" s="1" t="s">
        <v>88</v>
      </c>
      <c r="G164" s="2">
        <v>200</v>
      </c>
      <c r="H164" s="10">
        <v>36</v>
      </c>
      <c r="I164" s="11">
        <v>161096</v>
      </c>
      <c r="J164" s="8">
        <v>278564</v>
      </c>
      <c r="K164" s="12">
        <v>144374</v>
      </c>
      <c r="L164" s="16">
        <v>0.5</v>
      </c>
      <c r="M164" s="2">
        <v>5</v>
      </c>
      <c r="N164" s="17">
        <v>0.5</v>
      </c>
      <c r="O164" s="21">
        <f t="shared" si="16"/>
        <v>16109600</v>
      </c>
      <c r="P164" s="5">
        <f t="shared" si="17"/>
        <v>278564000</v>
      </c>
      <c r="Q164" s="5">
        <f t="shared" si="18"/>
        <v>14437400</v>
      </c>
      <c r="R164" s="22">
        <f t="shared" si="13"/>
        <v>309111000</v>
      </c>
      <c r="S164" s="44">
        <f t="shared" si="14"/>
        <v>9273330</v>
      </c>
      <c r="T164" s="44">
        <f t="shared" si="15"/>
        <v>318384330</v>
      </c>
    </row>
    <row r="165" spans="1:20" hidden="1" x14ac:dyDescent="0.25">
      <c r="A165" s="16">
        <v>15</v>
      </c>
      <c r="B165" s="1" t="s">
        <v>275</v>
      </c>
      <c r="C165" s="2">
        <v>15368</v>
      </c>
      <c r="D165" s="1" t="s">
        <v>343</v>
      </c>
      <c r="E165" s="2" t="s">
        <v>87</v>
      </c>
      <c r="F165" s="1" t="s">
        <v>88</v>
      </c>
      <c r="G165" s="2">
        <v>100</v>
      </c>
      <c r="H165" s="10">
        <v>37</v>
      </c>
      <c r="I165" s="11">
        <v>161096</v>
      </c>
      <c r="J165" s="8">
        <v>278564</v>
      </c>
      <c r="K165" s="12">
        <v>144374</v>
      </c>
      <c r="L165" s="16">
        <v>0.5</v>
      </c>
      <c r="M165" s="2">
        <v>5</v>
      </c>
      <c r="N165" s="17">
        <v>0.5</v>
      </c>
      <c r="O165" s="21">
        <f t="shared" si="16"/>
        <v>8054800</v>
      </c>
      <c r="P165" s="5">
        <f t="shared" si="17"/>
        <v>139282000</v>
      </c>
      <c r="Q165" s="5">
        <f t="shared" si="18"/>
        <v>7218700</v>
      </c>
      <c r="R165" s="22">
        <f t="shared" si="13"/>
        <v>154555500</v>
      </c>
      <c r="S165" s="44">
        <f t="shared" si="14"/>
        <v>4636665</v>
      </c>
      <c r="T165" s="44">
        <f t="shared" si="15"/>
        <v>159192165</v>
      </c>
    </row>
    <row r="166" spans="1:20" hidden="1" x14ac:dyDescent="0.25">
      <c r="A166" s="16">
        <v>15</v>
      </c>
      <c r="B166" s="1" t="s">
        <v>275</v>
      </c>
      <c r="C166" s="2">
        <v>15757</v>
      </c>
      <c r="D166" s="1" t="s">
        <v>486</v>
      </c>
      <c r="E166" s="2" t="s">
        <v>87</v>
      </c>
      <c r="F166" s="1" t="s">
        <v>88</v>
      </c>
      <c r="G166" s="2">
        <v>100</v>
      </c>
      <c r="H166" s="10">
        <v>37</v>
      </c>
      <c r="I166" s="11">
        <v>161096</v>
      </c>
      <c r="J166" s="8">
        <v>278564</v>
      </c>
      <c r="K166" s="12">
        <v>144374</v>
      </c>
      <c r="L166" s="16">
        <v>0.5</v>
      </c>
      <c r="M166" s="2">
        <v>5</v>
      </c>
      <c r="N166" s="17">
        <v>0.5</v>
      </c>
      <c r="O166" s="21">
        <f t="shared" si="16"/>
        <v>8054800</v>
      </c>
      <c r="P166" s="5">
        <f t="shared" si="17"/>
        <v>139282000</v>
      </c>
      <c r="Q166" s="5">
        <f t="shared" si="18"/>
        <v>7218700</v>
      </c>
      <c r="R166" s="22">
        <f t="shared" si="13"/>
        <v>154555500</v>
      </c>
      <c r="S166" s="44">
        <f t="shared" si="14"/>
        <v>4636665</v>
      </c>
      <c r="T166" s="44">
        <f t="shared" si="15"/>
        <v>159192165</v>
      </c>
    </row>
    <row r="167" spans="1:20" hidden="1" x14ac:dyDescent="0.25">
      <c r="A167" s="16">
        <v>15</v>
      </c>
      <c r="B167" s="1" t="s">
        <v>275</v>
      </c>
      <c r="C167" s="2">
        <v>15755</v>
      </c>
      <c r="D167" s="1" t="s">
        <v>485</v>
      </c>
      <c r="E167" s="2" t="s">
        <v>87</v>
      </c>
      <c r="F167" s="1" t="s">
        <v>88</v>
      </c>
      <c r="G167" s="2">
        <v>100</v>
      </c>
      <c r="H167" s="10">
        <v>37</v>
      </c>
      <c r="I167" s="11">
        <v>161096</v>
      </c>
      <c r="J167" s="8">
        <v>278564</v>
      </c>
      <c r="K167" s="12">
        <v>144374</v>
      </c>
      <c r="L167" s="16">
        <v>0.5</v>
      </c>
      <c r="M167" s="2">
        <v>5</v>
      </c>
      <c r="N167" s="17">
        <v>0.5</v>
      </c>
      <c r="O167" s="21">
        <f t="shared" si="16"/>
        <v>8054800</v>
      </c>
      <c r="P167" s="5">
        <f t="shared" si="17"/>
        <v>139282000</v>
      </c>
      <c r="Q167" s="5">
        <f t="shared" si="18"/>
        <v>7218700</v>
      </c>
      <c r="R167" s="22">
        <f t="shared" si="13"/>
        <v>154555500</v>
      </c>
      <c r="S167" s="44">
        <f t="shared" si="14"/>
        <v>4636665</v>
      </c>
      <c r="T167" s="44">
        <f t="shared" si="15"/>
        <v>159192165</v>
      </c>
    </row>
    <row r="168" spans="1:20" hidden="1" x14ac:dyDescent="0.25">
      <c r="A168" s="16">
        <v>15</v>
      </c>
      <c r="B168" s="1" t="s">
        <v>275</v>
      </c>
      <c r="C168" s="2">
        <v>15244</v>
      </c>
      <c r="D168" s="1" t="s">
        <v>452</v>
      </c>
      <c r="E168" s="2" t="s">
        <v>93</v>
      </c>
      <c r="F168" s="1" t="s">
        <v>94</v>
      </c>
      <c r="G168" s="2">
        <v>100</v>
      </c>
      <c r="H168" s="10">
        <v>38</v>
      </c>
      <c r="I168" s="11">
        <v>161096</v>
      </c>
      <c r="J168" s="8">
        <v>278564</v>
      </c>
      <c r="K168" s="12">
        <v>144374</v>
      </c>
      <c r="L168" s="16">
        <v>0.5</v>
      </c>
      <c r="M168" s="2">
        <v>5</v>
      </c>
      <c r="N168" s="17">
        <v>0.5</v>
      </c>
      <c r="O168" s="21">
        <f t="shared" si="16"/>
        <v>8054800</v>
      </c>
      <c r="P168" s="5">
        <f t="shared" si="17"/>
        <v>139282000</v>
      </c>
      <c r="Q168" s="5">
        <f t="shared" si="18"/>
        <v>7218700</v>
      </c>
      <c r="R168" s="22">
        <f t="shared" si="13"/>
        <v>154555500</v>
      </c>
      <c r="S168" s="44">
        <f t="shared" si="14"/>
        <v>4636665</v>
      </c>
      <c r="T168" s="44">
        <f t="shared" si="15"/>
        <v>159192165</v>
      </c>
    </row>
    <row r="169" spans="1:20" hidden="1" x14ac:dyDescent="0.25">
      <c r="A169" s="16">
        <v>15</v>
      </c>
      <c r="B169" s="1" t="s">
        <v>275</v>
      </c>
      <c r="C169" s="2">
        <v>15248</v>
      </c>
      <c r="D169" s="1" t="s">
        <v>453</v>
      </c>
      <c r="E169" s="2" t="s">
        <v>93</v>
      </c>
      <c r="F169" s="1" t="s">
        <v>94</v>
      </c>
      <c r="G169" s="2">
        <v>100</v>
      </c>
      <c r="H169" s="10">
        <v>38</v>
      </c>
      <c r="I169" s="11">
        <v>161096</v>
      </c>
      <c r="J169" s="8">
        <v>278564</v>
      </c>
      <c r="K169" s="12">
        <v>144374</v>
      </c>
      <c r="L169" s="16">
        <v>0.5</v>
      </c>
      <c r="M169" s="2">
        <v>5</v>
      </c>
      <c r="N169" s="17">
        <v>0.5</v>
      </c>
      <c r="O169" s="21">
        <f t="shared" si="16"/>
        <v>8054800</v>
      </c>
      <c r="P169" s="5">
        <f t="shared" si="17"/>
        <v>139282000</v>
      </c>
      <c r="Q169" s="5">
        <f t="shared" si="18"/>
        <v>7218700</v>
      </c>
      <c r="R169" s="22">
        <f t="shared" si="13"/>
        <v>154555500</v>
      </c>
      <c r="S169" s="44">
        <f t="shared" si="14"/>
        <v>4636665</v>
      </c>
      <c r="T169" s="44">
        <f t="shared" si="15"/>
        <v>159192165</v>
      </c>
    </row>
    <row r="170" spans="1:20" hidden="1" x14ac:dyDescent="0.25">
      <c r="A170" s="16">
        <v>15</v>
      </c>
      <c r="B170" s="1" t="s">
        <v>275</v>
      </c>
      <c r="C170" s="2">
        <v>15317</v>
      </c>
      <c r="D170" s="1" t="s">
        <v>455</v>
      </c>
      <c r="E170" s="2" t="s">
        <v>93</v>
      </c>
      <c r="F170" s="1" t="s">
        <v>94</v>
      </c>
      <c r="G170" s="2">
        <v>100</v>
      </c>
      <c r="H170" s="10">
        <v>38</v>
      </c>
      <c r="I170" s="11">
        <v>161096</v>
      </c>
      <c r="J170" s="8">
        <v>278564</v>
      </c>
      <c r="K170" s="12">
        <v>144374</v>
      </c>
      <c r="L170" s="16">
        <v>0.5</v>
      </c>
      <c r="M170" s="2">
        <v>5</v>
      </c>
      <c r="N170" s="17">
        <v>0.5</v>
      </c>
      <c r="O170" s="21">
        <f t="shared" si="16"/>
        <v>8054800</v>
      </c>
      <c r="P170" s="5">
        <f t="shared" si="17"/>
        <v>139282000</v>
      </c>
      <c r="Q170" s="5">
        <f t="shared" si="18"/>
        <v>7218700</v>
      </c>
      <c r="R170" s="22">
        <f t="shared" si="13"/>
        <v>154555500</v>
      </c>
      <c r="S170" s="44">
        <f t="shared" si="14"/>
        <v>4636665</v>
      </c>
      <c r="T170" s="44">
        <f t="shared" si="15"/>
        <v>159192165</v>
      </c>
    </row>
    <row r="171" spans="1:20" hidden="1" x14ac:dyDescent="0.25">
      <c r="A171" s="16">
        <v>15</v>
      </c>
      <c r="B171" s="1" t="s">
        <v>275</v>
      </c>
      <c r="C171" s="2">
        <v>15332</v>
      </c>
      <c r="D171" s="1" t="s">
        <v>458</v>
      </c>
      <c r="E171" s="2" t="s">
        <v>93</v>
      </c>
      <c r="F171" s="1" t="s">
        <v>94</v>
      </c>
      <c r="G171" s="2">
        <v>100</v>
      </c>
      <c r="H171" s="10">
        <v>38</v>
      </c>
      <c r="I171" s="11">
        <v>161096</v>
      </c>
      <c r="J171" s="8">
        <v>278564</v>
      </c>
      <c r="K171" s="12">
        <v>144374</v>
      </c>
      <c r="L171" s="16">
        <v>0.5</v>
      </c>
      <c r="M171" s="2">
        <v>5</v>
      </c>
      <c r="N171" s="17">
        <v>0.5</v>
      </c>
      <c r="O171" s="21">
        <f t="shared" si="16"/>
        <v>8054800</v>
      </c>
      <c r="P171" s="5">
        <f t="shared" si="17"/>
        <v>139282000</v>
      </c>
      <c r="Q171" s="5">
        <f t="shared" si="18"/>
        <v>7218700</v>
      </c>
      <c r="R171" s="22">
        <f t="shared" si="13"/>
        <v>154555500</v>
      </c>
      <c r="S171" s="44">
        <f t="shared" si="14"/>
        <v>4636665</v>
      </c>
      <c r="T171" s="44">
        <f t="shared" si="15"/>
        <v>159192165</v>
      </c>
    </row>
    <row r="172" spans="1:20" hidden="1" x14ac:dyDescent="0.25">
      <c r="A172" s="16">
        <v>15</v>
      </c>
      <c r="B172" s="1" t="s">
        <v>275</v>
      </c>
      <c r="C172" s="2">
        <v>15522</v>
      </c>
      <c r="D172" s="1" t="s">
        <v>474</v>
      </c>
      <c r="E172" s="2" t="s">
        <v>93</v>
      </c>
      <c r="F172" s="1" t="s">
        <v>94</v>
      </c>
      <c r="G172" s="2">
        <v>100</v>
      </c>
      <c r="H172" s="10">
        <v>38</v>
      </c>
      <c r="I172" s="11">
        <v>161096</v>
      </c>
      <c r="J172" s="8">
        <v>278564</v>
      </c>
      <c r="K172" s="12">
        <v>144374</v>
      </c>
      <c r="L172" s="16">
        <v>0.5</v>
      </c>
      <c r="M172" s="2">
        <v>5</v>
      </c>
      <c r="N172" s="17">
        <v>0.5</v>
      </c>
      <c r="O172" s="21">
        <f t="shared" si="16"/>
        <v>8054800</v>
      </c>
      <c r="P172" s="5">
        <f t="shared" si="17"/>
        <v>139282000</v>
      </c>
      <c r="Q172" s="5">
        <f t="shared" si="18"/>
        <v>7218700</v>
      </c>
      <c r="R172" s="22">
        <f t="shared" si="13"/>
        <v>154555500</v>
      </c>
      <c r="S172" s="44">
        <f t="shared" si="14"/>
        <v>4636665</v>
      </c>
      <c r="T172" s="44">
        <f t="shared" si="15"/>
        <v>159192165</v>
      </c>
    </row>
    <row r="173" spans="1:20" hidden="1" x14ac:dyDescent="0.25">
      <c r="A173" s="16">
        <v>15</v>
      </c>
      <c r="B173" s="1" t="s">
        <v>275</v>
      </c>
      <c r="C173" s="2">
        <v>15673</v>
      </c>
      <c r="D173" s="1" t="s">
        <v>482</v>
      </c>
      <c r="E173" s="2" t="s">
        <v>93</v>
      </c>
      <c r="F173" s="1" t="s">
        <v>94</v>
      </c>
      <c r="G173" s="2">
        <v>100</v>
      </c>
      <c r="H173" s="10">
        <v>38</v>
      </c>
      <c r="I173" s="11">
        <v>161096</v>
      </c>
      <c r="J173" s="8">
        <v>278564</v>
      </c>
      <c r="K173" s="12">
        <v>144374</v>
      </c>
      <c r="L173" s="16">
        <v>0.5</v>
      </c>
      <c r="M173" s="2">
        <v>5</v>
      </c>
      <c r="N173" s="17">
        <v>0.5</v>
      </c>
      <c r="O173" s="21">
        <f t="shared" si="16"/>
        <v>8054800</v>
      </c>
      <c r="P173" s="5">
        <f t="shared" si="17"/>
        <v>139282000</v>
      </c>
      <c r="Q173" s="5">
        <f t="shared" si="18"/>
        <v>7218700</v>
      </c>
      <c r="R173" s="22">
        <f t="shared" si="13"/>
        <v>154555500</v>
      </c>
      <c r="S173" s="44">
        <f t="shared" si="14"/>
        <v>4636665</v>
      </c>
      <c r="T173" s="44">
        <f t="shared" si="15"/>
        <v>159192165</v>
      </c>
    </row>
    <row r="174" spans="1:20" hidden="1" x14ac:dyDescent="0.25">
      <c r="A174" s="16">
        <v>15</v>
      </c>
      <c r="B174" s="1" t="s">
        <v>275</v>
      </c>
      <c r="C174" s="2">
        <v>15090</v>
      </c>
      <c r="D174" s="1" t="s">
        <v>444</v>
      </c>
      <c r="E174" s="2" t="s">
        <v>89</v>
      </c>
      <c r="F174" s="1" t="s">
        <v>90</v>
      </c>
      <c r="G174" s="2">
        <v>100</v>
      </c>
      <c r="H174" s="10">
        <v>39</v>
      </c>
      <c r="I174" s="11">
        <v>161096</v>
      </c>
      <c r="J174" s="8">
        <v>278564</v>
      </c>
      <c r="K174" s="12">
        <v>144374</v>
      </c>
      <c r="L174" s="16">
        <v>0.5</v>
      </c>
      <c r="M174" s="2">
        <v>5</v>
      </c>
      <c r="N174" s="17">
        <v>0.5</v>
      </c>
      <c r="O174" s="21">
        <f t="shared" si="16"/>
        <v>8054800</v>
      </c>
      <c r="P174" s="5">
        <f t="shared" si="17"/>
        <v>139282000</v>
      </c>
      <c r="Q174" s="5">
        <f t="shared" si="18"/>
        <v>7218700</v>
      </c>
      <c r="R174" s="22">
        <f t="shared" si="13"/>
        <v>154555500</v>
      </c>
      <c r="S174" s="44">
        <f t="shared" si="14"/>
        <v>4636665</v>
      </c>
      <c r="T174" s="44">
        <f t="shared" si="15"/>
        <v>159192165</v>
      </c>
    </row>
    <row r="175" spans="1:20" hidden="1" x14ac:dyDescent="0.25">
      <c r="A175" s="16">
        <v>15</v>
      </c>
      <c r="B175" s="1" t="s">
        <v>275</v>
      </c>
      <c r="C175" s="2">
        <v>15135</v>
      </c>
      <c r="D175" s="1" t="s">
        <v>446</v>
      </c>
      <c r="E175" s="2" t="s">
        <v>89</v>
      </c>
      <c r="F175" s="1" t="s">
        <v>90</v>
      </c>
      <c r="G175" s="2">
        <v>100</v>
      </c>
      <c r="H175" s="10">
        <v>39</v>
      </c>
      <c r="I175" s="11">
        <v>161096</v>
      </c>
      <c r="J175" s="8">
        <v>278564</v>
      </c>
      <c r="K175" s="12">
        <v>144374</v>
      </c>
      <c r="L175" s="16">
        <v>0.5</v>
      </c>
      <c r="M175" s="2">
        <v>5</v>
      </c>
      <c r="N175" s="17">
        <v>0.5</v>
      </c>
      <c r="O175" s="21">
        <f t="shared" si="16"/>
        <v>8054800</v>
      </c>
      <c r="P175" s="5">
        <f t="shared" si="17"/>
        <v>139282000</v>
      </c>
      <c r="Q175" s="5">
        <f t="shared" si="18"/>
        <v>7218700</v>
      </c>
      <c r="R175" s="22">
        <f t="shared" si="13"/>
        <v>154555500</v>
      </c>
      <c r="S175" s="44">
        <f t="shared" si="14"/>
        <v>4636665</v>
      </c>
      <c r="T175" s="44">
        <f t="shared" si="15"/>
        <v>159192165</v>
      </c>
    </row>
    <row r="176" spans="1:20" hidden="1" x14ac:dyDescent="0.25">
      <c r="A176" s="16">
        <v>15</v>
      </c>
      <c r="B176" s="1" t="s">
        <v>275</v>
      </c>
      <c r="C176" s="2">
        <v>15185</v>
      </c>
      <c r="D176" s="1" t="s">
        <v>449</v>
      </c>
      <c r="E176" s="2" t="s">
        <v>1014</v>
      </c>
      <c r="F176" s="1" t="s">
        <v>1010</v>
      </c>
      <c r="G176" s="2">
        <v>100</v>
      </c>
      <c r="H176" s="10">
        <v>39</v>
      </c>
      <c r="I176" s="11">
        <v>161096</v>
      </c>
      <c r="J176" s="8">
        <v>278564</v>
      </c>
      <c r="K176" s="12">
        <v>144374</v>
      </c>
      <c r="L176" s="16">
        <v>0.5</v>
      </c>
      <c r="M176" s="2">
        <v>5</v>
      </c>
      <c r="N176" s="17">
        <v>0.5</v>
      </c>
      <c r="O176" s="21">
        <f t="shared" si="16"/>
        <v>8054800</v>
      </c>
      <c r="P176" s="5">
        <f t="shared" si="17"/>
        <v>139282000</v>
      </c>
      <c r="Q176" s="5">
        <f t="shared" si="18"/>
        <v>7218700</v>
      </c>
      <c r="R176" s="22">
        <f t="shared" si="13"/>
        <v>154555500</v>
      </c>
      <c r="S176" s="44">
        <f t="shared" si="14"/>
        <v>4636665</v>
      </c>
      <c r="T176" s="44">
        <f t="shared" si="15"/>
        <v>159192165</v>
      </c>
    </row>
    <row r="177" spans="1:20" hidden="1" x14ac:dyDescent="0.25">
      <c r="A177" s="16">
        <v>15</v>
      </c>
      <c r="B177" s="1" t="s">
        <v>275</v>
      </c>
      <c r="C177" s="2">
        <v>15299</v>
      </c>
      <c r="D177" s="1" t="s">
        <v>454</v>
      </c>
      <c r="E177" s="2" t="s">
        <v>97</v>
      </c>
      <c r="F177" s="1" t="s">
        <v>98</v>
      </c>
      <c r="G177" s="2">
        <v>200</v>
      </c>
      <c r="H177" s="10">
        <v>39</v>
      </c>
      <c r="I177" s="11">
        <v>161096</v>
      </c>
      <c r="J177" s="8">
        <v>278564</v>
      </c>
      <c r="K177" s="12">
        <v>144374</v>
      </c>
      <c r="L177" s="16">
        <v>0.5</v>
      </c>
      <c r="M177" s="2">
        <v>5</v>
      </c>
      <c r="N177" s="17">
        <v>0.5</v>
      </c>
      <c r="O177" s="21">
        <f t="shared" si="16"/>
        <v>16109600</v>
      </c>
      <c r="P177" s="5">
        <f t="shared" si="17"/>
        <v>278564000</v>
      </c>
      <c r="Q177" s="5">
        <f t="shared" si="18"/>
        <v>14437400</v>
      </c>
      <c r="R177" s="22">
        <f t="shared" si="13"/>
        <v>309111000</v>
      </c>
      <c r="S177" s="44">
        <f t="shared" si="14"/>
        <v>9273330</v>
      </c>
      <c r="T177" s="44">
        <f t="shared" si="15"/>
        <v>318384330</v>
      </c>
    </row>
    <row r="178" spans="1:20" hidden="1" x14ac:dyDescent="0.25">
      <c r="A178" s="16">
        <v>15</v>
      </c>
      <c r="B178" s="1" t="s">
        <v>275</v>
      </c>
      <c r="C178" s="2">
        <v>15322</v>
      </c>
      <c r="D178" s="1" t="s">
        <v>456</v>
      </c>
      <c r="E178" s="2" t="s">
        <v>97</v>
      </c>
      <c r="F178" s="1" t="s">
        <v>98</v>
      </c>
      <c r="G178" s="2">
        <v>200</v>
      </c>
      <c r="H178" s="10">
        <v>39</v>
      </c>
      <c r="I178" s="11">
        <v>161096</v>
      </c>
      <c r="J178" s="8">
        <v>278564</v>
      </c>
      <c r="K178" s="12">
        <v>144374</v>
      </c>
      <c r="L178" s="16">
        <v>0.5</v>
      </c>
      <c r="M178" s="2">
        <v>5</v>
      </c>
      <c r="N178" s="17">
        <v>0.5</v>
      </c>
      <c r="O178" s="21">
        <f t="shared" si="16"/>
        <v>16109600</v>
      </c>
      <c r="P178" s="5">
        <f t="shared" si="17"/>
        <v>278564000</v>
      </c>
      <c r="Q178" s="5">
        <f t="shared" si="18"/>
        <v>14437400</v>
      </c>
      <c r="R178" s="22">
        <f t="shared" si="13"/>
        <v>309111000</v>
      </c>
      <c r="S178" s="44">
        <f t="shared" si="14"/>
        <v>9273330</v>
      </c>
      <c r="T178" s="44">
        <f t="shared" si="15"/>
        <v>318384330</v>
      </c>
    </row>
    <row r="179" spans="1:20" hidden="1" x14ac:dyDescent="0.25">
      <c r="A179" s="16">
        <v>15</v>
      </c>
      <c r="B179" s="1" t="s">
        <v>275</v>
      </c>
      <c r="C179" s="2">
        <v>15325</v>
      </c>
      <c r="D179" s="1" t="s">
        <v>457</v>
      </c>
      <c r="E179" s="2" t="s">
        <v>97</v>
      </c>
      <c r="F179" s="1" t="s">
        <v>98</v>
      </c>
      <c r="G179" s="2">
        <v>100</v>
      </c>
      <c r="H179" s="10">
        <v>39</v>
      </c>
      <c r="I179" s="11">
        <v>161096</v>
      </c>
      <c r="J179" s="8">
        <v>278564</v>
      </c>
      <c r="K179" s="12">
        <v>144374</v>
      </c>
      <c r="L179" s="16">
        <v>0.5</v>
      </c>
      <c r="M179" s="2">
        <v>5</v>
      </c>
      <c r="N179" s="17">
        <v>0.5</v>
      </c>
      <c r="O179" s="21">
        <f t="shared" si="16"/>
        <v>8054800</v>
      </c>
      <c r="P179" s="5">
        <f t="shared" si="17"/>
        <v>139282000</v>
      </c>
      <c r="Q179" s="5">
        <f t="shared" si="18"/>
        <v>7218700</v>
      </c>
      <c r="R179" s="22">
        <f t="shared" si="13"/>
        <v>154555500</v>
      </c>
      <c r="S179" s="44">
        <f t="shared" si="14"/>
        <v>4636665</v>
      </c>
      <c r="T179" s="44">
        <f t="shared" si="15"/>
        <v>159192165</v>
      </c>
    </row>
    <row r="180" spans="1:20" hidden="1" x14ac:dyDescent="0.25">
      <c r="A180" s="16">
        <v>15</v>
      </c>
      <c r="B180" s="1" t="s">
        <v>275</v>
      </c>
      <c r="C180" s="2">
        <v>15380</v>
      </c>
      <c r="D180" s="1" t="s">
        <v>461</v>
      </c>
      <c r="E180" s="2" t="s">
        <v>97</v>
      </c>
      <c r="F180" s="1" t="s">
        <v>98</v>
      </c>
      <c r="G180" s="2">
        <v>100</v>
      </c>
      <c r="H180" s="10">
        <v>39</v>
      </c>
      <c r="I180" s="11">
        <v>161096</v>
      </c>
      <c r="J180" s="8">
        <v>278564</v>
      </c>
      <c r="K180" s="12">
        <v>144374</v>
      </c>
      <c r="L180" s="16">
        <v>0.5</v>
      </c>
      <c r="M180" s="2">
        <v>5</v>
      </c>
      <c r="N180" s="17">
        <v>0.5</v>
      </c>
      <c r="O180" s="21">
        <f t="shared" si="16"/>
        <v>8054800</v>
      </c>
      <c r="P180" s="5">
        <f t="shared" si="17"/>
        <v>139282000</v>
      </c>
      <c r="Q180" s="5">
        <f t="shared" si="18"/>
        <v>7218700</v>
      </c>
      <c r="R180" s="22">
        <f t="shared" si="13"/>
        <v>154555500</v>
      </c>
      <c r="S180" s="44">
        <f t="shared" si="14"/>
        <v>4636665</v>
      </c>
      <c r="T180" s="44">
        <f t="shared" si="15"/>
        <v>159192165</v>
      </c>
    </row>
    <row r="181" spans="1:20" hidden="1" x14ac:dyDescent="0.25">
      <c r="A181" s="16">
        <v>15</v>
      </c>
      <c r="B181" s="1" t="s">
        <v>275</v>
      </c>
      <c r="C181" s="2">
        <v>15455</v>
      </c>
      <c r="D181" s="1" t="s">
        <v>463</v>
      </c>
      <c r="E181" s="2" t="s">
        <v>89</v>
      </c>
      <c r="F181" s="1" t="s">
        <v>90</v>
      </c>
      <c r="G181" s="2">
        <v>100</v>
      </c>
      <c r="H181" s="10">
        <v>39</v>
      </c>
      <c r="I181" s="11">
        <v>161096</v>
      </c>
      <c r="J181" s="8">
        <v>278564</v>
      </c>
      <c r="K181" s="12">
        <v>144374</v>
      </c>
      <c r="L181" s="16">
        <v>0.5</v>
      </c>
      <c r="M181" s="2">
        <v>5</v>
      </c>
      <c r="N181" s="17">
        <v>0.5</v>
      </c>
      <c r="O181" s="21">
        <f t="shared" si="16"/>
        <v>8054800</v>
      </c>
      <c r="P181" s="5">
        <f t="shared" si="17"/>
        <v>139282000</v>
      </c>
      <c r="Q181" s="5">
        <f t="shared" si="18"/>
        <v>7218700</v>
      </c>
      <c r="R181" s="22">
        <f t="shared" si="13"/>
        <v>154555500</v>
      </c>
      <c r="S181" s="44">
        <f t="shared" si="14"/>
        <v>4636665</v>
      </c>
      <c r="T181" s="44">
        <f t="shared" si="15"/>
        <v>159192165</v>
      </c>
    </row>
    <row r="182" spans="1:20" hidden="1" x14ac:dyDescent="0.25">
      <c r="A182" s="16">
        <v>15</v>
      </c>
      <c r="B182" s="1" t="s">
        <v>275</v>
      </c>
      <c r="C182" s="2">
        <v>15469</v>
      </c>
      <c r="D182" s="1" t="s">
        <v>465</v>
      </c>
      <c r="E182" s="2" t="s">
        <v>1014</v>
      </c>
      <c r="F182" s="1" t="s">
        <v>1010</v>
      </c>
      <c r="G182" s="2">
        <v>200</v>
      </c>
      <c r="H182" s="10">
        <v>39</v>
      </c>
      <c r="I182" s="11">
        <v>161096</v>
      </c>
      <c r="J182" s="8">
        <v>278564</v>
      </c>
      <c r="K182" s="12">
        <v>144374</v>
      </c>
      <c r="L182" s="16">
        <v>0.5</v>
      </c>
      <c r="M182" s="2">
        <v>5</v>
      </c>
      <c r="N182" s="17">
        <v>0.5</v>
      </c>
      <c r="O182" s="21">
        <f t="shared" si="16"/>
        <v>16109600</v>
      </c>
      <c r="P182" s="5">
        <f t="shared" si="17"/>
        <v>278564000</v>
      </c>
      <c r="Q182" s="5">
        <f t="shared" si="18"/>
        <v>14437400</v>
      </c>
      <c r="R182" s="22">
        <f t="shared" si="13"/>
        <v>309111000</v>
      </c>
      <c r="S182" s="44">
        <f t="shared" si="14"/>
        <v>9273330</v>
      </c>
      <c r="T182" s="44">
        <f t="shared" si="15"/>
        <v>318384330</v>
      </c>
    </row>
    <row r="183" spans="1:20" hidden="1" x14ac:dyDescent="0.25">
      <c r="A183" s="16">
        <v>15</v>
      </c>
      <c r="B183" s="1" t="s">
        <v>275</v>
      </c>
      <c r="C183" s="2">
        <v>15511</v>
      </c>
      <c r="D183" s="1" t="s">
        <v>470</v>
      </c>
      <c r="E183" s="2" t="s">
        <v>97</v>
      </c>
      <c r="F183" s="1" t="s">
        <v>98</v>
      </c>
      <c r="G183" s="2">
        <v>100</v>
      </c>
      <c r="H183" s="10">
        <v>39</v>
      </c>
      <c r="I183" s="11">
        <v>161096</v>
      </c>
      <c r="J183" s="8">
        <v>278564</v>
      </c>
      <c r="K183" s="12">
        <v>144374</v>
      </c>
      <c r="L183" s="16">
        <v>0.5</v>
      </c>
      <c r="M183" s="2">
        <v>5</v>
      </c>
      <c r="N183" s="17">
        <v>0.5</v>
      </c>
      <c r="O183" s="21">
        <f t="shared" si="16"/>
        <v>8054800</v>
      </c>
      <c r="P183" s="5">
        <f t="shared" si="17"/>
        <v>139282000</v>
      </c>
      <c r="Q183" s="5">
        <f t="shared" si="18"/>
        <v>7218700</v>
      </c>
      <c r="R183" s="22">
        <f t="shared" si="13"/>
        <v>154555500</v>
      </c>
      <c r="S183" s="44">
        <f t="shared" si="14"/>
        <v>4636665</v>
      </c>
      <c r="T183" s="44">
        <f t="shared" si="15"/>
        <v>159192165</v>
      </c>
    </row>
    <row r="184" spans="1:20" hidden="1" x14ac:dyDescent="0.25">
      <c r="A184" s="16">
        <v>15</v>
      </c>
      <c r="B184" s="1" t="s">
        <v>275</v>
      </c>
      <c r="C184" s="2">
        <v>15514</v>
      </c>
      <c r="D184" s="1" t="s">
        <v>471</v>
      </c>
      <c r="E184" s="2" t="s">
        <v>89</v>
      </c>
      <c r="F184" s="1" t="s">
        <v>90</v>
      </c>
      <c r="G184" s="2">
        <v>100</v>
      </c>
      <c r="H184" s="10">
        <v>39</v>
      </c>
      <c r="I184" s="11">
        <v>161096</v>
      </c>
      <c r="J184" s="8">
        <v>278564</v>
      </c>
      <c r="K184" s="12">
        <v>144374</v>
      </c>
      <c r="L184" s="16">
        <v>0.5</v>
      </c>
      <c r="M184" s="2">
        <v>5</v>
      </c>
      <c r="N184" s="17">
        <v>0.5</v>
      </c>
      <c r="O184" s="21">
        <f t="shared" si="16"/>
        <v>8054800</v>
      </c>
      <c r="P184" s="5">
        <f t="shared" si="17"/>
        <v>139282000</v>
      </c>
      <c r="Q184" s="5">
        <f t="shared" si="18"/>
        <v>7218700</v>
      </c>
      <c r="R184" s="22">
        <f t="shared" si="13"/>
        <v>154555500</v>
      </c>
      <c r="S184" s="44">
        <f t="shared" si="14"/>
        <v>4636665</v>
      </c>
      <c r="T184" s="44">
        <f t="shared" si="15"/>
        <v>159192165</v>
      </c>
    </row>
    <row r="185" spans="1:20" hidden="1" x14ac:dyDescent="0.25">
      <c r="A185" s="16">
        <v>15</v>
      </c>
      <c r="B185" s="1" t="s">
        <v>275</v>
      </c>
      <c r="C185" s="2">
        <v>15664</v>
      </c>
      <c r="D185" s="1" t="s">
        <v>481</v>
      </c>
      <c r="E185" s="2" t="s">
        <v>1014</v>
      </c>
      <c r="F185" s="1" t="s">
        <v>1010</v>
      </c>
      <c r="G185" s="2">
        <v>100</v>
      </c>
      <c r="H185" s="10">
        <v>39</v>
      </c>
      <c r="I185" s="11">
        <v>161096</v>
      </c>
      <c r="J185" s="8">
        <v>278564</v>
      </c>
      <c r="K185" s="12">
        <v>144374</v>
      </c>
      <c r="L185" s="16">
        <v>0.5</v>
      </c>
      <c r="M185" s="2">
        <v>5</v>
      </c>
      <c r="N185" s="17">
        <v>0.5</v>
      </c>
      <c r="O185" s="21">
        <f t="shared" si="16"/>
        <v>8054800</v>
      </c>
      <c r="P185" s="5">
        <f t="shared" si="17"/>
        <v>139282000</v>
      </c>
      <c r="Q185" s="5">
        <f t="shared" si="18"/>
        <v>7218700</v>
      </c>
      <c r="R185" s="22">
        <f t="shared" si="13"/>
        <v>154555500</v>
      </c>
      <c r="S185" s="44">
        <f t="shared" si="14"/>
        <v>4636665</v>
      </c>
      <c r="T185" s="44">
        <f t="shared" si="15"/>
        <v>159192165</v>
      </c>
    </row>
    <row r="186" spans="1:20" hidden="1" x14ac:dyDescent="0.25">
      <c r="A186" s="16">
        <v>15</v>
      </c>
      <c r="B186" s="1" t="s">
        <v>275</v>
      </c>
      <c r="C186" s="2">
        <v>15690</v>
      </c>
      <c r="D186" s="1" t="s">
        <v>442</v>
      </c>
      <c r="E186" s="2" t="s">
        <v>97</v>
      </c>
      <c r="F186" s="1" t="s">
        <v>98</v>
      </c>
      <c r="G186" s="2">
        <v>100</v>
      </c>
      <c r="H186" s="10">
        <v>39</v>
      </c>
      <c r="I186" s="11">
        <v>161096</v>
      </c>
      <c r="J186" s="8">
        <v>278564</v>
      </c>
      <c r="K186" s="12">
        <v>144374</v>
      </c>
      <c r="L186" s="16">
        <v>0.5</v>
      </c>
      <c r="M186" s="2">
        <v>5</v>
      </c>
      <c r="N186" s="17">
        <v>0.5</v>
      </c>
      <c r="O186" s="21">
        <f t="shared" si="16"/>
        <v>8054800</v>
      </c>
      <c r="P186" s="5">
        <f t="shared" si="17"/>
        <v>139282000</v>
      </c>
      <c r="Q186" s="5">
        <f t="shared" si="18"/>
        <v>7218700</v>
      </c>
      <c r="R186" s="22">
        <f t="shared" si="13"/>
        <v>154555500</v>
      </c>
      <c r="S186" s="44">
        <f t="shared" si="14"/>
        <v>4636665</v>
      </c>
      <c r="T186" s="44">
        <f t="shared" si="15"/>
        <v>159192165</v>
      </c>
    </row>
    <row r="187" spans="1:20" hidden="1" x14ac:dyDescent="0.25">
      <c r="A187" s="16">
        <v>15</v>
      </c>
      <c r="B187" s="1" t="s">
        <v>275</v>
      </c>
      <c r="C187" s="2">
        <v>15761</v>
      </c>
      <c r="D187" s="1" t="s">
        <v>488</v>
      </c>
      <c r="E187" s="2" t="s">
        <v>97</v>
      </c>
      <c r="F187" s="1" t="s">
        <v>98</v>
      </c>
      <c r="G187" s="2">
        <v>100</v>
      </c>
      <c r="H187" s="10">
        <v>39</v>
      </c>
      <c r="I187" s="11">
        <v>161096</v>
      </c>
      <c r="J187" s="8">
        <v>278564</v>
      </c>
      <c r="K187" s="12">
        <v>144374</v>
      </c>
      <c r="L187" s="16">
        <v>0.5</v>
      </c>
      <c r="M187" s="2">
        <v>5</v>
      </c>
      <c r="N187" s="17">
        <v>0.5</v>
      </c>
      <c r="O187" s="21">
        <f t="shared" si="16"/>
        <v>8054800</v>
      </c>
      <c r="P187" s="5">
        <f t="shared" si="17"/>
        <v>139282000</v>
      </c>
      <c r="Q187" s="5">
        <f t="shared" si="18"/>
        <v>7218700</v>
      </c>
      <c r="R187" s="22">
        <f t="shared" si="13"/>
        <v>154555500</v>
      </c>
      <c r="S187" s="44">
        <f t="shared" si="14"/>
        <v>4636665</v>
      </c>
      <c r="T187" s="44">
        <f t="shared" si="15"/>
        <v>159192165</v>
      </c>
    </row>
    <row r="188" spans="1:20" hidden="1" x14ac:dyDescent="0.25">
      <c r="A188" s="16">
        <v>15</v>
      </c>
      <c r="B188" s="1" t="s">
        <v>275</v>
      </c>
      <c r="C188" s="2">
        <v>15778</v>
      </c>
      <c r="D188" s="1" t="s">
        <v>489</v>
      </c>
      <c r="E188" s="2" t="s">
        <v>97</v>
      </c>
      <c r="F188" s="1" t="s">
        <v>98</v>
      </c>
      <c r="G188" s="2">
        <v>100</v>
      </c>
      <c r="H188" s="10">
        <v>39</v>
      </c>
      <c r="I188" s="11">
        <v>161096</v>
      </c>
      <c r="J188" s="8">
        <v>278564</v>
      </c>
      <c r="K188" s="12">
        <v>144374</v>
      </c>
      <c r="L188" s="16">
        <v>0.5</v>
      </c>
      <c r="M188" s="2">
        <v>5</v>
      </c>
      <c r="N188" s="17">
        <v>0.5</v>
      </c>
      <c r="O188" s="21">
        <f t="shared" si="16"/>
        <v>8054800</v>
      </c>
      <c r="P188" s="5">
        <f t="shared" si="17"/>
        <v>139282000</v>
      </c>
      <c r="Q188" s="5">
        <f t="shared" si="18"/>
        <v>7218700</v>
      </c>
      <c r="R188" s="22">
        <f t="shared" si="13"/>
        <v>154555500</v>
      </c>
      <c r="S188" s="44">
        <f t="shared" si="14"/>
        <v>4636665</v>
      </c>
      <c r="T188" s="44">
        <f t="shared" si="15"/>
        <v>159192165</v>
      </c>
    </row>
    <row r="189" spans="1:20" hidden="1" x14ac:dyDescent="0.25">
      <c r="A189" s="16">
        <v>15</v>
      </c>
      <c r="B189" s="1" t="s">
        <v>275</v>
      </c>
      <c r="C189" s="2">
        <v>15362</v>
      </c>
      <c r="D189" s="1" t="s">
        <v>459</v>
      </c>
      <c r="E189" s="2" t="s">
        <v>95</v>
      </c>
      <c r="F189" s="1" t="s">
        <v>96</v>
      </c>
      <c r="G189" s="2">
        <v>100</v>
      </c>
      <c r="H189" s="10">
        <v>40</v>
      </c>
      <c r="I189" s="11">
        <v>161096</v>
      </c>
      <c r="J189" s="8">
        <v>278564</v>
      </c>
      <c r="K189" s="12">
        <v>144374</v>
      </c>
      <c r="L189" s="16">
        <v>0.5</v>
      </c>
      <c r="M189" s="2">
        <v>5</v>
      </c>
      <c r="N189" s="17">
        <v>0.5</v>
      </c>
      <c r="O189" s="21">
        <f t="shared" si="16"/>
        <v>8054800</v>
      </c>
      <c r="P189" s="5">
        <f t="shared" si="17"/>
        <v>139282000</v>
      </c>
      <c r="Q189" s="5">
        <f t="shared" si="18"/>
        <v>7218700</v>
      </c>
      <c r="R189" s="22">
        <f t="shared" si="13"/>
        <v>154555500</v>
      </c>
      <c r="S189" s="44">
        <f t="shared" si="14"/>
        <v>4636665</v>
      </c>
      <c r="T189" s="44">
        <f t="shared" si="15"/>
        <v>159192165</v>
      </c>
    </row>
    <row r="190" spans="1:20" hidden="1" x14ac:dyDescent="0.25">
      <c r="A190" s="16">
        <v>15</v>
      </c>
      <c r="B190" s="1" t="s">
        <v>275</v>
      </c>
      <c r="C190" s="2">
        <v>15466</v>
      </c>
      <c r="D190" s="1" t="s">
        <v>464</v>
      </c>
      <c r="E190" s="2" t="s">
        <v>95</v>
      </c>
      <c r="F190" s="1" t="s">
        <v>96</v>
      </c>
      <c r="G190" s="2">
        <v>100</v>
      </c>
      <c r="H190" s="10">
        <v>40</v>
      </c>
      <c r="I190" s="11">
        <v>161096</v>
      </c>
      <c r="J190" s="8">
        <v>278564</v>
      </c>
      <c r="K190" s="12">
        <v>144374</v>
      </c>
      <c r="L190" s="16">
        <v>0.5</v>
      </c>
      <c r="M190" s="2">
        <v>5</v>
      </c>
      <c r="N190" s="17">
        <v>0.5</v>
      </c>
      <c r="O190" s="21">
        <f t="shared" si="16"/>
        <v>8054800</v>
      </c>
      <c r="P190" s="5">
        <f t="shared" si="17"/>
        <v>139282000</v>
      </c>
      <c r="Q190" s="5">
        <f t="shared" si="18"/>
        <v>7218700</v>
      </c>
      <c r="R190" s="22">
        <f t="shared" si="13"/>
        <v>154555500</v>
      </c>
      <c r="S190" s="44">
        <f t="shared" si="14"/>
        <v>4636665</v>
      </c>
      <c r="T190" s="44">
        <f t="shared" si="15"/>
        <v>159192165</v>
      </c>
    </row>
    <row r="191" spans="1:20" hidden="1" x14ac:dyDescent="0.25">
      <c r="A191" s="16">
        <v>15</v>
      </c>
      <c r="B191" s="1" t="s">
        <v>275</v>
      </c>
      <c r="C191" s="2">
        <v>15518</v>
      </c>
      <c r="D191" s="1" t="s">
        <v>473</v>
      </c>
      <c r="E191" s="2" t="s">
        <v>95</v>
      </c>
      <c r="F191" s="1" t="s">
        <v>96</v>
      </c>
      <c r="G191" s="2">
        <v>100</v>
      </c>
      <c r="H191" s="10">
        <v>40</v>
      </c>
      <c r="I191" s="11">
        <v>161096</v>
      </c>
      <c r="J191" s="8">
        <v>278564</v>
      </c>
      <c r="K191" s="12">
        <v>144374</v>
      </c>
      <c r="L191" s="16">
        <v>0.5</v>
      </c>
      <c r="M191" s="2">
        <v>5</v>
      </c>
      <c r="N191" s="17">
        <v>0.5</v>
      </c>
      <c r="O191" s="21">
        <f t="shared" si="16"/>
        <v>8054800</v>
      </c>
      <c r="P191" s="5">
        <f t="shared" si="17"/>
        <v>139282000</v>
      </c>
      <c r="Q191" s="5">
        <f t="shared" si="18"/>
        <v>7218700</v>
      </c>
      <c r="R191" s="22">
        <f t="shared" si="13"/>
        <v>154555500</v>
      </c>
      <c r="S191" s="44">
        <f t="shared" si="14"/>
        <v>4636665</v>
      </c>
      <c r="T191" s="44">
        <f t="shared" si="15"/>
        <v>159192165</v>
      </c>
    </row>
    <row r="192" spans="1:20" hidden="1" x14ac:dyDescent="0.25">
      <c r="A192" s="16">
        <v>15</v>
      </c>
      <c r="B192" s="1" t="s">
        <v>275</v>
      </c>
      <c r="C192" s="2">
        <v>15533</v>
      </c>
      <c r="D192" s="1" t="s">
        <v>475</v>
      </c>
      <c r="E192" s="2" t="s">
        <v>95</v>
      </c>
      <c r="F192" s="1" t="s">
        <v>96</v>
      </c>
      <c r="G192" s="2">
        <v>100</v>
      </c>
      <c r="H192" s="10">
        <v>40</v>
      </c>
      <c r="I192" s="11">
        <v>161096</v>
      </c>
      <c r="J192" s="8">
        <v>278564</v>
      </c>
      <c r="K192" s="12">
        <v>144374</v>
      </c>
      <c r="L192" s="16">
        <v>0.5</v>
      </c>
      <c r="M192" s="2">
        <v>5</v>
      </c>
      <c r="N192" s="17">
        <v>0.5</v>
      </c>
      <c r="O192" s="21">
        <f t="shared" si="16"/>
        <v>8054800</v>
      </c>
      <c r="P192" s="5">
        <f t="shared" si="17"/>
        <v>139282000</v>
      </c>
      <c r="Q192" s="5">
        <f t="shared" si="18"/>
        <v>7218700</v>
      </c>
      <c r="R192" s="22">
        <f t="shared" si="13"/>
        <v>154555500</v>
      </c>
      <c r="S192" s="44">
        <f t="shared" si="14"/>
        <v>4636665</v>
      </c>
      <c r="T192" s="44">
        <f t="shared" si="15"/>
        <v>159192165</v>
      </c>
    </row>
    <row r="193" spans="1:20" hidden="1" x14ac:dyDescent="0.25">
      <c r="A193" s="16">
        <v>15</v>
      </c>
      <c r="B193" s="1" t="s">
        <v>275</v>
      </c>
      <c r="C193" s="2">
        <v>15550</v>
      </c>
      <c r="D193" s="1" t="s">
        <v>476</v>
      </c>
      <c r="E193" s="2" t="s">
        <v>95</v>
      </c>
      <c r="F193" s="1" t="s">
        <v>96</v>
      </c>
      <c r="G193" s="2">
        <v>100</v>
      </c>
      <c r="H193" s="10">
        <v>40</v>
      </c>
      <c r="I193" s="11">
        <v>161096</v>
      </c>
      <c r="J193" s="8">
        <v>278564</v>
      </c>
      <c r="K193" s="12">
        <v>144374</v>
      </c>
      <c r="L193" s="16">
        <v>0.5</v>
      </c>
      <c r="M193" s="2">
        <v>5</v>
      </c>
      <c r="N193" s="17">
        <v>0.5</v>
      </c>
      <c r="O193" s="21">
        <f t="shared" si="16"/>
        <v>8054800</v>
      </c>
      <c r="P193" s="5">
        <f t="shared" si="17"/>
        <v>139282000</v>
      </c>
      <c r="Q193" s="5">
        <f t="shared" si="18"/>
        <v>7218700</v>
      </c>
      <c r="R193" s="22">
        <f t="shared" si="13"/>
        <v>154555500</v>
      </c>
      <c r="S193" s="44">
        <f t="shared" si="14"/>
        <v>4636665</v>
      </c>
      <c r="T193" s="44">
        <f t="shared" si="15"/>
        <v>159192165</v>
      </c>
    </row>
    <row r="194" spans="1:20" hidden="1" x14ac:dyDescent="0.25">
      <c r="A194" s="16">
        <v>15</v>
      </c>
      <c r="B194" s="1" t="s">
        <v>275</v>
      </c>
      <c r="C194" s="2">
        <v>15759</v>
      </c>
      <c r="D194" s="1" t="s">
        <v>487</v>
      </c>
      <c r="E194" s="2" t="s">
        <v>95</v>
      </c>
      <c r="F194" s="1" t="s">
        <v>96</v>
      </c>
      <c r="G194" s="2">
        <v>200</v>
      </c>
      <c r="H194" s="10">
        <v>40</v>
      </c>
      <c r="I194" s="11">
        <v>161096</v>
      </c>
      <c r="J194" s="8">
        <v>278564</v>
      </c>
      <c r="K194" s="12">
        <v>144374</v>
      </c>
      <c r="L194" s="16">
        <v>0.5</v>
      </c>
      <c r="M194" s="2">
        <v>5</v>
      </c>
      <c r="N194" s="17">
        <v>0.5</v>
      </c>
      <c r="O194" s="21">
        <f t="shared" si="16"/>
        <v>16109600</v>
      </c>
      <c r="P194" s="5">
        <f t="shared" si="17"/>
        <v>278564000</v>
      </c>
      <c r="Q194" s="5">
        <f t="shared" si="18"/>
        <v>14437400</v>
      </c>
      <c r="R194" s="22">
        <f t="shared" si="13"/>
        <v>309111000</v>
      </c>
      <c r="S194" s="44">
        <f t="shared" si="14"/>
        <v>9273330</v>
      </c>
      <c r="T194" s="44">
        <f t="shared" si="15"/>
        <v>318384330</v>
      </c>
    </row>
    <row r="195" spans="1:20" hidden="1" x14ac:dyDescent="0.25">
      <c r="A195" s="16">
        <v>15</v>
      </c>
      <c r="B195" s="1" t="s">
        <v>275</v>
      </c>
      <c r="C195" s="2">
        <v>15224</v>
      </c>
      <c r="D195" s="1" t="s">
        <v>450</v>
      </c>
      <c r="E195" s="2" t="s">
        <v>85</v>
      </c>
      <c r="F195" s="1" t="s">
        <v>86</v>
      </c>
      <c r="G195" s="2">
        <v>200</v>
      </c>
      <c r="H195" s="10">
        <v>41</v>
      </c>
      <c r="I195" s="11">
        <v>161096</v>
      </c>
      <c r="J195" s="8">
        <v>278564</v>
      </c>
      <c r="K195" s="12">
        <v>144374</v>
      </c>
      <c r="L195" s="16">
        <v>0.5</v>
      </c>
      <c r="M195" s="2">
        <v>5</v>
      </c>
      <c r="N195" s="17">
        <v>0.5</v>
      </c>
      <c r="O195" s="21">
        <f t="shared" si="16"/>
        <v>16109600</v>
      </c>
      <c r="P195" s="5">
        <f t="shared" si="17"/>
        <v>278564000</v>
      </c>
      <c r="Q195" s="5">
        <f t="shared" si="18"/>
        <v>14437400</v>
      </c>
      <c r="R195" s="22">
        <f t="shared" ref="R195:R258" si="19">+ROUND(SUM(O195:Q195),0)</f>
        <v>309111000</v>
      </c>
      <c r="S195" s="44">
        <f t="shared" ref="S195:S258" si="20">+ROUNDUP(R195*3%,0)</f>
        <v>9273330</v>
      </c>
      <c r="T195" s="44">
        <f t="shared" ref="T195:T258" si="21">+R195+S195</f>
        <v>318384330</v>
      </c>
    </row>
    <row r="196" spans="1:20" hidden="1" x14ac:dyDescent="0.25">
      <c r="A196" s="16">
        <v>15</v>
      </c>
      <c r="B196" s="1" t="s">
        <v>275</v>
      </c>
      <c r="C196" s="2">
        <v>15367</v>
      </c>
      <c r="D196" s="1" t="s">
        <v>460</v>
      </c>
      <c r="E196" s="2" t="s">
        <v>85</v>
      </c>
      <c r="F196" s="1" t="s">
        <v>86</v>
      </c>
      <c r="G196" s="2">
        <v>100</v>
      </c>
      <c r="H196" s="10">
        <v>41</v>
      </c>
      <c r="I196" s="11">
        <v>161096</v>
      </c>
      <c r="J196" s="8">
        <v>278564</v>
      </c>
      <c r="K196" s="12">
        <v>144374</v>
      </c>
      <c r="L196" s="16">
        <v>0.5</v>
      </c>
      <c r="M196" s="2">
        <v>5</v>
      </c>
      <c r="N196" s="17">
        <v>0.5</v>
      </c>
      <c r="O196" s="21">
        <f t="shared" ref="O196:O259" si="22">+ROUND(I196*L196*$G196,0)</f>
        <v>8054800</v>
      </c>
      <c r="P196" s="5">
        <f t="shared" ref="P196:P259" si="23">+ROUND(J196*M196*$G196,0)</f>
        <v>139282000</v>
      </c>
      <c r="Q196" s="5">
        <f t="shared" ref="Q196:Q259" si="24">+ROUND(K196*N196*$G196,0)</f>
        <v>7218700</v>
      </c>
      <c r="R196" s="22">
        <f t="shared" si="19"/>
        <v>154555500</v>
      </c>
      <c r="S196" s="44">
        <f t="shared" si="20"/>
        <v>4636665</v>
      </c>
      <c r="T196" s="44">
        <f t="shared" si="21"/>
        <v>159192165</v>
      </c>
    </row>
    <row r="197" spans="1:20" hidden="1" x14ac:dyDescent="0.25">
      <c r="A197" s="16">
        <v>15</v>
      </c>
      <c r="B197" s="1" t="s">
        <v>275</v>
      </c>
      <c r="C197" s="2">
        <v>15494</v>
      </c>
      <c r="D197" s="1" t="s">
        <v>468</v>
      </c>
      <c r="E197" s="2" t="s">
        <v>85</v>
      </c>
      <c r="F197" s="1" t="s">
        <v>86</v>
      </c>
      <c r="G197" s="2">
        <v>100</v>
      </c>
      <c r="H197" s="10">
        <v>41</v>
      </c>
      <c r="I197" s="11">
        <v>161096</v>
      </c>
      <c r="J197" s="8">
        <v>278564</v>
      </c>
      <c r="K197" s="12">
        <v>144374</v>
      </c>
      <c r="L197" s="16">
        <v>0.5</v>
      </c>
      <c r="M197" s="2">
        <v>5</v>
      </c>
      <c r="N197" s="17">
        <v>0.5</v>
      </c>
      <c r="O197" s="21">
        <f t="shared" si="22"/>
        <v>8054800</v>
      </c>
      <c r="P197" s="5">
        <f t="shared" si="23"/>
        <v>139282000</v>
      </c>
      <c r="Q197" s="5">
        <f t="shared" si="24"/>
        <v>7218700</v>
      </c>
      <c r="R197" s="22">
        <f t="shared" si="19"/>
        <v>154555500</v>
      </c>
      <c r="S197" s="44">
        <f t="shared" si="20"/>
        <v>4636665</v>
      </c>
      <c r="T197" s="44">
        <f t="shared" si="21"/>
        <v>159192165</v>
      </c>
    </row>
    <row r="198" spans="1:20" hidden="1" x14ac:dyDescent="0.25">
      <c r="A198" s="16">
        <v>15</v>
      </c>
      <c r="B198" s="1" t="s">
        <v>275</v>
      </c>
      <c r="C198" s="2">
        <v>15500</v>
      </c>
      <c r="D198" s="1" t="s">
        <v>469</v>
      </c>
      <c r="E198" s="2" t="s">
        <v>85</v>
      </c>
      <c r="F198" s="1" t="s">
        <v>86</v>
      </c>
      <c r="G198" s="2">
        <v>100</v>
      </c>
      <c r="H198" s="10">
        <v>41</v>
      </c>
      <c r="I198" s="11">
        <v>161096</v>
      </c>
      <c r="J198" s="8">
        <v>278564</v>
      </c>
      <c r="K198" s="12">
        <v>144374</v>
      </c>
      <c r="L198" s="16">
        <v>0.5</v>
      </c>
      <c r="M198" s="2">
        <v>5</v>
      </c>
      <c r="N198" s="17">
        <v>0.5</v>
      </c>
      <c r="O198" s="21">
        <f t="shared" si="22"/>
        <v>8054800</v>
      </c>
      <c r="P198" s="5">
        <f t="shared" si="23"/>
        <v>139282000</v>
      </c>
      <c r="Q198" s="5">
        <f t="shared" si="24"/>
        <v>7218700</v>
      </c>
      <c r="R198" s="22">
        <f t="shared" si="19"/>
        <v>154555500</v>
      </c>
      <c r="S198" s="44">
        <f t="shared" si="20"/>
        <v>4636665</v>
      </c>
      <c r="T198" s="44">
        <f t="shared" si="21"/>
        <v>159192165</v>
      </c>
    </row>
    <row r="199" spans="1:20" hidden="1" x14ac:dyDescent="0.25">
      <c r="A199" s="16">
        <v>15</v>
      </c>
      <c r="B199" s="1" t="s">
        <v>275</v>
      </c>
      <c r="C199" s="2">
        <v>15599</v>
      </c>
      <c r="D199" s="1" t="s">
        <v>477</v>
      </c>
      <c r="E199" s="2" t="s">
        <v>85</v>
      </c>
      <c r="F199" s="1" t="s">
        <v>86</v>
      </c>
      <c r="G199" s="2">
        <v>100</v>
      </c>
      <c r="H199" s="10">
        <v>41</v>
      </c>
      <c r="I199" s="11">
        <v>161096</v>
      </c>
      <c r="J199" s="8">
        <v>278564</v>
      </c>
      <c r="K199" s="12">
        <v>144374</v>
      </c>
      <c r="L199" s="16">
        <v>0.5</v>
      </c>
      <c r="M199" s="2">
        <v>5</v>
      </c>
      <c r="N199" s="17">
        <v>0.5</v>
      </c>
      <c r="O199" s="21">
        <f t="shared" si="22"/>
        <v>8054800</v>
      </c>
      <c r="P199" s="5">
        <f t="shared" si="23"/>
        <v>139282000</v>
      </c>
      <c r="Q199" s="5">
        <f t="shared" si="24"/>
        <v>7218700</v>
      </c>
      <c r="R199" s="22">
        <f t="shared" si="19"/>
        <v>154555500</v>
      </c>
      <c r="S199" s="44">
        <f t="shared" si="20"/>
        <v>4636665</v>
      </c>
      <c r="T199" s="44">
        <f t="shared" si="21"/>
        <v>159192165</v>
      </c>
    </row>
    <row r="200" spans="1:20" hidden="1" x14ac:dyDescent="0.25">
      <c r="A200" s="16">
        <v>15</v>
      </c>
      <c r="B200" s="1" t="s">
        <v>275</v>
      </c>
      <c r="C200" s="2">
        <v>15638</v>
      </c>
      <c r="D200" s="1" t="s">
        <v>479</v>
      </c>
      <c r="E200" s="2" t="s">
        <v>85</v>
      </c>
      <c r="F200" s="1" t="s">
        <v>86</v>
      </c>
      <c r="G200" s="2">
        <v>100</v>
      </c>
      <c r="H200" s="10">
        <v>41</v>
      </c>
      <c r="I200" s="11">
        <v>161096</v>
      </c>
      <c r="J200" s="8">
        <v>278564</v>
      </c>
      <c r="K200" s="12">
        <v>144374</v>
      </c>
      <c r="L200" s="16">
        <v>0.5</v>
      </c>
      <c r="M200" s="2">
        <v>5</v>
      </c>
      <c r="N200" s="17">
        <v>0.5</v>
      </c>
      <c r="O200" s="21">
        <f t="shared" si="22"/>
        <v>8054800</v>
      </c>
      <c r="P200" s="5">
        <f t="shared" si="23"/>
        <v>139282000</v>
      </c>
      <c r="Q200" s="5">
        <f t="shared" si="24"/>
        <v>7218700</v>
      </c>
      <c r="R200" s="22">
        <f t="shared" si="19"/>
        <v>154555500</v>
      </c>
      <c r="S200" s="44">
        <f t="shared" si="20"/>
        <v>4636665</v>
      </c>
      <c r="T200" s="44">
        <f t="shared" si="21"/>
        <v>159192165</v>
      </c>
    </row>
    <row r="201" spans="1:20" hidden="1" x14ac:dyDescent="0.25">
      <c r="A201" s="16">
        <v>15</v>
      </c>
      <c r="B201" s="1" t="s">
        <v>275</v>
      </c>
      <c r="C201" s="2">
        <v>15646</v>
      </c>
      <c r="D201" s="1" t="s">
        <v>480</v>
      </c>
      <c r="E201" s="2" t="s">
        <v>85</v>
      </c>
      <c r="F201" s="1" t="s">
        <v>86</v>
      </c>
      <c r="G201" s="2">
        <v>100</v>
      </c>
      <c r="H201" s="10">
        <v>41</v>
      </c>
      <c r="I201" s="11">
        <v>161096</v>
      </c>
      <c r="J201" s="8">
        <v>278564</v>
      </c>
      <c r="K201" s="12">
        <v>144374</v>
      </c>
      <c r="L201" s="16">
        <v>0.5</v>
      </c>
      <c r="M201" s="2">
        <v>5</v>
      </c>
      <c r="N201" s="17">
        <v>0.5</v>
      </c>
      <c r="O201" s="21">
        <f t="shared" si="22"/>
        <v>8054800</v>
      </c>
      <c r="P201" s="5">
        <f t="shared" si="23"/>
        <v>139282000</v>
      </c>
      <c r="Q201" s="5">
        <f t="shared" si="24"/>
        <v>7218700</v>
      </c>
      <c r="R201" s="22">
        <f t="shared" si="19"/>
        <v>154555500</v>
      </c>
      <c r="S201" s="44">
        <f t="shared" si="20"/>
        <v>4636665</v>
      </c>
      <c r="T201" s="44">
        <f t="shared" si="21"/>
        <v>159192165</v>
      </c>
    </row>
    <row r="202" spans="1:20" hidden="1" x14ac:dyDescent="0.25">
      <c r="A202" s="16">
        <v>15</v>
      </c>
      <c r="B202" s="1" t="s">
        <v>275</v>
      </c>
      <c r="C202" s="2">
        <v>15835</v>
      </c>
      <c r="D202" s="1" t="s">
        <v>491</v>
      </c>
      <c r="E202" s="2" t="s">
        <v>85</v>
      </c>
      <c r="F202" s="1" t="s">
        <v>86</v>
      </c>
      <c r="G202" s="2">
        <v>100</v>
      </c>
      <c r="H202" s="10">
        <v>41</v>
      </c>
      <c r="I202" s="11">
        <v>161096</v>
      </c>
      <c r="J202" s="8">
        <v>278564</v>
      </c>
      <c r="K202" s="12">
        <v>144374</v>
      </c>
      <c r="L202" s="16">
        <v>0.5</v>
      </c>
      <c r="M202" s="2">
        <v>5</v>
      </c>
      <c r="N202" s="17">
        <v>0.5</v>
      </c>
      <c r="O202" s="21">
        <f t="shared" si="22"/>
        <v>8054800</v>
      </c>
      <c r="P202" s="5">
        <f t="shared" si="23"/>
        <v>139282000</v>
      </c>
      <c r="Q202" s="5">
        <f t="shared" si="24"/>
        <v>7218700</v>
      </c>
      <c r="R202" s="22">
        <f t="shared" si="19"/>
        <v>154555500</v>
      </c>
      <c r="S202" s="44">
        <f t="shared" si="20"/>
        <v>4636665</v>
      </c>
      <c r="T202" s="44">
        <f t="shared" si="21"/>
        <v>159192165</v>
      </c>
    </row>
    <row r="203" spans="1:20" hidden="1" x14ac:dyDescent="0.25">
      <c r="A203" s="16">
        <v>17</v>
      </c>
      <c r="B203" s="1" t="s">
        <v>276</v>
      </c>
      <c r="C203" s="2">
        <v>17088</v>
      </c>
      <c r="D203" s="1" t="s">
        <v>500</v>
      </c>
      <c r="E203" s="2" t="s">
        <v>263</v>
      </c>
      <c r="F203" s="1" t="s">
        <v>264</v>
      </c>
      <c r="G203" s="2">
        <v>100</v>
      </c>
      <c r="H203" s="10">
        <v>42</v>
      </c>
      <c r="I203" s="11">
        <v>174611</v>
      </c>
      <c r="J203" s="8">
        <v>286140</v>
      </c>
      <c r="K203" s="12">
        <v>151735</v>
      </c>
      <c r="L203" s="16">
        <v>0.5</v>
      </c>
      <c r="M203" s="2">
        <v>5</v>
      </c>
      <c r="N203" s="17">
        <v>0.5</v>
      </c>
      <c r="O203" s="21">
        <f t="shared" si="22"/>
        <v>8730550</v>
      </c>
      <c r="P203" s="5">
        <f t="shared" si="23"/>
        <v>143070000</v>
      </c>
      <c r="Q203" s="5">
        <f t="shared" si="24"/>
        <v>7586750</v>
      </c>
      <c r="R203" s="22">
        <f t="shared" si="19"/>
        <v>159387300</v>
      </c>
      <c r="S203" s="44">
        <f t="shared" si="20"/>
        <v>4781619</v>
      </c>
      <c r="T203" s="44">
        <f t="shared" si="21"/>
        <v>164168919</v>
      </c>
    </row>
    <row r="204" spans="1:20" hidden="1" x14ac:dyDescent="0.25">
      <c r="A204" s="16">
        <v>17</v>
      </c>
      <c r="B204" s="1" t="s">
        <v>276</v>
      </c>
      <c r="C204" s="2">
        <v>17174</v>
      </c>
      <c r="D204" s="1" t="s">
        <v>497</v>
      </c>
      <c r="E204" s="2" t="s">
        <v>263</v>
      </c>
      <c r="F204" s="1" t="s">
        <v>264</v>
      </c>
      <c r="G204" s="2">
        <v>200</v>
      </c>
      <c r="H204" s="10">
        <v>42</v>
      </c>
      <c r="I204" s="11">
        <v>174611</v>
      </c>
      <c r="J204" s="8">
        <v>286140</v>
      </c>
      <c r="K204" s="12">
        <v>151735</v>
      </c>
      <c r="L204" s="16">
        <v>0.5</v>
      </c>
      <c r="M204" s="2">
        <v>5</v>
      </c>
      <c r="N204" s="17">
        <v>0.5</v>
      </c>
      <c r="O204" s="21">
        <f t="shared" si="22"/>
        <v>17461100</v>
      </c>
      <c r="P204" s="5">
        <f t="shared" si="23"/>
        <v>286140000</v>
      </c>
      <c r="Q204" s="5">
        <f t="shared" si="24"/>
        <v>15173500</v>
      </c>
      <c r="R204" s="22">
        <f t="shared" si="19"/>
        <v>318774600</v>
      </c>
      <c r="S204" s="44">
        <f t="shared" si="20"/>
        <v>9563238</v>
      </c>
      <c r="T204" s="44">
        <f t="shared" si="21"/>
        <v>328337838</v>
      </c>
    </row>
    <row r="205" spans="1:20" hidden="1" x14ac:dyDescent="0.25">
      <c r="A205" s="16">
        <v>17</v>
      </c>
      <c r="B205" s="1" t="s">
        <v>276</v>
      </c>
      <c r="C205" s="2">
        <v>17524</v>
      </c>
      <c r="D205" s="1" t="s">
        <v>501</v>
      </c>
      <c r="E205" s="2" t="s">
        <v>263</v>
      </c>
      <c r="F205" s="1" t="s">
        <v>264</v>
      </c>
      <c r="G205" s="2">
        <v>200</v>
      </c>
      <c r="H205" s="10">
        <v>42</v>
      </c>
      <c r="I205" s="11">
        <v>174611</v>
      </c>
      <c r="J205" s="8">
        <v>286140</v>
      </c>
      <c r="K205" s="12">
        <v>151735</v>
      </c>
      <c r="L205" s="16">
        <v>0.5</v>
      </c>
      <c r="M205" s="2">
        <v>5</v>
      </c>
      <c r="N205" s="17">
        <v>0.5</v>
      </c>
      <c r="O205" s="21">
        <f t="shared" si="22"/>
        <v>17461100</v>
      </c>
      <c r="P205" s="5">
        <f t="shared" si="23"/>
        <v>286140000</v>
      </c>
      <c r="Q205" s="5">
        <f t="shared" si="24"/>
        <v>15173500</v>
      </c>
      <c r="R205" s="22">
        <f t="shared" si="19"/>
        <v>318774600</v>
      </c>
      <c r="S205" s="44">
        <f t="shared" si="20"/>
        <v>9563238</v>
      </c>
      <c r="T205" s="44">
        <f t="shared" si="21"/>
        <v>328337838</v>
      </c>
    </row>
    <row r="206" spans="1:20" hidden="1" x14ac:dyDescent="0.25">
      <c r="A206" s="16">
        <v>17</v>
      </c>
      <c r="B206" s="1" t="s">
        <v>276</v>
      </c>
      <c r="C206" s="2">
        <v>17665</v>
      </c>
      <c r="D206" s="1" t="s">
        <v>506</v>
      </c>
      <c r="E206" s="2" t="s">
        <v>263</v>
      </c>
      <c r="F206" s="1" t="s">
        <v>264</v>
      </c>
      <c r="G206" s="2">
        <v>100</v>
      </c>
      <c r="H206" s="10">
        <v>42</v>
      </c>
      <c r="I206" s="11">
        <v>174611</v>
      </c>
      <c r="J206" s="8">
        <v>286140</v>
      </c>
      <c r="K206" s="12">
        <v>151735</v>
      </c>
      <c r="L206" s="16">
        <v>0.5</v>
      </c>
      <c r="M206" s="2">
        <v>5</v>
      </c>
      <c r="N206" s="17">
        <v>0.5</v>
      </c>
      <c r="O206" s="21">
        <f t="shared" si="22"/>
        <v>8730550</v>
      </c>
      <c r="P206" s="5">
        <f t="shared" si="23"/>
        <v>143070000</v>
      </c>
      <c r="Q206" s="5">
        <f t="shared" si="24"/>
        <v>7586750</v>
      </c>
      <c r="R206" s="22">
        <f t="shared" si="19"/>
        <v>159387300</v>
      </c>
      <c r="S206" s="44">
        <f t="shared" si="20"/>
        <v>4781619</v>
      </c>
      <c r="T206" s="44">
        <f t="shared" si="21"/>
        <v>164168919</v>
      </c>
    </row>
    <row r="207" spans="1:20" hidden="1" x14ac:dyDescent="0.25">
      <c r="A207" s="16">
        <v>17</v>
      </c>
      <c r="B207" s="1" t="s">
        <v>276</v>
      </c>
      <c r="C207" s="2">
        <v>17013</v>
      </c>
      <c r="D207" s="1" t="s">
        <v>503</v>
      </c>
      <c r="E207" s="2" t="s">
        <v>27</v>
      </c>
      <c r="F207" s="1" t="s">
        <v>28</v>
      </c>
      <c r="G207" s="2">
        <v>200</v>
      </c>
      <c r="H207" s="10">
        <v>43</v>
      </c>
      <c r="I207" s="11">
        <v>174611</v>
      </c>
      <c r="J207" s="8">
        <v>286140</v>
      </c>
      <c r="K207" s="12">
        <v>151735</v>
      </c>
      <c r="L207" s="16">
        <v>0.5</v>
      </c>
      <c r="M207" s="2">
        <v>5</v>
      </c>
      <c r="N207" s="17">
        <v>0.5</v>
      </c>
      <c r="O207" s="21">
        <f t="shared" si="22"/>
        <v>17461100</v>
      </c>
      <c r="P207" s="5">
        <f t="shared" si="23"/>
        <v>286140000</v>
      </c>
      <c r="Q207" s="5">
        <f t="shared" si="24"/>
        <v>15173500</v>
      </c>
      <c r="R207" s="22">
        <f t="shared" si="19"/>
        <v>318774600</v>
      </c>
      <c r="S207" s="44">
        <f t="shared" si="20"/>
        <v>9563238</v>
      </c>
      <c r="T207" s="44">
        <f t="shared" si="21"/>
        <v>328337838</v>
      </c>
    </row>
    <row r="208" spans="1:20" hidden="1" x14ac:dyDescent="0.25">
      <c r="A208" s="16">
        <v>17</v>
      </c>
      <c r="B208" s="1" t="s">
        <v>276</v>
      </c>
      <c r="C208" s="2">
        <v>17050</v>
      </c>
      <c r="D208" s="1" t="s">
        <v>509</v>
      </c>
      <c r="E208" s="2" t="s">
        <v>27</v>
      </c>
      <c r="F208" s="1" t="s">
        <v>28</v>
      </c>
      <c r="G208" s="2">
        <v>100</v>
      </c>
      <c r="H208" s="10">
        <v>43</v>
      </c>
      <c r="I208" s="11">
        <v>174611</v>
      </c>
      <c r="J208" s="8">
        <v>286140</v>
      </c>
      <c r="K208" s="12">
        <v>151735</v>
      </c>
      <c r="L208" s="16">
        <v>0.5</v>
      </c>
      <c r="M208" s="2">
        <v>5</v>
      </c>
      <c r="N208" s="17">
        <v>0.5</v>
      </c>
      <c r="O208" s="21">
        <f t="shared" si="22"/>
        <v>8730550</v>
      </c>
      <c r="P208" s="5">
        <f t="shared" si="23"/>
        <v>143070000</v>
      </c>
      <c r="Q208" s="5">
        <f t="shared" si="24"/>
        <v>7586750</v>
      </c>
      <c r="R208" s="22">
        <f t="shared" si="19"/>
        <v>159387300</v>
      </c>
      <c r="S208" s="44">
        <f t="shared" si="20"/>
        <v>4781619</v>
      </c>
      <c r="T208" s="44">
        <f t="shared" si="21"/>
        <v>164168919</v>
      </c>
    </row>
    <row r="209" spans="1:20" hidden="1" x14ac:dyDescent="0.25">
      <c r="A209" s="16">
        <v>17</v>
      </c>
      <c r="B209" s="1" t="s">
        <v>276</v>
      </c>
      <c r="C209" s="2">
        <v>17513</v>
      </c>
      <c r="D209" s="1" t="s">
        <v>508</v>
      </c>
      <c r="E209" s="2" t="s">
        <v>27</v>
      </c>
      <c r="F209" s="1" t="s">
        <v>28</v>
      </c>
      <c r="G209" s="2">
        <v>100</v>
      </c>
      <c r="H209" s="10">
        <v>43</v>
      </c>
      <c r="I209" s="11">
        <v>174611</v>
      </c>
      <c r="J209" s="8">
        <v>286140</v>
      </c>
      <c r="K209" s="12">
        <v>151735</v>
      </c>
      <c r="L209" s="16">
        <v>0.5</v>
      </c>
      <c r="M209" s="2">
        <v>5</v>
      </c>
      <c r="N209" s="17">
        <v>0.5</v>
      </c>
      <c r="O209" s="21">
        <f t="shared" si="22"/>
        <v>8730550</v>
      </c>
      <c r="P209" s="5">
        <f t="shared" si="23"/>
        <v>143070000</v>
      </c>
      <c r="Q209" s="5">
        <f t="shared" si="24"/>
        <v>7586750</v>
      </c>
      <c r="R209" s="22">
        <f t="shared" si="19"/>
        <v>159387300</v>
      </c>
      <c r="S209" s="44">
        <f t="shared" si="20"/>
        <v>4781619</v>
      </c>
      <c r="T209" s="44">
        <f t="shared" si="21"/>
        <v>164168919</v>
      </c>
    </row>
    <row r="210" spans="1:20" hidden="1" x14ac:dyDescent="0.25">
      <c r="A210" s="16">
        <v>17</v>
      </c>
      <c r="B210" s="1" t="s">
        <v>276</v>
      </c>
      <c r="C210" s="2">
        <v>17653</v>
      </c>
      <c r="D210" s="1" t="s">
        <v>495</v>
      </c>
      <c r="E210" s="2" t="s">
        <v>27</v>
      </c>
      <c r="F210" s="1" t="s">
        <v>28</v>
      </c>
      <c r="G210" s="2">
        <v>100</v>
      </c>
      <c r="H210" s="10">
        <v>43</v>
      </c>
      <c r="I210" s="11">
        <v>174611</v>
      </c>
      <c r="J210" s="8">
        <v>286140</v>
      </c>
      <c r="K210" s="12">
        <v>151735</v>
      </c>
      <c r="L210" s="16">
        <v>0.5</v>
      </c>
      <c r="M210" s="2">
        <v>5</v>
      </c>
      <c r="N210" s="17">
        <v>0.5</v>
      </c>
      <c r="O210" s="21">
        <f t="shared" si="22"/>
        <v>8730550</v>
      </c>
      <c r="P210" s="5">
        <f t="shared" si="23"/>
        <v>143070000</v>
      </c>
      <c r="Q210" s="5">
        <f t="shared" si="24"/>
        <v>7586750</v>
      </c>
      <c r="R210" s="22">
        <f t="shared" si="19"/>
        <v>159387300</v>
      </c>
      <c r="S210" s="44">
        <f t="shared" si="20"/>
        <v>4781619</v>
      </c>
      <c r="T210" s="44">
        <f t="shared" si="21"/>
        <v>164168919</v>
      </c>
    </row>
    <row r="211" spans="1:20" hidden="1" x14ac:dyDescent="0.25">
      <c r="A211" s="16">
        <v>17</v>
      </c>
      <c r="B211" s="1" t="s">
        <v>276</v>
      </c>
      <c r="C211" s="2">
        <v>17042</v>
      </c>
      <c r="D211" s="1" t="s">
        <v>504</v>
      </c>
      <c r="E211" s="2" t="s">
        <v>179</v>
      </c>
      <c r="F211" s="1" t="s">
        <v>180</v>
      </c>
      <c r="G211" s="2">
        <v>100</v>
      </c>
      <c r="H211" s="10">
        <v>44</v>
      </c>
      <c r="I211" s="11">
        <v>174611</v>
      </c>
      <c r="J211" s="8">
        <v>286140</v>
      </c>
      <c r="K211" s="12">
        <v>151735</v>
      </c>
      <c r="L211" s="16">
        <v>0.5</v>
      </c>
      <c r="M211" s="2">
        <v>5</v>
      </c>
      <c r="N211" s="17">
        <v>0.5</v>
      </c>
      <c r="O211" s="21">
        <f t="shared" si="22"/>
        <v>8730550</v>
      </c>
      <c r="P211" s="5">
        <f t="shared" si="23"/>
        <v>143070000</v>
      </c>
      <c r="Q211" s="5">
        <f t="shared" si="24"/>
        <v>7586750</v>
      </c>
      <c r="R211" s="22">
        <f t="shared" si="19"/>
        <v>159387300</v>
      </c>
      <c r="S211" s="44">
        <f t="shared" si="20"/>
        <v>4781619</v>
      </c>
      <c r="T211" s="44">
        <f t="shared" si="21"/>
        <v>164168919</v>
      </c>
    </row>
    <row r="212" spans="1:20" hidden="1" x14ac:dyDescent="0.25">
      <c r="A212" s="16">
        <v>17</v>
      </c>
      <c r="B212" s="1" t="s">
        <v>276</v>
      </c>
      <c r="C212" s="2">
        <v>17442</v>
      </c>
      <c r="D212" s="1" t="s">
        <v>498</v>
      </c>
      <c r="E212" s="2" t="s">
        <v>179</v>
      </c>
      <c r="F212" s="1" t="s">
        <v>180</v>
      </c>
      <c r="G212" s="2">
        <v>100</v>
      </c>
      <c r="H212" s="10">
        <v>44</v>
      </c>
      <c r="I212" s="11">
        <v>174611</v>
      </c>
      <c r="J212" s="8">
        <v>286140</v>
      </c>
      <c r="K212" s="12">
        <v>151735</v>
      </c>
      <c r="L212" s="16">
        <v>0.5</v>
      </c>
      <c r="M212" s="2">
        <v>5</v>
      </c>
      <c r="N212" s="17">
        <v>0.5</v>
      </c>
      <c r="O212" s="21">
        <f t="shared" si="22"/>
        <v>8730550</v>
      </c>
      <c r="P212" s="5">
        <f t="shared" si="23"/>
        <v>143070000</v>
      </c>
      <c r="Q212" s="5">
        <f t="shared" si="24"/>
        <v>7586750</v>
      </c>
      <c r="R212" s="22">
        <f t="shared" si="19"/>
        <v>159387300</v>
      </c>
      <c r="S212" s="44">
        <f t="shared" si="20"/>
        <v>4781619</v>
      </c>
      <c r="T212" s="44">
        <f t="shared" si="21"/>
        <v>164168919</v>
      </c>
    </row>
    <row r="213" spans="1:20" hidden="1" x14ac:dyDescent="0.25">
      <c r="A213" s="16">
        <v>17</v>
      </c>
      <c r="B213" s="1" t="s">
        <v>276</v>
      </c>
      <c r="C213" s="2">
        <v>17614</v>
      </c>
      <c r="D213" s="1" t="s">
        <v>493</v>
      </c>
      <c r="E213" s="2" t="s">
        <v>179</v>
      </c>
      <c r="F213" s="1" t="s">
        <v>180</v>
      </c>
      <c r="G213" s="2">
        <v>100</v>
      </c>
      <c r="H213" s="10">
        <v>44</v>
      </c>
      <c r="I213" s="11">
        <v>174611</v>
      </c>
      <c r="J213" s="8">
        <v>286140</v>
      </c>
      <c r="K213" s="12">
        <v>151735</v>
      </c>
      <c r="L213" s="16">
        <v>0.5</v>
      </c>
      <c r="M213" s="2">
        <v>5</v>
      </c>
      <c r="N213" s="17">
        <v>0.5</v>
      </c>
      <c r="O213" s="21">
        <f t="shared" si="22"/>
        <v>8730550</v>
      </c>
      <c r="P213" s="5">
        <f t="shared" si="23"/>
        <v>143070000</v>
      </c>
      <c r="Q213" s="5">
        <f t="shared" si="24"/>
        <v>7586750</v>
      </c>
      <c r="R213" s="22">
        <f t="shared" si="19"/>
        <v>159387300</v>
      </c>
      <c r="S213" s="44">
        <f t="shared" si="20"/>
        <v>4781619</v>
      </c>
      <c r="T213" s="44">
        <f t="shared" si="21"/>
        <v>164168919</v>
      </c>
    </row>
    <row r="214" spans="1:20" hidden="1" x14ac:dyDescent="0.25">
      <c r="A214" s="16">
        <v>17</v>
      </c>
      <c r="B214" s="1" t="s">
        <v>276</v>
      </c>
      <c r="C214" s="2">
        <v>17616</v>
      </c>
      <c r="D214" s="1" t="s">
        <v>292</v>
      </c>
      <c r="E214" s="2" t="s">
        <v>179</v>
      </c>
      <c r="F214" s="1" t="s">
        <v>180</v>
      </c>
      <c r="G214" s="2">
        <v>100</v>
      </c>
      <c r="H214" s="10">
        <v>44</v>
      </c>
      <c r="I214" s="11">
        <v>174611</v>
      </c>
      <c r="J214" s="8">
        <v>286140</v>
      </c>
      <c r="K214" s="12">
        <v>151735</v>
      </c>
      <c r="L214" s="16">
        <v>0.5</v>
      </c>
      <c r="M214" s="2">
        <v>5</v>
      </c>
      <c r="N214" s="17">
        <v>0.5</v>
      </c>
      <c r="O214" s="21">
        <f t="shared" si="22"/>
        <v>8730550</v>
      </c>
      <c r="P214" s="5">
        <f t="shared" si="23"/>
        <v>143070000</v>
      </c>
      <c r="Q214" s="5">
        <f t="shared" si="24"/>
        <v>7586750</v>
      </c>
      <c r="R214" s="22">
        <f t="shared" si="19"/>
        <v>159387300</v>
      </c>
      <c r="S214" s="44">
        <f t="shared" si="20"/>
        <v>4781619</v>
      </c>
      <c r="T214" s="44">
        <f t="shared" si="21"/>
        <v>164168919</v>
      </c>
    </row>
    <row r="215" spans="1:20" hidden="1" x14ac:dyDescent="0.25">
      <c r="A215" s="16">
        <v>17</v>
      </c>
      <c r="B215" s="1" t="s">
        <v>276</v>
      </c>
      <c r="C215" s="2">
        <v>17877</v>
      </c>
      <c r="D215" s="1" t="s">
        <v>510</v>
      </c>
      <c r="E215" s="2" t="s">
        <v>179</v>
      </c>
      <c r="F215" s="1" t="s">
        <v>180</v>
      </c>
      <c r="G215" s="2">
        <v>100</v>
      </c>
      <c r="H215" s="10">
        <v>44</v>
      </c>
      <c r="I215" s="11">
        <v>174611</v>
      </c>
      <c r="J215" s="8">
        <v>286140</v>
      </c>
      <c r="K215" s="12">
        <v>151735</v>
      </c>
      <c r="L215" s="16">
        <v>0.5</v>
      </c>
      <c r="M215" s="2">
        <v>5</v>
      </c>
      <c r="N215" s="17">
        <v>0.5</v>
      </c>
      <c r="O215" s="21">
        <f t="shared" si="22"/>
        <v>8730550</v>
      </c>
      <c r="P215" s="5">
        <f t="shared" si="23"/>
        <v>143070000</v>
      </c>
      <c r="Q215" s="5">
        <f t="shared" si="24"/>
        <v>7586750</v>
      </c>
      <c r="R215" s="22">
        <f t="shared" si="19"/>
        <v>159387300</v>
      </c>
      <c r="S215" s="44">
        <f t="shared" si="20"/>
        <v>4781619</v>
      </c>
      <c r="T215" s="44">
        <f t="shared" si="21"/>
        <v>164168919</v>
      </c>
    </row>
    <row r="216" spans="1:20" hidden="1" x14ac:dyDescent="0.25">
      <c r="A216" s="16">
        <v>17</v>
      </c>
      <c r="B216" s="1" t="s">
        <v>276</v>
      </c>
      <c r="C216" s="2">
        <v>17380</v>
      </c>
      <c r="D216" s="1" t="s">
        <v>496</v>
      </c>
      <c r="E216" s="2" t="s">
        <v>169</v>
      </c>
      <c r="F216" s="1" t="s">
        <v>170</v>
      </c>
      <c r="G216" s="2">
        <v>300</v>
      </c>
      <c r="H216" s="10">
        <v>45</v>
      </c>
      <c r="I216" s="11">
        <v>174611</v>
      </c>
      <c r="J216" s="8">
        <v>286140</v>
      </c>
      <c r="K216" s="12">
        <v>151735</v>
      </c>
      <c r="L216" s="16">
        <v>0.5</v>
      </c>
      <c r="M216" s="2">
        <v>5</v>
      </c>
      <c r="N216" s="17">
        <v>0.5</v>
      </c>
      <c r="O216" s="21">
        <f t="shared" si="22"/>
        <v>26191650</v>
      </c>
      <c r="P216" s="5">
        <f t="shared" si="23"/>
        <v>429210000</v>
      </c>
      <c r="Q216" s="5">
        <f t="shared" si="24"/>
        <v>22760250</v>
      </c>
      <c r="R216" s="22">
        <f t="shared" si="19"/>
        <v>478161900</v>
      </c>
      <c r="S216" s="44">
        <f t="shared" si="20"/>
        <v>14344857</v>
      </c>
      <c r="T216" s="44">
        <f t="shared" si="21"/>
        <v>492506757</v>
      </c>
    </row>
    <row r="217" spans="1:20" hidden="1" x14ac:dyDescent="0.25">
      <c r="A217" s="16">
        <v>17</v>
      </c>
      <c r="B217" s="1" t="s">
        <v>276</v>
      </c>
      <c r="C217" s="2">
        <v>17495</v>
      </c>
      <c r="D217" s="1" t="s">
        <v>505</v>
      </c>
      <c r="E217" s="2" t="s">
        <v>169</v>
      </c>
      <c r="F217" s="1" t="s">
        <v>170</v>
      </c>
      <c r="G217" s="2">
        <v>100</v>
      </c>
      <c r="H217" s="10">
        <v>45</v>
      </c>
      <c r="I217" s="11">
        <v>174611</v>
      </c>
      <c r="J217" s="8">
        <v>286140</v>
      </c>
      <c r="K217" s="12">
        <v>151735</v>
      </c>
      <c r="L217" s="16">
        <v>0.5</v>
      </c>
      <c r="M217" s="2">
        <v>5</v>
      </c>
      <c r="N217" s="17">
        <v>0.5</v>
      </c>
      <c r="O217" s="21">
        <f t="shared" si="22"/>
        <v>8730550</v>
      </c>
      <c r="P217" s="5">
        <f t="shared" si="23"/>
        <v>143070000</v>
      </c>
      <c r="Q217" s="5">
        <f t="shared" si="24"/>
        <v>7586750</v>
      </c>
      <c r="R217" s="22">
        <f t="shared" si="19"/>
        <v>159387300</v>
      </c>
      <c r="S217" s="44">
        <f t="shared" si="20"/>
        <v>4781619</v>
      </c>
      <c r="T217" s="44">
        <f t="shared" si="21"/>
        <v>164168919</v>
      </c>
    </row>
    <row r="218" spans="1:20" hidden="1" x14ac:dyDescent="0.25">
      <c r="A218" s="16">
        <v>17</v>
      </c>
      <c r="B218" s="1" t="s">
        <v>276</v>
      </c>
      <c r="C218" s="2">
        <v>17867</v>
      </c>
      <c r="D218" s="1" t="s">
        <v>507</v>
      </c>
      <c r="E218" s="2" t="s">
        <v>169</v>
      </c>
      <c r="F218" s="1" t="s">
        <v>170</v>
      </c>
      <c r="G218" s="2">
        <v>100</v>
      </c>
      <c r="H218" s="10">
        <v>45</v>
      </c>
      <c r="I218" s="11">
        <v>174611</v>
      </c>
      <c r="J218" s="8">
        <v>286140</v>
      </c>
      <c r="K218" s="12">
        <v>151735</v>
      </c>
      <c r="L218" s="16">
        <v>0.5</v>
      </c>
      <c r="M218" s="2">
        <v>5</v>
      </c>
      <c r="N218" s="17">
        <v>0.5</v>
      </c>
      <c r="O218" s="21">
        <f t="shared" si="22"/>
        <v>8730550</v>
      </c>
      <c r="P218" s="5">
        <f t="shared" si="23"/>
        <v>143070000</v>
      </c>
      <c r="Q218" s="5">
        <f t="shared" si="24"/>
        <v>7586750</v>
      </c>
      <c r="R218" s="22">
        <f t="shared" si="19"/>
        <v>159387300</v>
      </c>
      <c r="S218" s="44">
        <f t="shared" si="20"/>
        <v>4781619</v>
      </c>
      <c r="T218" s="44">
        <f t="shared" si="21"/>
        <v>164168919</v>
      </c>
    </row>
    <row r="219" spans="1:20" hidden="1" x14ac:dyDescent="0.25">
      <c r="A219" s="16">
        <v>17</v>
      </c>
      <c r="B219" s="1" t="s">
        <v>276</v>
      </c>
      <c r="C219" s="2">
        <v>17433</v>
      </c>
      <c r="D219" s="1" t="s">
        <v>494</v>
      </c>
      <c r="E219" s="2" t="s">
        <v>241</v>
      </c>
      <c r="F219" s="1" t="s">
        <v>242</v>
      </c>
      <c r="G219" s="2">
        <v>100</v>
      </c>
      <c r="H219" s="10">
        <v>46</v>
      </c>
      <c r="I219" s="11">
        <v>174611</v>
      </c>
      <c r="J219" s="8">
        <v>286140</v>
      </c>
      <c r="K219" s="12">
        <v>151735</v>
      </c>
      <c r="L219" s="16">
        <v>0.5</v>
      </c>
      <c r="M219" s="2">
        <v>5</v>
      </c>
      <c r="N219" s="17">
        <v>0.5</v>
      </c>
      <c r="O219" s="21">
        <f t="shared" si="22"/>
        <v>8730550</v>
      </c>
      <c r="P219" s="5">
        <f t="shared" si="23"/>
        <v>143070000</v>
      </c>
      <c r="Q219" s="5">
        <f t="shared" si="24"/>
        <v>7586750</v>
      </c>
      <c r="R219" s="22">
        <f t="shared" si="19"/>
        <v>159387300</v>
      </c>
      <c r="S219" s="44">
        <f t="shared" si="20"/>
        <v>4781619</v>
      </c>
      <c r="T219" s="44">
        <f t="shared" si="21"/>
        <v>164168919</v>
      </c>
    </row>
    <row r="220" spans="1:20" hidden="1" x14ac:dyDescent="0.25">
      <c r="A220" s="16">
        <v>17</v>
      </c>
      <c r="B220" s="1" t="s">
        <v>276</v>
      </c>
      <c r="C220" s="2">
        <v>17444</v>
      </c>
      <c r="D220" s="1" t="s">
        <v>502</v>
      </c>
      <c r="E220" s="2" t="s">
        <v>241</v>
      </c>
      <c r="F220" s="1" t="s">
        <v>242</v>
      </c>
      <c r="G220" s="2">
        <v>100</v>
      </c>
      <c r="H220" s="10">
        <v>46</v>
      </c>
      <c r="I220" s="11">
        <v>174611</v>
      </c>
      <c r="J220" s="8">
        <v>286140</v>
      </c>
      <c r="K220" s="12">
        <v>151735</v>
      </c>
      <c r="L220" s="16">
        <v>0.5</v>
      </c>
      <c r="M220" s="2">
        <v>5</v>
      </c>
      <c r="N220" s="17">
        <v>0.5</v>
      </c>
      <c r="O220" s="21">
        <f t="shared" si="22"/>
        <v>8730550</v>
      </c>
      <c r="P220" s="5">
        <f t="shared" si="23"/>
        <v>143070000</v>
      </c>
      <c r="Q220" s="5">
        <f t="shared" si="24"/>
        <v>7586750</v>
      </c>
      <c r="R220" s="22">
        <f t="shared" si="19"/>
        <v>159387300</v>
      </c>
      <c r="S220" s="44">
        <f t="shared" si="20"/>
        <v>4781619</v>
      </c>
      <c r="T220" s="44">
        <f t="shared" si="21"/>
        <v>164168919</v>
      </c>
    </row>
    <row r="221" spans="1:20" hidden="1" x14ac:dyDescent="0.25">
      <c r="A221" s="16">
        <v>17</v>
      </c>
      <c r="B221" s="1" t="s">
        <v>276</v>
      </c>
      <c r="C221" s="2">
        <v>17541</v>
      </c>
      <c r="D221" s="1" t="s">
        <v>499</v>
      </c>
      <c r="E221" s="2" t="s">
        <v>241</v>
      </c>
      <c r="F221" s="1" t="s">
        <v>242</v>
      </c>
      <c r="G221" s="2">
        <v>100</v>
      </c>
      <c r="H221" s="10">
        <v>46</v>
      </c>
      <c r="I221" s="11">
        <v>174611</v>
      </c>
      <c r="J221" s="8">
        <v>286140</v>
      </c>
      <c r="K221" s="12">
        <v>151735</v>
      </c>
      <c r="L221" s="16">
        <v>0.5</v>
      </c>
      <c r="M221" s="2">
        <v>5</v>
      </c>
      <c r="N221" s="17">
        <v>0.5</v>
      </c>
      <c r="O221" s="21">
        <f t="shared" si="22"/>
        <v>8730550</v>
      </c>
      <c r="P221" s="5">
        <f t="shared" si="23"/>
        <v>143070000</v>
      </c>
      <c r="Q221" s="5">
        <f t="shared" si="24"/>
        <v>7586750</v>
      </c>
      <c r="R221" s="22">
        <f t="shared" si="19"/>
        <v>159387300</v>
      </c>
      <c r="S221" s="44">
        <f t="shared" si="20"/>
        <v>4781619</v>
      </c>
      <c r="T221" s="44">
        <f t="shared" si="21"/>
        <v>164168919</v>
      </c>
    </row>
    <row r="222" spans="1:20" hidden="1" x14ac:dyDescent="0.25">
      <c r="A222" s="16">
        <v>18</v>
      </c>
      <c r="B222" s="1" t="s">
        <v>277</v>
      </c>
      <c r="C222" s="2">
        <v>18029</v>
      </c>
      <c r="D222" s="1" t="s">
        <v>511</v>
      </c>
      <c r="E222" s="2" t="s">
        <v>79</v>
      </c>
      <c r="F222" s="1" t="s">
        <v>80</v>
      </c>
      <c r="G222" s="2">
        <v>100</v>
      </c>
      <c r="H222" s="10">
        <v>47</v>
      </c>
      <c r="I222" s="11">
        <v>177120</v>
      </c>
      <c r="J222" s="8">
        <v>291100</v>
      </c>
      <c r="K222" s="12">
        <v>153482</v>
      </c>
      <c r="L222" s="16">
        <v>0.5</v>
      </c>
      <c r="M222" s="2">
        <v>5</v>
      </c>
      <c r="N222" s="17">
        <v>0.5</v>
      </c>
      <c r="O222" s="21">
        <f t="shared" si="22"/>
        <v>8856000</v>
      </c>
      <c r="P222" s="5">
        <f t="shared" si="23"/>
        <v>145550000</v>
      </c>
      <c r="Q222" s="5">
        <f t="shared" si="24"/>
        <v>7674100</v>
      </c>
      <c r="R222" s="22">
        <f t="shared" si="19"/>
        <v>162080100</v>
      </c>
      <c r="S222" s="44">
        <f t="shared" si="20"/>
        <v>4862403</v>
      </c>
      <c r="T222" s="44">
        <f t="shared" si="21"/>
        <v>166942503</v>
      </c>
    </row>
    <row r="223" spans="1:20" hidden="1" x14ac:dyDescent="0.25">
      <c r="A223" s="16">
        <v>18</v>
      </c>
      <c r="B223" s="1" t="s">
        <v>277</v>
      </c>
      <c r="C223" s="2">
        <v>18094</v>
      </c>
      <c r="D223" s="1" t="s">
        <v>512</v>
      </c>
      <c r="E223" s="2" t="s">
        <v>79</v>
      </c>
      <c r="F223" s="1" t="s">
        <v>80</v>
      </c>
      <c r="G223" s="2">
        <v>100</v>
      </c>
      <c r="H223" s="10">
        <v>47</v>
      </c>
      <c r="I223" s="11">
        <v>177120</v>
      </c>
      <c r="J223" s="8">
        <v>291100</v>
      </c>
      <c r="K223" s="12">
        <v>153482</v>
      </c>
      <c r="L223" s="16">
        <v>0.5</v>
      </c>
      <c r="M223" s="2">
        <v>5</v>
      </c>
      <c r="N223" s="17">
        <v>0.5</v>
      </c>
      <c r="O223" s="21">
        <f t="shared" si="22"/>
        <v>8856000</v>
      </c>
      <c r="P223" s="5">
        <f t="shared" si="23"/>
        <v>145550000</v>
      </c>
      <c r="Q223" s="5">
        <f t="shared" si="24"/>
        <v>7674100</v>
      </c>
      <c r="R223" s="22">
        <f t="shared" si="19"/>
        <v>162080100</v>
      </c>
      <c r="S223" s="44">
        <f t="shared" si="20"/>
        <v>4862403</v>
      </c>
      <c r="T223" s="44">
        <f t="shared" si="21"/>
        <v>166942503</v>
      </c>
    </row>
    <row r="224" spans="1:20" hidden="1" x14ac:dyDescent="0.25">
      <c r="A224" s="16">
        <v>18</v>
      </c>
      <c r="B224" s="1" t="s">
        <v>277</v>
      </c>
      <c r="C224" s="2">
        <v>18205</v>
      </c>
      <c r="D224" s="1" t="s">
        <v>514</v>
      </c>
      <c r="E224" s="2" t="s">
        <v>79</v>
      </c>
      <c r="F224" s="1" t="s">
        <v>80</v>
      </c>
      <c r="G224" s="2">
        <v>100</v>
      </c>
      <c r="H224" s="10">
        <v>47</v>
      </c>
      <c r="I224" s="11">
        <v>177120</v>
      </c>
      <c r="J224" s="8">
        <v>291100</v>
      </c>
      <c r="K224" s="12">
        <v>153482</v>
      </c>
      <c r="L224" s="16">
        <v>0.5</v>
      </c>
      <c r="M224" s="2">
        <v>5</v>
      </c>
      <c r="N224" s="17">
        <v>0.5</v>
      </c>
      <c r="O224" s="21">
        <f t="shared" si="22"/>
        <v>8856000</v>
      </c>
      <c r="P224" s="5">
        <f t="shared" si="23"/>
        <v>145550000</v>
      </c>
      <c r="Q224" s="5">
        <f t="shared" si="24"/>
        <v>7674100</v>
      </c>
      <c r="R224" s="22">
        <f t="shared" si="19"/>
        <v>162080100</v>
      </c>
      <c r="S224" s="44">
        <f t="shared" si="20"/>
        <v>4862403</v>
      </c>
      <c r="T224" s="44">
        <f t="shared" si="21"/>
        <v>166942503</v>
      </c>
    </row>
    <row r="225" spans="1:20" hidden="1" x14ac:dyDescent="0.25">
      <c r="A225" s="16">
        <v>18</v>
      </c>
      <c r="B225" s="1" t="s">
        <v>277</v>
      </c>
      <c r="C225" s="2">
        <v>18610</v>
      </c>
      <c r="D225" s="1" t="s">
        <v>519</v>
      </c>
      <c r="E225" s="2" t="s">
        <v>79</v>
      </c>
      <c r="F225" s="1" t="s">
        <v>80</v>
      </c>
      <c r="G225" s="2">
        <v>100</v>
      </c>
      <c r="H225" s="10">
        <v>47</v>
      </c>
      <c r="I225" s="11">
        <v>177120</v>
      </c>
      <c r="J225" s="8">
        <v>291100</v>
      </c>
      <c r="K225" s="12">
        <v>153482</v>
      </c>
      <c r="L225" s="16">
        <v>0.5</v>
      </c>
      <c r="M225" s="2">
        <v>5</v>
      </c>
      <c r="N225" s="17">
        <v>0.5</v>
      </c>
      <c r="O225" s="21">
        <f t="shared" si="22"/>
        <v>8856000</v>
      </c>
      <c r="P225" s="5">
        <f t="shared" si="23"/>
        <v>145550000</v>
      </c>
      <c r="Q225" s="5">
        <f t="shared" si="24"/>
        <v>7674100</v>
      </c>
      <c r="R225" s="22">
        <f t="shared" si="19"/>
        <v>162080100</v>
      </c>
      <c r="S225" s="44">
        <f t="shared" si="20"/>
        <v>4862403</v>
      </c>
      <c r="T225" s="44">
        <f t="shared" si="21"/>
        <v>166942503</v>
      </c>
    </row>
    <row r="226" spans="1:20" hidden="1" x14ac:dyDescent="0.25">
      <c r="A226" s="16">
        <v>18</v>
      </c>
      <c r="B226" s="1" t="s">
        <v>277</v>
      </c>
      <c r="C226" s="2">
        <v>18785</v>
      </c>
      <c r="D226" s="1" t="s">
        <v>521</v>
      </c>
      <c r="E226" s="2" t="s">
        <v>79</v>
      </c>
      <c r="F226" s="1" t="s">
        <v>80</v>
      </c>
      <c r="G226" s="2">
        <v>100</v>
      </c>
      <c r="H226" s="10">
        <v>47</v>
      </c>
      <c r="I226" s="11">
        <v>177120</v>
      </c>
      <c r="J226" s="8">
        <v>291100</v>
      </c>
      <c r="K226" s="12">
        <v>153482</v>
      </c>
      <c r="L226" s="16">
        <v>0.5</v>
      </c>
      <c r="M226" s="2">
        <v>5</v>
      </c>
      <c r="N226" s="17">
        <v>0.5</v>
      </c>
      <c r="O226" s="21">
        <f t="shared" si="22"/>
        <v>8856000</v>
      </c>
      <c r="P226" s="5">
        <f t="shared" si="23"/>
        <v>145550000</v>
      </c>
      <c r="Q226" s="5">
        <f t="shared" si="24"/>
        <v>7674100</v>
      </c>
      <c r="R226" s="22">
        <f t="shared" si="19"/>
        <v>162080100</v>
      </c>
      <c r="S226" s="44">
        <f t="shared" si="20"/>
        <v>4862403</v>
      </c>
      <c r="T226" s="44">
        <f t="shared" si="21"/>
        <v>166942503</v>
      </c>
    </row>
    <row r="227" spans="1:20" hidden="1" x14ac:dyDescent="0.25">
      <c r="A227" s="16">
        <v>18</v>
      </c>
      <c r="B227" s="1" t="s">
        <v>277</v>
      </c>
      <c r="C227" s="2">
        <v>18860</v>
      </c>
      <c r="D227" s="1" t="s">
        <v>522</v>
      </c>
      <c r="E227" s="2" t="s">
        <v>79</v>
      </c>
      <c r="F227" s="1" t="s">
        <v>80</v>
      </c>
      <c r="G227" s="2">
        <v>100</v>
      </c>
      <c r="H227" s="10">
        <v>47</v>
      </c>
      <c r="I227" s="11">
        <v>177120</v>
      </c>
      <c r="J227" s="8">
        <v>291100</v>
      </c>
      <c r="K227" s="12">
        <v>153482</v>
      </c>
      <c r="L227" s="16">
        <v>0.5</v>
      </c>
      <c r="M227" s="2">
        <v>5</v>
      </c>
      <c r="N227" s="17">
        <v>0.5</v>
      </c>
      <c r="O227" s="21">
        <f t="shared" si="22"/>
        <v>8856000</v>
      </c>
      <c r="P227" s="5">
        <f t="shared" si="23"/>
        <v>145550000</v>
      </c>
      <c r="Q227" s="5">
        <f t="shared" si="24"/>
        <v>7674100</v>
      </c>
      <c r="R227" s="22">
        <f t="shared" si="19"/>
        <v>162080100</v>
      </c>
      <c r="S227" s="44">
        <f t="shared" si="20"/>
        <v>4862403</v>
      </c>
      <c r="T227" s="44">
        <f t="shared" si="21"/>
        <v>166942503</v>
      </c>
    </row>
    <row r="228" spans="1:20" hidden="1" x14ac:dyDescent="0.25">
      <c r="A228" s="16">
        <v>18</v>
      </c>
      <c r="B228" s="1" t="s">
        <v>277</v>
      </c>
      <c r="C228" s="2">
        <v>18460</v>
      </c>
      <c r="D228" s="1" t="s">
        <v>517</v>
      </c>
      <c r="E228" s="2" t="s">
        <v>83</v>
      </c>
      <c r="F228" s="1" t="s">
        <v>84</v>
      </c>
      <c r="G228" s="2">
        <v>100</v>
      </c>
      <c r="H228" s="10">
        <v>48</v>
      </c>
      <c r="I228" s="11">
        <v>177120</v>
      </c>
      <c r="J228" s="8">
        <v>291100</v>
      </c>
      <c r="K228" s="12">
        <v>153482</v>
      </c>
      <c r="L228" s="16">
        <v>0.5</v>
      </c>
      <c r="M228" s="2">
        <v>5</v>
      </c>
      <c r="N228" s="17">
        <v>0.5</v>
      </c>
      <c r="O228" s="21">
        <f t="shared" si="22"/>
        <v>8856000</v>
      </c>
      <c r="P228" s="5">
        <f t="shared" si="23"/>
        <v>145550000</v>
      </c>
      <c r="Q228" s="5">
        <f t="shared" si="24"/>
        <v>7674100</v>
      </c>
      <c r="R228" s="22">
        <f t="shared" si="19"/>
        <v>162080100</v>
      </c>
      <c r="S228" s="44">
        <f t="shared" si="20"/>
        <v>4862403</v>
      </c>
      <c r="T228" s="44">
        <f t="shared" si="21"/>
        <v>166942503</v>
      </c>
    </row>
    <row r="229" spans="1:20" hidden="1" x14ac:dyDescent="0.25">
      <c r="A229" s="16">
        <v>18</v>
      </c>
      <c r="B229" s="1" t="s">
        <v>277</v>
      </c>
      <c r="C229" s="2">
        <v>18756</v>
      </c>
      <c r="D229" s="1" t="s">
        <v>520</v>
      </c>
      <c r="E229" s="2" t="s">
        <v>83</v>
      </c>
      <c r="F229" s="1" t="s">
        <v>84</v>
      </c>
      <c r="G229" s="2">
        <v>200</v>
      </c>
      <c r="H229" s="10">
        <v>48</v>
      </c>
      <c r="I229" s="11">
        <v>177120</v>
      </c>
      <c r="J229" s="8">
        <v>291100</v>
      </c>
      <c r="K229" s="12">
        <v>153482</v>
      </c>
      <c r="L229" s="16">
        <v>0.5</v>
      </c>
      <c r="M229" s="2">
        <v>5</v>
      </c>
      <c r="N229" s="17">
        <v>0.5</v>
      </c>
      <c r="O229" s="21">
        <f t="shared" si="22"/>
        <v>17712000</v>
      </c>
      <c r="P229" s="5">
        <f t="shared" si="23"/>
        <v>291100000</v>
      </c>
      <c r="Q229" s="5">
        <f t="shared" si="24"/>
        <v>15348200</v>
      </c>
      <c r="R229" s="22">
        <f t="shared" si="19"/>
        <v>324160200</v>
      </c>
      <c r="S229" s="44">
        <f t="shared" si="20"/>
        <v>9724806</v>
      </c>
      <c r="T229" s="44">
        <f t="shared" si="21"/>
        <v>333885006</v>
      </c>
    </row>
    <row r="230" spans="1:20" hidden="1" x14ac:dyDescent="0.25">
      <c r="A230" s="16">
        <v>18</v>
      </c>
      <c r="B230" s="1" t="s">
        <v>277</v>
      </c>
      <c r="C230" s="2">
        <v>18150</v>
      </c>
      <c r="D230" s="1" t="s">
        <v>513</v>
      </c>
      <c r="E230" s="2" t="s">
        <v>81</v>
      </c>
      <c r="F230" s="1" t="s">
        <v>82</v>
      </c>
      <c r="G230" s="2">
        <v>200</v>
      </c>
      <c r="H230" s="10">
        <v>49</v>
      </c>
      <c r="I230" s="11">
        <v>177120</v>
      </c>
      <c r="J230" s="8">
        <v>291100</v>
      </c>
      <c r="K230" s="12">
        <v>153482</v>
      </c>
      <c r="L230" s="16">
        <v>0.5</v>
      </c>
      <c r="M230" s="2">
        <v>5</v>
      </c>
      <c r="N230" s="17">
        <v>0.5</v>
      </c>
      <c r="O230" s="21">
        <f t="shared" si="22"/>
        <v>17712000</v>
      </c>
      <c r="P230" s="5">
        <f t="shared" si="23"/>
        <v>291100000</v>
      </c>
      <c r="Q230" s="5">
        <f t="shared" si="24"/>
        <v>15348200</v>
      </c>
      <c r="R230" s="22">
        <f t="shared" si="19"/>
        <v>324160200</v>
      </c>
      <c r="S230" s="44">
        <f t="shared" si="20"/>
        <v>9724806</v>
      </c>
      <c r="T230" s="44">
        <f t="shared" si="21"/>
        <v>333885006</v>
      </c>
    </row>
    <row r="231" spans="1:20" hidden="1" x14ac:dyDescent="0.25">
      <c r="A231" s="16">
        <v>18</v>
      </c>
      <c r="B231" s="1" t="s">
        <v>277</v>
      </c>
      <c r="C231" s="2">
        <v>18247</v>
      </c>
      <c r="D231" s="1" t="s">
        <v>515</v>
      </c>
      <c r="E231" s="2" t="s">
        <v>81</v>
      </c>
      <c r="F231" s="1" t="s">
        <v>82</v>
      </c>
      <c r="G231" s="2">
        <v>100</v>
      </c>
      <c r="H231" s="10">
        <v>49</v>
      </c>
      <c r="I231" s="11">
        <v>177120</v>
      </c>
      <c r="J231" s="8">
        <v>291100</v>
      </c>
      <c r="K231" s="12">
        <v>153482</v>
      </c>
      <c r="L231" s="16">
        <v>0.5</v>
      </c>
      <c r="M231" s="2">
        <v>5</v>
      </c>
      <c r="N231" s="17">
        <v>0.5</v>
      </c>
      <c r="O231" s="21">
        <f t="shared" si="22"/>
        <v>8856000</v>
      </c>
      <c r="P231" s="5">
        <f t="shared" si="23"/>
        <v>145550000</v>
      </c>
      <c r="Q231" s="5">
        <f t="shared" si="24"/>
        <v>7674100</v>
      </c>
      <c r="R231" s="22">
        <f t="shared" si="19"/>
        <v>162080100</v>
      </c>
      <c r="S231" s="44">
        <f t="shared" si="20"/>
        <v>4862403</v>
      </c>
      <c r="T231" s="44">
        <f t="shared" si="21"/>
        <v>166942503</v>
      </c>
    </row>
    <row r="232" spans="1:20" hidden="1" x14ac:dyDescent="0.25">
      <c r="A232" s="16">
        <v>18</v>
      </c>
      <c r="B232" s="1" t="s">
        <v>277</v>
      </c>
      <c r="C232" s="2">
        <v>18256</v>
      </c>
      <c r="D232" s="1" t="s">
        <v>516</v>
      </c>
      <c r="E232" s="2" t="s">
        <v>81</v>
      </c>
      <c r="F232" s="1" t="s">
        <v>82</v>
      </c>
      <c r="G232" s="2">
        <v>100</v>
      </c>
      <c r="H232" s="10">
        <v>49</v>
      </c>
      <c r="I232" s="11">
        <v>177120</v>
      </c>
      <c r="J232" s="8">
        <v>291100</v>
      </c>
      <c r="K232" s="12">
        <v>153482</v>
      </c>
      <c r="L232" s="16">
        <v>0.5</v>
      </c>
      <c r="M232" s="2">
        <v>5</v>
      </c>
      <c r="N232" s="17">
        <v>0.5</v>
      </c>
      <c r="O232" s="21">
        <f t="shared" si="22"/>
        <v>8856000</v>
      </c>
      <c r="P232" s="5">
        <f t="shared" si="23"/>
        <v>145550000</v>
      </c>
      <c r="Q232" s="5">
        <f t="shared" si="24"/>
        <v>7674100</v>
      </c>
      <c r="R232" s="22">
        <f t="shared" si="19"/>
        <v>162080100</v>
      </c>
      <c r="S232" s="44">
        <f t="shared" si="20"/>
        <v>4862403</v>
      </c>
      <c r="T232" s="44">
        <f t="shared" si="21"/>
        <v>166942503</v>
      </c>
    </row>
    <row r="233" spans="1:20" hidden="1" x14ac:dyDescent="0.25">
      <c r="A233" s="16">
        <v>18</v>
      </c>
      <c r="B233" s="1" t="s">
        <v>277</v>
      </c>
      <c r="C233" s="2">
        <v>18592</v>
      </c>
      <c r="D233" s="1" t="s">
        <v>518</v>
      </c>
      <c r="E233" s="2" t="s">
        <v>81</v>
      </c>
      <c r="F233" s="1" t="s">
        <v>82</v>
      </c>
      <c r="G233" s="2">
        <v>100</v>
      </c>
      <c r="H233" s="10">
        <v>49</v>
      </c>
      <c r="I233" s="11">
        <v>177120</v>
      </c>
      <c r="J233" s="8">
        <v>291100</v>
      </c>
      <c r="K233" s="12">
        <v>153482</v>
      </c>
      <c r="L233" s="16">
        <v>0.5</v>
      </c>
      <c r="M233" s="2">
        <v>5</v>
      </c>
      <c r="N233" s="17">
        <v>0.5</v>
      </c>
      <c r="O233" s="21">
        <f t="shared" si="22"/>
        <v>8856000</v>
      </c>
      <c r="P233" s="5">
        <f t="shared" si="23"/>
        <v>145550000</v>
      </c>
      <c r="Q233" s="5">
        <f t="shared" si="24"/>
        <v>7674100</v>
      </c>
      <c r="R233" s="22">
        <f t="shared" si="19"/>
        <v>162080100</v>
      </c>
      <c r="S233" s="44">
        <f t="shared" si="20"/>
        <v>4862403</v>
      </c>
      <c r="T233" s="44">
        <f t="shared" si="21"/>
        <v>166942503</v>
      </c>
    </row>
    <row r="234" spans="1:20" hidden="1" x14ac:dyDescent="0.25">
      <c r="A234" s="16">
        <v>85</v>
      </c>
      <c r="B234" s="1" t="s">
        <v>278</v>
      </c>
      <c r="C234" s="2">
        <v>85125</v>
      </c>
      <c r="D234" s="1" t="s">
        <v>525</v>
      </c>
      <c r="E234" s="2" t="s">
        <v>75</v>
      </c>
      <c r="F234" s="1" t="s">
        <v>76</v>
      </c>
      <c r="G234" s="2">
        <v>200</v>
      </c>
      <c r="H234" s="10">
        <v>50</v>
      </c>
      <c r="I234" s="11">
        <v>159454</v>
      </c>
      <c r="J234" s="8">
        <v>278494</v>
      </c>
      <c r="K234" s="12">
        <v>144415</v>
      </c>
      <c r="L234" s="16">
        <v>0.5</v>
      </c>
      <c r="M234" s="2">
        <v>5</v>
      </c>
      <c r="N234" s="17">
        <v>0.5</v>
      </c>
      <c r="O234" s="21">
        <f t="shared" si="22"/>
        <v>15945400</v>
      </c>
      <c r="P234" s="5">
        <f t="shared" si="23"/>
        <v>278494000</v>
      </c>
      <c r="Q234" s="5">
        <f t="shared" si="24"/>
        <v>14441500</v>
      </c>
      <c r="R234" s="22">
        <f t="shared" si="19"/>
        <v>308880900</v>
      </c>
      <c r="S234" s="44">
        <f t="shared" si="20"/>
        <v>9266427</v>
      </c>
      <c r="T234" s="44">
        <f t="shared" si="21"/>
        <v>318147327</v>
      </c>
    </row>
    <row r="235" spans="1:20" hidden="1" x14ac:dyDescent="0.25">
      <c r="A235" s="16">
        <v>85</v>
      </c>
      <c r="B235" s="1" t="s">
        <v>278</v>
      </c>
      <c r="C235" s="2">
        <v>85136</v>
      </c>
      <c r="D235" s="1" t="s">
        <v>526</v>
      </c>
      <c r="E235" s="2" t="s">
        <v>75</v>
      </c>
      <c r="F235" s="1" t="s">
        <v>76</v>
      </c>
      <c r="G235" s="2">
        <v>100</v>
      </c>
      <c r="H235" s="10">
        <v>50</v>
      </c>
      <c r="I235" s="11">
        <v>159454</v>
      </c>
      <c r="J235" s="8">
        <v>278494</v>
      </c>
      <c r="K235" s="12">
        <v>144415</v>
      </c>
      <c r="L235" s="16">
        <v>0.5</v>
      </c>
      <c r="M235" s="2">
        <v>5</v>
      </c>
      <c r="N235" s="17">
        <v>0.5</v>
      </c>
      <c r="O235" s="21">
        <f t="shared" si="22"/>
        <v>7972700</v>
      </c>
      <c r="P235" s="5">
        <f t="shared" si="23"/>
        <v>139247000</v>
      </c>
      <c r="Q235" s="5">
        <f t="shared" si="24"/>
        <v>7220750</v>
      </c>
      <c r="R235" s="22">
        <f t="shared" si="19"/>
        <v>154440450</v>
      </c>
      <c r="S235" s="44">
        <f t="shared" si="20"/>
        <v>4633214</v>
      </c>
      <c r="T235" s="44">
        <f t="shared" si="21"/>
        <v>159073664</v>
      </c>
    </row>
    <row r="236" spans="1:20" hidden="1" x14ac:dyDescent="0.25">
      <c r="A236" s="16">
        <v>85</v>
      </c>
      <c r="B236" s="1" t="s">
        <v>278</v>
      </c>
      <c r="C236" s="2">
        <v>85263</v>
      </c>
      <c r="D236" s="1" t="s">
        <v>531</v>
      </c>
      <c r="E236" s="2" t="s">
        <v>75</v>
      </c>
      <c r="F236" s="1" t="s">
        <v>76</v>
      </c>
      <c r="G236" s="2">
        <v>200</v>
      </c>
      <c r="H236" s="10">
        <v>50</v>
      </c>
      <c r="I236" s="11">
        <v>159454</v>
      </c>
      <c r="J236" s="8">
        <v>278494</v>
      </c>
      <c r="K236" s="12">
        <v>144415</v>
      </c>
      <c r="L236" s="16">
        <v>0.5</v>
      </c>
      <c r="M236" s="2">
        <v>5</v>
      </c>
      <c r="N236" s="17">
        <v>0.5</v>
      </c>
      <c r="O236" s="21">
        <f t="shared" si="22"/>
        <v>15945400</v>
      </c>
      <c r="P236" s="5">
        <f t="shared" si="23"/>
        <v>278494000</v>
      </c>
      <c r="Q236" s="5">
        <f t="shared" si="24"/>
        <v>14441500</v>
      </c>
      <c r="R236" s="22">
        <f t="shared" si="19"/>
        <v>308880900</v>
      </c>
      <c r="S236" s="44">
        <f t="shared" si="20"/>
        <v>9266427</v>
      </c>
      <c r="T236" s="44">
        <f t="shared" si="21"/>
        <v>318147327</v>
      </c>
    </row>
    <row r="237" spans="1:20" hidden="1" x14ac:dyDescent="0.25">
      <c r="A237" s="16">
        <v>85</v>
      </c>
      <c r="B237" s="1" t="s">
        <v>278</v>
      </c>
      <c r="C237" s="2">
        <v>85315</v>
      </c>
      <c r="D237" s="1" t="s">
        <v>533</v>
      </c>
      <c r="E237" s="2" t="s">
        <v>75</v>
      </c>
      <c r="F237" s="1" t="s">
        <v>76</v>
      </c>
      <c r="G237" s="2">
        <v>200</v>
      </c>
      <c r="H237" s="10">
        <v>50</v>
      </c>
      <c r="I237" s="11">
        <v>159454</v>
      </c>
      <c r="J237" s="8">
        <v>278494</v>
      </c>
      <c r="K237" s="12">
        <v>144415</v>
      </c>
      <c r="L237" s="16">
        <v>0.5</v>
      </c>
      <c r="M237" s="2">
        <v>5</v>
      </c>
      <c r="N237" s="17">
        <v>0.5</v>
      </c>
      <c r="O237" s="21">
        <f t="shared" si="22"/>
        <v>15945400</v>
      </c>
      <c r="P237" s="5">
        <f t="shared" si="23"/>
        <v>278494000</v>
      </c>
      <c r="Q237" s="5">
        <f t="shared" si="24"/>
        <v>14441500</v>
      </c>
      <c r="R237" s="22">
        <f t="shared" si="19"/>
        <v>308880900</v>
      </c>
      <c r="S237" s="44">
        <f t="shared" si="20"/>
        <v>9266427</v>
      </c>
      <c r="T237" s="44">
        <f t="shared" si="21"/>
        <v>318147327</v>
      </c>
    </row>
    <row r="238" spans="1:20" hidden="1" x14ac:dyDescent="0.25">
      <c r="A238" s="16">
        <v>85</v>
      </c>
      <c r="B238" s="1" t="s">
        <v>278</v>
      </c>
      <c r="C238" s="2">
        <v>85400</v>
      </c>
      <c r="D238" s="1" t="s">
        <v>535</v>
      </c>
      <c r="E238" s="2" t="s">
        <v>75</v>
      </c>
      <c r="F238" s="1" t="s">
        <v>76</v>
      </c>
      <c r="G238" s="2">
        <v>300</v>
      </c>
      <c r="H238" s="10">
        <v>50</v>
      </c>
      <c r="I238" s="11">
        <v>159454</v>
      </c>
      <c r="J238" s="8">
        <v>278494</v>
      </c>
      <c r="K238" s="12">
        <v>144415</v>
      </c>
      <c r="L238" s="16">
        <v>0.5</v>
      </c>
      <c r="M238" s="2">
        <v>5</v>
      </c>
      <c r="N238" s="17">
        <v>0.5</v>
      </c>
      <c r="O238" s="21">
        <f t="shared" si="22"/>
        <v>23918100</v>
      </c>
      <c r="P238" s="5">
        <f t="shared" si="23"/>
        <v>417741000</v>
      </c>
      <c r="Q238" s="5">
        <f t="shared" si="24"/>
        <v>21662250</v>
      </c>
      <c r="R238" s="22">
        <f t="shared" si="19"/>
        <v>463321350</v>
      </c>
      <c r="S238" s="44">
        <f t="shared" si="20"/>
        <v>13899641</v>
      </c>
      <c r="T238" s="44">
        <f t="shared" si="21"/>
        <v>477220991</v>
      </c>
    </row>
    <row r="239" spans="1:20" hidden="1" x14ac:dyDescent="0.25">
      <c r="A239" s="16">
        <v>85</v>
      </c>
      <c r="B239" s="1" t="s">
        <v>278</v>
      </c>
      <c r="C239" s="2">
        <v>85430</v>
      </c>
      <c r="D239" s="1" t="s">
        <v>537</v>
      </c>
      <c r="E239" s="2" t="s">
        <v>75</v>
      </c>
      <c r="F239" s="1" t="s">
        <v>76</v>
      </c>
      <c r="G239" s="2">
        <v>100</v>
      </c>
      <c r="H239" s="10">
        <v>50</v>
      </c>
      <c r="I239" s="11">
        <v>159454</v>
      </c>
      <c r="J239" s="8">
        <v>278494</v>
      </c>
      <c r="K239" s="12">
        <v>144415</v>
      </c>
      <c r="L239" s="16">
        <v>0.5</v>
      </c>
      <c r="M239" s="2">
        <v>5</v>
      </c>
      <c r="N239" s="17">
        <v>0.5</v>
      </c>
      <c r="O239" s="21">
        <f t="shared" si="22"/>
        <v>7972700</v>
      </c>
      <c r="P239" s="5">
        <f t="shared" si="23"/>
        <v>139247000</v>
      </c>
      <c r="Q239" s="5">
        <f t="shared" si="24"/>
        <v>7220750</v>
      </c>
      <c r="R239" s="22">
        <f t="shared" si="19"/>
        <v>154440450</v>
      </c>
      <c r="S239" s="44">
        <f t="shared" si="20"/>
        <v>4633214</v>
      </c>
      <c r="T239" s="44">
        <f t="shared" si="21"/>
        <v>159073664</v>
      </c>
    </row>
    <row r="240" spans="1:20" hidden="1" x14ac:dyDescent="0.25">
      <c r="A240" s="16">
        <v>85</v>
      </c>
      <c r="B240" s="1" t="s">
        <v>278</v>
      </c>
      <c r="C240" s="2">
        <v>85162</v>
      </c>
      <c r="D240" s="1" t="s">
        <v>528</v>
      </c>
      <c r="E240" s="2" t="s">
        <v>77</v>
      </c>
      <c r="F240" s="1" t="s">
        <v>78</v>
      </c>
      <c r="G240" s="2">
        <v>200</v>
      </c>
      <c r="H240" s="10">
        <v>51</v>
      </c>
      <c r="I240" s="11">
        <v>159454</v>
      </c>
      <c r="J240" s="8">
        <v>278494</v>
      </c>
      <c r="K240" s="12">
        <v>144415</v>
      </c>
      <c r="L240" s="16">
        <v>0.5</v>
      </c>
      <c r="M240" s="2">
        <v>5</v>
      </c>
      <c r="N240" s="17">
        <v>0.5</v>
      </c>
      <c r="O240" s="21">
        <f t="shared" si="22"/>
        <v>15945400</v>
      </c>
      <c r="P240" s="5">
        <f t="shared" si="23"/>
        <v>278494000</v>
      </c>
      <c r="Q240" s="5">
        <f t="shared" si="24"/>
        <v>14441500</v>
      </c>
      <c r="R240" s="22">
        <f t="shared" si="19"/>
        <v>308880900</v>
      </c>
      <c r="S240" s="44">
        <f t="shared" si="20"/>
        <v>9266427</v>
      </c>
      <c r="T240" s="44">
        <f t="shared" si="21"/>
        <v>318147327</v>
      </c>
    </row>
    <row r="241" spans="1:20" hidden="1" x14ac:dyDescent="0.25">
      <c r="A241" s="16">
        <v>85</v>
      </c>
      <c r="B241" s="1" t="s">
        <v>278</v>
      </c>
      <c r="C241" s="2">
        <v>85410</v>
      </c>
      <c r="D241" s="1" t="s">
        <v>536</v>
      </c>
      <c r="E241" s="2" t="s">
        <v>77</v>
      </c>
      <c r="F241" s="1" t="s">
        <v>78</v>
      </c>
      <c r="G241" s="2">
        <v>200</v>
      </c>
      <c r="H241" s="10">
        <v>51</v>
      </c>
      <c r="I241" s="11">
        <v>159454</v>
      </c>
      <c r="J241" s="8">
        <v>278494</v>
      </c>
      <c r="K241" s="12">
        <v>144415</v>
      </c>
      <c r="L241" s="16">
        <v>0.5</v>
      </c>
      <c r="M241" s="2">
        <v>5</v>
      </c>
      <c r="N241" s="17">
        <v>0.5</v>
      </c>
      <c r="O241" s="21">
        <f t="shared" si="22"/>
        <v>15945400</v>
      </c>
      <c r="P241" s="5">
        <f t="shared" si="23"/>
        <v>278494000</v>
      </c>
      <c r="Q241" s="5">
        <f t="shared" si="24"/>
        <v>14441500</v>
      </c>
      <c r="R241" s="22">
        <f t="shared" si="19"/>
        <v>308880900</v>
      </c>
      <c r="S241" s="44">
        <f t="shared" si="20"/>
        <v>9266427</v>
      </c>
      <c r="T241" s="44">
        <f t="shared" si="21"/>
        <v>318147327</v>
      </c>
    </row>
    <row r="242" spans="1:20" hidden="1" x14ac:dyDescent="0.25">
      <c r="A242" s="16">
        <v>85</v>
      </c>
      <c r="B242" s="1" t="s">
        <v>278</v>
      </c>
      <c r="C242" s="2">
        <v>85440</v>
      </c>
      <c r="D242" s="1" t="s">
        <v>440</v>
      </c>
      <c r="E242" s="2" t="s">
        <v>77</v>
      </c>
      <c r="F242" s="1" t="s">
        <v>78</v>
      </c>
      <c r="G242" s="2">
        <v>300</v>
      </c>
      <c r="H242" s="10">
        <v>51</v>
      </c>
      <c r="I242" s="11">
        <v>159454</v>
      </c>
      <c r="J242" s="8">
        <v>278494</v>
      </c>
      <c r="K242" s="12">
        <v>144415</v>
      </c>
      <c r="L242" s="16">
        <v>0.5</v>
      </c>
      <c r="M242" s="2">
        <v>5</v>
      </c>
      <c r="N242" s="17">
        <v>0.5</v>
      </c>
      <c r="O242" s="21">
        <f t="shared" si="22"/>
        <v>23918100</v>
      </c>
      <c r="P242" s="5">
        <f t="shared" si="23"/>
        <v>417741000</v>
      </c>
      <c r="Q242" s="5">
        <f t="shared" si="24"/>
        <v>21662250</v>
      </c>
      <c r="R242" s="22">
        <f t="shared" si="19"/>
        <v>463321350</v>
      </c>
      <c r="S242" s="44">
        <f t="shared" si="20"/>
        <v>13899641</v>
      </c>
      <c r="T242" s="44">
        <f t="shared" si="21"/>
        <v>477220991</v>
      </c>
    </row>
    <row r="243" spans="1:20" hidden="1" x14ac:dyDescent="0.25">
      <c r="A243" s="16">
        <v>85</v>
      </c>
      <c r="B243" s="1" t="s">
        <v>278</v>
      </c>
      <c r="C243" s="2">
        <v>85010</v>
      </c>
      <c r="D243" s="1" t="s">
        <v>523</v>
      </c>
      <c r="E243" s="2" t="s">
        <v>73</v>
      </c>
      <c r="F243" s="1" t="s">
        <v>74</v>
      </c>
      <c r="G243" s="2">
        <v>300</v>
      </c>
      <c r="H243" s="10">
        <v>52</v>
      </c>
      <c r="I243" s="11">
        <v>159454</v>
      </c>
      <c r="J243" s="8">
        <v>278494</v>
      </c>
      <c r="K243" s="12">
        <v>144415</v>
      </c>
      <c r="L243" s="16">
        <v>0.5</v>
      </c>
      <c r="M243" s="2">
        <v>5</v>
      </c>
      <c r="N243" s="17">
        <v>0.5</v>
      </c>
      <c r="O243" s="21">
        <f t="shared" si="22"/>
        <v>23918100</v>
      </c>
      <c r="P243" s="5">
        <f t="shared" si="23"/>
        <v>417741000</v>
      </c>
      <c r="Q243" s="5">
        <f t="shared" si="24"/>
        <v>21662250</v>
      </c>
      <c r="R243" s="22">
        <f t="shared" si="19"/>
        <v>463321350</v>
      </c>
      <c r="S243" s="44">
        <f t="shared" si="20"/>
        <v>13899641</v>
      </c>
      <c r="T243" s="44">
        <f t="shared" si="21"/>
        <v>477220991</v>
      </c>
    </row>
    <row r="244" spans="1:20" hidden="1" x14ac:dyDescent="0.25">
      <c r="A244" s="16">
        <v>85</v>
      </c>
      <c r="B244" s="1" t="s">
        <v>278</v>
      </c>
      <c r="C244" s="2">
        <v>85015</v>
      </c>
      <c r="D244" s="1" t="s">
        <v>524</v>
      </c>
      <c r="E244" s="2" t="s">
        <v>73</v>
      </c>
      <c r="F244" s="1" t="s">
        <v>74</v>
      </c>
      <c r="G244" s="2">
        <v>100</v>
      </c>
      <c r="H244" s="10">
        <v>52</v>
      </c>
      <c r="I244" s="11">
        <v>159454</v>
      </c>
      <c r="J244" s="8">
        <v>278494</v>
      </c>
      <c r="K244" s="12">
        <v>144415</v>
      </c>
      <c r="L244" s="16">
        <v>0.5</v>
      </c>
      <c r="M244" s="2">
        <v>5</v>
      </c>
      <c r="N244" s="17">
        <v>0.5</v>
      </c>
      <c r="O244" s="21">
        <f t="shared" si="22"/>
        <v>7972700</v>
      </c>
      <c r="P244" s="5">
        <f t="shared" si="23"/>
        <v>139247000</v>
      </c>
      <c r="Q244" s="5">
        <f t="shared" si="24"/>
        <v>7220750</v>
      </c>
      <c r="R244" s="22">
        <f t="shared" si="19"/>
        <v>154440450</v>
      </c>
      <c r="S244" s="44">
        <f t="shared" si="20"/>
        <v>4633214</v>
      </c>
      <c r="T244" s="44">
        <f t="shared" si="21"/>
        <v>159073664</v>
      </c>
    </row>
    <row r="245" spans="1:20" hidden="1" x14ac:dyDescent="0.25">
      <c r="A245" s="16">
        <v>85</v>
      </c>
      <c r="B245" s="1" t="s">
        <v>278</v>
      </c>
      <c r="C245" s="2">
        <v>85139</v>
      </c>
      <c r="D245" s="1" t="s">
        <v>527</v>
      </c>
      <c r="E245" s="2" t="s">
        <v>73</v>
      </c>
      <c r="F245" s="1" t="s">
        <v>74</v>
      </c>
      <c r="G245" s="2">
        <v>200</v>
      </c>
      <c r="H245" s="10">
        <v>52</v>
      </c>
      <c r="I245" s="11">
        <v>159454</v>
      </c>
      <c r="J245" s="8">
        <v>278494</v>
      </c>
      <c r="K245" s="12">
        <v>144415</v>
      </c>
      <c r="L245" s="16">
        <v>0.5</v>
      </c>
      <c r="M245" s="2">
        <v>5</v>
      </c>
      <c r="N245" s="17">
        <v>0.5</v>
      </c>
      <c r="O245" s="21">
        <f t="shared" si="22"/>
        <v>15945400</v>
      </c>
      <c r="P245" s="5">
        <f t="shared" si="23"/>
        <v>278494000</v>
      </c>
      <c r="Q245" s="5">
        <f t="shared" si="24"/>
        <v>14441500</v>
      </c>
      <c r="R245" s="22">
        <f t="shared" si="19"/>
        <v>308880900</v>
      </c>
      <c r="S245" s="44">
        <f t="shared" si="20"/>
        <v>9266427</v>
      </c>
      <c r="T245" s="44">
        <f t="shared" si="21"/>
        <v>318147327</v>
      </c>
    </row>
    <row r="246" spans="1:20" hidden="1" x14ac:dyDescent="0.25">
      <c r="A246" s="16">
        <v>85</v>
      </c>
      <c r="B246" s="1" t="s">
        <v>278</v>
      </c>
      <c r="C246" s="2">
        <v>85225</v>
      </c>
      <c r="D246" s="1" t="s">
        <v>529</v>
      </c>
      <c r="E246" s="2" t="s">
        <v>73</v>
      </c>
      <c r="F246" s="1" t="s">
        <v>74</v>
      </c>
      <c r="G246" s="2">
        <v>200</v>
      </c>
      <c r="H246" s="10">
        <v>52</v>
      </c>
      <c r="I246" s="11">
        <v>159454</v>
      </c>
      <c r="J246" s="8">
        <v>278494</v>
      </c>
      <c r="K246" s="12">
        <v>144415</v>
      </c>
      <c r="L246" s="16">
        <v>0.5</v>
      </c>
      <c r="M246" s="2">
        <v>5</v>
      </c>
      <c r="N246" s="17">
        <v>0.5</v>
      </c>
      <c r="O246" s="21">
        <f t="shared" si="22"/>
        <v>15945400</v>
      </c>
      <c r="P246" s="5">
        <f t="shared" si="23"/>
        <v>278494000</v>
      </c>
      <c r="Q246" s="5">
        <f t="shared" si="24"/>
        <v>14441500</v>
      </c>
      <c r="R246" s="22">
        <f t="shared" si="19"/>
        <v>308880900</v>
      </c>
      <c r="S246" s="44">
        <f t="shared" si="20"/>
        <v>9266427</v>
      </c>
      <c r="T246" s="44">
        <f t="shared" si="21"/>
        <v>318147327</v>
      </c>
    </row>
    <row r="247" spans="1:20" hidden="1" x14ac:dyDescent="0.25">
      <c r="A247" s="16">
        <v>85</v>
      </c>
      <c r="B247" s="1" t="s">
        <v>278</v>
      </c>
      <c r="C247" s="2">
        <v>85230</v>
      </c>
      <c r="D247" s="1" t="s">
        <v>530</v>
      </c>
      <c r="E247" s="2" t="s">
        <v>73</v>
      </c>
      <c r="F247" s="1" t="s">
        <v>74</v>
      </c>
      <c r="G247" s="2">
        <v>200</v>
      </c>
      <c r="H247" s="10">
        <v>52</v>
      </c>
      <c r="I247" s="11">
        <v>159454</v>
      </c>
      <c r="J247" s="8">
        <v>278494</v>
      </c>
      <c r="K247" s="12">
        <v>144415</v>
      </c>
      <c r="L247" s="16">
        <v>0.5</v>
      </c>
      <c r="M247" s="2">
        <v>5</v>
      </c>
      <c r="N247" s="17">
        <v>0.5</v>
      </c>
      <c r="O247" s="21">
        <f t="shared" si="22"/>
        <v>15945400</v>
      </c>
      <c r="P247" s="5">
        <f t="shared" si="23"/>
        <v>278494000</v>
      </c>
      <c r="Q247" s="5">
        <f t="shared" si="24"/>
        <v>14441500</v>
      </c>
      <c r="R247" s="22">
        <f t="shared" si="19"/>
        <v>308880900</v>
      </c>
      <c r="S247" s="44">
        <f t="shared" si="20"/>
        <v>9266427</v>
      </c>
      <c r="T247" s="44">
        <f t="shared" si="21"/>
        <v>318147327</v>
      </c>
    </row>
    <row r="248" spans="1:20" hidden="1" x14ac:dyDescent="0.25">
      <c r="A248" s="16">
        <v>85</v>
      </c>
      <c r="B248" s="1" t="s">
        <v>278</v>
      </c>
      <c r="C248" s="2">
        <v>85279</v>
      </c>
      <c r="D248" s="1" t="s">
        <v>532</v>
      </c>
      <c r="E248" s="2" t="s">
        <v>73</v>
      </c>
      <c r="F248" s="1" t="s">
        <v>74</v>
      </c>
      <c r="G248" s="2">
        <v>200</v>
      </c>
      <c r="H248" s="10">
        <v>52</v>
      </c>
      <c r="I248" s="11">
        <v>159454</v>
      </c>
      <c r="J248" s="8">
        <v>278494</v>
      </c>
      <c r="K248" s="12">
        <v>144415</v>
      </c>
      <c r="L248" s="16">
        <v>0.5</v>
      </c>
      <c r="M248" s="2">
        <v>5</v>
      </c>
      <c r="N248" s="17">
        <v>0.5</v>
      </c>
      <c r="O248" s="21">
        <f t="shared" si="22"/>
        <v>15945400</v>
      </c>
      <c r="P248" s="5">
        <f t="shared" si="23"/>
        <v>278494000</v>
      </c>
      <c r="Q248" s="5">
        <f t="shared" si="24"/>
        <v>14441500</v>
      </c>
      <c r="R248" s="22">
        <f t="shared" si="19"/>
        <v>308880900</v>
      </c>
      <c r="S248" s="44">
        <f t="shared" si="20"/>
        <v>9266427</v>
      </c>
      <c r="T248" s="44">
        <f t="shared" si="21"/>
        <v>318147327</v>
      </c>
    </row>
    <row r="249" spans="1:20" hidden="1" x14ac:dyDescent="0.25">
      <c r="A249" s="16">
        <v>85</v>
      </c>
      <c r="B249" s="1" t="s">
        <v>278</v>
      </c>
      <c r="C249" s="2">
        <v>85325</v>
      </c>
      <c r="D249" s="1" t="s">
        <v>534</v>
      </c>
      <c r="E249" s="2" t="s">
        <v>73</v>
      </c>
      <c r="F249" s="1" t="s">
        <v>74</v>
      </c>
      <c r="G249" s="2">
        <v>200</v>
      </c>
      <c r="H249" s="10">
        <v>52</v>
      </c>
      <c r="I249" s="11">
        <v>159454</v>
      </c>
      <c r="J249" s="8">
        <v>278494</v>
      </c>
      <c r="K249" s="12">
        <v>144415</v>
      </c>
      <c r="L249" s="16">
        <v>0.5</v>
      </c>
      <c r="M249" s="2">
        <v>5</v>
      </c>
      <c r="N249" s="17">
        <v>0.5</v>
      </c>
      <c r="O249" s="21">
        <f t="shared" si="22"/>
        <v>15945400</v>
      </c>
      <c r="P249" s="5">
        <f t="shared" si="23"/>
        <v>278494000</v>
      </c>
      <c r="Q249" s="5">
        <f t="shared" si="24"/>
        <v>14441500</v>
      </c>
      <c r="R249" s="22">
        <f t="shared" si="19"/>
        <v>308880900</v>
      </c>
      <c r="S249" s="44">
        <f t="shared" si="20"/>
        <v>9266427</v>
      </c>
      <c r="T249" s="44">
        <f t="shared" si="21"/>
        <v>318147327</v>
      </c>
    </row>
    <row r="250" spans="1:20" hidden="1" x14ac:dyDescent="0.25">
      <c r="A250" s="16">
        <v>19</v>
      </c>
      <c r="B250" s="1" t="s">
        <v>279</v>
      </c>
      <c r="C250" s="2">
        <v>19130</v>
      </c>
      <c r="D250" s="1" t="s">
        <v>541</v>
      </c>
      <c r="E250" s="2" t="s">
        <v>31</v>
      </c>
      <c r="F250" s="1" t="s">
        <v>32</v>
      </c>
      <c r="G250" s="2">
        <v>300</v>
      </c>
      <c r="H250" s="10">
        <v>53</v>
      </c>
      <c r="I250" s="11">
        <v>157135</v>
      </c>
      <c r="J250" s="8">
        <v>273110</v>
      </c>
      <c r="K250" s="12">
        <v>142362</v>
      </c>
      <c r="L250" s="16">
        <v>0.5</v>
      </c>
      <c r="M250" s="2">
        <v>5</v>
      </c>
      <c r="N250" s="17">
        <v>0.5</v>
      </c>
      <c r="O250" s="21">
        <f t="shared" si="22"/>
        <v>23570250</v>
      </c>
      <c r="P250" s="5">
        <f t="shared" si="23"/>
        <v>409665000</v>
      </c>
      <c r="Q250" s="5">
        <f t="shared" si="24"/>
        <v>21354300</v>
      </c>
      <c r="R250" s="22">
        <f t="shared" si="19"/>
        <v>454589550</v>
      </c>
      <c r="S250" s="44">
        <f t="shared" si="20"/>
        <v>13637687</v>
      </c>
      <c r="T250" s="44">
        <f t="shared" si="21"/>
        <v>468227237</v>
      </c>
    </row>
    <row r="251" spans="1:20" hidden="1" x14ac:dyDescent="0.25">
      <c r="A251" s="16">
        <v>19</v>
      </c>
      <c r="B251" s="1" t="s">
        <v>279</v>
      </c>
      <c r="C251" s="2">
        <v>19548</v>
      </c>
      <c r="D251" s="1" t="s">
        <v>558</v>
      </c>
      <c r="E251" s="2" t="s">
        <v>31</v>
      </c>
      <c r="F251" s="1" t="s">
        <v>32</v>
      </c>
      <c r="G251" s="2">
        <v>300</v>
      </c>
      <c r="H251" s="10">
        <v>53</v>
      </c>
      <c r="I251" s="11">
        <v>157135</v>
      </c>
      <c r="J251" s="8">
        <v>273110</v>
      </c>
      <c r="K251" s="12">
        <v>142362</v>
      </c>
      <c r="L251" s="16">
        <v>0.5</v>
      </c>
      <c r="M251" s="2">
        <v>5</v>
      </c>
      <c r="N251" s="17">
        <v>0.5</v>
      </c>
      <c r="O251" s="21">
        <f t="shared" si="22"/>
        <v>23570250</v>
      </c>
      <c r="P251" s="5">
        <f t="shared" si="23"/>
        <v>409665000</v>
      </c>
      <c r="Q251" s="5">
        <f t="shared" si="24"/>
        <v>21354300</v>
      </c>
      <c r="R251" s="22">
        <f t="shared" si="19"/>
        <v>454589550</v>
      </c>
      <c r="S251" s="44">
        <f t="shared" si="20"/>
        <v>13637687</v>
      </c>
      <c r="T251" s="44">
        <f t="shared" si="21"/>
        <v>468227237</v>
      </c>
    </row>
    <row r="252" spans="1:20" hidden="1" x14ac:dyDescent="0.25">
      <c r="A252" s="16">
        <v>19</v>
      </c>
      <c r="B252" s="1" t="s">
        <v>279</v>
      </c>
      <c r="C252" s="2">
        <v>19318</v>
      </c>
      <c r="D252" s="1" t="s">
        <v>548</v>
      </c>
      <c r="E252" s="2" t="s">
        <v>9</v>
      </c>
      <c r="F252" s="1" t="s">
        <v>10</v>
      </c>
      <c r="G252" s="2">
        <v>300</v>
      </c>
      <c r="H252" s="10">
        <v>54</v>
      </c>
      <c r="I252" s="11">
        <v>157135</v>
      </c>
      <c r="J252" s="8">
        <v>273110</v>
      </c>
      <c r="K252" s="12">
        <v>142362</v>
      </c>
      <c r="L252" s="16">
        <v>0.5</v>
      </c>
      <c r="M252" s="2">
        <v>5</v>
      </c>
      <c r="N252" s="17">
        <v>0.5</v>
      </c>
      <c r="O252" s="21">
        <f t="shared" si="22"/>
        <v>23570250</v>
      </c>
      <c r="P252" s="5">
        <f t="shared" si="23"/>
        <v>409665000</v>
      </c>
      <c r="Q252" s="5">
        <f t="shared" si="24"/>
        <v>21354300</v>
      </c>
      <c r="R252" s="22">
        <f t="shared" si="19"/>
        <v>454589550</v>
      </c>
      <c r="S252" s="44">
        <f t="shared" si="20"/>
        <v>13637687</v>
      </c>
      <c r="T252" s="44">
        <f t="shared" si="21"/>
        <v>468227237</v>
      </c>
    </row>
    <row r="253" spans="1:20" hidden="1" x14ac:dyDescent="0.25">
      <c r="A253" s="16">
        <v>19</v>
      </c>
      <c r="B253" s="1" t="s">
        <v>279</v>
      </c>
      <c r="C253" s="2">
        <v>19418</v>
      </c>
      <c r="D253" s="1" t="s">
        <v>553</v>
      </c>
      <c r="E253" s="2" t="s">
        <v>9</v>
      </c>
      <c r="F253" s="1" t="s">
        <v>10</v>
      </c>
      <c r="G253" s="2">
        <v>400</v>
      </c>
      <c r="H253" s="10">
        <v>54</v>
      </c>
      <c r="I253" s="11">
        <v>157135</v>
      </c>
      <c r="J253" s="8">
        <v>273110</v>
      </c>
      <c r="K253" s="12">
        <v>142362</v>
      </c>
      <c r="L253" s="16">
        <v>0.5</v>
      </c>
      <c r="M253" s="2">
        <v>5</v>
      </c>
      <c r="N253" s="17">
        <v>0.5</v>
      </c>
      <c r="O253" s="21">
        <f t="shared" si="22"/>
        <v>31427000</v>
      </c>
      <c r="P253" s="5">
        <f t="shared" si="23"/>
        <v>546220000</v>
      </c>
      <c r="Q253" s="5">
        <f t="shared" si="24"/>
        <v>28472400</v>
      </c>
      <c r="R253" s="22">
        <f t="shared" si="19"/>
        <v>606119400</v>
      </c>
      <c r="S253" s="44">
        <f t="shared" si="20"/>
        <v>18183582</v>
      </c>
      <c r="T253" s="44">
        <f t="shared" si="21"/>
        <v>624302982</v>
      </c>
    </row>
    <row r="254" spans="1:20" hidden="1" x14ac:dyDescent="0.25">
      <c r="A254" s="16">
        <v>19</v>
      </c>
      <c r="B254" s="1" t="s">
        <v>279</v>
      </c>
      <c r="C254" s="2">
        <v>19809</v>
      </c>
      <c r="D254" s="1" t="s">
        <v>566</v>
      </c>
      <c r="E254" s="2" t="s">
        <v>9</v>
      </c>
      <c r="F254" s="1" t="s">
        <v>10</v>
      </c>
      <c r="G254" s="2">
        <v>300</v>
      </c>
      <c r="H254" s="10">
        <v>54</v>
      </c>
      <c r="I254" s="11">
        <v>157135</v>
      </c>
      <c r="J254" s="8">
        <v>273110</v>
      </c>
      <c r="K254" s="12">
        <v>142362</v>
      </c>
      <c r="L254" s="16">
        <v>0.5</v>
      </c>
      <c r="M254" s="2">
        <v>5</v>
      </c>
      <c r="N254" s="17">
        <v>0.5</v>
      </c>
      <c r="O254" s="21">
        <f t="shared" si="22"/>
        <v>23570250</v>
      </c>
      <c r="P254" s="5">
        <f t="shared" si="23"/>
        <v>409665000</v>
      </c>
      <c r="Q254" s="5">
        <f t="shared" si="24"/>
        <v>21354300</v>
      </c>
      <c r="R254" s="22">
        <f t="shared" si="19"/>
        <v>454589550</v>
      </c>
      <c r="S254" s="44">
        <f t="shared" si="20"/>
        <v>13637687</v>
      </c>
      <c r="T254" s="44">
        <f t="shared" si="21"/>
        <v>468227237</v>
      </c>
    </row>
    <row r="255" spans="1:20" hidden="1" x14ac:dyDescent="0.25">
      <c r="A255" s="16">
        <v>19</v>
      </c>
      <c r="B255" s="1" t="s">
        <v>279</v>
      </c>
      <c r="C255" s="2">
        <v>19355</v>
      </c>
      <c r="D255" s="1" t="s">
        <v>549</v>
      </c>
      <c r="E255" s="2" t="s">
        <v>29</v>
      </c>
      <c r="F255" s="1" t="s">
        <v>30</v>
      </c>
      <c r="G255" s="2">
        <v>300</v>
      </c>
      <c r="H255" s="10">
        <v>55</v>
      </c>
      <c r="I255" s="11">
        <v>157135</v>
      </c>
      <c r="J255" s="8">
        <v>273110</v>
      </c>
      <c r="K255" s="12">
        <v>142362</v>
      </c>
      <c r="L255" s="16">
        <v>0.5</v>
      </c>
      <c r="M255" s="2">
        <v>5</v>
      </c>
      <c r="N255" s="17">
        <v>0.5</v>
      </c>
      <c r="O255" s="21">
        <f t="shared" si="22"/>
        <v>23570250</v>
      </c>
      <c r="P255" s="5">
        <f t="shared" si="23"/>
        <v>409665000</v>
      </c>
      <c r="Q255" s="5">
        <f t="shared" si="24"/>
        <v>21354300</v>
      </c>
      <c r="R255" s="22">
        <f t="shared" si="19"/>
        <v>454589550</v>
      </c>
      <c r="S255" s="44">
        <f t="shared" si="20"/>
        <v>13637687</v>
      </c>
      <c r="T255" s="44">
        <f t="shared" si="21"/>
        <v>468227237</v>
      </c>
    </row>
    <row r="256" spans="1:20" hidden="1" x14ac:dyDescent="0.25">
      <c r="A256" s="16">
        <v>19</v>
      </c>
      <c r="B256" s="1" t="s">
        <v>279</v>
      </c>
      <c r="C256" s="2">
        <v>19517</v>
      </c>
      <c r="D256" s="1" t="s">
        <v>471</v>
      </c>
      <c r="E256" s="2" t="s">
        <v>29</v>
      </c>
      <c r="F256" s="1" t="s">
        <v>30</v>
      </c>
      <c r="G256" s="2">
        <v>300</v>
      </c>
      <c r="H256" s="10">
        <v>55</v>
      </c>
      <c r="I256" s="11">
        <v>157135</v>
      </c>
      <c r="J256" s="8">
        <v>273110</v>
      </c>
      <c r="K256" s="12">
        <v>142362</v>
      </c>
      <c r="L256" s="16">
        <v>0.5</v>
      </c>
      <c r="M256" s="2">
        <v>5</v>
      </c>
      <c r="N256" s="17">
        <v>0.5</v>
      </c>
      <c r="O256" s="21">
        <f t="shared" si="22"/>
        <v>23570250</v>
      </c>
      <c r="P256" s="5">
        <f t="shared" si="23"/>
        <v>409665000</v>
      </c>
      <c r="Q256" s="5">
        <f t="shared" si="24"/>
        <v>21354300</v>
      </c>
      <c r="R256" s="22">
        <f t="shared" si="19"/>
        <v>454589550</v>
      </c>
      <c r="S256" s="44">
        <f t="shared" si="20"/>
        <v>13637687</v>
      </c>
      <c r="T256" s="44">
        <f t="shared" si="21"/>
        <v>468227237</v>
      </c>
    </row>
    <row r="257" spans="1:20" hidden="1" x14ac:dyDescent="0.25">
      <c r="A257" s="16">
        <v>19</v>
      </c>
      <c r="B257" s="1" t="s">
        <v>279</v>
      </c>
      <c r="C257" s="2">
        <v>19585</v>
      </c>
      <c r="D257" s="1" t="s">
        <v>559</v>
      </c>
      <c r="E257" s="2" t="s">
        <v>29</v>
      </c>
      <c r="F257" s="1" t="s">
        <v>30</v>
      </c>
      <c r="G257" s="2">
        <v>200</v>
      </c>
      <c r="H257" s="10">
        <v>55</v>
      </c>
      <c r="I257" s="11">
        <v>157135</v>
      </c>
      <c r="J257" s="8">
        <v>273110</v>
      </c>
      <c r="K257" s="12">
        <v>142362</v>
      </c>
      <c r="L257" s="16">
        <v>0.5</v>
      </c>
      <c r="M257" s="2">
        <v>5</v>
      </c>
      <c r="N257" s="17">
        <v>0.5</v>
      </c>
      <c r="O257" s="21">
        <f t="shared" si="22"/>
        <v>15713500</v>
      </c>
      <c r="P257" s="5">
        <f t="shared" si="23"/>
        <v>273110000</v>
      </c>
      <c r="Q257" s="5">
        <f t="shared" si="24"/>
        <v>14236200</v>
      </c>
      <c r="R257" s="22">
        <f t="shared" si="19"/>
        <v>303059700</v>
      </c>
      <c r="S257" s="44">
        <f t="shared" si="20"/>
        <v>9091791</v>
      </c>
      <c r="T257" s="44">
        <f t="shared" si="21"/>
        <v>312151491</v>
      </c>
    </row>
    <row r="258" spans="1:20" hidden="1" x14ac:dyDescent="0.25">
      <c r="A258" s="16">
        <v>19</v>
      </c>
      <c r="B258" s="1" t="s">
        <v>279</v>
      </c>
      <c r="C258" s="2">
        <v>19743</v>
      </c>
      <c r="D258" s="1" t="s">
        <v>562</v>
      </c>
      <c r="E258" s="2" t="s">
        <v>29</v>
      </c>
      <c r="F258" s="1" t="s">
        <v>30</v>
      </c>
      <c r="G258" s="2">
        <v>300</v>
      </c>
      <c r="H258" s="10">
        <v>55</v>
      </c>
      <c r="I258" s="11">
        <v>157135</v>
      </c>
      <c r="J258" s="8">
        <v>273110</v>
      </c>
      <c r="K258" s="12">
        <v>142362</v>
      </c>
      <c r="L258" s="16">
        <v>0.5</v>
      </c>
      <c r="M258" s="2">
        <v>5</v>
      </c>
      <c r="N258" s="17">
        <v>0.5</v>
      </c>
      <c r="O258" s="21">
        <f t="shared" si="22"/>
        <v>23570250</v>
      </c>
      <c r="P258" s="5">
        <f t="shared" si="23"/>
        <v>409665000</v>
      </c>
      <c r="Q258" s="5">
        <f t="shared" si="24"/>
        <v>21354300</v>
      </c>
      <c r="R258" s="22">
        <f t="shared" si="19"/>
        <v>454589550</v>
      </c>
      <c r="S258" s="44">
        <f t="shared" si="20"/>
        <v>13637687</v>
      </c>
      <c r="T258" s="44">
        <f t="shared" si="21"/>
        <v>468227237</v>
      </c>
    </row>
    <row r="259" spans="1:20" hidden="1" x14ac:dyDescent="0.25">
      <c r="A259" s="16">
        <v>19</v>
      </c>
      <c r="B259" s="1" t="s">
        <v>279</v>
      </c>
      <c r="C259" s="2">
        <v>19824</v>
      </c>
      <c r="D259" s="1" t="s">
        <v>568</v>
      </c>
      <c r="E259" s="2" t="s">
        <v>29</v>
      </c>
      <c r="F259" s="1" t="s">
        <v>30</v>
      </c>
      <c r="G259" s="2">
        <v>200</v>
      </c>
      <c r="H259" s="10">
        <v>55</v>
      </c>
      <c r="I259" s="11">
        <v>157135</v>
      </c>
      <c r="J259" s="8">
        <v>273110</v>
      </c>
      <c r="K259" s="12">
        <v>142362</v>
      </c>
      <c r="L259" s="16">
        <v>0.5</v>
      </c>
      <c r="M259" s="2">
        <v>5</v>
      </c>
      <c r="N259" s="17">
        <v>0.5</v>
      </c>
      <c r="O259" s="21">
        <f t="shared" si="22"/>
        <v>15713500</v>
      </c>
      <c r="P259" s="5">
        <f t="shared" si="23"/>
        <v>273110000</v>
      </c>
      <c r="Q259" s="5">
        <f t="shared" si="24"/>
        <v>14236200</v>
      </c>
      <c r="R259" s="22">
        <f t="shared" ref="R259:R320" si="25">+ROUND(SUM(O259:Q259),0)</f>
        <v>303059700</v>
      </c>
      <c r="S259" s="44">
        <f t="shared" ref="S259:S320" si="26">+ROUNDUP(R259*3%,0)</f>
        <v>9091791</v>
      </c>
      <c r="T259" s="44">
        <f t="shared" ref="T259:T320" si="27">+R259+S259</f>
        <v>312151491</v>
      </c>
    </row>
    <row r="260" spans="1:20" hidden="1" x14ac:dyDescent="0.25">
      <c r="A260" s="16">
        <v>19</v>
      </c>
      <c r="B260" s="1" t="s">
        <v>279</v>
      </c>
      <c r="C260" s="2">
        <v>19137</v>
      </c>
      <c r="D260" s="1" t="s">
        <v>542</v>
      </c>
      <c r="E260" s="2" t="s">
        <v>29</v>
      </c>
      <c r="F260" s="1" t="s">
        <v>30</v>
      </c>
      <c r="G260" s="2">
        <v>200</v>
      </c>
      <c r="H260" s="10">
        <v>56</v>
      </c>
      <c r="I260" s="11">
        <v>157135</v>
      </c>
      <c r="J260" s="8">
        <v>273110</v>
      </c>
      <c r="K260" s="12">
        <v>142362</v>
      </c>
      <c r="L260" s="16">
        <v>0.5</v>
      </c>
      <c r="M260" s="2">
        <v>5</v>
      </c>
      <c r="N260" s="17">
        <v>0.5</v>
      </c>
      <c r="O260" s="21">
        <f t="shared" ref="O260:O321" si="28">+ROUND(I260*L260*$G260,0)</f>
        <v>15713500</v>
      </c>
      <c r="P260" s="5">
        <f t="shared" ref="P260:P321" si="29">+ROUND(J260*M260*$G260,0)</f>
        <v>273110000</v>
      </c>
      <c r="Q260" s="5">
        <f t="shared" ref="Q260:Q321" si="30">+ROUND(K260*N260*$G260,0)</f>
        <v>14236200</v>
      </c>
      <c r="R260" s="22">
        <f t="shared" si="25"/>
        <v>303059700</v>
      </c>
      <c r="S260" s="44">
        <f t="shared" si="26"/>
        <v>9091791</v>
      </c>
      <c r="T260" s="44">
        <f t="shared" si="27"/>
        <v>312151491</v>
      </c>
    </row>
    <row r="261" spans="1:20" hidden="1" x14ac:dyDescent="0.25">
      <c r="A261" s="16">
        <v>19</v>
      </c>
      <c r="B261" s="1" t="s">
        <v>279</v>
      </c>
      <c r="C261" s="2">
        <v>19364</v>
      </c>
      <c r="D261" s="1" t="s">
        <v>550</v>
      </c>
      <c r="E261" s="2" t="s">
        <v>29</v>
      </c>
      <c r="F261" s="1" t="s">
        <v>30</v>
      </c>
      <c r="G261" s="2">
        <v>300</v>
      </c>
      <c r="H261" s="10">
        <v>56</v>
      </c>
      <c r="I261" s="11">
        <v>157135</v>
      </c>
      <c r="J261" s="8">
        <v>273110</v>
      </c>
      <c r="K261" s="12">
        <v>142362</v>
      </c>
      <c r="L261" s="16">
        <v>0.5</v>
      </c>
      <c r="M261" s="2">
        <v>5</v>
      </c>
      <c r="N261" s="17">
        <v>0.5</v>
      </c>
      <c r="O261" s="21">
        <f t="shared" si="28"/>
        <v>23570250</v>
      </c>
      <c r="P261" s="5">
        <f t="shared" si="29"/>
        <v>409665000</v>
      </c>
      <c r="Q261" s="5">
        <f t="shared" si="30"/>
        <v>21354300</v>
      </c>
      <c r="R261" s="22">
        <f t="shared" si="25"/>
        <v>454589550</v>
      </c>
      <c r="S261" s="44">
        <f t="shared" si="26"/>
        <v>13637687</v>
      </c>
      <c r="T261" s="44">
        <f t="shared" si="27"/>
        <v>468227237</v>
      </c>
    </row>
    <row r="262" spans="1:20" hidden="1" x14ac:dyDescent="0.25">
      <c r="A262" s="16">
        <v>19</v>
      </c>
      <c r="B262" s="1" t="s">
        <v>279</v>
      </c>
      <c r="C262" s="2">
        <v>19022</v>
      </c>
      <c r="D262" s="1" t="s">
        <v>538</v>
      </c>
      <c r="E262" s="2" t="s">
        <v>23</v>
      </c>
      <c r="F262" s="1" t="s">
        <v>24</v>
      </c>
      <c r="G262" s="2">
        <v>200</v>
      </c>
      <c r="H262" s="10">
        <v>57</v>
      </c>
      <c r="I262" s="11">
        <v>157135</v>
      </c>
      <c r="J262" s="8">
        <v>273110</v>
      </c>
      <c r="K262" s="12">
        <v>142362</v>
      </c>
      <c r="L262" s="16">
        <v>0.5</v>
      </c>
      <c r="M262" s="2">
        <v>5</v>
      </c>
      <c r="N262" s="17">
        <v>0.5</v>
      </c>
      <c r="O262" s="21">
        <f t="shared" si="28"/>
        <v>15713500</v>
      </c>
      <c r="P262" s="5">
        <f t="shared" si="29"/>
        <v>273110000</v>
      </c>
      <c r="Q262" s="5">
        <f t="shared" si="30"/>
        <v>14236200</v>
      </c>
      <c r="R262" s="22">
        <f t="shared" si="25"/>
        <v>303059700</v>
      </c>
      <c r="S262" s="44">
        <f t="shared" si="26"/>
        <v>9091791</v>
      </c>
      <c r="T262" s="44">
        <f t="shared" si="27"/>
        <v>312151491</v>
      </c>
    </row>
    <row r="263" spans="1:20" hidden="1" x14ac:dyDescent="0.25">
      <c r="A263" s="16">
        <v>19</v>
      </c>
      <c r="B263" s="1" t="s">
        <v>279</v>
      </c>
      <c r="C263" s="2">
        <v>19100</v>
      </c>
      <c r="D263" s="1" t="s">
        <v>274</v>
      </c>
      <c r="E263" s="2" t="s">
        <v>23</v>
      </c>
      <c r="F263" s="1" t="s">
        <v>24</v>
      </c>
      <c r="G263" s="2">
        <v>200</v>
      </c>
      <c r="H263" s="10">
        <v>57</v>
      </c>
      <c r="I263" s="11">
        <v>157135</v>
      </c>
      <c r="J263" s="8">
        <v>273110</v>
      </c>
      <c r="K263" s="12">
        <v>142362</v>
      </c>
      <c r="L263" s="16">
        <v>0.5</v>
      </c>
      <c r="M263" s="2">
        <v>5</v>
      </c>
      <c r="N263" s="17">
        <v>0.5</v>
      </c>
      <c r="O263" s="21">
        <f t="shared" si="28"/>
        <v>15713500</v>
      </c>
      <c r="P263" s="5">
        <f t="shared" si="29"/>
        <v>273110000</v>
      </c>
      <c r="Q263" s="5">
        <f t="shared" si="30"/>
        <v>14236200</v>
      </c>
      <c r="R263" s="22">
        <f t="shared" si="25"/>
        <v>303059700</v>
      </c>
      <c r="S263" s="44">
        <f t="shared" si="26"/>
        <v>9091791</v>
      </c>
      <c r="T263" s="44">
        <f t="shared" si="27"/>
        <v>312151491</v>
      </c>
    </row>
    <row r="264" spans="1:20" hidden="1" x14ac:dyDescent="0.25">
      <c r="A264" s="16">
        <v>19</v>
      </c>
      <c r="B264" s="1" t="s">
        <v>279</v>
      </c>
      <c r="C264" s="2">
        <v>19693</v>
      </c>
      <c r="D264" s="1" t="s">
        <v>561</v>
      </c>
      <c r="E264" s="2" t="s">
        <v>23</v>
      </c>
      <c r="F264" s="1" t="s">
        <v>24</v>
      </c>
      <c r="G264" s="2">
        <v>200</v>
      </c>
      <c r="H264" s="10">
        <v>57</v>
      </c>
      <c r="I264" s="11">
        <v>157135</v>
      </c>
      <c r="J264" s="8">
        <v>273110</v>
      </c>
      <c r="K264" s="12">
        <v>142362</v>
      </c>
      <c r="L264" s="16">
        <v>0.5</v>
      </c>
      <c r="M264" s="2">
        <v>5</v>
      </c>
      <c r="N264" s="17">
        <v>0.5</v>
      </c>
      <c r="O264" s="21">
        <f t="shared" si="28"/>
        <v>15713500</v>
      </c>
      <c r="P264" s="5">
        <f t="shared" si="29"/>
        <v>273110000</v>
      </c>
      <c r="Q264" s="5">
        <f t="shared" si="30"/>
        <v>14236200</v>
      </c>
      <c r="R264" s="22">
        <f t="shared" si="25"/>
        <v>303059700</v>
      </c>
      <c r="S264" s="44">
        <f t="shared" si="26"/>
        <v>9091791</v>
      </c>
      <c r="T264" s="44">
        <f t="shared" si="27"/>
        <v>312151491</v>
      </c>
    </row>
    <row r="265" spans="1:20" hidden="1" x14ac:dyDescent="0.25">
      <c r="A265" s="16">
        <v>19</v>
      </c>
      <c r="B265" s="1" t="s">
        <v>279</v>
      </c>
      <c r="C265" s="2">
        <v>19110</v>
      </c>
      <c r="D265" s="1" t="s">
        <v>540</v>
      </c>
      <c r="E265" s="2" t="s">
        <v>27</v>
      </c>
      <c r="F265" s="1" t="s">
        <v>28</v>
      </c>
      <c r="G265" s="2">
        <v>200</v>
      </c>
      <c r="H265" s="10">
        <v>58</v>
      </c>
      <c r="I265" s="11">
        <v>157135</v>
      </c>
      <c r="J265" s="8">
        <v>273110</v>
      </c>
      <c r="K265" s="12">
        <v>142362</v>
      </c>
      <c r="L265" s="16">
        <v>0.5</v>
      </c>
      <c r="M265" s="2">
        <v>5</v>
      </c>
      <c r="N265" s="17">
        <v>0.5</v>
      </c>
      <c r="O265" s="21">
        <f t="shared" si="28"/>
        <v>15713500</v>
      </c>
      <c r="P265" s="5">
        <f t="shared" si="29"/>
        <v>273110000</v>
      </c>
      <c r="Q265" s="5">
        <f t="shared" si="30"/>
        <v>14236200</v>
      </c>
      <c r="R265" s="22">
        <f t="shared" si="25"/>
        <v>303059700</v>
      </c>
      <c r="S265" s="44">
        <f t="shared" si="26"/>
        <v>9091791</v>
      </c>
      <c r="T265" s="44">
        <f t="shared" si="27"/>
        <v>312151491</v>
      </c>
    </row>
    <row r="266" spans="1:20" hidden="1" x14ac:dyDescent="0.25">
      <c r="A266" s="16">
        <v>19</v>
      </c>
      <c r="B266" s="1" t="s">
        <v>279</v>
      </c>
      <c r="C266" s="2">
        <v>19142</v>
      </c>
      <c r="D266" s="1" t="s">
        <v>543</v>
      </c>
      <c r="E266" s="2" t="s">
        <v>27</v>
      </c>
      <c r="F266" s="1" t="s">
        <v>28</v>
      </c>
      <c r="G266" s="2">
        <v>200</v>
      </c>
      <c r="H266" s="10">
        <v>58</v>
      </c>
      <c r="I266" s="11">
        <v>157135</v>
      </c>
      <c r="J266" s="8">
        <v>273110</v>
      </c>
      <c r="K266" s="12">
        <v>142362</v>
      </c>
      <c r="L266" s="16">
        <v>0.5</v>
      </c>
      <c r="M266" s="2">
        <v>5</v>
      </c>
      <c r="N266" s="17">
        <v>0.5</v>
      </c>
      <c r="O266" s="21">
        <f t="shared" si="28"/>
        <v>15713500</v>
      </c>
      <c r="P266" s="5">
        <f t="shared" si="29"/>
        <v>273110000</v>
      </c>
      <c r="Q266" s="5">
        <f t="shared" si="30"/>
        <v>14236200</v>
      </c>
      <c r="R266" s="22">
        <f t="shared" si="25"/>
        <v>303059700</v>
      </c>
      <c r="S266" s="44">
        <f t="shared" si="26"/>
        <v>9091791</v>
      </c>
      <c r="T266" s="44">
        <f t="shared" si="27"/>
        <v>312151491</v>
      </c>
    </row>
    <row r="267" spans="1:20" hidden="1" x14ac:dyDescent="0.25">
      <c r="A267" s="16">
        <v>19</v>
      </c>
      <c r="B267" s="1" t="s">
        <v>279</v>
      </c>
      <c r="C267" s="2">
        <v>19780</v>
      </c>
      <c r="D267" s="1" t="s">
        <v>564</v>
      </c>
      <c r="E267" s="2" t="s">
        <v>27</v>
      </c>
      <c r="F267" s="1" t="s">
        <v>28</v>
      </c>
      <c r="G267" s="2">
        <v>400</v>
      </c>
      <c r="H267" s="10">
        <v>58</v>
      </c>
      <c r="I267" s="11">
        <v>157135</v>
      </c>
      <c r="J267" s="8">
        <v>273110</v>
      </c>
      <c r="K267" s="12">
        <v>142362</v>
      </c>
      <c r="L267" s="16">
        <v>0.5</v>
      </c>
      <c r="M267" s="2">
        <v>5</v>
      </c>
      <c r="N267" s="17">
        <v>0.5</v>
      </c>
      <c r="O267" s="21">
        <f t="shared" si="28"/>
        <v>31427000</v>
      </c>
      <c r="P267" s="5">
        <f t="shared" si="29"/>
        <v>546220000</v>
      </c>
      <c r="Q267" s="5">
        <f t="shared" si="30"/>
        <v>28472400</v>
      </c>
      <c r="R267" s="22">
        <f t="shared" si="25"/>
        <v>606119400</v>
      </c>
      <c r="S267" s="44">
        <f t="shared" si="26"/>
        <v>18183582</v>
      </c>
      <c r="T267" s="44">
        <f t="shared" si="27"/>
        <v>624302982</v>
      </c>
    </row>
    <row r="268" spans="1:20" hidden="1" x14ac:dyDescent="0.25">
      <c r="A268" s="16">
        <v>19</v>
      </c>
      <c r="B268" s="1" t="s">
        <v>279</v>
      </c>
      <c r="C268" s="2">
        <v>19821</v>
      </c>
      <c r="D268" s="1" t="s">
        <v>567</v>
      </c>
      <c r="E268" s="2" t="s">
        <v>27</v>
      </c>
      <c r="F268" s="1" t="s">
        <v>28</v>
      </c>
      <c r="G268" s="2">
        <v>200</v>
      </c>
      <c r="H268" s="10">
        <v>58</v>
      </c>
      <c r="I268" s="11">
        <v>157135</v>
      </c>
      <c r="J268" s="8">
        <v>273110</v>
      </c>
      <c r="K268" s="12">
        <v>142362</v>
      </c>
      <c r="L268" s="16">
        <v>0.5</v>
      </c>
      <c r="M268" s="2">
        <v>5</v>
      </c>
      <c r="N268" s="17">
        <v>0.5</v>
      </c>
      <c r="O268" s="21">
        <f t="shared" si="28"/>
        <v>15713500</v>
      </c>
      <c r="P268" s="5">
        <f t="shared" si="29"/>
        <v>273110000</v>
      </c>
      <c r="Q268" s="5">
        <f t="shared" si="30"/>
        <v>14236200</v>
      </c>
      <c r="R268" s="22">
        <f t="shared" si="25"/>
        <v>303059700</v>
      </c>
      <c r="S268" s="44">
        <f t="shared" si="26"/>
        <v>9091791</v>
      </c>
      <c r="T268" s="44">
        <f t="shared" si="27"/>
        <v>312151491</v>
      </c>
    </row>
    <row r="269" spans="1:20" hidden="1" x14ac:dyDescent="0.25">
      <c r="A269" s="16">
        <v>19</v>
      </c>
      <c r="B269" s="1" t="s">
        <v>279</v>
      </c>
      <c r="C269" s="2">
        <v>19212</v>
      </c>
      <c r="D269" s="1" t="s">
        <v>544</v>
      </c>
      <c r="E269" s="2" t="s">
        <v>27</v>
      </c>
      <c r="F269" s="1" t="s">
        <v>28</v>
      </c>
      <c r="G269" s="2">
        <v>200</v>
      </c>
      <c r="H269" s="10">
        <v>59</v>
      </c>
      <c r="I269" s="11">
        <v>157135</v>
      </c>
      <c r="J269" s="8">
        <v>273110</v>
      </c>
      <c r="K269" s="12">
        <v>142362</v>
      </c>
      <c r="L269" s="16">
        <v>0.5</v>
      </c>
      <c r="M269" s="2">
        <v>5</v>
      </c>
      <c r="N269" s="17">
        <v>0.5</v>
      </c>
      <c r="O269" s="21">
        <f t="shared" si="28"/>
        <v>15713500</v>
      </c>
      <c r="P269" s="5">
        <f t="shared" si="29"/>
        <v>273110000</v>
      </c>
      <c r="Q269" s="5">
        <f t="shared" si="30"/>
        <v>14236200</v>
      </c>
      <c r="R269" s="22">
        <f t="shared" si="25"/>
        <v>303059700</v>
      </c>
      <c r="S269" s="44">
        <f t="shared" si="26"/>
        <v>9091791</v>
      </c>
      <c r="T269" s="44">
        <f t="shared" si="27"/>
        <v>312151491</v>
      </c>
    </row>
    <row r="270" spans="1:20" hidden="1" x14ac:dyDescent="0.25">
      <c r="A270" s="16">
        <v>19</v>
      </c>
      <c r="B270" s="1" t="s">
        <v>279</v>
      </c>
      <c r="C270" s="2">
        <v>19300</v>
      </c>
      <c r="D270" s="1" t="s">
        <v>547</v>
      </c>
      <c r="E270" s="2" t="s">
        <v>27</v>
      </c>
      <c r="F270" s="1" t="s">
        <v>28</v>
      </c>
      <c r="G270" s="2">
        <v>200</v>
      </c>
      <c r="H270" s="10">
        <v>59</v>
      </c>
      <c r="I270" s="11">
        <v>157135</v>
      </c>
      <c r="J270" s="8">
        <v>273110</v>
      </c>
      <c r="K270" s="12">
        <v>142362</v>
      </c>
      <c r="L270" s="16">
        <v>0.5</v>
      </c>
      <c r="M270" s="2">
        <v>5</v>
      </c>
      <c r="N270" s="17">
        <v>0.5</v>
      </c>
      <c r="O270" s="21">
        <f t="shared" si="28"/>
        <v>15713500</v>
      </c>
      <c r="P270" s="5">
        <f t="shared" si="29"/>
        <v>273110000</v>
      </c>
      <c r="Q270" s="5">
        <f t="shared" si="30"/>
        <v>14236200</v>
      </c>
      <c r="R270" s="22">
        <f t="shared" si="25"/>
        <v>303059700</v>
      </c>
      <c r="S270" s="44">
        <f t="shared" si="26"/>
        <v>9091791</v>
      </c>
      <c r="T270" s="44">
        <f t="shared" si="27"/>
        <v>312151491</v>
      </c>
    </row>
    <row r="271" spans="1:20" hidden="1" x14ac:dyDescent="0.25">
      <c r="A271" s="16">
        <v>19</v>
      </c>
      <c r="B271" s="1" t="s">
        <v>279</v>
      </c>
      <c r="C271" s="2">
        <v>19455</v>
      </c>
      <c r="D271" s="1" t="s">
        <v>555</v>
      </c>
      <c r="E271" s="2" t="s">
        <v>27</v>
      </c>
      <c r="F271" s="1" t="s">
        <v>28</v>
      </c>
      <c r="G271" s="2">
        <v>200</v>
      </c>
      <c r="H271" s="10">
        <v>59</v>
      </c>
      <c r="I271" s="11">
        <v>157135</v>
      </c>
      <c r="J271" s="8">
        <v>273110</v>
      </c>
      <c r="K271" s="12">
        <v>142362</v>
      </c>
      <c r="L271" s="16">
        <v>0.5</v>
      </c>
      <c r="M271" s="2">
        <v>5</v>
      </c>
      <c r="N271" s="17">
        <v>0.5</v>
      </c>
      <c r="O271" s="21">
        <f t="shared" si="28"/>
        <v>15713500</v>
      </c>
      <c r="P271" s="5">
        <f t="shared" si="29"/>
        <v>273110000</v>
      </c>
      <c r="Q271" s="5">
        <f t="shared" si="30"/>
        <v>14236200</v>
      </c>
      <c r="R271" s="22">
        <f t="shared" si="25"/>
        <v>303059700</v>
      </c>
      <c r="S271" s="44">
        <f t="shared" si="26"/>
        <v>9091791</v>
      </c>
      <c r="T271" s="44">
        <f t="shared" si="27"/>
        <v>312151491</v>
      </c>
    </row>
    <row r="272" spans="1:20" hidden="1" x14ac:dyDescent="0.25">
      <c r="A272" s="16">
        <v>19</v>
      </c>
      <c r="B272" s="1" t="s">
        <v>279</v>
      </c>
      <c r="C272" s="2">
        <v>19513</v>
      </c>
      <c r="D272" s="1" t="s">
        <v>556</v>
      </c>
      <c r="E272" s="2" t="s">
        <v>27</v>
      </c>
      <c r="F272" s="1" t="s">
        <v>28</v>
      </c>
      <c r="G272" s="2">
        <v>300</v>
      </c>
      <c r="H272" s="10">
        <v>59</v>
      </c>
      <c r="I272" s="11">
        <v>157135</v>
      </c>
      <c r="J272" s="8">
        <v>273110</v>
      </c>
      <c r="K272" s="12">
        <v>142362</v>
      </c>
      <c r="L272" s="16">
        <v>0.5</v>
      </c>
      <c r="M272" s="2">
        <v>5</v>
      </c>
      <c r="N272" s="17">
        <v>0.5</v>
      </c>
      <c r="O272" s="21">
        <f t="shared" si="28"/>
        <v>23570250</v>
      </c>
      <c r="P272" s="5">
        <f t="shared" si="29"/>
        <v>409665000</v>
      </c>
      <c r="Q272" s="5">
        <f t="shared" si="30"/>
        <v>21354300</v>
      </c>
      <c r="R272" s="22">
        <f t="shared" si="25"/>
        <v>454589550</v>
      </c>
      <c r="S272" s="44">
        <f t="shared" si="26"/>
        <v>13637687</v>
      </c>
      <c r="T272" s="44">
        <f t="shared" si="27"/>
        <v>468227237</v>
      </c>
    </row>
    <row r="273" spans="1:20" hidden="1" x14ac:dyDescent="0.25">
      <c r="A273" s="16">
        <v>19</v>
      </c>
      <c r="B273" s="1" t="s">
        <v>279</v>
      </c>
      <c r="C273" s="2">
        <v>19845</v>
      </c>
      <c r="D273" s="1" t="s">
        <v>569</v>
      </c>
      <c r="E273" s="2" t="s">
        <v>27</v>
      </c>
      <c r="F273" s="1" t="s">
        <v>28</v>
      </c>
      <c r="G273" s="2">
        <v>100</v>
      </c>
      <c r="H273" s="10">
        <v>59</v>
      </c>
      <c r="I273" s="11">
        <v>157135</v>
      </c>
      <c r="J273" s="8">
        <v>273110</v>
      </c>
      <c r="K273" s="12">
        <v>142362</v>
      </c>
      <c r="L273" s="16">
        <v>0.5</v>
      </c>
      <c r="M273" s="2">
        <v>5</v>
      </c>
      <c r="N273" s="17">
        <v>0.5</v>
      </c>
      <c r="O273" s="21">
        <f t="shared" si="28"/>
        <v>7856750</v>
      </c>
      <c r="P273" s="5">
        <f t="shared" si="29"/>
        <v>136555000</v>
      </c>
      <c r="Q273" s="5">
        <f t="shared" si="30"/>
        <v>7118100</v>
      </c>
      <c r="R273" s="22">
        <f t="shared" si="25"/>
        <v>151529850</v>
      </c>
      <c r="S273" s="44">
        <f t="shared" si="26"/>
        <v>4545896</v>
      </c>
      <c r="T273" s="44">
        <f t="shared" si="27"/>
        <v>156075746</v>
      </c>
    </row>
    <row r="274" spans="1:20" hidden="1" x14ac:dyDescent="0.25">
      <c r="A274" s="16">
        <v>19</v>
      </c>
      <c r="B274" s="1" t="s">
        <v>279</v>
      </c>
      <c r="C274" s="2">
        <v>19050</v>
      </c>
      <c r="D274" s="1" t="s">
        <v>309</v>
      </c>
      <c r="E274" s="2" t="s">
        <v>25</v>
      </c>
      <c r="F274" s="1" t="s">
        <v>26</v>
      </c>
      <c r="G274" s="2">
        <v>400</v>
      </c>
      <c r="H274" s="10">
        <v>60</v>
      </c>
      <c r="I274" s="11">
        <v>157135</v>
      </c>
      <c r="J274" s="8">
        <v>273110</v>
      </c>
      <c r="K274" s="12">
        <v>142362</v>
      </c>
      <c r="L274" s="16">
        <v>0.5</v>
      </c>
      <c r="M274" s="2">
        <v>5</v>
      </c>
      <c r="N274" s="17">
        <v>0.5</v>
      </c>
      <c r="O274" s="21">
        <f t="shared" si="28"/>
        <v>31427000</v>
      </c>
      <c r="P274" s="5">
        <f t="shared" si="29"/>
        <v>546220000</v>
      </c>
      <c r="Q274" s="5">
        <f t="shared" si="30"/>
        <v>28472400</v>
      </c>
      <c r="R274" s="22">
        <f t="shared" si="25"/>
        <v>606119400</v>
      </c>
      <c r="S274" s="44">
        <f t="shared" si="26"/>
        <v>18183582</v>
      </c>
      <c r="T274" s="44">
        <f t="shared" si="27"/>
        <v>624302982</v>
      </c>
    </row>
    <row r="275" spans="1:20" hidden="1" x14ac:dyDescent="0.25">
      <c r="A275" s="16">
        <v>19</v>
      </c>
      <c r="B275" s="1" t="s">
        <v>279</v>
      </c>
      <c r="C275" s="2">
        <v>19075</v>
      </c>
      <c r="D275" s="1" t="s">
        <v>539</v>
      </c>
      <c r="E275" s="2" t="s">
        <v>25</v>
      </c>
      <c r="F275" s="1" t="s">
        <v>26</v>
      </c>
      <c r="G275" s="2">
        <v>200</v>
      </c>
      <c r="H275" s="10">
        <v>60</v>
      </c>
      <c r="I275" s="11">
        <v>157135</v>
      </c>
      <c r="J275" s="8">
        <v>273110</v>
      </c>
      <c r="K275" s="12">
        <v>142362</v>
      </c>
      <c r="L275" s="16">
        <v>0.5</v>
      </c>
      <c r="M275" s="2">
        <v>5</v>
      </c>
      <c r="N275" s="17">
        <v>0.5</v>
      </c>
      <c r="O275" s="21">
        <f t="shared" si="28"/>
        <v>15713500</v>
      </c>
      <c r="P275" s="5">
        <f t="shared" si="29"/>
        <v>273110000</v>
      </c>
      <c r="Q275" s="5">
        <f t="shared" si="30"/>
        <v>14236200</v>
      </c>
      <c r="R275" s="22">
        <f t="shared" si="25"/>
        <v>303059700</v>
      </c>
      <c r="S275" s="44">
        <f t="shared" si="26"/>
        <v>9091791</v>
      </c>
      <c r="T275" s="44">
        <f t="shared" si="27"/>
        <v>312151491</v>
      </c>
    </row>
    <row r="276" spans="1:20" hidden="1" x14ac:dyDescent="0.25">
      <c r="A276" s="16">
        <v>19</v>
      </c>
      <c r="B276" s="1" t="s">
        <v>279</v>
      </c>
      <c r="C276" s="2">
        <v>19290</v>
      </c>
      <c r="D276" s="1" t="s">
        <v>546</v>
      </c>
      <c r="E276" s="2" t="s">
        <v>25</v>
      </c>
      <c r="F276" s="1" t="s">
        <v>26</v>
      </c>
      <c r="G276" s="2">
        <v>200</v>
      </c>
      <c r="H276" s="10">
        <v>60</v>
      </c>
      <c r="I276" s="11">
        <v>157135</v>
      </c>
      <c r="J276" s="8">
        <v>273110</v>
      </c>
      <c r="K276" s="12">
        <v>142362</v>
      </c>
      <c r="L276" s="16">
        <v>0.5</v>
      </c>
      <c r="M276" s="2">
        <v>5</v>
      </c>
      <c r="N276" s="17">
        <v>0.5</v>
      </c>
      <c r="O276" s="21">
        <f t="shared" si="28"/>
        <v>15713500</v>
      </c>
      <c r="P276" s="5">
        <f t="shared" si="29"/>
        <v>273110000</v>
      </c>
      <c r="Q276" s="5">
        <f t="shared" si="30"/>
        <v>14236200</v>
      </c>
      <c r="R276" s="22">
        <f t="shared" si="25"/>
        <v>303059700</v>
      </c>
      <c r="S276" s="44">
        <f t="shared" si="26"/>
        <v>9091791</v>
      </c>
      <c r="T276" s="44">
        <f t="shared" si="27"/>
        <v>312151491</v>
      </c>
    </row>
    <row r="277" spans="1:20" hidden="1" x14ac:dyDescent="0.25">
      <c r="A277" s="16">
        <v>19</v>
      </c>
      <c r="B277" s="1" t="s">
        <v>279</v>
      </c>
      <c r="C277" s="2">
        <v>19450</v>
      </c>
      <c r="D277" s="1" t="s">
        <v>554</v>
      </c>
      <c r="E277" s="2" t="s">
        <v>25</v>
      </c>
      <c r="F277" s="1" t="s">
        <v>26</v>
      </c>
      <c r="G277" s="2">
        <v>200</v>
      </c>
      <c r="H277" s="10">
        <v>60</v>
      </c>
      <c r="I277" s="11">
        <v>157135</v>
      </c>
      <c r="J277" s="8">
        <v>273110</v>
      </c>
      <c r="K277" s="12">
        <v>142362</v>
      </c>
      <c r="L277" s="16">
        <v>0.5</v>
      </c>
      <c r="M277" s="2">
        <v>5</v>
      </c>
      <c r="N277" s="17">
        <v>0.5</v>
      </c>
      <c r="O277" s="21">
        <f t="shared" si="28"/>
        <v>15713500</v>
      </c>
      <c r="P277" s="5">
        <f t="shared" si="29"/>
        <v>273110000</v>
      </c>
      <c r="Q277" s="5">
        <f t="shared" si="30"/>
        <v>14236200</v>
      </c>
      <c r="R277" s="22">
        <f t="shared" si="25"/>
        <v>303059700</v>
      </c>
      <c r="S277" s="44">
        <f t="shared" si="26"/>
        <v>9091791</v>
      </c>
      <c r="T277" s="44">
        <f t="shared" si="27"/>
        <v>312151491</v>
      </c>
    </row>
    <row r="278" spans="1:20" hidden="1" x14ac:dyDescent="0.25">
      <c r="A278" s="16">
        <v>19</v>
      </c>
      <c r="B278" s="1" t="s">
        <v>279</v>
      </c>
      <c r="C278" s="2">
        <v>19532</v>
      </c>
      <c r="D278" s="1" t="s">
        <v>557</v>
      </c>
      <c r="E278" s="2" t="s">
        <v>25</v>
      </c>
      <c r="F278" s="1" t="s">
        <v>26</v>
      </c>
      <c r="G278" s="2">
        <v>300</v>
      </c>
      <c r="H278" s="10">
        <v>60</v>
      </c>
      <c r="I278" s="11">
        <v>157135</v>
      </c>
      <c r="J278" s="8">
        <v>273110</v>
      </c>
      <c r="K278" s="12">
        <v>142362</v>
      </c>
      <c r="L278" s="16">
        <v>0.5</v>
      </c>
      <c r="M278" s="2">
        <v>5</v>
      </c>
      <c r="N278" s="17">
        <v>0.5</v>
      </c>
      <c r="O278" s="21">
        <f t="shared" si="28"/>
        <v>23570250</v>
      </c>
      <c r="P278" s="5">
        <f t="shared" si="29"/>
        <v>409665000</v>
      </c>
      <c r="Q278" s="5">
        <f t="shared" si="30"/>
        <v>21354300</v>
      </c>
      <c r="R278" s="22">
        <f t="shared" si="25"/>
        <v>454589550</v>
      </c>
      <c r="S278" s="44">
        <f t="shared" si="26"/>
        <v>13637687</v>
      </c>
      <c r="T278" s="44">
        <f t="shared" si="27"/>
        <v>468227237</v>
      </c>
    </row>
    <row r="279" spans="1:20" hidden="1" x14ac:dyDescent="0.25">
      <c r="A279" s="16">
        <v>19</v>
      </c>
      <c r="B279" s="1" t="s">
        <v>279</v>
      </c>
      <c r="C279" s="2">
        <v>19785</v>
      </c>
      <c r="D279" s="1" t="s">
        <v>294</v>
      </c>
      <c r="E279" s="2" t="s">
        <v>25</v>
      </c>
      <c r="F279" s="1" t="s">
        <v>26</v>
      </c>
      <c r="G279" s="2">
        <v>200</v>
      </c>
      <c r="H279" s="10">
        <v>60</v>
      </c>
      <c r="I279" s="11">
        <v>157135</v>
      </c>
      <c r="J279" s="8">
        <v>273110</v>
      </c>
      <c r="K279" s="12">
        <v>142362</v>
      </c>
      <c r="L279" s="16">
        <v>0.5</v>
      </c>
      <c r="M279" s="2">
        <v>5</v>
      </c>
      <c r="N279" s="17">
        <v>0.5</v>
      </c>
      <c r="O279" s="21">
        <f t="shared" si="28"/>
        <v>15713500</v>
      </c>
      <c r="P279" s="5">
        <f t="shared" si="29"/>
        <v>273110000</v>
      </c>
      <c r="Q279" s="5">
        <f t="shared" si="30"/>
        <v>14236200</v>
      </c>
      <c r="R279" s="22">
        <f t="shared" si="25"/>
        <v>303059700</v>
      </c>
      <c r="S279" s="44">
        <f t="shared" si="26"/>
        <v>9091791</v>
      </c>
      <c r="T279" s="44">
        <f t="shared" si="27"/>
        <v>312151491</v>
      </c>
    </row>
    <row r="280" spans="1:20" hidden="1" x14ac:dyDescent="0.25">
      <c r="A280" s="16">
        <v>19</v>
      </c>
      <c r="B280" s="1" t="s">
        <v>279</v>
      </c>
      <c r="C280" s="2">
        <v>19256</v>
      </c>
      <c r="D280" s="1" t="s">
        <v>545</v>
      </c>
      <c r="E280" s="2" t="s">
        <v>31</v>
      </c>
      <c r="F280" s="1" t="s">
        <v>32</v>
      </c>
      <c r="G280" s="2">
        <v>200</v>
      </c>
      <c r="H280" s="10">
        <v>61</v>
      </c>
      <c r="I280" s="11">
        <v>157135</v>
      </c>
      <c r="J280" s="8">
        <v>273110</v>
      </c>
      <c r="K280" s="12">
        <v>142362</v>
      </c>
      <c r="L280" s="16">
        <v>0.5</v>
      </c>
      <c r="M280" s="2">
        <v>5</v>
      </c>
      <c r="N280" s="17">
        <v>0.5</v>
      </c>
      <c r="O280" s="21">
        <f t="shared" si="28"/>
        <v>15713500</v>
      </c>
      <c r="P280" s="5">
        <f t="shared" si="29"/>
        <v>273110000</v>
      </c>
      <c r="Q280" s="5">
        <f t="shared" si="30"/>
        <v>14236200</v>
      </c>
      <c r="R280" s="22">
        <f t="shared" si="25"/>
        <v>303059700</v>
      </c>
      <c r="S280" s="44">
        <f t="shared" si="26"/>
        <v>9091791</v>
      </c>
      <c r="T280" s="44">
        <f t="shared" si="27"/>
        <v>312151491</v>
      </c>
    </row>
    <row r="281" spans="1:20" hidden="1" x14ac:dyDescent="0.25">
      <c r="A281" s="16">
        <v>19</v>
      </c>
      <c r="B281" s="1" t="s">
        <v>279</v>
      </c>
      <c r="C281" s="2">
        <v>19392</v>
      </c>
      <c r="D281" s="1" t="s">
        <v>551</v>
      </c>
      <c r="E281" s="2" t="s">
        <v>31</v>
      </c>
      <c r="F281" s="1" t="s">
        <v>32</v>
      </c>
      <c r="G281" s="2">
        <v>200</v>
      </c>
      <c r="H281" s="10">
        <v>61</v>
      </c>
      <c r="I281" s="11">
        <v>157135</v>
      </c>
      <c r="J281" s="8">
        <v>273110</v>
      </c>
      <c r="K281" s="12">
        <v>142362</v>
      </c>
      <c r="L281" s="16">
        <v>0.5</v>
      </c>
      <c r="M281" s="2">
        <v>5</v>
      </c>
      <c r="N281" s="17">
        <v>0.5</v>
      </c>
      <c r="O281" s="21">
        <f t="shared" si="28"/>
        <v>15713500</v>
      </c>
      <c r="P281" s="5">
        <f t="shared" si="29"/>
        <v>273110000</v>
      </c>
      <c r="Q281" s="5">
        <f t="shared" si="30"/>
        <v>14236200</v>
      </c>
      <c r="R281" s="22">
        <f t="shared" si="25"/>
        <v>303059700</v>
      </c>
      <c r="S281" s="44">
        <f t="shared" si="26"/>
        <v>9091791</v>
      </c>
      <c r="T281" s="44">
        <f t="shared" si="27"/>
        <v>312151491</v>
      </c>
    </row>
    <row r="282" spans="1:20" hidden="1" x14ac:dyDescent="0.25">
      <c r="A282" s="16">
        <v>19</v>
      </c>
      <c r="B282" s="1" t="s">
        <v>279</v>
      </c>
      <c r="C282" s="2">
        <v>19397</v>
      </c>
      <c r="D282" s="1" t="s">
        <v>552</v>
      </c>
      <c r="E282" s="2" t="s">
        <v>23</v>
      </c>
      <c r="F282" s="1" t="s">
        <v>24</v>
      </c>
      <c r="G282" s="2">
        <v>200</v>
      </c>
      <c r="H282" s="10">
        <v>61</v>
      </c>
      <c r="I282" s="11">
        <v>157135</v>
      </c>
      <c r="J282" s="8">
        <v>273110</v>
      </c>
      <c r="K282" s="12">
        <v>142362</v>
      </c>
      <c r="L282" s="16">
        <v>0.5</v>
      </c>
      <c r="M282" s="2">
        <v>5</v>
      </c>
      <c r="N282" s="17">
        <v>0.5</v>
      </c>
      <c r="O282" s="21">
        <f t="shared" si="28"/>
        <v>15713500</v>
      </c>
      <c r="P282" s="5">
        <f t="shared" si="29"/>
        <v>273110000</v>
      </c>
      <c r="Q282" s="5">
        <f t="shared" si="30"/>
        <v>14236200</v>
      </c>
      <c r="R282" s="22">
        <f t="shared" si="25"/>
        <v>303059700</v>
      </c>
      <c r="S282" s="44">
        <f t="shared" si="26"/>
        <v>9091791</v>
      </c>
      <c r="T282" s="44">
        <f t="shared" si="27"/>
        <v>312151491</v>
      </c>
    </row>
    <row r="283" spans="1:20" hidden="1" x14ac:dyDescent="0.25">
      <c r="A283" s="16">
        <v>19</v>
      </c>
      <c r="B283" s="1" t="s">
        <v>279</v>
      </c>
      <c r="C283" s="2">
        <v>19473</v>
      </c>
      <c r="D283" s="1" t="s">
        <v>424</v>
      </c>
      <c r="E283" s="2" t="s">
        <v>31</v>
      </c>
      <c r="F283" s="1" t="s">
        <v>32</v>
      </c>
      <c r="G283" s="2">
        <v>200</v>
      </c>
      <c r="H283" s="10">
        <v>61</v>
      </c>
      <c r="I283" s="11">
        <v>157135</v>
      </c>
      <c r="J283" s="8">
        <v>273110</v>
      </c>
      <c r="K283" s="12">
        <v>142362</v>
      </c>
      <c r="L283" s="16">
        <v>0.5</v>
      </c>
      <c r="M283" s="2">
        <v>5</v>
      </c>
      <c r="N283" s="17">
        <v>0.5</v>
      </c>
      <c r="O283" s="21">
        <f t="shared" si="28"/>
        <v>15713500</v>
      </c>
      <c r="P283" s="5">
        <f t="shared" si="29"/>
        <v>273110000</v>
      </c>
      <c r="Q283" s="5">
        <f t="shared" si="30"/>
        <v>14236200</v>
      </c>
      <c r="R283" s="22">
        <f t="shared" si="25"/>
        <v>303059700</v>
      </c>
      <c r="S283" s="44">
        <f t="shared" si="26"/>
        <v>9091791</v>
      </c>
      <c r="T283" s="44">
        <f t="shared" si="27"/>
        <v>312151491</v>
      </c>
    </row>
    <row r="284" spans="1:20" hidden="1" x14ac:dyDescent="0.25">
      <c r="A284" s="16">
        <v>19</v>
      </c>
      <c r="B284" s="1" t="s">
        <v>279</v>
      </c>
      <c r="C284" s="2">
        <v>19622</v>
      </c>
      <c r="D284" s="1" t="s">
        <v>560</v>
      </c>
      <c r="E284" s="2" t="s">
        <v>31</v>
      </c>
      <c r="F284" s="1" t="s">
        <v>32</v>
      </c>
      <c r="G284" s="2">
        <v>200</v>
      </c>
      <c r="H284" s="10">
        <v>61</v>
      </c>
      <c r="I284" s="11">
        <v>157135</v>
      </c>
      <c r="J284" s="8">
        <v>273110</v>
      </c>
      <c r="K284" s="12">
        <v>142362</v>
      </c>
      <c r="L284" s="16">
        <v>0.5</v>
      </c>
      <c r="M284" s="2">
        <v>5</v>
      </c>
      <c r="N284" s="17">
        <v>0.5</v>
      </c>
      <c r="O284" s="21">
        <f t="shared" si="28"/>
        <v>15713500</v>
      </c>
      <c r="P284" s="5">
        <f t="shared" si="29"/>
        <v>273110000</v>
      </c>
      <c r="Q284" s="5">
        <f t="shared" si="30"/>
        <v>14236200</v>
      </c>
      <c r="R284" s="22">
        <f t="shared" si="25"/>
        <v>303059700</v>
      </c>
      <c r="S284" s="44">
        <f t="shared" si="26"/>
        <v>9091791</v>
      </c>
      <c r="T284" s="44">
        <f t="shared" si="27"/>
        <v>312151491</v>
      </c>
    </row>
    <row r="285" spans="1:20" hidden="1" x14ac:dyDescent="0.25">
      <c r="A285" s="16">
        <v>19</v>
      </c>
      <c r="B285" s="1" t="s">
        <v>279</v>
      </c>
      <c r="C285" s="2">
        <v>19760</v>
      </c>
      <c r="D285" s="1" t="s">
        <v>563</v>
      </c>
      <c r="E285" s="2" t="s">
        <v>31</v>
      </c>
      <c r="F285" s="1" t="s">
        <v>32</v>
      </c>
      <c r="G285" s="2">
        <v>200</v>
      </c>
      <c r="H285" s="10">
        <v>61</v>
      </c>
      <c r="I285" s="11">
        <v>157135</v>
      </c>
      <c r="J285" s="8">
        <v>273110</v>
      </c>
      <c r="K285" s="12">
        <v>142362</v>
      </c>
      <c r="L285" s="16">
        <v>0.5</v>
      </c>
      <c r="M285" s="2">
        <v>5</v>
      </c>
      <c r="N285" s="17">
        <v>0.5</v>
      </c>
      <c r="O285" s="21">
        <f t="shared" si="28"/>
        <v>15713500</v>
      </c>
      <c r="P285" s="5">
        <f t="shared" si="29"/>
        <v>273110000</v>
      </c>
      <c r="Q285" s="5">
        <f t="shared" si="30"/>
        <v>14236200</v>
      </c>
      <c r="R285" s="22">
        <f t="shared" si="25"/>
        <v>303059700</v>
      </c>
      <c r="S285" s="44">
        <f t="shared" si="26"/>
        <v>9091791</v>
      </c>
      <c r="T285" s="44">
        <f t="shared" si="27"/>
        <v>312151491</v>
      </c>
    </row>
    <row r="286" spans="1:20" hidden="1" x14ac:dyDescent="0.25">
      <c r="A286" s="16">
        <v>19</v>
      </c>
      <c r="B286" s="1" t="s">
        <v>279</v>
      </c>
      <c r="C286" s="2">
        <v>19807</v>
      </c>
      <c r="D286" s="1" t="s">
        <v>565</v>
      </c>
      <c r="E286" s="2" t="s">
        <v>31</v>
      </c>
      <c r="F286" s="1" t="s">
        <v>32</v>
      </c>
      <c r="G286" s="2">
        <v>200</v>
      </c>
      <c r="H286" s="10">
        <v>61</v>
      </c>
      <c r="I286" s="11">
        <v>157135</v>
      </c>
      <c r="J286" s="8">
        <v>273110</v>
      </c>
      <c r="K286" s="12">
        <v>142362</v>
      </c>
      <c r="L286" s="16">
        <v>0.5</v>
      </c>
      <c r="M286" s="2">
        <v>5</v>
      </c>
      <c r="N286" s="17">
        <v>0.5</v>
      </c>
      <c r="O286" s="21">
        <f t="shared" si="28"/>
        <v>15713500</v>
      </c>
      <c r="P286" s="5">
        <f t="shared" si="29"/>
        <v>273110000</v>
      </c>
      <c r="Q286" s="5">
        <f t="shared" si="30"/>
        <v>14236200</v>
      </c>
      <c r="R286" s="22">
        <f t="shared" si="25"/>
        <v>303059700</v>
      </c>
      <c r="S286" s="44">
        <f t="shared" si="26"/>
        <v>9091791</v>
      </c>
      <c r="T286" s="44">
        <f t="shared" si="27"/>
        <v>312151491</v>
      </c>
    </row>
    <row r="287" spans="1:20" hidden="1" x14ac:dyDescent="0.25">
      <c r="A287" s="16">
        <v>20</v>
      </c>
      <c r="B287" s="1" t="s">
        <v>280</v>
      </c>
      <c r="C287" s="2">
        <v>20011</v>
      </c>
      <c r="D287" s="1" t="s">
        <v>570</v>
      </c>
      <c r="E287" s="2" t="s">
        <v>197</v>
      </c>
      <c r="F287" s="1" t="s">
        <v>198</v>
      </c>
      <c r="G287" s="2">
        <v>300</v>
      </c>
      <c r="H287" s="10">
        <v>62</v>
      </c>
      <c r="I287" s="11">
        <v>155709</v>
      </c>
      <c r="J287" s="8">
        <v>273771</v>
      </c>
      <c r="K287" s="12">
        <v>141701</v>
      </c>
      <c r="L287" s="16">
        <v>0.5</v>
      </c>
      <c r="M287" s="2">
        <v>5</v>
      </c>
      <c r="N287" s="17">
        <v>0.5</v>
      </c>
      <c r="O287" s="21">
        <f t="shared" si="28"/>
        <v>23356350</v>
      </c>
      <c r="P287" s="5">
        <f t="shared" si="29"/>
        <v>410656500</v>
      </c>
      <c r="Q287" s="5">
        <f t="shared" si="30"/>
        <v>21255150</v>
      </c>
      <c r="R287" s="22">
        <f t="shared" si="25"/>
        <v>455268000</v>
      </c>
      <c r="S287" s="44">
        <f t="shared" si="26"/>
        <v>13658040</v>
      </c>
      <c r="T287" s="44">
        <f t="shared" si="27"/>
        <v>468926040</v>
      </c>
    </row>
    <row r="288" spans="1:20" hidden="1" x14ac:dyDescent="0.25">
      <c r="A288" s="16">
        <v>20</v>
      </c>
      <c r="B288" s="1" t="s">
        <v>280</v>
      </c>
      <c r="C288" s="2">
        <v>20295</v>
      </c>
      <c r="D288" s="1" t="s">
        <v>580</v>
      </c>
      <c r="E288" s="2" t="s">
        <v>197</v>
      </c>
      <c r="F288" s="1" t="s">
        <v>198</v>
      </c>
      <c r="G288" s="2">
        <v>200</v>
      </c>
      <c r="H288" s="10">
        <v>62</v>
      </c>
      <c r="I288" s="11">
        <v>155709</v>
      </c>
      <c r="J288" s="8">
        <v>273771</v>
      </c>
      <c r="K288" s="12">
        <v>141701</v>
      </c>
      <c r="L288" s="16">
        <v>0.5</v>
      </c>
      <c r="M288" s="2">
        <v>5</v>
      </c>
      <c r="N288" s="17">
        <v>0.5</v>
      </c>
      <c r="O288" s="21">
        <f t="shared" si="28"/>
        <v>15570900</v>
      </c>
      <c r="P288" s="5">
        <f t="shared" si="29"/>
        <v>273771000</v>
      </c>
      <c r="Q288" s="5">
        <f t="shared" si="30"/>
        <v>14170100</v>
      </c>
      <c r="R288" s="22">
        <f t="shared" si="25"/>
        <v>303512000</v>
      </c>
      <c r="S288" s="44">
        <f t="shared" si="26"/>
        <v>9105360</v>
      </c>
      <c r="T288" s="44">
        <f t="shared" si="27"/>
        <v>312617360</v>
      </c>
    </row>
    <row r="289" spans="1:20" hidden="1" x14ac:dyDescent="0.25">
      <c r="A289" s="16">
        <v>20</v>
      </c>
      <c r="B289" s="1" t="s">
        <v>280</v>
      </c>
      <c r="C289" s="2">
        <v>20310</v>
      </c>
      <c r="D289" s="1" t="s">
        <v>581</v>
      </c>
      <c r="E289" s="2" t="s">
        <v>197</v>
      </c>
      <c r="F289" s="1" t="s">
        <v>198</v>
      </c>
      <c r="G289" s="2">
        <v>200</v>
      </c>
      <c r="H289" s="10">
        <v>62</v>
      </c>
      <c r="I289" s="11">
        <v>155709</v>
      </c>
      <c r="J289" s="8">
        <v>273771</v>
      </c>
      <c r="K289" s="12">
        <v>141701</v>
      </c>
      <c r="L289" s="16">
        <v>0.5</v>
      </c>
      <c r="M289" s="2">
        <v>5</v>
      </c>
      <c r="N289" s="17">
        <v>0.5</v>
      </c>
      <c r="O289" s="21">
        <f t="shared" si="28"/>
        <v>15570900</v>
      </c>
      <c r="P289" s="5">
        <f t="shared" si="29"/>
        <v>273771000</v>
      </c>
      <c r="Q289" s="5">
        <f t="shared" si="30"/>
        <v>14170100</v>
      </c>
      <c r="R289" s="22">
        <f t="shared" si="25"/>
        <v>303512000</v>
      </c>
      <c r="S289" s="44">
        <f t="shared" si="26"/>
        <v>9105360</v>
      </c>
      <c r="T289" s="44">
        <f t="shared" si="27"/>
        <v>312617360</v>
      </c>
    </row>
    <row r="290" spans="1:20" hidden="1" x14ac:dyDescent="0.25">
      <c r="A290" s="16">
        <v>20</v>
      </c>
      <c r="B290" s="1" t="s">
        <v>280</v>
      </c>
      <c r="C290" s="2">
        <v>20614</v>
      </c>
      <c r="D290" s="1" t="s">
        <v>587</v>
      </c>
      <c r="E290" s="2" t="s">
        <v>197</v>
      </c>
      <c r="F290" s="1" t="s">
        <v>198</v>
      </c>
      <c r="G290" s="2">
        <v>200</v>
      </c>
      <c r="H290" s="10">
        <v>62</v>
      </c>
      <c r="I290" s="11">
        <v>155709</v>
      </c>
      <c r="J290" s="8">
        <v>273771</v>
      </c>
      <c r="K290" s="12">
        <v>141701</v>
      </c>
      <c r="L290" s="16">
        <v>0.5</v>
      </c>
      <c r="M290" s="2">
        <v>5</v>
      </c>
      <c r="N290" s="17">
        <v>0.5</v>
      </c>
      <c r="O290" s="21">
        <f t="shared" si="28"/>
        <v>15570900</v>
      </c>
      <c r="P290" s="5">
        <f t="shared" si="29"/>
        <v>273771000</v>
      </c>
      <c r="Q290" s="5">
        <f t="shared" si="30"/>
        <v>14170100</v>
      </c>
      <c r="R290" s="22">
        <f t="shared" si="25"/>
        <v>303512000</v>
      </c>
      <c r="S290" s="44">
        <f t="shared" si="26"/>
        <v>9105360</v>
      </c>
      <c r="T290" s="44">
        <f t="shared" si="27"/>
        <v>312617360</v>
      </c>
    </row>
    <row r="291" spans="1:20" hidden="1" x14ac:dyDescent="0.25">
      <c r="A291" s="16">
        <v>20</v>
      </c>
      <c r="B291" s="1" t="s">
        <v>280</v>
      </c>
      <c r="C291" s="2">
        <v>20710</v>
      </c>
      <c r="D291" s="1" t="s">
        <v>589</v>
      </c>
      <c r="E291" s="2" t="s">
        <v>197</v>
      </c>
      <c r="F291" s="1" t="s">
        <v>198</v>
      </c>
      <c r="G291" s="2">
        <v>200</v>
      </c>
      <c r="H291" s="10">
        <v>62</v>
      </c>
      <c r="I291" s="11">
        <v>155709</v>
      </c>
      <c r="J291" s="8">
        <v>273771</v>
      </c>
      <c r="K291" s="12">
        <v>141701</v>
      </c>
      <c r="L291" s="16">
        <v>0.5</v>
      </c>
      <c r="M291" s="2">
        <v>5</v>
      </c>
      <c r="N291" s="17">
        <v>0.5</v>
      </c>
      <c r="O291" s="21">
        <f t="shared" si="28"/>
        <v>15570900</v>
      </c>
      <c r="P291" s="5">
        <f t="shared" si="29"/>
        <v>273771000</v>
      </c>
      <c r="Q291" s="5">
        <f t="shared" si="30"/>
        <v>14170100</v>
      </c>
      <c r="R291" s="22">
        <f t="shared" si="25"/>
        <v>303512000</v>
      </c>
      <c r="S291" s="44">
        <f t="shared" si="26"/>
        <v>9105360</v>
      </c>
      <c r="T291" s="44">
        <f t="shared" si="27"/>
        <v>312617360</v>
      </c>
    </row>
    <row r="292" spans="1:20" hidden="1" x14ac:dyDescent="0.25">
      <c r="A292" s="16">
        <v>20</v>
      </c>
      <c r="B292" s="1" t="s">
        <v>280</v>
      </c>
      <c r="C292" s="2">
        <v>20770</v>
      </c>
      <c r="D292" s="1" t="s">
        <v>591</v>
      </c>
      <c r="E292" s="2" t="s">
        <v>197</v>
      </c>
      <c r="F292" s="1" t="s">
        <v>198</v>
      </c>
      <c r="G292" s="2">
        <v>200</v>
      </c>
      <c r="H292" s="10">
        <v>62</v>
      </c>
      <c r="I292" s="11">
        <v>155709</v>
      </c>
      <c r="J292" s="8">
        <v>273771</v>
      </c>
      <c r="K292" s="12">
        <v>141701</v>
      </c>
      <c r="L292" s="16">
        <v>0.5</v>
      </c>
      <c r="M292" s="2">
        <v>5</v>
      </c>
      <c r="N292" s="17">
        <v>0.5</v>
      </c>
      <c r="O292" s="21">
        <f t="shared" si="28"/>
        <v>15570900</v>
      </c>
      <c r="P292" s="5">
        <f t="shared" si="29"/>
        <v>273771000</v>
      </c>
      <c r="Q292" s="5">
        <f t="shared" si="30"/>
        <v>14170100</v>
      </c>
      <c r="R292" s="22">
        <f t="shared" si="25"/>
        <v>303512000</v>
      </c>
      <c r="S292" s="44">
        <f t="shared" si="26"/>
        <v>9105360</v>
      </c>
      <c r="T292" s="44">
        <f t="shared" si="27"/>
        <v>312617360</v>
      </c>
    </row>
    <row r="293" spans="1:20" hidden="1" x14ac:dyDescent="0.25">
      <c r="A293" s="16">
        <v>20</v>
      </c>
      <c r="B293" s="1" t="s">
        <v>280</v>
      </c>
      <c r="C293" s="2">
        <v>20383</v>
      </c>
      <c r="D293" s="1" t="s">
        <v>582</v>
      </c>
      <c r="E293" s="2" t="s">
        <v>197</v>
      </c>
      <c r="F293" s="1" t="s">
        <v>198</v>
      </c>
      <c r="G293" s="2">
        <v>300</v>
      </c>
      <c r="H293" s="10">
        <v>63</v>
      </c>
      <c r="I293" s="11">
        <v>155709</v>
      </c>
      <c r="J293" s="8">
        <v>273771</v>
      </c>
      <c r="K293" s="12">
        <v>141701</v>
      </c>
      <c r="L293" s="16">
        <v>0.5</v>
      </c>
      <c r="M293" s="2">
        <v>5</v>
      </c>
      <c r="N293" s="17">
        <v>0.5</v>
      </c>
      <c r="O293" s="21">
        <f t="shared" si="28"/>
        <v>23356350</v>
      </c>
      <c r="P293" s="5">
        <f t="shared" si="29"/>
        <v>410656500</v>
      </c>
      <c r="Q293" s="5">
        <f t="shared" si="30"/>
        <v>21255150</v>
      </c>
      <c r="R293" s="22">
        <f t="shared" si="25"/>
        <v>455268000</v>
      </c>
      <c r="S293" s="44">
        <f t="shared" si="26"/>
        <v>13658040</v>
      </c>
      <c r="T293" s="44">
        <f t="shared" si="27"/>
        <v>468926040</v>
      </c>
    </row>
    <row r="294" spans="1:20" hidden="1" x14ac:dyDescent="0.25">
      <c r="A294" s="16">
        <v>20</v>
      </c>
      <c r="B294" s="1" t="s">
        <v>280</v>
      </c>
      <c r="C294" s="2">
        <v>20517</v>
      </c>
      <c r="D294" s="1" t="s">
        <v>585</v>
      </c>
      <c r="E294" s="2" t="s">
        <v>197</v>
      </c>
      <c r="F294" s="1" t="s">
        <v>198</v>
      </c>
      <c r="G294" s="2">
        <v>300</v>
      </c>
      <c r="H294" s="10">
        <v>63</v>
      </c>
      <c r="I294" s="11">
        <v>155709</v>
      </c>
      <c r="J294" s="8">
        <v>273771</v>
      </c>
      <c r="K294" s="12">
        <v>141701</v>
      </c>
      <c r="L294" s="16">
        <v>0.5</v>
      </c>
      <c r="M294" s="2">
        <v>5</v>
      </c>
      <c r="N294" s="17">
        <v>0.5</v>
      </c>
      <c r="O294" s="21">
        <f t="shared" si="28"/>
        <v>23356350</v>
      </c>
      <c r="P294" s="5">
        <f t="shared" si="29"/>
        <v>410656500</v>
      </c>
      <c r="Q294" s="5">
        <f t="shared" si="30"/>
        <v>21255150</v>
      </c>
      <c r="R294" s="22">
        <f t="shared" si="25"/>
        <v>455268000</v>
      </c>
      <c r="S294" s="44">
        <f t="shared" si="26"/>
        <v>13658040</v>
      </c>
      <c r="T294" s="44">
        <f t="shared" si="27"/>
        <v>468926040</v>
      </c>
    </row>
    <row r="295" spans="1:20" hidden="1" x14ac:dyDescent="0.25">
      <c r="A295" s="16">
        <v>20</v>
      </c>
      <c r="B295" s="1" t="s">
        <v>280</v>
      </c>
      <c r="C295" s="2">
        <v>20550</v>
      </c>
      <c r="D295" s="1" t="s">
        <v>586</v>
      </c>
      <c r="E295" s="2" t="s">
        <v>197</v>
      </c>
      <c r="F295" s="1" t="s">
        <v>198</v>
      </c>
      <c r="G295" s="2">
        <v>300</v>
      </c>
      <c r="H295" s="10">
        <v>63</v>
      </c>
      <c r="I295" s="11">
        <v>155709</v>
      </c>
      <c r="J295" s="8">
        <v>273771</v>
      </c>
      <c r="K295" s="12">
        <v>141701</v>
      </c>
      <c r="L295" s="16">
        <v>0.5</v>
      </c>
      <c r="M295" s="2">
        <v>5</v>
      </c>
      <c r="N295" s="17">
        <v>0.5</v>
      </c>
      <c r="O295" s="21">
        <f t="shared" si="28"/>
        <v>23356350</v>
      </c>
      <c r="P295" s="5">
        <f t="shared" si="29"/>
        <v>410656500</v>
      </c>
      <c r="Q295" s="5">
        <f t="shared" si="30"/>
        <v>21255150</v>
      </c>
      <c r="R295" s="22">
        <f t="shared" si="25"/>
        <v>455268000</v>
      </c>
      <c r="S295" s="44">
        <f t="shared" si="26"/>
        <v>13658040</v>
      </c>
      <c r="T295" s="44">
        <f t="shared" si="27"/>
        <v>468926040</v>
      </c>
    </row>
    <row r="296" spans="1:20" hidden="1" x14ac:dyDescent="0.25">
      <c r="A296" s="16">
        <v>20</v>
      </c>
      <c r="B296" s="1" t="s">
        <v>280</v>
      </c>
      <c r="C296" s="2">
        <v>20787</v>
      </c>
      <c r="D296" s="1" t="s">
        <v>592</v>
      </c>
      <c r="E296" s="2" t="s">
        <v>197</v>
      </c>
      <c r="F296" s="1" t="s">
        <v>198</v>
      </c>
      <c r="G296" s="2">
        <v>300</v>
      </c>
      <c r="H296" s="10">
        <v>63</v>
      </c>
      <c r="I296" s="11">
        <v>155709</v>
      </c>
      <c r="J296" s="8">
        <v>273771</v>
      </c>
      <c r="K296" s="12">
        <v>141701</v>
      </c>
      <c r="L296" s="16">
        <v>0.5</v>
      </c>
      <c r="M296" s="2">
        <v>5</v>
      </c>
      <c r="N296" s="17">
        <v>0.5</v>
      </c>
      <c r="O296" s="21">
        <f t="shared" si="28"/>
        <v>23356350</v>
      </c>
      <c r="P296" s="5">
        <f t="shared" si="29"/>
        <v>410656500</v>
      </c>
      <c r="Q296" s="5">
        <f t="shared" si="30"/>
        <v>21255150</v>
      </c>
      <c r="R296" s="22">
        <f t="shared" si="25"/>
        <v>455268000</v>
      </c>
      <c r="S296" s="44">
        <f t="shared" si="26"/>
        <v>13658040</v>
      </c>
      <c r="T296" s="44">
        <f t="shared" si="27"/>
        <v>468926040</v>
      </c>
    </row>
    <row r="297" spans="1:20" hidden="1" x14ac:dyDescent="0.25">
      <c r="A297" s="16">
        <v>20</v>
      </c>
      <c r="B297" s="1" t="s">
        <v>280</v>
      </c>
      <c r="C297" s="2">
        <v>20013</v>
      </c>
      <c r="D297" s="1" t="s">
        <v>571</v>
      </c>
      <c r="E297" s="2" t="s">
        <v>203</v>
      </c>
      <c r="F297" s="1" t="s">
        <v>204</v>
      </c>
      <c r="G297" s="2">
        <v>300</v>
      </c>
      <c r="H297" s="10">
        <v>64</v>
      </c>
      <c r="I297" s="11">
        <v>155709</v>
      </c>
      <c r="J297" s="8">
        <v>273771</v>
      </c>
      <c r="K297" s="12">
        <v>141701</v>
      </c>
      <c r="L297" s="16">
        <v>0.5</v>
      </c>
      <c r="M297" s="2">
        <v>5</v>
      </c>
      <c r="N297" s="17">
        <v>0.5</v>
      </c>
      <c r="O297" s="21">
        <f t="shared" si="28"/>
        <v>23356350</v>
      </c>
      <c r="P297" s="5">
        <f t="shared" si="29"/>
        <v>410656500</v>
      </c>
      <c r="Q297" s="5">
        <f t="shared" si="30"/>
        <v>21255150</v>
      </c>
      <c r="R297" s="22">
        <f t="shared" si="25"/>
        <v>455268000</v>
      </c>
      <c r="S297" s="44">
        <f t="shared" si="26"/>
        <v>13658040</v>
      </c>
      <c r="T297" s="44">
        <f t="shared" si="27"/>
        <v>468926040</v>
      </c>
    </row>
    <row r="298" spans="1:20" hidden="1" x14ac:dyDescent="0.25">
      <c r="A298" s="16">
        <v>20</v>
      </c>
      <c r="B298" s="1" t="s">
        <v>280</v>
      </c>
      <c r="C298" s="2">
        <v>20045</v>
      </c>
      <c r="D298" s="1" t="s">
        <v>573</v>
      </c>
      <c r="E298" s="2" t="s">
        <v>203</v>
      </c>
      <c r="F298" s="1" t="s">
        <v>204</v>
      </c>
      <c r="G298" s="2">
        <v>200</v>
      </c>
      <c r="H298" s="10">
        <v>64</v>
      </c>
      <c r="I298" s="11">
        <v>155709</v>
      </c>
      <c r="J298" s="8">
        <v>273771</v>
      </c>
      <c r="K298" s="12">
        <v>141701</v>
      </c>
      <c r="L298" s="16">
        <v>0.5</v>
      </c>
      <c r="M298" s="2">
        <v>5</v>
      </c>
      <c r="N298" s="17">
        <v>0.5</v>
      </c>
      <c r="O298" s="21">
        <f t="shared" si="28"/>
        <v>15570900</v>
      </c>
      <c r="P298" s="5">
        <f t="shared" si="29"/>
        <v>273771000</v>
      </c>
      <c r="Q298" s="5">
        <f t="shared" si="30"/>
        <v>14170100</v>
      </c>
      <c r="R298" s="22">
        <f t="shared" si="25"/>
        <v>303512000</v>
      </c>
      <c r="S298" s="44">
        <f t="shared" si="26"/>
        <v>9105360</v>
      </c>
      <c r="T298" s="44">
        <f t="shared" si="27"/>
        <v>312617360</v>
      </c>
    </row>
    <row r="299" spans="1:20" hidden="1" x14ac:dyDescent="0.25">
      <c r="A299" s="16">
        <v>20</v>
      </c>
      <c r="B299" s="1" t="s">
        <v>280</v>
      </c>
      <c r="C299" s="2">
        <v>20400</v>
      </c>
      <c r="D299" s="1" t="s">
        <v>583</v>
      </c>
      <c r="E299" s="2" t="s">
        <v>203</v>
      </c>
      <c r="F299" s="1" t="s">
        <v>204</v>
      </c>
      <c r="G299" s="2">
        <v>300</v>
      </c>
      <c r="H299" s="10">
        <v>64</v>
      </c>
      <c r="I299" s="11">
        <v>155709</v>
      </c>
      <c r="J299" s="8">
        <v>273771</v>
      </c>
      <c r="K299" s="12">
        <v>141701</v>
      </c>
      <c r="L299" s="16">
        <v>0.5</v>
      </c>
      <c r="M299" s="2">
        <v>5</v>
      </c>
      <c r="N299" s="17">
        <v>0.5</v>
      </c>
      <c r="O299" s="21">
        <f t="shared" si="28"/>
        <v>23356350</v>
      </c>
      <c r="P299" s="5">
        <f t="shared" si="29"/>
        <v>410656500</v>
      </c>
      <c r="Q299" s="5">
        <f t="shared" si="30"/>
        <v>21255150</v>
      </c>
      <c r="R299" s="22">
        <f t="shared" si="25"/>
        <v>455268000</v>
      </c>
      <c r="S299" s="44">
        <f t="shared" si="26"/>
        <v>13658040</v>
      </c>
      <c r="T299" s="44">
        <f t="shared" si="27"/>
        <v>468926040</v>
      </c>
    </row>
    <row r="300" spans="1:20" hidden="1" x14ac:dyDescent="0.25">
      <c r="A300" s="16">
        <v>20</v>
      </c>
      <c r="B300" s="1" t="s">
        <v>280</v>
      </c>
      <c r="C300" s="2">
        <v>20750</v>
      </c>
      <c r="D300" s="1" t="s">
        <v>590</v>
      </c>
      <c r="E300" s="2" t="s">
        <v>203</v>
      </c>
      <c r="F300" s="1" t="s">
        <v>204</v>
      </c>
      <c r="G300" s="2">
        <v>200</v>
      </c>
      <c r="H300" s="10">
        <v>64</v>
      </c>
      <c r="I300" s="11">
        <v>155709</v>
      </c>
      <c r="J300" s="8">
        <v>273771</v>
      </c>
      <c r="K300" s="12">
        <v>141701</v>
      </c>
      <c r="L300" s="16">
        <v>0.5</v>
      </c>
      <c r="M300" s="2">
        <v>5</v>
      </c>
      <c r="N300" s="17">
        <v>0.5</v>
      </c>
      <c r="O300" s="21">
        <f t="shared" si="28"/>
        <v>15570900</v>
      </c>
      <c r="P300" s="5">
        <f t="shared" si="29"/>
        <v>273771000</v>
      </c>
      <c r="Q300" s="5">
        <f t="shared" si="30"/>
        <v>14170100</v>
      </c>
      <c r="R300" s="22">
        <f t="shared" si="25"/>
        <v>303512000</v>
      </c>
      <c r="S300" s="44">
        <f t="shared" si="26"/>
        <v>9105360</v>
      </c>
      <c r="T300" s="44">
        <f t="shared" si="27"/>
        <v>312617360</v>
      </c>
    </row>
    <row r="301" spans="1:20" hidden="1" x14ac:dyDescent="0.25">
      <c r="A301" s="16">
        <v>20</v>
      </c>
      <c r="B301" s="1" t="s">
        <v>280</v>
      </c>
      <c r="C301" s="2">
        <v>20032</v>
      </c>
      <c r="D301" s="1" t="s">
        <v>572</v>
      </c>
      <c r="E301" s="2" t="s">
        <v>199</v>
      </c>
      <c r="F301" s="1" t="s">
        <v>200</v>
      </c>
      <c r="G301" s="2">
        <v>200</v>
      </c>
      <c r="H301" s="10">
        <v>65</v>
      </c>
      <c r="I301" s="11">
        <v>155709</v>
      </c>
      <c r="J301" s="8">
        <v>273771</v>
      </c>
      <c r="K301" s="12">
        <v>141701</v>
      </c>
      <c r="L301" s="16">
        <v>0.5</v>
      </c>
      <c r="M301" s="2">
        <v>5</v>
      </c>
      <c r="N301" s="17">
        <v>0.5</v>
      </c>
      <c r="O301" s="21">
        <f t="shared" si="28"/>
        <v>15570900</v>
      </c>
      <c r="P301" s="5">
        <f t="shared" si="29"/>
        <v>273771000</v>
      </c>
      <c r="Q301" s="5">
        <f t="shared" si="30"/>
        <v>14170100</v>
      </c>
      <c r="R301" s="22">
        <f t="shared" si="25"/>
        <v>303512000</v>
      </c>
      <c r="S301" s="44">
        <f t="shared" si="26"/>
        <v>9105360</v>
      </c>
      <c r="T301" s="44">
        <f t="shared" si="27"/>
        <v>312617360</v>
      </c>
    </row>
    <row r="302" spans="1:20" hidden="1" x14ac:dyDescent="0.25">
      <c r="A302" s="16">
        <v>20</v>
      </c>
      <c r="B302" s="1" t="s">
        <v>280</v>
      </c>
      <c r="C302" s="2">
        <v>20175</v>
      </c>
      <c r="D302" s="1" t="s">
        <v>575</v>
      </c>
      <c r="E302" s="2" t="s">
        <v>199</v>
      </c>
      <c r="F302" s="1" t="s">
        <v>200</v>
      </c>
      <c r="G302" s="2">
        <v>300</v>
      </c>
      <c r="H302" s="10">
        <v>65</v>
      </c>
      <c r="I302" s="11">
        <v>155709</v>
      </c>
      <c r="J302" s="8">
        <v>273771</v>
      </c>
      <c r="K302" s="12">
        <v>141701</v>
      </c>
      <c r="L302" s="16">
        <v>0.5</v>
      </c>
      <c r="M302" s="2">
        <v>5</v>
      </c>
      <c r="N302" s="17">
        <v>0.5</v>
      </c>
      <c r="O302" s="21">
        <f t="shared" si="28"/>
        <v>23356350</v>
      </c>
      <c r="P302" s="5">
        <f t="shared" si="29"/>
        <v>410656500</v>
      </c>
      <c r="Q302" s="5">
        <f t="shared" si="30"/>
        <v>21255150</v>
      </c>
      <c r="R302" s="22">
        <f t="shared" si="25"/>
        <v>455268000</v>
      </c>
      <c r="S302" s="44">
        <f t="shared" si="26"/>
        <v>13658040</v>
      </c>
      <c r="T302" s="44">
        <f t="shared" si="27"/>
        <v>468926040</v>
      </c>
    </row>
    <row r="303" spans="1:20" hidden="1" x14ac:dyDescent="0.25">
      <c r="A303" s="16">
        <v>20</v>
      </c>
      <c r="B303" s="1" t="s">
        <v>280</v>
      </c>
      <c r="C303" s="2">
        <v>20178</v>
      </c>
      <c r="D303" s="1" t="s">
        <v>576</v>
      </c>
      <c r="E303" s="2" t="s">
        <v>199</v>
      </c>
      <c r="F303" s="1" t="s">
        <v>200</v>
      </c>
      <c r="G303" s="2">
        <v>200</v>
      </c>
      <c r="H303" s="10">
        <v>65</v>
      </c>
      <c r="I303" s="11">
        <v>155709</v>
      </c>
      <c r="J303" s="8">
        <v>273771</v>
      </c>
      <c r="K303" s="12">
        <v>141701</v>
      </c>
      <c r="L303" s="16">
        <v>0.5</v>
      </c>
      <c r="M303" s="2">
        <v>5</v>
      </c>
      <c r="N303" s="17">
        <v>0.5</v>
      </c>
      <c r="O303" s="21">
        <f t="shared" si="28"/>
        <v>15570900</v>
      </c>
      <c r="P303" s="5">
        <f t="shared" si="29"/>
        <v>273771000</v>
      </c>
      <c r="Q303" s="5">
        <f t="shared" si="30"/>
        <v>14170100</v>
      </c>
      <c r="R303" s="22">
        <f t="shared" si="25"/>
        <v>303512000</v>
      </c>
      <c r="S303" s="44">
        <f t="shared" si="26"/>
        <v>9105360</v>
      </c>
      <c r="T303" s="44">
        <f t="shared" si="27"/>
        <v>312617360</v>
      </c>
    </row>
    <row r="304" spans="1:20" hidden="1" x14ac:dyDescent="0.25">
      <c r="A304" s="16">
        <v>20</v>
      </c>
      <c r="B304" s="1" t="s">
        <v>280</v>
      </c>
      <c r="C304" s="2">
        <v>20228</v>
      </c>
      <c r="D304" s="1" t="s">
        <v>577</v>
      </c>
      <c r="E304" s="2" t="s">
        <v>199</v>
      </c>
      <c r="F304" s="1" t="s">
        <v>200</v>
      </c>
      <c r="G304" s="2">
        <v>200</v>
      </c>
      <c r="H304" s="10">
        <v>65</v>
      </c>
      <c r="I304" s="11">
        <v>155709</v>
      </c>
      <c r="J304" s="8">
        <v>273771</v>
      </c>
      <c r="K304" s="12">
        <v>141701</v>
      </c>
      <c r="L304" s="16">
        <v>0.5</v>
      </c>
      <c r="M304" s="2">
        <v>5</v>
      </c>
      <c r="N304" s="17">
        <v>0.5</v>
      </c>
      <c r="O304" s="21">
        <f t="shared" si="28"/>
        <v>15570900</v>
      </c>
      <c r="P304" s="5">
        <f t="shared" si="29"/>
        <v>273771000</v>
      </c>
      <c r="Q304" s="5">
        <f t="shared" si="30"/>
        <v>14170100</v>
      </c>
      <c r="R304" s="22">
        <f t="shared" si="25"/>
        <v>303512000</v>
      </c>
      <c r="S304" s="44">
        <f t="shared" si="26"/>
        <v>9105360</v>
      </c>
      <c r="T304" s="44">
        <f t="shared" si="27"/>
        <v>312617360</v>
      </c>
    </row>
    <row r="305" spans="1:20" hidden="1" x14ac:dyDescent="0.25">
      <c r="A305" s="16">
        <v>20</v>
      </c>
      <c r="B305" s="1" t="s">
        <v>280</v>
      </c>
      <c r="C305" s="2">
        <v>20250</v>
      </c>
      <c r="D305" s="1" t="s">
        <v>579</v>
      </c>
      <c r="E305" s="2" t="s">
        <v>199</v>
      </c>
      <c r="F305" s="1" t="s">
        <v>200</v>
      </c>
      <c r="G305" s="2">
        <v>300</v>
      </c>
      <c r="H305" s="10">
        <v>65</v>
      </c>
      <c r="I305" s="11">
        <v>155709</v>
      </c>
      <c r="J305" s="8">
        <v>273771</v>
      </c>
      <c r="K305" s="12">
        <v>141701</v>
      </c>
      <c r="L305" s="16">
        <v>0.5</v>
      </c>
      <c r="M305" s="2">
        <v>5</v>
      </c>
      <c r="N305" s="17">
        <v>0.5</v>
      </c>
      <c r="O305" s="21">
        <f t="shared" si="28"/>
        <v>23356350</v>
      </c>
      <c r="P305" s="5">
        <f t="shared" si="29"/>
        <v>410656500</v>
      </c>
      <c r="Q305" s="5">
        <f t="shared" si="30"/>
        <v>21255150</v>
      </c>
      <c r="R305" s="22">
        <f t="shared" si="25"/>
        <v>455268000</v>
      </c>
      <c r="S305" s="44">
        <f t="shared" si="26"/>
        <v>13658040</v>
      </c>
      <c r="T305" s="44">
        <f t="shared" si="27"/>
        <v>468926040</v>
      </c>
    </row>
    <row r="306" spans="1:20" hidden="1" x14ac:dyDescent="0.25">
      <c r="A306" s="16">
        <v>20</v>
      </c>
      <c r="B306" s="1" t="s">
        <v>280</v>
      </c>
      <c r="C306" s="2">
        <v>20060</v>
      </c>
      <c r="D306" s="1" t="s">
        <v>574</v>
      </c>
      <c r="E306" s="2" t="s">
        <v>201</v>
      </c>
      <c r="F306" s="1" t="s">
        <v>202</v>
      </c>
      <c r="G306" s="2">
        <v>200</v>
      </c>
      <c r="H306" s="10">
        <v>66</v>
      </c>
      <c r="I306" s="11">
        <v>155709</v>
      </c>
      <c r="J306" s="8">
        <v>273771</v>
      </c>
      <c r="K306" s="12">
        <v>141701</v>
      </c>
      <c r="L306" s="16">
        <v>0.5</v>
      </c>
      <c r="M306" s="2">
        <v>5</v>
      </c>
      <c r="N306" s="17">
        <v>0.5</v>
      </c>
      <c r="O306" s="21">
        <f t="shared" si="28"/>
        <v>15570900</v>
      </c>
      <c r="P306" s="5">
        <f t="shared" si="29"/>
        <v>273771000</v>
      </c>
      <c r="Q306" s="5">
        <f t="shared" si="30"/>
        <v>14170100</v>
      </c>
      <c r="R306" s="22">
        <f t="shared" si="25"/>
        <v>303512000</v>
      </c>
      <c r="S306" s="44">
        <f t="shared" si="26"/>
        <v>9105360</v>
      </c>
      <c r="T306" s="44">
        <f t="shared" si="27"/>
        <v>312617360</v>
      </c>
    </row>
    <row r="307" spans="1:20" hidden="1" x14ac:dyDescent="0.25">
      <c r="A307" s="16">
        <v>20</v>
      </c>
      <c r="B307" s="1" t="s">
        <v>280</v>
      </c>
      <c r="C307" s="2">
        <v>20238</v>
      </c>
      <c r="D307" s="1" t="s">
        <v>578</v>
      </c>
      <c r="E307" s="2" t="s">
        <v>201</v>
      </c>
      <c r="F307" s="1" t="s">
        <v>202</v>
      </c>
      <c r="G307" s="2">
        <v>200</v>
      </c>
      <c r="H307" s="10">
        <v>66</v>
      </c>
      <c r="I307" s="11">
        <v>155709</v>
      </c>
      <c r="J307" s="8">
        <v>273771</v>
      </c>
      <c r="K307" s="12">
        <v>141701</v>
      </c>
      <c r="L307" s="16">
        <v>0.5</v>
      </c>
      <c r="M307" s="2">
        <v>5</v>
      </c>
      <c r="N307" s="17">
        <v>0.5</v>
      </c>
      <c r="O307" s="21">
        <f t="shared" si="28"/>
        <v>15570900</v>
      </c>
      <c r="P307" s="5">
        <f t="shared" si="29"/>
        <v>273771000</v>
      </c>
      <c r="Q307" s="5">
        <f t="shared" si="30"/>
        <v>14170100</v>
      </c>
      <c r="R307" s="22">
        <f t="shared" si="25"/>
        <v>303512000</v>
      </c>
      <c r="S307" s="44">
        <f t="shared" si="26"/>
        <v>9105360</v>
      </c>
      <c r="T307" s="44">
        <f t="shared" si="27"/>
        <v>312617360</v>
      </c>
    </row>
    <row r="308" spans="1:20" hidden="1" x14ac:dyDescent="0.25">
      <c r="A308" s="16">
        <v>20</v>
      </c>
      <c r="B308" s="1" t="s">
        <v>280</v>
      </c>
      <c r="C308" s="2">
        <v>20621</v>
      </c>
      <c r="D308" s="1" t="s">
        <v>588</v>
      </c>
      <c r="E308" s="2" t="s">
        <v>201</v>
      </c>
      <c r="F308" s="1" t="s">
        <v>202</v>
      </c>
      <c r="G308" s="2">
        <v>200</v>
      </c>
      <c r="H308" s="10">
        <v>66</v>
      </c>
      <c r="I308" s="11">
        <v>155709</v>
      </c>
      <c r="J308" s="8">
        <v>273771</v>
      </c>
      <c r="K308" s="12">
        <v>141701</v>
      </c>
      <c r="L308" s="16">
        <v>0.5</v>
      </c>
      <c r="M308" s="2">
        <v>5</v>
      </c>
      <c r="N308" s="17">
        <v>0.5</v>
      </c>
      <c r="O308" s="21">
        <f t="shared" si="28"/>
        <v>15570900</v>
      </c>
      <c r="P308" s="5">
        <f t="shared" si="29"/>
        <v>273771000</v>
      </c>
      <c r="Q308" s="5">
        <f t="shared" si="30"/>
        <v>14170100</v>
      </c>
      <c r="R308" s="22">
        <f t="shared" si="25"/>
        <v>303512000</v>
      </c>
      <c r="S308" s="44">
        <f t="shared" si="26"/>
        <v>9105360</v>
      </c>
      <c r="T308" s="44">
        <f t="shared" si="27"/>
        <v>312617360</v>
      </c>
    </row>
    <row r="309" spans="1:20" hidden="1" x14ac:dyDescent="0.25">
      <c r="A309" s="16">
        <v>20</v>
      </c>
      <c r="B309" s="1" t="s">
        <v>280</v>
      </c>
      <c r="C309" s="2">
        <v>20443</v>
      </c>
      <c r="D309" s="1" t="s">
        <v>584</v>
      </c>
      <c r="E309" s="2" t="s">
        <v>201</v>
      </c>
      <c r="F309" s="1" t="s">
        <v>202</v>
      </c>
      <c r="G309" s="2">
        <v>200</v>
      </c>
      <c r="H309" s="10">
        <v>66</v>
      </c>
      <c r="I309" s="11">
        <v>155709</v>
      </c>
      <c r="J309" s="8">
        <v>273771</v>
      </c>
      <c r="K309" s="12">
        <v>141701</v>
      </c>
      <c r="L309" s="16">
        <v>0.5</v>
      </c>
      <c r="M309" s="2">
        <v>5</v>
      </c>
      <c r="N309" s="17">
        <v>0.5</v>
      </c>
      <c r="O309" s="21">
        <f t="shared" si="28"/>
        <v>15570900</v>
      </c>
      <c r="P309" s="5">
        <f t="shared" si="29"/>
        <v>273771000</v>
      </c>
      <c r="Q309" s="5">
        <f t="shared" si="30"/>
        <v>14170100</v>
      </c>
      <c r="R309" s="22">
        <f t="shared" si="25"/>
        <v>303512000</v>
      </c>
      <c r="S309" s="44">
        <f t="shared" si="26"/>
        <v>9105360</v>
      </c>
      <c r="T309" s="44">
        <f t="shared" si="27"/>
        <v>312617360</v>
      </c>
    </row>
    <row r="310" spans="1:20" hidden="1" x14ac:dyDescent="0.25">
      <c r="A310" s="16">
        <v>27</v>
      </c>
      <c r="B310" s="1" t="s">
        <v>281</v>
      </c>
      <c r="C310" s="2">
        <v>27025</v>
      </c>
      <c r="D310" s="1" t="s">
        <v>594</v>
      </c>
      <c r="E310" s="2" t="s">
        <v>147</v>
      </c>
      <c r="F310" s="1" t="s">
        <v>148</v>
      </c>
      <c r="G310" s="2">
        <v>300</v>
      </c>
      <c r="H310" s="10">
        <v>67</v>
      </c>
      <c r="I310" s="11">
        <v>163982</v>
      </c>
      <c r="J310" s="8">
        <v>292234</v>
      </c>
      <c r="K310" s="12">
        <v>151388</v>
      </c>
      <c r="L310" s="16">
        <v>0.5</v>
      </c>
      <c r="M310" s="2">
        <v>5</v>
      </c>
      <c r="N310" s="17">
        <v>0.5</v>
      </c>
      <c r="O310" s="21">
        <f t="shared" si="28"/>
        <v>24597300</v>
      </c>
      <c r="P310" s="5">
        <f t="shared" si="29"/>
        <v>438351000</v>
      </c>
      <c r="Q310" s="5">
        <f t="shared" si="30"/>
        <v>22708200</v>
      </c>
      <c r="R310" s="22">
        <f t="shared" si="25"/>
        <v>485656500</v>
      </c>
      <c r="S310" s="44">
        <f t="shared" si="26"/>
        <v>14569695</v>
      </c>
      <c r="T310" s="44">
        <f t="shared" si="27"/>
        <v>500226195</v>
      </c>
    </row>
    <row r="311" spans="1:20" hidden="1" x14ac:dyDescent="0.25">
      <c r="A311" s="16">
        <v>27</v>
      </c>
      <c r="B311" s="1" t="s">
        <v>281</v>
      </c>
      <c r="C311" s="2">
        <v>27077</v>
      </c>
      <c r="D311" s="1" t="s">
        <v>597</v>
      </c>
      <c r="E311" s="2" t="s">
        <v>147</v>
      </c>
      <c r="F311" s="1" t="s">
        <v>148</v>
      </c>
      <c r="G311" s="2">
        <v>300</v>
      </c>
      <c r="H311" s="10">
        <v>67</v>
      </c>
      <c r="I311" s="11">
        <v>163982</v>
      </c>
      <c r="J311" s="8">
        <v>292234</v>
      </c>
      <c r="K311" s="12">
        <v>151388</v>
      </c>
      <c r="L311" s="16">
        <v>0.5</v>
      </c>
      <c r="M311" s="2">
        <v>5</v>
      </c>
      <c r="N311" s="17">
        <v>0.5</v>
      </c>
      <c r="O311" s="21">
        <f t="shared" si="28"/>
        <v>24597300</v>
      </c>
      <c r="P311" s="5">
        <f t="shared" si="29"/>
        <v>438351000</v>
      </c>
      <c r="Q311" s="5">
        <f t="shared" si="30"/>
        <v>22708200</v>
      </c>
      <c r="R311" s="22">
        <f t="shared" si="25"/>
        <v>485656500</v>
      </c>
      <c r="S311" s="44">
        <f t="shared" si="26"/>
        <v>14569695</v>
      </c>
      <c r="T311" s="44">
        <f t="shared" si="27"/>
        <v>500226195</v>
      </c>
    </row>
    <row r="312" spans="1:20" hidden="1" x14ac:dyDescent="0.25">
      <c r="A312" s="16">
        <v>27</v>
      </c>
      <c r="B312" s="1" t="s">
        <v>281</v>
      </c>
      <c r="C312" s="2">
        <v>27430</v>
      </c>
      <c r="D312" s="1" t="s">
        <v>604</v>
      </c>
      <c r="E312" s="2" t="s">
        <v>147</v>
      </c>
      <c r="F312" s="1" t="s">
        <v>148</v>
      </c>
      <c r="G312" s="2">
        <v>200</v>
      </c>
      <c r="H312" s="10">
        <v>67</v>
      </c>
      <c r="I312" s="11">
        <v>163982</v>
      </c>
      <c r="J312" s="8">
        <v>292234</v>
      </c>
      <c r="K312" s="12">
        <v>151388</v>
      </c>
      <c r="L312" s="16">
        <v>0.5</v>
      </c>
      <c r="M312" s="2">
        <v>5</v>
      </c>
      <c r="N312" s="17">
        <v>0.5</v>
      </c>
      <c r="O312" s="21">
        <f t="shared" si="28"/>
        <v>16398200</v>
      </c>
      <c r="P312" s="5">
        <f t="shared" si="29"/>
        <v>292234000</v>
      </c>
      <c r="Q312" s="5">
        <f t="shared" si="30"/>
        <v>15138800</v>
      </c>
      <c r="R312" s="22">
        <f t="shared" si="25"/>
        <v>323771000</v>
      </c>
      <c r="S312" s="44">
        <f t="shared" si="26"/>
        <v>9713130</v>
      </c>
      <c r="T312" s="44">
        <f t="shared" si="27"/>
        <v>333484130</v>
      </c>
    </row>
    <row r="313" spans="1:20" hidden="1" x14ac:dyDescent="0.25">
      <c r="A313" s="16">
        <v>27</v>
      </c>
      <c r="B313" s="1" t="s">
        <v>281</v>
      </c>
      <c r="C313" s="2">
        <v>27050</v>
      </c>
      <c r="D313" s="1" t="s">
        <v>595</v>
      </c>
      <c r="E313" s="2" t="s">
        <v>145</v>
      </c>
      <c r="F313" s="1" t="s">
        <v>146</v>
      </c>
      <c r="G313" s="2">
        <v>200</v>
      </c>
      <c r="H313" s="10">
        <v>68</v>
      </c>
      <c r="I313" s="11">
        <v>163982</v>
      </c>
      <c r="J313" s="8">
        <v>292234</v>
      </c>
      <c r="K313" s="12">
        <v>151388</v>
      </c>
      <c r="L313" s="16">
        <v>0.5</v>
      </c>
      <c r="M313" s="2">
        <v>5</v>
      </c>
      <c r="N313" s="17">
        <v>0.5</v>
      </c>
      <c r="O313" s="21">
        <f t="shared" si="28"/>
        <v>16398200</v>
      </c>
      <c r="P313" s="5">
        <f t="shared" si="29"/>
        <v>292234000</v>
      </c>
      <c r="Q313" s="5">
        <f t="shared" si="30"/>
        <v>15138800</v>
      </c>
      <c r="R313" s="22">
        <f t="shared" si="25"/>
        <v>323771000</v>
      </c>
      <c r="S313" s="44">
        <f t="shared" si="26"/>
        <v>9713130</v>
      </c>
      <c r="T313" s="44">
        <f t="shared" si="27"/>
        <v>333484130</v>
      </c>
    </row>
    <row r="314" spans="1:20" hidden="1" x14ac:dyDescent="0.25">
      <c r="A314" s="16">
        <v>27</v>
      </c>
      <c r="B314" s="1" t="s">
        <v>281</v>
      </c>
      <c r="C314" s="2">
        <v>27099</v>
      </c>
      <c r="D314" s="1" t="s">
        <v>598</v>
      </c>
      <c r="E314" s="2" t="s">
        <v>145</v>
      </c>
      <c r="F314" s="1" t="s">
        <v>146</v>
      </c>
      <c r="G314" s="2">
        <v>100</v>
      </c>
      <c r="H314" s="10">
        <v>68</v>
      </c>
      <c r="I314" s="11">
        <v>163982</v>
      </c>
      <c r="J314" s="8">
        <v>292234</v>
      </c>
      <c r="K314" s="12">
        <v>151388</v>
      </c>
      <c r="L314" s="16">
        <v>0.5</v>
      </c>
      <c r="M314" s="2">
        <v>5</v>
      </c>
      <c r="N314" s="17">
        <v>0.5</v>
      </c>
      <c r="O314" s="21">
        <f t="shared" si="28"/>
        <v>8199100</v>
      </c>
      <c r="P314" s="5">
        <f t="shared" si="29"/>
        <v>146117000</v>
      </c>
      <c r="Q314" s="5">
        <f t="shared" si="30"/>
        <v>7569400</v>
      </c>
      <c r="R314" s="22">
        <f t="shared" si="25"/>
        <v>161885500</v>
      </c>
      <c r="S314" s="44">
        <f t="shared" si="26"/>
        <v>4856565</v>
      </c>
      <c r="T314" s="44">
        <f t="shared" si="27"/>
        <v>166742065</v>
      </c>
    </row>
    <row r="315" spans="1:20" hidden="1" x14ac:dyDescent="0.25">
      <c r="A315" s="16">
        <v>27</v>
      </c>
      <c r="B315" s="1" t="s">
        <v>281</v>
      </c>
      <c r="C315" s="2">
        <v>27413</v>
      </c>
      <c r="D315" s="1" t="s">
        <v>602</v>
      </c>
      <c r="E315" s="2" t="s">
        <v>145</v>
      </c>
      <c r="F315" s="1" t="s">
        <v>146</v>
      </c>
      <c r="G315" s="2">
        <v>200</v>
      </c>
      <c r="H315" s="10">
        <v>68</v>
      </c>
      <c r="I315" s="11">
        <v>163982</v>
      </c>
      <c r="J315" s="8">
        <v>292234</v>
      </c>
      <c r="K315" s="12">
        <v>151388</v>
      </c>
      <c r="L315" s="16">
        <v>0.5</v>
      </c>
      <c r="M315" s="2">
        <v>5</v>
      </c>
      <c r="N315" s="17">
        <v>0.5</v>
      </c>
      <c r="O315" s="21">
        <f t="shared" si="28"/>
        <v>16398200</v>
      </c>
      <c r="P315" s="5">
        <f t="shared" si="29"/>
        <v>292234000</v>
      </c>
      <c r="Q315" s="5">
        <f t="shared" si="30"/>
        <v>15138800</v>
      </c>
      <c r="R315" s="22">
        <f t="shared" si="25"/>
        <v>323771000</v>
      </c>
      <c r="S315" s="44">
        <f t="shared" si="26"/>
        <v>9713130</v>
      </c>
      <c r="T315" s="44">
        <f t="shared" si="27"/>
        <v>333484130</v>
      </c>
    </row>
    <row r="316" spans="1:20" hidden="1" x14ac:dyDescent="0.25">
      <c r="A316" s="16">
        <v>27</v>
      </c>
      <c r="B316" s="1" t="s">
        <v>281</v>
      </c>
      <c r="C316" s="2">
        <v>27425</v>
      </c>
      <c r="D316" s="1" t="s">
        <v>603</v>
      </c>
      <c r="E316" s="2" t="s">
        <v>145</v>
      </c>
      <c r="F316" s="1" t="s">
        <v>146</v>
      </c>
      <c r="G316" s="2">
        <v>100</v>
      </c>
      <c r="H316" s="10">
        <v>68</v>
      </c>
      <c r="I316" s="11">
        <v>163982</v>
      </c>
      <c r="J316" s="8">
        <v>292234</v>
      </c>
      <c r="K316" s="12">
        <v>151388</v>
      </c>
      <c r="L316" s="16">
        <v>0.5</v>
      </c>
      <c r="M316" s="2">
        <v>5</v>
      </c>
      <c r="N316" s="17">
        <v>0.5</v>
      </c>
      <c r="O316" s="21">
        <f t="shared" si="28"/>
        <v>8199100</v>
      </c>
      <c r="P316" s="5">
        <f t="shared" si="29"/>
        <v>146117000</v>
      </c>
      <c r="Q316" s="5">
        <f t="shared" si="30"/>
        <v>7569400</v>
      </c>
      <c r="R316" s="22">
        <f t="shared" si="25"/>
        <v>161885500</v>
      </c>
      <c r="S316" s="44">
        <f t="shared" si="26"/>
        <v>4856565</v>
      </c>
      <c r="T316" s="44">
        <f t="shared" si="27"/>
        <v>166742065</v>
      </c>
    </row>
    <row r="317" spans="1:20" hidden="1" x14ac:dyDescent="0.25">
      <c r="A317" s="16">
        <v>27</v>
      </c>
      <c r="B317" s="1" t="s">
        <v>281</v>
      </c>
      <c r="C317" s="2">
        <v>27600</v>
      </c>
      <c r="D317" s="1" t="s">
        <v>605</v>
      </c>
      <c r="E317" s="2" t="s">
        <v>145</v>
      </c>
      <c r="F317" s="1" t="s">
        <v>146</v>
      </c>
      <c r="G317" s="2">
        <v>200</v>
      </c>
      <c r="H317" s="10">
        <v>68</v>
      </c>
      <c r="I317" s="11">
        <v>163982</v>
      </c>
      <c r="J317" s="8">
        <v>292234</v>
      </c>
      <c r="K317" s="12">
        <v>151388</v>
      </c>
      <c r="L317" s="16">
        <v>0.5</v>
      </c>
      <c r="M317" s="2">
        <v>5</v>
      </c>
      <c r="N317" s="17">
        <v>0.5</v>
      </c>
      <c r="O317" s="21">
        <f t="shared" si="28"/>
        <v>16398200</v>
      </c>
      <c r="P317" s="5">
        <f t="shared" si="29"/>
        <v>292234000</v>
      </c>
      <c r="Q317" s="5">
        <f t="shared" si="30"/>
        <v>15138800</v>
      </c>
      <c r="R317" s="22">
        <f t="shared" si="25"/>
        <v>323771000</v>
      </c>
      <c r="S317" s="44">
        <f t="shared" si="26"/>
        <v>9713130</v>
      </c>
      <c r="T317" s="44">
        <f t="shared" si="27"/>
        <v>333484130</v>
      </c>
    </row>
    <row r="318" spans="1:20" hidden="1" x14ac:dyDescent="0.25">
      <c r="A318" s="16">
        <v>27</v>
      </c>
      <c r="B318" s="1" t="s">
        <v>281</v>
      </c>
      <c r="C318" s="2">
        <v>27006</v>
      </c>
      <c r="D318" s="1" t="s">
        <v>593</v>
      </c>
      <c r="E318" s="2" t="s">
        <v>149</v>
      </c>
      <c r="F318" s="1" t="s">
        <v>150</v>
      </c>
      <c r="G318" s="2">
        <v>100</v>
      </c>
      <c r="H318" s="10">
        <v>69</v>
      </c>
      <c r="I318" s="11">
        <v>163982</v>
      </c>
      <c r="J318" s="8">
        <v>292234</v>
      </c>
      <c r="K318" s="12">
        <v>151388</v>
      </c>
      <c r="L318" s="16">
        <v>0.5</v>
      </c>
      <c r="M318" s="2">
        <v>5</v>
      </c>
      <c r="N318" s="17">
        <v>0.5</v>
      </c>
      <c r="O318" s="21">
        <f t="shared" si="28"/>
        <v>8199100</v>
      </c>
      <c r="P318" s="5">
        <f t="shared" si="29"/>
        <v>146117000</v>
      </c>
      <c r="Q318" s="5">
        <f t="shared" si="30"/>
        <v>7569400</v>
      </c>
      <c r="R318" s="22">
        <f t="shared" si="25"/>
        <v>161885500</v>
      </c>
      <c r="S318" s="44">
        <f t="shared" si="26"/>
        <v>4856565</v>
      </c>
      <c r="T318" s="44">
        <f t="shared" si="27"/>
        <v>166742065</v>
      </c>
    </row>
    <row r="319" spans="1:20" hidden="1" x14ac:dyDescent="0.25">
      <c r="A319" s="16">
        <v>27</v>
      </c>
      <c r="B319" s="1" t="s">
        <v>281</v>
      </c>
      <c r="C319" s="2">
        <v>27086</v>
      </c>
      <c r="D319" s="1" t="s">
        <v>610</v>
      </c>
      <c r="E319" s="2" t="s">
        <v>149</v>
      </c>
      <c r="F319" s="1" t="s">
        <v>150</v>
      </c>
      <c r="G319" s="2">
        <v>200</v>
      </c>
      <c r="H319" s="10">
        <v>69</v>
      </c>
      <c r="I319" s="11">
        <v>163982</v>
      </c>
      <c r="J319" s="8">
        <v>292234</v>
      </c>
      <c r="K319" s="12">
        <v>151388</v>
      </c>
      <c r="L319" s="16">
        <v>0.5</v>
      </c>
      <c r="M319" s="2">
        <v>5</v>
      </c>
      <c r="N319" s="17">
        <v>0.5</v>
      </c>
      <c r="O319" s="21">
        <f t="shared" si="28"/>
        <v>16398200</v>
      </c>
      <c r="P319" s="5">
        <f t="shared" si="29"/>
        <v>292234000</v>
      </c>
      <c r="Q319" s="5">
        <f t="shared" si="30"/>
        <v>15138800</v>
      </c>
      <c r="R319" s="22">
        <f t="shared" si="25"/>
        <v>323771000</v>
      </c>
      <c r="S319" s="44">
        <f t="shared" si="26"/>
        <v>9713130</v>
      </c>
      <c r="T319" s="44">
        <f t="shared" si="27"/>
        <v>333484130</v>
      </c>
    </row>
    <row r="320" spans="1:20" hidden="1" x14ac:dyDescent="0.25">
      <c r="A320" s="16">
        <v>27</v>
      </c>
      <c r="B320" s="1" t="s">
        <v>281</v>
      </c>
      <c r="C320" s="2">
        <v>27150</v>
      </c>
      <c r="D320" s="1" t="s">
        <v>600</v>
      </c>
      <c r="E320" s="2" t="s">
        <v>149</v>
      </c>
      <c r="F320" s="1" t="s">
        <v>150</v>
      </c>
      <c r="G320" s="2">
        <v>100</v>
      </c>
      <c r="H320" s="10">
        <v>69</v>
      </c>
      <c r="I320" s="11">
        <v>163982</v>
      </c>
      <c r="J320" s="8">
        <v>292234</v>
      </c>
      <c r="K320" s="12">
        <v>151388</v>
      </c>
      <c r="L320" s="16">
        <v>0.5</v>
      </c>
      <c r="M320" s="2">
        <v>5</v>
      </c>
      <c r="N320" s="17">
        <v>0.5</v>
      </c>
      <c r="O320" s="21">
        <f t="shared" si="28"/>
        <v>8199100</v>
      </c>
      <c r="P320" s="5">
        <f t="shared" si="29"/>
        <v>146117000</v>
      </c>
      <c r="Q320" s="5">
        <f t="shared" si="30"/>
        <v>7569400</v>
      </c>
      <c r="R320" s="22">
        <f t="shared" si="25"/>
        <v>161885500</v>
      </c>
      <c r="S320" s="44">
        <f t="shared" si="26"/>
        <v>4856565</v>
      </c>
      <c r="T320" s="44">
        <f t="shared" si="27"/>
        <v>166742065</v>
      </c>
    </row>
    <row r="321" spans="1:20" hidden="1" x14ac:dyDescent="0.25">
      <c r="A321" s="16">
        <v>27</v>
      </c>
      <c r="B321" s="1" t="s">
        <v>281</v>
      </c>
      <c r="C321" s="2">
        <v>27615</v>
      </c>
      <c r="D321" s="1" t="s">
        <v>493</v>
      </c>
      <c r="E321" s="2" t="s">
        <v>149</v>
      </c>
      <c r="F321" s="1" t="s">
        <v>150</v>
      </c>
      <c r="G321" s="2">
        <v>100</v>
      </c>
      <c r="H321" s="10">
        <v>69</v>
      </c>
      <c r="I321" s="11">
        <v>163982</v>
      </c>
      <c r="J321" s="8">
        <v>292234</v>
      </c>
      <c r="K321" s="12">
        <v>151388</v>
      </c>
      <c r="L321" s="16">
        <v>0.5</v>
      </c>
      <c r="M321" s="2">
        <v>5</v>
      </c>
      <c r="N321" s="17">
        <v>0.5</v>
      </c>
      <c r="O321" s="21">
        <f t="shared" si="28"/>
        <v>8199100</v>
      </c>
      <c r="P321" s="5">
        <f t="shared" si="29"/>
        <v>146117000</v>
      </c>
      <c r="Q321" s="5">
        <f t="shared" si="30"/>
        <v>7569400</v>
      </c>
      <c r="R321" s="22">
        <f t="shared" ref="R321:R384" si="31">+ROUND(SUM(O321:Q321),0)</f>
        <v>161885500</v>
      </c>
      <c r="S321" s="44">
        <f t="shared" ref="S321:S384" si="32">+ROUNDUP(R321*3%,0)</f>
        <v>4856565</v>
      </c>
      <c r="T321" s="44">
        <f t="shared" ref="T321:T384" si="33">+R321+S321</f>
        <v>166742065</v>
      </c>
    </row>
    <row r="322" spans="1:20" hidden="1" x14ac:dyDescent="0.25">
      <c r="A322" s="16">
        <v>27</v>
      </c>
      <c r="B322" s="1" t="s">
        <v>281</v>
      </c>
      <c r="C322" s="2">
        <v>27800</v>
      </c>
      <c r="D322" s="1" t="s">
        <v>608</v>
      </c>
      <c r="E322" s="2" t="s">
        <v>149</v>
      </c>
      <c r="F322" s="1" t="s">
        <v>150</v>
      </c>
      <c r="G322" s="2">
        <v>100</v>
      </c>
      <c r="H322" s="10">
        <v>69</v>
      </c>
      <c r="I322" s="11">
        <v>163982</v>
      </c>
      <c r="J322" s="8">
        <v>292234</v>
      </c>
      <c r="K322" s="12">
        <v>151388</v>
      </c>
      <c r="L322" s="16">
        <v>0.5</v>
      </c>
      <c r="M322" s="2">
        <v>5</v>
      </c>
      <c r="N322" s="17">
        <v>0.5</v>
      </c>
      <c r="O322" s="21">
        <f t="shared" ref="O322:O385" si="34">+ROUND(I322*L322*$G322,0)</f>
        <v>8199100</v>
      </c>
      <c r="P322" s="5">
        <f t="shared" ref="P322:P385" si="35">+ROUND(J322*M322*$G322,0)</f>
        <v>146117000</v>
      </c>
      <c r="Q322" s="5">
        <f t="shared" ref="Q322:Q385" si="36">+ROUND(K322*N322*$G322,0)</f>
        <v>7569400</v>
      </c>
      <c r="R322" s="22">
        <f t="shared" si="31"/>
        <v>161885500</v>
      </c>
      <c r="S322" s="44">
        <f t="shared" si="32"/>
        <v>4856565</v>
      </c>
      <c r="T322" s="44">
        <f t="shared" si="33"/>
        <v>166742065</v>
      </c>
    </row>
    <row r="323" spans="1:20" hidden="1" x14ac:dyDescent="0.25">
      <c r="A323" s="16">
        <v>27</v>
      </c>
      <c r="B323" s="1" t="s">
        <v>281</v>
      </c>
      <c r="C323" s="2">
        <v>27073</v>
      </c>
      <c r="D323" s="1" t="s">
        <v>596</v>
      </c>
      <c r="E323" s="2" t="s">
        <v>151</v>
      </c>
      <c r="F323" s="1" t="s">
        <v>152</v>
      </c>
      <c r="G323" s="2">
        <v>200</v>
      </c>
      <c r="H323" s="10">
        <v>70</v>
      </c>
      <c r="I323" s="11">
        <v>163982</v>
      </c>
      <c r="J323" s="8">
        <v>292234</v>
      </c>
      <c r="K323" s="12">
        <v>151388</v>
      </c>
      <c r="L323" s="16">
        <v>0.5</v>
      </c>
      <c r="M323" s="2">
        <v>5</v>
      </c>
      <c r="N323" s="17">
        <v>0.5</v>
      </c>
      <c r="O323" s="21">
        <f t="shared" si="34"/>
        <v>16398200</v>
      </c>
      <c r="P323" s="5">
        <f t="shared" si="35"/>
        <v>292234000</v>
      </c>
      <c r="Q323" s="5">
        <f t="shared" si="36"/>
        <v>15138800</v>
      </c>
      <c r="R323" s="22">
        <f t="shared" si="31"/>
        <v>323771000</v>
      </c>
      <c r="S323" s="44">
        <f t="shared" si="32"/>
        <v>9713130</v>
      </c>
      <c r="T323" s="44">
        <f t="shared" si="33"/>
        <v>333484130</v>
      </c>
    </row>
    <row r="324" spans="1:20" hidden="1" x14ac:dyDescent="0.25">
      <c r="A324" s="16">
        <v>27</v>
      </c>
      <c r="B324" s="1" t="s">
        <v>281</v>
      </c>
      <c r="C324" s="2">
        <v>27160</v>
      </c>
      <c r="D324" s="1" t="s">
        <v>601</v>
      </c>
      <c r="E324" s="2" t="s">
        <v>151</v>
      </c>
      <c r="F324" s="1" t="s">
        <v>152</v>
      </c>
      <c r="G324" s="2">
        <v>100</v>
      </c>
      <c r="H324" s="10">
        <v>70</v>
      </c>
      <c r="I324" s="11">
        <v>163982</v>
      </c>
      <c r="J324" s="8">
        <v>292234</v>
      </c>
      <c r="K324" s="12">
        <v>151388</v>
      </c>
      <c r="L324" s="16">
        <v>0.5</v>
      </c>
      <c r="M324" s="2">
        <v>5</v>
      </c>
      <c r="N324" s="17">
        <v>0.5</v>
      </c>
      <c r="O324" s="21">
        <f t="shared" si="34"/>
        <v>8199100</v>
      </c>
      <c r="P324" s="5">
        <f t="shared" si="35"/>
        <v>146117000</v>
      </c>
      <c r="Q324" s="5">
        <f t="shared" si="36"/>
        <v>7569400</v>
      </c>
      <c r="R324" s="22">
        <f t="shared" si="31"/>
        <v>161885500</v>
      </c>
      <c r="S324" s="44">
        <f t="shared" si="32"/>
        <v>4856565</v>
      </c>
      <c r="T324" s="44">
        <f t="shared" si="33"/>
        <v>166742065</v>
      </c>
    </row>
    <row r="325" spans="1:20" hidden="1" x14ac:dyDescent="0.25">
      <c r="A325" s="16">
        <v>27</v>
      </c>
      <c r="B325" s="1" t="s">
        <v>281</v>
      </c>
      <c r="C325" s="2">
        <v>27135</v>
      </c>
      <c r="D325" s="1" t="s">
        <v>599</v>
      </c>
      <c r="E325" s="2" t="s">
        <v>151</v>
      </c>
      <c r="F325" s="1" t="s">
        <v>152</v>
      </c>
      <c r="G325" s="2">
        <v>200</v>
      </c>
      <c r="H325" s="10">
        <v>70</v>
      </c>
      <c r="I325" s="11">
        <v>163982</v>
      </c>
      <c r="J325" s="8">
        <v>292234</v>
      </c>
      <c r="K325" s="12">
        <v>151388</v>
      </c>
      <c r="L325" s="16">
        <v>0.5</v>
      </c>
      <c r="M325" s="2">
        <v>5</v>
      </c>
      <c r="N325" s="17">
        <v>0.5</v>
      </c>
      <c r="O325" s="21">
        <f t="shared" si="34"/>
        <v>16398200</v>
      </c>
      <c r="P325" s="5">
        <f t="shared" si="35"/>
        <v>292234000</v>
      </c>
      <c r="Q325" s="5">
        <f t="shared" si="36"/>
        <v>15138800</v>
      </c>
      <c r="R325" s="22">
        <f t="shared" si="31"/>
        <v>323771000</v>
      </c>
      <c r="S325" s="44">
        <f t="shared" si="32"/>
        <v>9713130</v>
      </c>
      <c r="T325" s="44">
        <f t="shared" si="33"/>
        <v>333484130</v>
      </c>
    </row>
    <row r="326" spans="1:20" hidden="1" x14ac:dyDescent="0.25">
      <c r="A326" s="16">
        <v>27</v>
      </c>
      <c r="B326" s="1" t="s">
        <v>281</v>
      </c>
      <c r="C326" s="2">
        <v>27660</v>
      </c>
      <c r="D326" s="1" t="s">
        <v>606</v>
      </c>
      <c r="E326" s="2" t="s">
        <v>151</v>
      </c>
      <c r="F326" s="1" t="s">
        <v>152</v>
      </c>
      <c r="G326" s="2">
        <v>200</v>
      </c>
      <c r="H326" s="10">
        <v>70</v>
      </c>
      <c r="I326" s="11">
        <v>163982</v>
      </c>
      <c r="J326" s="8">
        <v>292234</v>
      </c>
      <c r="K326" s="12">
        <v>151388</v>
      </c>
      <c r="L326" s="16">
        <v>0.5</v>
      </c>
      <c r="M326" s="2">
        <v>5</v>
      </c>
      <c r="N326" s="17">
        <v>0.5</v>
      </c>
      <c r="O326" s="21">
        <f t="shared" si="34"/>
        <v>16398200</v>
      </c>
      <c r="P326" s="5">
        <f t="shared" si="35"/>
        <v>292234000</v>
      </c>
      <c r="Q326" s="5">
        <f t="shared" si="36"/>
        <v>15138800</v>
      </c>
      <c r="R326" s="22">
        <f t="shared" si="31"/>
        <v>323771000</v>
      </c>
      <c r="S326" s="44">
        <f t="shared" si="32"/>
        <v>9713130</v>
      </c>
      <c r="T326" s="44">
        <f t="shared" si="33"/>
        <v>333484130</v>
      </c>
    </row>
    <row r="327" spans="1:20" hidden="1" x14ac:dyDescent="0.25">
      <c r="A327" s="16">
        <v>27</v>
      </c>
      <c r="B327" s="1" t="s">
        <v>281</v>
      </c>
      <c r="C327" s="2">
        <v>27787</v>
      </c>
      <c r="D327" s="1" t="s">
        <v>607</v>
      </c>
      <c r="E327" s="2" t="s">
        <v>151</v>
      </c>
      <c r="F327" s="1" t="s">
        <v>152</v>
      </c>
      <c r="G327" s="2">
        <v>200</v>
      </c>
      <c r="H327" s="10">
        <v>70</v>
      </c>
      <c r="I327" s="11">
        <v>163982</v>
      </c>
      <c r="J327" s="8">
        <v>292234</v>
      </c>
      <c r="K327" s="12">
        <v>151388</v>
      </c>
      <c r="L327" s="16">
        <v>0.5</v>
      </c>
      <c r="M327" s="2">
        <v>5</v>
      </c>
      <c r="N327" s="17">
        <v>0.5</v>
      </c>
      <c r="O327" s="21">
        <f t="shared" si="34"/>
        <v>16398200</v>
      </c>
      <c r="P327" s="5">
        <f t="shared" si="35"/>
        <v>292234000</v>
      </c>
      <c r="Q327" s="5">
        <f t="shared" si="36"/>
        <v>15138800</v>
      </c>
      <c r="R327" s="22">
        <f t="shared" si="31"/>
        <v>323771000</v>
      </c>
      <c r="S327" s="44">
        <f t="shared" si="32"/>
        <v>9713130</v>
      </c>
      <c r="T327" s="44">
        <f t="shared" si="33"/>
        <v>333484130</v>
      </c>
    </row>
    <row r="328" spans="1:20" hidden="1" x14ac:dyDescent="0.25">
      <c r="A328" s="16">
        <v>27</v>
      </c>
      <c r="B328" s="1" t="s">
        <v>281</v>
      </c>
      <c r="C328" s="2">
        <v>27810</v>
      </c>
      <c r="D328" s="1" t="s">
        <v>609</v>
      </c>
      <c r="E328" s="2" t="s">
        <v>151</v>
      </c>
      <c r="F328" s="1" t="s">
        <v>152</v>
      </c>
      <c r="G328" s="2">
        <v>100</v>
      </c>
      <c r="H328" s="10">
        <v>70</v>
      </c>
      <c r="I328" s="11">
        <v>163982</v>
      </c>
      <c r="J328" s="8">
        <v>292234</v>
      </c>
      <c r="K328" s="12">
        <v>151388</v>
      </c>
      <c r="L328" s="16">
        <v>0.5</v>
      </c>
      <c r="M328" s="2">
        <v>5</v>
      </c>
      <c r="N328" s="17">
        <v>0.5</v>
      </c>
      <c r="O328" s="21">
        <f t="shared" si="34"/>
        <v>8199100</v>
      </c>
      <c r="P328" s="5">
        <f t="shared" si="35"/>
        <v>146117000</v>
      </c>
      <c r="Q328" s="5">
        <f t="shared" si="36"/>
        <v>7569400</v>
      </c>
      <c r="R328" s="22">
        <f t="shared" si="31"/>
        <v>161885500</v>
      </c>
      <c r="S328" s="44">
        <f t="shared" si="32"/>
        <v>4856565</v>
      </c>
      <c r="T328" s="44">
        <f t="shared" si="33"/>
        <v>166742065</v>
      </c>
    </row>
    <row r="329" spans="1:20" hidden="1" x14ac:dyDescent="0.25">
      <c r="A329" s="16">
        <v>23</v>
      </c>
      <c r="B329" s="1" t="s">
        <v>282</v>
      </c>
      <c r="C329" s="2">
        <v>23090</v>
      </c>
      <c r="D329" s="1" t="s">
        <v>612</v>
      </c>
      <c r="E329" s="2" t="s">
        <v>161</v>
      </c>
      <c r="F329" s="1" t="s">
        <v>162</v>
      </c>
      <c r="G329" s="2">
        <v>200</v>
      </c>
      <c r="H329" s="10">
        <v>71</v>
      </c>
      <c r="I329" s="11">
        <v>161927</v>
      </c>
      <c r="J329" s="8">
        <v>277000</v>
      </c>
      <c r="K329" s="12">
        <v>144672</v>
      </c>
      <c r="L329" s="16">
        <v>0.5</v>
      </c>
      <c r="M329" s="2">
        <v>5</v>
      </c>
      <c r="N329" s="17">
        <v>0.5</v>
      </c>
      <c r="O329" s="21">
        <f t="shared" si="34"/>
        <v>16192700</v>
      </c>
      <c r="P329" s="5">
        <f t="shared" si="35"/>
        <v>277000000</v>
      </c>
      <c r="Q329" s="5">
        <f t="shared" si="36"/>
        <v>14467200</v>
      </c>
      <c r="R329" s="22">
        <f t="shared" si="31"/>
        <v>307659900</v>
      </c>
      <c r="S329" s="44">
        <f t="shared" si="32"/>
        <v>9229797</v>
      </c>
      <c r="T329" s="44">
        <f t="shared" si="33"/>
        <v>316889697</v>
      </c>
    </row>
    <row r="330" spans="1:20" hidden="1" x14ac:dyDescent="0.25">
      <c r="A330" s="16">
        <v>23</v>
      </c>
      <c r="B330" s="1" t="s">
        <v>282</v>
      </c>
      <c r="C330" s="2">
        <v>23419</v>
      </c>
      <c r="D330" s="1" t="s">
        <v>614</v>
      </c>
      <c r="E330" s="2" t="s">
        <v>161</v>
      </c>
      <c r="F330" s="1" t="s">
        <v>162</v>
      </c>
      <c r="G330" s="2">
        <v>200</v>
      </c>
      <c r="H330" s="10">
        <v>71</v>
      </c>
      <c r="I330" s="11">
        <v>161927</v>
      </c>
      <c r="J330" s="8">
        <v>277000</v>
      </c>
      <c r="K330" s="12">
        <v>144672</v>
      </c>
      <c r="L330" s="16">
        <v>0.5</v>
      </c>
      <c r="M330" s="2">
        <v>5</v>
      </c>
      <c r="N330" s="17">
        <v>0.5</v>
      </c>
      <c r="O330" s="21">
        <f t="shared" si="34"/>
        <v>16192700</v>
      </c>
      <c r="P330" s="5">
        <f t="shared" si="35"/>
        <v>277000000</v>
      </c>
      <c r="Q330" s="5">
        <f t="shared" si="36"/>
        <v>14467200</v>
      </c>
      <c r="R330" s="22">
        <f t="shared" si="31"/>
        <v>307659900</v>
      </c>
      <c r="S330" s="44">
        <f t="shared" si="32"/>
        <v>9229797</v>
      </c>
      <c r="T330" s="44">
        <f t="shared" si="33"/>
        <v>316889697</v>
      </c>
    </row>
    <row r="331" spans="1:20" hidden="1" x14ac:dyDescent="0.25">
      <c r="A331" s="16">
        <v>23</v>
      </c>
      <c r="B331" s="1" t="s">
        <v>282</v>
      </c>
      <c r="C331" s="2">
        <v>23574</v>
      </c>
      <c r="D331" s="1" t="s">
        <v>619</v>
      </c>
      <c r="E331" s="2" t="s">
        <v>161</v>
      </c>
      <c r="F331" s="1" t="s">
        <v>162</v>
      </c>
      <c r="G331" s="2">
        <v>200</v>
      </c>
      <c r="H331" s="10">
        <v>71</v>
      </c>
      <c r="I331" s="11">
        <v>161927</v>
      </c>
      <c r="J331" s="8">
        <v>277000</v>
      </c>
      <c r="K331" s="12">
        <v>144672</v>
      </c>
      <c r="L331" s="16">
        <v>0.5</v>
      </c>
      <c r="M331" s="2">
        <v>5</v>
      </c>
      <c r="N331" s="17">
        <v>0.5</v>
      </c>
      <c r="O331" s="21">
        <f t="shared" si="34"/>
        <v>16192700</v>
      </c>
      <c r="P331" s="5">
        <f t="shared" si="35"/>
        <v>277000000</v>
      </c>
      <c r="Q331" s="5">
        <f t="shared" si="36"/>
        <v>14467200</v>
      </c>
      <c r="R331" s="22">
        <f t="shared" si="31"/>
        <v>307659900</v>
      </c>
      <c r="S331" s="44">
        <f t="shared" si="32"/>
        <v>9229797</v>
      </c>
      <c r="T331" s="44">
        <f t="shared" si="33"/>
        <v>316889697</v>
      </c>
    </row>
    <row r="332" spans="1:20" hidden="1" x14ac:dyDescent="0.25">
      <c r="A332" s="16">
        <v>23</v>
      </c>
      <c r="B332" s="1" t="s">
        <v>282</v>
      </c>
      <c r="C332" s="2">
        <v>23300</v>
      </c>
      <c r="D332" s="1" t="s">
        <v>613</v>
      </c>
      <c r="E332" s="2" t="s">
        <v>163</v>
      </c>
      <c r="F332" s="1" t="s">
        <v>164</v>
      </c>
      <c r="G332" s="2">
        <v>200</v>
      </c>
      <c r="H332" s="10">
        <v>72</v>
      </c>
      <c r="I332" s="11">
        <v>161927</v>
      </c>
      <c r="J332" s="8">
        <v>277000</v>
      </c>
      <c r="K332" s="12">
        <v>144672</v>
      </c>
      <c r="L332" s="16">
        <v>0.5</v>
      </c>
      <c r="M332" s="2">
        <v>5</v>
      </c>
      <c r="N332" s="17">
        <v>0.5</v>
      </c>
      <c r="O332" s="21">
        <f t="shared" si="34"/>
        <v>16192700</v>
      </c>
      <c r="P332" s="5">
        <f t="shared" si="35"/>
        <v>277000000</v>
      </c>
      <c r="Q332" s="5">
        <f t="shared" si="36"/>
        <v>14467200</v>
      </c>
      <c r="R332" s="22">
        <f t="shared" si="31"/>
        <v>307659900</v>
      </c>
      <c r="S332" s="44">
        <f t="shared" si="32"/>
        <v>9229797</v>
      </c>
      <c r="T332" s="44">
        <f t="shared" si="33"/>
        <v>316889697</v>
      </c>
    </row>
    <row r="333" spans="1:20" hidden="1" x14ac:dyDescent="0.25">
      <c r="A333" s="16">
        <v>23</v>
      </c>
      <c r="B333" s="1" t="s">
        <v>282</v>
      </c>
      <c r="C333" s="2">
        <v>23678</v>
      </c>
      <c r="D333" s="1" t="s">
        <v>624</v>
      </c>
      <c r="E333" s="2" t="s">
        <v>163</v>
      </c>
      <c r="F333" s="1" t="s">
        <v>164</v>
      </c>
      <c r="G333" s="2">
        <v>200</v>
      </c>
      <c r="H333" s="10">
        <v>72</v>
      </c>
      <c r="I333" s="11">
        <v>161927</v>
      </c>
      <c r="J333" s="8">
        <v>277000</v>
      </c>
      <c r="K333" s="12">
        <v>144672</v>
      </c>
      <c r="L333" s="16">
        <v>0.5</v>
      </c>
      <c r="M333" s="2">
        <v>5</v>
      </c>
      <c r="N333" s="17">
        <v>0.5</v>
      </c>
      <c r="O333" s="21">
        <f t="shared" si="34"/>
        <v>16192700</v>
      </c>
      <c r="P333" s="5">
        <f t="shared" si="35"/>
        <v>277000000</v>
      </c>
      <c r="Q333" s="5">
        <f t="shared" si="36"/>
        <v>14467200</v>
      </c>
      <c r="R333" s="22">
        <f t="shared" si="31"/>
        <v>307659900</v>
      </c>
      <c r="S333" s="44">
        <f t="shared" si="32"/>
        <v>9229797</v>
      </c>
      <c r="T333" s="44">
        <f t="shared" si="33"/>
        <v>316889697</v>
      </c>
    </row>
    <row r="334" spans="1:20" hidden="1" x14ac:dyDescent="0.25">
      <c r="A334" s="16">
        <v>23</v>
      </c>
      <c r="B334" s="1" t="s">
        <v>282</v>
      </c>
      <c r="C334" s="2">
        <v>23686</v>
      </c>
      <c r="D334" s="1" t="s">
        <v>626</v>
      </c>
      <c r="E334" s="2" t="s">
        <v>163</v>
      </c>
      <c r="F334" s="1" t="s">
        <v>164</v>
      </c>
      <c r="G334" s="2">
        <v>300</v>
      </c>
      <c r="H334" s="10">
        <v>72</v>
      </c>
      <c r="I334" s="11">
        <v>161927</v>
      </c>
      <c r="J334" s="8">
        <v>277000</v>
      </c>
      <c r="K334" s="12">
        <v>144672</v>
      </c>
      <c r="L334" s="16">
        <v>0.5</v>
      </c>
      <c r="M334" s="2">
        <v>5</v>
      </c>
      <c r="N334" s="17">
        <v>0.5</v>
      </c>
      <c r="O334" s="21">
        <f t="shared" si="34"/>
        <v>24289050</v>
      </c>
      <c r="P334" s="5">
        <f t="shared" si="35"/>
        <v>415500000</v>
      </c>
      <c r="Q334" s="5">
        <f t="shared" si="36"/>
        <v>21700800</v>
      </c>
      <c r="R334" s="22">
        <f t="shared" si="31"/>
        <v>461489850</v>
      </c>
      <c r="S334" s="44">
        <f t="shared" si="32"/>
        <v>13844696</v>
      </c>
      <c r="T334" s="44">
        <f t="shared" si="33"/>
        <v>475334546</v>
      </c>
    </row>
    <row r="335" spans="1:20" hidden="1" x14ac:dyDescent="0.25">
      <c r="A335" s="16">
        <v>23</v>
      </c>
      <c r="B335" s="1" t="s">
        <v>282</v>
      </c>
      <c r="C335" s="2">
        <v>23464</v>
      </c>
      <c r="D335" s="1" t="s">
        <v>615</v>
      </c>
      <c r="E335" s="2" t="s">
        <v>157</v>
      </c>
      <c r="F335" s="1" t="s">
        <v>158</v>
      </c>
      <c r="G335" s="2">
        <v>100</v>
      </c>
      <c r="H335" s="10">
        <v>73</v>
      </c>
      <c r="I335" s="11">
        <v>161927</v>
      </c>
      <c r="J335" s="8">
        <v>277000</v>
      </c>
      <c r="K335" s="12">
        <v>144672</v>
      </c>
      <c r="L335" s="16">
        <v>0.5</v>
      </c>
      <c r="M335" s="2">
        <v>5</v>
      </c>
      <c r="N335" s="17">
        <v>0.5</v>
      </c>
      <c r="O335" s="21">
        <f t="shared" si="34"/>
        <v>8096350</v>
      </c>
      <c r="P335" s="5">
        <f t="shared" si="35"/>
        <v>138500000</v>
      </c>
      <c r="Q335" s="5">
        <f t="shared" si="36"/>
        <v>7233600</v>
      </c>
      <c r="R335" s="22">
        <f t="shared" si="31"/>
        <v>153829950</v>
      </c>
      <c r="S335" s="44">
        <f t="shared" si="32"/>
        <v>4614899</v>
      </c>
      <c r="T335" s="44">
        <f t="shared" si="33"/>
        <v>158444849</v>
      </c>
    </row>
    <row r="336" spans="1:20" hidden="1" x14ac:dyDescent="0.25">
      <c r="A336" s="16">
        <v>23</v>
      </c>
      <c r="B336" s="1" t="s">
        <v>282</v>
      </c>
      <c r="C336" s="2">
        <v>23500</v>
      </c>
      <c r="D336" s="1" t="s">
        <v>616</v>
      </c>
      <c r="E336" s="2" t="s">
        <v>157</v>
      </c>
      <c r="F336" s="1" t="s">
        <v>158</v>
      </c>
      <c r="G336" s="2">
        <v>200</v>
      </c>
      <c r="H336" s="10">
        <v>73</v>
      </c>
      <c r="I336" s="11">
        <v>161927</v>
      </c>
      <c r="J336" s="8">
        <v>277000</v>
      </c>
      <c r="K336" s="12">
        <v>144672</v>
      </c>
      <c r="L336" s="16">
        <v>0.5</v>
      </c>
      <c r="M336" s="2">
        <v>5</v>
      </c>
      <c r="N336" s="17">
        <v>0.5</v>
      </c>
      <c r="O336" s="21">
        <f t="shared" si="34"/>
        <v>16192700</v>
      </c>
      <c r="P336" s="5">
        <f t="shared" si="35"/>
        <v>277000000</v>
      </c>
      <c r="Q336" s="5">
        <f t="shared" si="36"/>
        <v>14467200</v>
      </c>
      <c r="R336" s="22">
        <f t="shared" si="31"/>
        <v>307659900</v>
      </c>
      <c r="S336" s="44">
        <f t="shared" si="32"/>
        <v>9229797</v>
      </c>
      <c r="T336" s="44">
        <f t="shared" si="33"/>
        <v>316889697</v>
      </c>
    </row>
    <row r="337" spans="1:20" hidden="1" x14ac:dyDescent="0.25">
      <c r="A337" s="16">
        <v>23</v>
      </c>
      <c r="B337" s="1" t="s">
        <v>282</v>
      </c>
      <c r="C337" s="2">
        <v>23672</v>
      </c>
      <c r="D337" s="1" t="s">
        <v>622</v>
      </c>
      <c r="E337" s="2" t="s">
        <v>157</v>
      </c>
      <c r="F337" s="1" t="s">
        <v>158</v>
      </c>
      <c r="G337" s="2">
        <v>200</v>
      </c>
      <c r="H337" s="10">
        <v>73</v>
      </c>
      <c r="I337" s="11">
        <v>161927</v>
      </c>
      <c r="J337" s="8">
        <v>277000</v>
      </c>
      <c r="K337" s="12">
        <v>144672</v>
      </c>
      <c r="L337" s="16">
        <v>0.5</v>
      </c>
      <c r="M337" s="2">
        <v>5</v>
      </c>
      <c r="N337" s="17">
        <v>0.5</v>
      </c>
      <c r="O337" s="21">
        <f t="shared" si="34"/>
        <v>16192700</v>
      </c>
      <c r="P337" s="5">
        <f t="shared" si="35"/>
        <v>277000000</v>
      </c>
      <c r="Q337" s="5">
        <f t="shared" si="36"/>
        <v>14467200</v>
      </c>
      <c r="R337" s="22">
        <f t="shared" si="31"/>
        <v>307659900</v>
      </c>
      <c r="S337" s="44">
        <f t="shared" si="32"/>
        <v>9229797</v>
      </c>
      <c r="T337" s="44">
        <f t="shared" si="33"/>
        <v>316889697</v>
      </c>
    </row>
    <row r="338" spans="1:20" hidden="1" x14ac:dyDescent="0.25">
      <c r="A338" s="16">
        <v>23</v>
      </c>
      <c r="B338" s="1" t="s">
        <v>282</v>
      </c>
      <c r="C338" s="2">
        <v>23675</v>
      </c>
      <c r="D338" s="1" t="s">
        <v>623</v>
      </c>
      <c r="E338" s="2" t="s">
        <v>157</v>
      </c>
      <c r="F338" s="1" t="s">
        <v>158</v>
      </c>
      <c r="G338" s="2">
        <v>200</v>
      </c>
      <c r="H338" s="10">
        <v>73</v>
      </c>
      <c r="I338" s="11">
        <v>161927</v>
      </c>
      <c r="J338" s="8">
        <v>277000</v>
      </c>
      <c r="K338" s="12">
        <v>144672</v>
      </c>
      <c r="L338" s="16">
        <v>0.5</v>
      </c>
      <c r="M338" s="2">
        <v>5</v>
      </c>
      <c r="N338" s="17">
        <v>0.5</v>
      </c>
      <c r="O338" s="21">
        <f t="shared" si="34"/>
        <v>16192700</v>
      </c>
      <c r="P338" s="5">
        <f t="shared" si="35"/>
        <v>277000000</v>
      </c>
      <c r="Q338" s="5">
        <f t="shared" si="36"/>
        <v>14467200</v>
      </c>
      <c r="R338" s="22">
        <f t="shared" si="31"/>
        <v>307659900</v>
      </c>
      <c r="S338" s="44">
        <f t="shared" si="32"/>
        <v>9229797</v>
      </c>
      <c r="T338" s="44">
        <f t="shared" si="33"/>
        <v>316889697</v>
      </c>
    </row>
    <row r="339" spans="1:20" hidden="1" x14ac:dyDescent="0.25">
      <c r="A339" s="16">
        <v>23</v>
      </c>
      <c r="B339" s="1" t="s">
        <v>282</v>
      </c>
      <c r="C339" s="2">
        <v>23068</v>
      </c>
      <c r="D339" s="1" t="s">
        <v>611</v>
      </c>
      <c r="E339" s="2" t="s">
        <v>261</v>
      </c>
      <c r="F339" s="1" t="s">
        <v>262</v>
      </c>
      <c r="G339" s="2">
        <v>400</v>
      </c>
      <c r="H339" s="10">
        <v>74</v>
      </c>
      <c r="I339" s="11">
        <v>161927</v>
      </c>
      <c r="J339" s="8">
        <v>277000</v>
      </c>
      <c r="K339" s="12">
        <v>144672</v>
      </c>
      <c r="L339" s="16">
        <v>0.5</v>
      </c>
      <c r="M339" s="2">
        <v>5</v>
      </c>
      <c r="N339" s="17">
        <v>0.5</v>
      </c>
      <c r="O339" s="21">
        <f t="shared" si="34"/>
        <v>32385400</v>
      </c>
      <c r="P339" s="5">
        <f t="shared" si="35"/>
        <v>554000000</v>
      </c>
      <c r="Q339" s="5">
        <f t="shared" si="36"/>
        <v>28934400</v>
      </c>
      <c r="R339" s="22">
        <f t="shared" si="31"/>
        <v>615319800</v>
      </c>
      <c r="S339" s="44">
        <f t="shared" si="32"/>
        <v>18459594</v>
      </c>
      <c r="T339" s="44">
        <f t="shared" si="33"/>
        <v>633779394</v>
      </c>
    </row>
    <row r="340" spans="1:20" hidden="1" x14ac:dyDescent="0.25">
      <c r="A340" s="16">
        <v>23</v>
      </c>
      <c r="B340" s="1" t="s">
        <v>282</v>
      </c>
      <c r="C340" s="2">
        <v>23580</v>
      </c>
      <c r="D340" s="1" t="s">
        <v>620</v>
      </c>
      <c r="E340" s="2" t="s">
        <v>261</v>
      </c>
      <c r="F340" s="1" t="s">
        <v>262</v>
      </c>
      <c r="G340" s="2">
        <v>400</v>
      </c>
      <c r="H340" s="10">
        <v>74</v>
      </c>
      <c r="I340" s="11">
        <v>161927</v>
      </c>
      <c r="J340" s="8">
        <v>277000</v>
      </c>
      <c r="K340" s="12">
        <v>144672</v>
      </c>
      <c r="L340" s="16">
        <v>0.5</v>
      </c>
      <c r="M340" s="2">
        <v>5</v>
      </c>
      <c r="N340" s="17">
        <v>0.5</v>
      </c>
      <c r="O340" s="21">
        <f t="shared" si="34"/>
        <v>32385400</v>
      </c>
      <c r="P340" s="5">
        <f t="shared" si="35"/>
        <v>554000000</v>
      </c>
      <c r="Q340" s="5">
        <f t="shared" si="36"/>
        <v>28934400</v>
      </c>
      <c r="R340" s="22">
        <f t="shared" si="31"/>
        <v>615319800</v>
      </c>
      <c r="S340" s="44">
        <f t="shared" si="32"/>
        <v>18459594</v>
      </c>
      <c r="T340" s="44">
        <f t="shared" si="33"/>
        <v>633779394</v>
      </c>
    </row>
    <row r="341" spans="1:20" hidden="1" x14ac:dyDescent="0.25">
      <c r="A341" s="16">
        <v>23</v>
      </c>
      <c r="B341" s="1" t="s">
        <v>282</v>
      </c>
      <c r="C341" s="2">
        <v>23682</v>
      </c>
      <c r="D341" s="1" t="s">
        <v>625</v>
      </c>
      <c r="E341" s="2" t="s">
        <v>261</v>
      </c>
      <c r="F341" s="1" t="s">
        <v>262</v>
      </c>
      <c r="G341" s="2">
        <v>300</v>
      </c>
      <c r="H341" s="10">
        <v>74</v>
      </c>
      <c r="I341" s="11">
        <v>161927</v>
      </c>
      <c r="J341" s="8">
        <v>277000</v>
      </c>
      <c r="K341" s="12">
        <v>144672</v>
      </c>
      <c r="L341" s="16">
        <v>0.5</v>
      </c>
      <c r="M341" s="2">
        <v>5</v>
      </c>
      <c r="N341" s="17">
        <v>0.5</v>
      </c>
      <c r="O341" s="21">
        <f t="shared" si="34"/>
        <v>24289050</v>
      </c>
      <c r="P341" s="5">
        <f t="shared" si="35"/>
        <v>415500000</v>
      </c>
      <c r="Q341" s="5">
        <f t="shared" si="36"/>
        <v>21700800</v>
      </c>
      <c r="R341" s="22">
        <f t="shared" si="31"/>
        <v>461489850</v>
      </c>
      <c r="S341" s="44">
        <f t="shared" si="32"/>
        <v>13844696</v>
      </c>
      <c r="T341" s="44">
        <f t="shared" si="33"/>
        <v>475334546</v>
      </c>
    </row>
    <row r="342" spans="1:20" hidden="1" x14ac:dyDescent="0.25">
      <c r="A342" s="16">
        <v>23</v>
      </c>
      <c r="B342" s="1" t="s">
        <v>282</v>
      </c>
      <c r="C342" s="2">
        <v>23079</v>
      </c>
      <c r="D342" s="1" t="s">
        <v>445</v>
      </c>
      <c r="E342" s="2" t="s">
        <v>153</v>
      </c>
      <c r="F342" s="1" t="s">
        <v>154</v>
      </c>
      <c r="G342" s="2">
        <v>200</v>
      </c>
      <c r="H342" s="10">
        <v>75</v>
      </c>
      <c r="I342" s="11">
        <v>161927</v>
      </c>
      <c r="J342" s="8">
        <v>277000</v>
      </c>
      <c r="K342" s="12">
        <v>144672</v>
      </c>
      <c r="L342" s="16">
        <v>0.5</v>
      </c>
      <c r="M342" s="2">
        <v>5</v>
      </c>
      <c r="N342" s="17">
        <v>0.5</v>
      </c>
      <c r="O342" s="21">
        <f t="shared" si="34"/>
        <v>16192700</v>
      </c>
      <c r="P342" s="5">
        <f t="shared" si="35"/>
        <v>277000000</v>
      </c>
      <c r="Q342" s="5">
        <f t="shared" si="36"/>
        <v>14467200</v>
      </c>
      <c r="R342" s="22">
        <f t="shared" si="31"/>
        <v>307659900</v>
      </c>
      <c r="S342" s="44">
        <f t="shared" si="32"/>
        <v>9229797</v>
      </c>
      <c r="T342" s="44">
        <f t="shared" si="33"/>
        <v>316889697</v>
      </c>
    </row>
    <row r="343" spans="1:20" hidden="1" x14ac:dyDescent="0.25">
      <c r="A343" s="16">
        <v>23</v>
      </c>
      <c r="B343" s="1" t="s">
        <v>282</v>
      </c>
      <c r="C343" s="2">
        <v>23555</v>
      </c>
      <c r="D343" s="1" t="s">
        <v>617</v>
      </c>
      <c r="E343" s="2" t="s">
        <v>153</v>
      </c>
      <c r="F343" s="1" t="s">
        <v>154</v>
      </c>
      <c r="G343" s="2">
        <v>400</v>
      </c>
      <c r="H343" s="10">
        <v>75</v>
      </c>
      <c r="I343" s="11">
        <v>161927</v>
      </c>
      <c r="J343" s="8">
        <v>277000</v>
      </c>
      <c r="K343" s="12">
        <v>144672</v>
      </c>
      <c r="L343" s="16">
        <v>0.5</v>
      </c>
      <c r="M343" s="2">
        <v>5</v>
      </c>
      <c r="N343" s="17">
        <v>0.5</v>
      </c>
      <c r="O343" s="21">
        <f t="shared" si="34"/>
        <v>32385400</v>
      </c>
      <c r="P343" s="5">
        <f t="shared" si="35"/>
        <v>554000000</v>
      </c>
      <c r="Q343" s="5">
        <f t="shared" si="36"/>
        <v>28934400</v>
      </c>
      <c r="R343" s="22">
        <f t="shared" si="31"/>
        <v>615319800</v>
      </c>
      <c r="S343" s="44">
        <f t="shared" si="32"/>
        <v>18459594</v>
      </c>
      <c r="T343" s="44">
        <f t="shared" si="33"/>
        <v>633779394</v>
      </c>
    </row>
    <row r="344" spans="1:20" hidden="1" x14ac:dyDescent="0.25">
      <c r="A344" s="16">
        <v>23</v>
      </c>
      <c r="B344" s="1" t="s">
        <v>282</v>
      </c>
      <c r="C344" s="2">
        <v>23570</v>
      </c>
      <c r="D344" s="1" t="s">
        <v>618</v>
      </c>
      <c r="E344" s="2" t="s">
        <v>153</v>
      </c>
      <c r="F344" s="1" t="s">
        <v>154</v>
      </c>
      <c r="G344" s="2">
        <v>200</v>
      </c>
      <c r="H344" s="10">
        <v>75</v>
      </c>
      <c r="I344" s="11">
        <v>161927</v>
      </c>
      <c r="J344" s="8">
        <v>277000</v>
      </c>
      <c r="K344" s="12">
        <v>144672</v>
      </c>
      <c r="L344" s="16">
        <v>0.5</v>
      </c>
      <c r="M344" s="2">
        <v>5</v>
      </c>
      <c r="N344" s="17">
        <v>0.5</v>
      </c>
      <c r="O344" s="21">
        <f t="shared" si="34"/>
        <v>16192700</v>
      </c>
      <c r="P344" s="5">
        <f t="shared" si="35"/>
        <v>277000000</v>
      </c>
      <c r="Q344" s="5">
        <f t="shared" si="36"/>
        <v>14467200</v>
      </c>
      <c r="R344" s="22">
        <f t="shared" si="31"/>
        <v>307659900</v>
      </c>
      <c r="S344" s="44">
        <f t="shared" si="32"/>
        <v>9229797</v>
      </c>
      <c r="T344" s="44">
        <f t="shared" si="33"/>
        <v>316889697</v>
      </c>
    </row>
    <row r="345" spans="1:20" hidden="1" x14ac:dyDescent="0.25">
      <c r="A345" s="16">
        <v>23</v>
      </c>
      <c r="B345" s="1" t="s">
        <v>282</v>
      </c>
      <c r="C345" s="2">
        <v>23670</v>
      </c>
      <c r="D345" s="1" t="s">
        <v>621</v>
      </c>
      <c r="E345" s="2" t="s">
        <v>159</v>
      </c>
      <c r="F345" s="1" t="s">
        <v>160</v>
      </c>
      <c r="G345" s="2">
        <v>300</v>
      </c>
      <c r="H345" s="10">
        <v>76</v>
      </c>
      <c r="I345" s="11">
        <v>161927</v>
      </c>
      <c r="J345" s="8">
        <v>277000</v>
      </c>
      <c r="K345" s="12">
        <v>144672</v>
      </c>
      <c r="L345" s="16">
        <v>0.5</v>
      </c>
      <c r="M345" s="2">
        <v>5</v>
      </c>
      <c r="N345" s="17">
        <v>0.5</v>
      </c>
      <c r="O345" s="21">
        <f t="shared" si="34"/>
        <v>24289050</v>
      </c>
      <c r="P345" s="5">
        <f t="shared" si="35"/>
        <v>415500000</v>
      </c>
      <c r="Q345" s="5">
        <f t="shared" si="36"/>
        <v>21700800</v>
      </c>
      <c r="R345" s="22">
        <f t="shared" si="31"/>
        <v>461489850</v>
      </c>
      <c r="S345" s="44">
        <f t="shared" si="32"/>
        <v>13844696</v>
      </c>
      <c r="T345" s="44">
        <f t="shared" si="33"/>
        <v>475334546</v>
      </c>
    </row>
    <row r="346" spans="1:20" hidden="1" x14ac:dyDescent="0.25">
      <c r="A346" s="16">
        <v>23</v>
      </c>
      <c r="B346" s="1" t="s">
        <v>282</v>
      </c>
      <c r="C346" s="2">
        <v>23815</v>
      </c>
      <c r="D346" s="1" t="s">
        <v>628</v>
      </c>
      <c r="E346" s="2" t="s">
        <v>159</v>
      </c>
      <c r="F346" s="1" t="s">
        <v>160</v>
      </c>
      <c r="G346" s="2">
        <v>400</v>
      </c>
      <c r="H346" s="10">
        <v>76</v>
      </c>
      <c r="I346" s="11">
        <v>161927</v>
      </c>
      <c r="J346" s="8">
        <v>277000</v>
      </c>
      <c r="K346" s="12">
        <v>144672</v>
      </c>
      <c r="L346" s="16">
        <v>0.5</v>
      </c>
      <c r="M346" s="2">
        <v>5</v>
      </c>
      <c r="N346" s="17">
        <v>0.5</v>
      </c>
      <c r="O346" s="21">
        <f t="shared" si="34"/>
        <v>32385400</v>
      </c>
      <c r="P346" s="5">
        <f t="shared" si="35"/>
        <v>554000000</v>
      </c>
      <c r="Q346" s="5">
        <f t="shared" si="36"/>
        <v>28934400</v>
      </c>
      <c r="R346" s="22">
        <f t="shared" si="31"/>
        <v>615319800</v>
      </c>
      <c r="S346" s="44">
        <f t="shared" si="32"/>
        <v>18459594</v>
      </c>
      <c r="T346" s="44">
        <f t="shared" si="33"/>
        <v>633779394</v>
      </c>
    </row>
    <row r="347" spans="1:20" hidden="1" x14ac:dyDescent="0.25">
      <c r="A347" s="16">
        <v>23</v>
      </c>
      <c r="B347" s="1" t="s">
        <v>282</v>
      </c>
      <c r="C347" s="2">
        <v>23807</v>
      </c>
      <c r="D347" s="1" t="s">
        <v>627</v>
      </c>
      <c r="E347" s="2" t="s">
        <v>155</v>
      </c>
      <c r="F347" s="1" t="s">
        <v>156</v>
      </c>
      <c r="G347" s="2">
        <v>500</v>
      </c>
      <c r="H347" s="10">
        <v>77</v>
      </c>
      <c r="I347" s="11">
        <v>161927</v>
      </c>
      <c r="J347" s="8">
        <v>277000</v>
      </c>
      <c r="K347" s="12">
        <v>144672</v>
      </c>
      <c r="L347" s="16">
        <v>0.5</v>
      </c>
      <c r="M347" s="2">
        <v>5</v>
      </c>
      <c r="N347" s="17">
        <v>0.5</v>
      </c>
      <c r="O347" s="21">
        <f t="shared" si="34"/>
        <v>40481750</v>
      </c>
      <c r="P347" s="5">
        <f t="shared" si="35"/>
        <v>692500000</v>
      </c>
      <c r="Q347" s="5">
        <f t="shared" si="36"/>
        <v>36168000</v>
      </c>
      <c r="R347" s="22">
        <f t="shared" si="31"/>
        <v>769149750</v>
      </c>
      <c r="S347" s="44">
        <f t="shared" si="32"/>
        <v>23074493</v>
      </c>
      <c r="T347" s="44">
        <f t="shared" si="33"/>
        <v>792224243</v>
      </c>
    </row>
    <row r="348" spans="1:20" hidden="1" x14ac:dyDescent="0.25">
      <c r="A348" s="16">
        <v>23</v>
      </c>
      <c r="B348" s="1" t="s">
        <v>282</v>
      </c>
      <c r="C348" s="2">
        <v>23855</v>
      </c>
      <c r="D348" s="1" t="s">
        <v>629</v>
      </c>
      <c r="E348" s="2" t="s">
        <v>155</v>
      </c>
      <c r="F348" s="1" t="s">
        <v>156</v>
      </c>
      <c r="G348" s="2">
        <v>300</v>
      </c>
      <c r="H348" s="10">
        <v>77</v>
      </c>
      <c r="I348" s="11">
        <v>161927</v>
      </c>
      <c r="J348" s="8">
        <v>277000</v>
      </c>
      <c r="K348" s="12">
        <v>144672</v>
      </c>
      <c r="L348" s="16">
        <v>0.5</v>
      </c>
      <c r="M348" s="2">
        <v>5</v>
      </c>
      <c r="N348" s="17">
        <v>0.5</v>
      </c>
      <c r="O348" s="21">
        <f t="shared" si="34"/>
        <v>24289050</v>
      </c>
      <c r="P348" s="5">
        <f t="shared" si="35"/>
        <v>415500000</v>
      </c>
      <c r="Q348" s="5">
        <f t="shared" si="36"/>
        <v>21700800</v>
      </c>
      <c r="R348" s="22">
        <f t="shared" si="31"/>
        <v>461489850</v>
      </c>
      <c r="S348" s="44">
        <f t="shared" si="32"/>
        <v>13844696</v>
      </c>
      <c r="T348" s="44">
        <f t="shared" si="33"/>
        <v>475334546</v>
      </c>
    </row>
    <row r="349" spans="1:20" hidden="1" x14ac:dyDescent="0.25">
      <c r="A349" s="16">
        <v>25</v>
      </c>
      <c r="B349" s="1" t="s">
        <v>283</v>
      </c>
      <c r="C349" s="2">
        <v>25398</v>
      </c>
      <c r="D349" s="1" t="s">
        <v>658</v>
      </c>
      <c r="E349" s="2" t="s">
        <v>107</v>
      </c>
      <c r="F349" s="1" t="s">
        <v>108</v>
      </c>
      <c r="G349" s="2">
        <v>100</v>
      </c>
      <c r="H349" s="10">
        <v>78</v>
      </c>
      <c r="I349" s="11">
        <v>162157</v>
      </c>
      <c r="J349" s="8">
        <v>288134</v>
      </c>
      <c r="K349" s="12">
        <v>145249</v>
      </c>
      <c r="L349" s="16">
        <v>0.5</v>
      </c>
      <c r="M349" s="2">
        <v>5</v>
      </c>
      <c r="N349" s="17">
        <v>0.5</v>
      </c>
      <c r="O349" s="21">
        <f t="shared" si="34"/>
        <v>8107850</v>
      </c>
      <c r="P349" s="5">
        <f t="shared" si="35"/>
        <v>144067000</v>
      </c>
      <c r="Q349" s="5">
        <f t="shared" si="36"/>
        <v>7262450</v>
      </c>
      <c r="R349" s="22">
        <f t="shared" si="31"/>
        <v>159437300</v>
      </c>
      <c r="S349" s="44">
        <f t="shared" si="32"/>
        <v>4783119</v>
      </c>
      <c r="T349" s="44">
        <f t="shared" si="33"/>
        <v>164220419</v>
      </c>
    </row>
    <row r="350" spans="1:20" hidden="1" x14ac:dyDescent="0.25">
      <c r="A350" s="16">
        <v>25</v>
      </c>
      <c r="B350" s="1" t="s">
        <v>283</v>
      </c>
      <c r="C350" s="2">
        <v>25489</v>
      </c>
      <c r="D350" s="1" t="s">
        <v>664</v>
      </c>
      <c r="E350" s="2" t="s">
        <v>107</v>
      </c>
      <c r="F350" s="1" t="s">
        <v>108</v>
      </c>
      <c r="G350" s="2">
        <v>100</v>
      </c>
      <c r="H350" s="10">
        <v>78</v>
      </c>
      <c r="I350" s="11">
        <v>162157</v>
      </c>
      <c r="J350" s="8">
        <v>288134</v>
      </c>
      <c r="K350" s="12">
        <v>145249</v>
      </c>
      <c r="L350" s="16">
        <v>0.5</v>
      </c>
      <c r="M350" s="2">
        <v>5</v>
      </c>
      <c r="N350" s="17">
        <v>0.5</v>
      </c>
      <c r="O350" s="21">
        <f t="shared" si="34"/>
        <v>8107850</v>
      </c>
      <c r="P350" s="5">
        <f t="shared" si="35"/>
        <v>144067000</v>
      </c>
      <c r="Q350" s="5">
        <f t="shared" si="36"/>
        <v>7262450</v>
      </c>
      <c r="R350" s="22">
        <f t="shared" si="31"/>
        <v>159437300</v>
      </c>
      <c r="S350" s="44">
        <f t="shared" si="32"/>
        <v>4783119</v>
      </c>
      <c r="T350" s="44">
        <f t="shared" si="33"/>
        <v>164220419</v>
      </c>
    </row>
    <row r="351" spans="1:20" hidden="1" x14ac:dyDescent="0.25">
      <c r="A351" s="16">
        <v>25</v>
      </c>
      <c r="B351" s="1" t="s">
        <v>283</v>
      </c>
      <c r="C351" s="2">
        <v>25491</v>
      </c>
      <c r="D351" s="1" t="s">
        <v>665</v>
      </c>
      <c r="E351" s="2" t="s">
        <v>107</v>
      </c>
      <c r="F351" s="1" t="s">
        <v>108</v>
      </c>
      <c r="G351" s="2">
        <v>100</v>
      </c>
      <c r="H351" s="10">
        <v>78</v>
      </c>
      <c r="I351" s="11">
        <v>162157</v>
      </c>
      <c r="J351" s="8">
        <v>288134</v>
      </c>
      <c r="K351" s="12">
        <v>145249</v>
      </c>
      <c r="L351" s="16">
        <v>0.5</v>
      </c>
      <c r="M351" s="2">
        <v>5</v>
      </c>
      <c r="N351" s="17">
        <v>0.5</v>
      </c>
      <c r="O351" s="21">
        <f t="shared" si="34"/>
        <v>8107850</v>
      </c>
      <c r="P351" s="5">
        <f t="shared" si="35"/>
        <v>144067000</v>
      </c>
      <c r="Q351" s="5">
        <f t="shared" si="36"/>
        <v>7262450</v>
      </c>
      <c r="R351" s="22">
        <f t="shared" si="31"/>
        <v>159437300</v>
      </c>
      <c r="S351" s="44">
        <f t="shared" si="32"/>
        <v>4783119</v>
      </c>
      <c r="T351" s="44">
        <f t="shared" si="33"/>
        <v>164220419</v>
      </c>
    </row>
    <row r="352" spans="1:20" hidden="1" x14ac:dyDescent="0.25">
      <c r="A352" s="16">
        <v>25</v>
      </c>
      <c r="B352" s="1" t="s">
        <v>283</v>
      </c>
      <c r="C352" s="2">
        <v>25592</v>
      </c>
      <c r="D352" s="1" t="s">
        <v>672</v>
      </c>
      <c r="E352" s="2" t="s">
        <v>107</v>
      </c>
      <c r="F352" s="1" t="s">
        <v>108</v>
      </c>
      <c r="G352" s="2">
        <v>100</v>
      </c>
      <c r="H352" s="10">
        <v>78</v>
      </c>
      <c r="I352" s="11">
        <v>162157</v>
      </c>
      <c r="J352" s="8">
        <v>288134</v>
      </c>
      <c r="K352" s="12">
        <v>145249</v>
      </c>
      <c r="L352" s="16">
        <v>0.5</v>
      </c>
      <c r="M352" s="2">
        <v>5</v>
      </c>
      <c r="N352" s="17">
        <v>0.5</v>
      </c>
      <c r="O352" s="21">
        <f t="shared" si="34"/>
        <v>8107850</v>
      </c>
      <c r="P352" s="5">
        <f t="shared" si="35"/>
        <v>144067000</v>
      </c>
      <c r="Q352" s="5">
        <f t="shared" si="36"/>
        <v>7262450</v>
      </c>
      <c r="R352" s="22">
        <f t="shared" si="31"/>
        <v>159437300</v>
      </c>
      <c r="S352" s="44">
        <f t="shared" si="32"/>
        <v>4783119</v>
      </c>
      <c r="T352" s="44">
        <f t="shared" si="33"/>
        <v>164220419</v>
      </c>
    </row>
    <row r="353" spans="1:20" hidden="1" x14ac:dyDescent="0.25">
      <c r="A353" s="16">
        <v>25</v>
      </c>
      <c r="B353" s="1" t="s">
        <v>283</v>
      </c>
      <c r="C353" s="2">
        <v>25851</v>
      </c>
      <c r="D353" s="1" t="s">
        <v>690</v>
      </c>
      <c r="E353" s="2" t="s">
        <v>107</v>
      </c>
      <c r="F353" s="1" t="s">
        <v>108</v>
      </c>
      <c r="G353" s="2">
        <v>100</v>
      </c>
      <c r="H353" s="10">
        <v>78</v>
      </c>
      <c r="I353" s="11">
        <v>162157</v>
      </c>
      <c r="J353" s="8">
        <v>288134</v>
      </c>
      <c r="K353" s="12">
        <v>145249</v>
      </c>
      <c r="L353" s="16">
        <v>0.5</v>
      </c>
      <c r="M353" s="2">
        <v>5</v>
      </c>
      <c r="N353" s="17">
        <v>0.5</v>
      </c>
      <c r="O353" s="21">
        <f t="shared" si="34"/>
        <v>8107850</v>
      </c>
      <c r="P353" s="5">
        <f t="shared" si="35"/>
        <v>144067000</v>
      </c>
      <c r="Q353" s="5">
        <f t="shared" si="36"/>
        <v>7262450</v>
      </c>
      <c r="R353" s="22">
        <f t="shared" si="31"/>
        <v>159437300</v>
      </c>
      <c r="S353" s="44">
        <f t="shared" si="32"/>
        <v>4783119</v>
      </c>
      <c r="T353" s="44">
        <f t="shared" si="33"/>
        <v>164220419</v>
      </c>
    </row>
    <row r="354" spans="1:20" hidden="1" x14ac:dyDescent="0.25">
      <c r="A354" s="16">
        <v>25</v>
      </c>
      <c r="B354" s="1" t="s">
        <v>283</v>
      </c>
      <c r="C354" s="2">
        <v>25181</v>
      </c>
      <c r="D354" s="1" t="s">
        <v>639</v>
      </c>
      <c r="E354" s="2" t="s">
        <v>105</v>
      </c>
      <c r="F354" s="1" t="s">
        <v>106</v>
      </c>
      <c r="G354" s="2">
        <v>100</v>
      </c>
      <c r="H354" s="10">
        <v>79</v>
      </c>
      <c r="I354" s="11">
        <v>162157</v>
      </c>
      <c r="J354" s="8">
        <v>288134</v>
      </c>
      <c r="K354" s="12">
        <v>145249</v>
      </c>
      <c r="L354" s="16">
        <v>0.5</v>
      </c>
      <c r="M354" s="2">
        <v>5</v>
      </c>
      <c r="N354" s="17">
        <v>0.5</v>
      </c>
      <c r="O354" s="21">
        <f t="shared" si="34"/>
        <v>8107850</v>
      </c>
      <c r="P354" s="5">
        <f t="shared" si="35"/>
        <v>144067000</v>
      </c>
      <c r="Q354" s="5">
        <f t="shared" si="36"/>
        <v>7262450</v>
      </c>
      <c r="R354" s="22">
        <f t="shared" si="31"/>
        <v>159437300</v>
      </c>
      <c r="S354" s="44">
        <f t="shared" si="32"/>
        <v>4783119</v>
      </c>
      <c r="T354" s="44">
        <f t="shared" si="33"/>
        <v>164220419</v>
      </c>
    </row>
    <row r="355" spans="1:20" hidden="1" x14ac:dyDescent="0.25">
      <c r="A355" s="16">
        <v>25</v>
      </c>
      <c r="B355" s="1" t="s">
        <v>283</v>
      </c>
      <c r="C355" s="2">
        <v>25279</v>
      </c>
      <c r="D355" s="1" t="s">
        <v>644</v>
      </c>
      <c r="E355" s="2" t="s">
        <v>105</v>
      </c>
      <c r="F355" s="1" t="s">
        <v>106</v>
      </c>
      <c r="G355" s="2">
        <v>100</v>
      </c>
      <c r="H355" s="10">
        <v>79</v>
      </c>
      <c r="I355" s="11">
        <v>162157</v>
      </c>
      <c r="J355" s="8">
        <v>288134</v>
      </c>
      <c r="K355" s="12">
        <v>145249</v>
      </c>
      <c r="L355" s="16">
        <v>0.5</v>
      </c>
      <c r="M355" s="2">
        <v>5</v>
      </c>
      <c r="N355" s="17">
        <v>0.5</v>
      </c>
      <c r="O355" s="21">
        <f t="shared" si="34"/>
        <v>8107850</v>
      </c>
      <c r="P355" s="5">
        <f t="shared" si="35"/>
        <v>144067000</v>
      </c>
      <c r="Q355" s="5">
        <f t="shared" si="36"/>
        <v>7262450</v>
      </c>
      <c r="R355" s="22">
        <f t="shared" si="31"/>
        <v>159437300</v>
      </c>
      <c r="S355" s="44">
        <f t="shared" si="32"/>
        <v>4783119</v>
      </c>
      <c r="T355" s="44">
        <f t="shared" si="33"/>
        <v>164220419</v>
      </c>
    </row>
    <row r="356" spans="1:20" hidden="1" x14ac:dyDescent="0.25">
      <c r="A356" s="16">
        <v>25</v>
      </c>
      <c r="B356" s="1" t="s">
        <v>283</v>
      </c>
      <c r="C356" s="2">
        <v>25281</v>
      </c>
      <c r="D356" s="1" t="s">
        <v>645</v>
      </c>
      <c r="E356" s="2" t="s">
        <v>105</v>
      </c>
      <c r="F356" s="1" t="s">
        <v>106</v>
      </c>
      <c r="G356" s="2">
        <v>100</v>
      </c>
      <c r="H356" s="10">
        <v>79</v>
      </c>
      <c r="I356" s="11">
        <v>162157</v>
      </c>
      <c r="J356" s="8">
        <v>288134</v>
      </c>
      <c r="K356" s="12">
        <v>145249</v>
      </c>
      <c r="L356" s="16">
        <v>0.5</v>
      </c>
      <c r="M356" s="2">
        <v>5</v>
      </c>
      <c r="N356" s="17">
        <v>0.5</v>
      </c>
      <c r="O356" s="21">
        <f t="shared" si="34"/>
        <v>8107850</v>
      </c>
      <c r="P356" s="5">
        <f t="shared" si="35"/>
        <v>144067000</v>
      </c>
      <c r="Q356" s="5">
        <f t="shared" si="36"/>
        <v>7262450</v>
      </c>
      <c r="R356" s="22">
        <f t="shared" si="31"/>
        <v>159437300</v>
      </c>
      <c r="S356" s="44">
        <f t="shared" si="32"/>
        <v>4783119</v>
      </c>
      <c r="T356" s="44">
        <f t="shared" si="33"/>
        <v>164220419</v>
      </c>
    </row>
    <row r="357" spans="1:20" hidden="1" x14ac:dyDescent="0.25">
      <c r="A357" s="16">
        <v>25</v>
      </c>
      <c r="B357" s="1" t="s">
        <v>283</v>
      </c>
      <c r="C357" s="2">
        <v>25335</v>
      </c>
      <c r="D357" s="1" t="s">
        <v>653</v>
      </c>
      <c r="E357" s="2" t="s">
        <v>105</v>
      </c>
      <c r="F357" s="1" t="s">
        <v>106</v>
      </c>
      <c r="G357" s="2">
        <v>100</v>
      </c>
      <c r="H357" s="10">
        <v>79</v>
      </c>
      <c r="I357" s="11">
        <v>162157</v>
      </c>
      <c r="J357" s="8">
        <v>288134</v>
      </c>
      <c r="K357" s="12">
        <v>145249</v>
      </c>
      <c r="L357" s="16">
        <v>0.5</v>
      </c>
      <c r="M357" s="2">
        <v>5</v>
      </c>
      <c r="N357" s="17">
        <v>0.5</v>
      </c>
      <c r="O357" s="21">
        <f t="shared" si="34"/>
        <v>8107850</v>
      </c>
      <c r="P357" s="5">
        <f t="shared" si="35"/>
        <v>144067000</v>
      </c>
      <c r="Q357" s="5">
        <f t="shared" si="36"/>
        <v>7262450</v>
      </c>
      <c r="R357" s="22">
        <f t="shared" si="31"/>
        <v>159437300</v>
      </c>
      <c r="S357" s="44">
        <f t="shared" si="32"/>
        <v>4783119</v>
      </c>
      <c r="T357" s="44">
        <f t="shared" si="33"/>
        <v>164220419</v>
      </c>
    </row>
    <row r="358" spans="1:20" hidden="1" x14ac:dyDescent="0.25">
      <c r="A358" s="16">
        <v>25</v>
      </c>
      <c r="B358" s="1" t="s">
        <v>283</v>
      </c>
      <c r="C358" s="2">
        <v>25339</v>
      </c>
      <c r="D358" s="1" t="s">
        <v>654</v>
      </c>
      <c r="E358" s="2" t="s">
        <v>105</v>
      </c>
      <c r="F358" s="1" t="s">
        <v>106</v>
      </c>
      <c r="G358" s="2">
        <v>100</v>
      </c>
      <c r="H358" s="10">
        <v>79</v>
      </c>
      <c r="I358" s="11">
        <v>162157</v>
      </c>
      <c r="J358" s="8">
        <v>288134</v>
      </c>
      <c r="K358" s="12">
        <v>145249</v>
      </c>
      <c r="L358" s="16">
        <v>0.5</v>
      </c>
      <c r="M358" s="2">
        <v>5</v>
      </c>
      <c r="N358" s="17">
        <v>0.5</v>
      </c>
      <c r="O358" s="21">
        <f t="shared" si="34"/>
        <v>8107850</v>
      </c>
      <c r="P358" s="5">
        <f t="shared" si="35"/>
        <v>144067000</v>
      </c>
      <c r="Q358" s="5">
        <f t="shared" si="36"/>
        <v>7262450</v>
      </c>
      <c r="R358" s="22">
        <f t="shared" si="31"/>
        <v>159437300</v>
      </c>
      <c r="S358" s="44">
        <f t="shared" si="32"/>
        <v>4783119</v>
      </c>
      <c r="T358" s="44">
        <f t="shared" si="33"/>
        <v>164220419</v>
      </c>
    </row>
    <row r="359" spans="1:20" hidden="1" x14ac:dyDescent="0.25">
      <c r="A359" s="16">
        <v>25</v>
      </c>
      <c r="B359" s="1" t="s">
        <v>283</v>
      </c>
      <c r="C359" s="2">
        <v>25438</v>
      </c>
      <c r="D359" s="1" t="s">
        <v>661</v>
      </c>
      <c r="E359" s="2" t="s">
        <v>105</v>
      </c>
      <c r="F359" s="1" t="s">
        <v>106</v>
      </c>
      <c r="G359" s="2">
        <v>100</v>
      </c>
      <c r="H359" s="10">
        <v>79</v>
      </c>
      <c r="I359" s="11">
        <v>162157</v>
      </c>
      <c r="J359" s="8">
        <v>288134</v>
      </c>
      <c r="K359" s="12">
        <v>145249</v>
      </c>
      <c r="L359" s="16">
        <v>0.5</v>
      </c>
      <c r="M359" s="2">
        <v>5</v>
      </c>
      <c r="N359" s="17">
        <v>0.5</v>
      </c>
      <c r="O359" s="21">
        <f t="shared" si="34"/>
        <v>8107850</v>
      </c>
      <c r="P359" s="5">
        <f t="shared" si="35"/>
        <v>144067000</v>
      </c>
      <c r="Q359" s="5">
        <f t="shared" si="36"/>
        <v>7262450</v>
      </c>
      <c r="R359" s="22">
        <f t="shared" si="31"/>
        <v>159437300</v>
      </c>
      <c r="S359" s="44">
        <f t="shared" si="32"/>
        <v>4783119</v>
      </c>
      <c r="T359" s="44">
        <f t="shared" si="33"/>
        <v>164220419</v>
      </c>
    </row>
    <row r="360" spans="1:20" hidden="1" x14ac:dyDescent="0.25">
      <c r="A360" s="16">
        <v>25</v>
      </c>
      <c r="B360" s="1" t="s">
        <v>283</v>
      </c>
      <c r="C360" s="2">
        <v>25530</v>
      </c>
      <c r="D360" s="1" t="s">
        <v>668</v>
      </c>
      <c r="E360" s="2" t="s">
        <v>105</v>
      </c>
      <c r="F360" s="1" t="s">
        <v>106</v>
      </c>
      <c r="G360" s="2">
        <v>100</v>
      </c>
      <c r="H360" s="10">
        <v>79</v>
      </c>
      <c r="I360" s="11">
        <v>162157</v>
      </c>
      <c r="J360" s="8">
        <v>288134</v>
      </c>
      <c r="K360" s="12">
        <v>145249</v>
      </c>
      <c r="L360" s="16">
        <v>0.5</v>
      </c>
      <c r="M360" s="2">
        <v>5</v>
      </c>
      <c r="N360" s="17">
        <v>0.5</v>
      </c>
      <c r="O360" s="21">
        <f t="shared" si="34"/>
        <v>8107850</v>
      </c>
      <c r="P360" s="5">
        <f t="shared" si="35"/>
        <v>144067000</v>
      </c>
      <c r="Q360" s="5">
        <f t="shared" si="36"/>
        <v>7262450</v>
      </c>
      <c r="R360" s="22">
        <f t="shared" si="31"/>
        <v>159437300</v>
      </c>
      <c r="S360" s="44">
        <f t="shared" si="32"/>
        <v>4783119</v>
      </c>
      <c r="T360" s="44">
        <f t="shared" si="33"/>
        <v>164220419</v>
      </c>
    </row>
    <row r="361" spans="1:20" hidden="1" x14ac:dyDescent="0.25">
      <c r="A361" s="16">
        <v>25</v>
      </c>
      <c r="B361" s="1" t="s">
        <v>283</v>
      </c>
      <c r="C361" s="2">
        <v>25594</v>
      </c>
      <c r="D361" s="1" t="s">
        <v>673</v>
      </c>
      <c r="E361" s="2" t="s">
        <v>105</v>
      </c>
      <c r="F361" s="1" t="s">
        <v>106</v>
      </c>
      <c r="G361" s="2">
        <v>100</v>
      </c>
      <c r="H361" s="10">
        <v>79</v>
      </c>
      <c r="I361" s="11">
        <v>162157</v>
      </c>
      <c r="J361" s="8">
        <v>288134</v>
      </c>
      <c r="K361" s="12">
        <v>145249</v>
      </c>
      <c r="L361" s="16">
        <v>0.5</v>
      </c>
      <c r="M361" s="2">
        <v>5</v>
      </c>
      <c r="N361" s="17">
        <v>0.5</v>
      </c>
      <c r="O361" s="21">
        <f t="shared" si="34"/>
        <v>8107850</v>
      </c>
      <c r="P361" s="5">
        <f t="shared" si="35"/>
        <v>144067000</v>
      </c>
      <c r="Q361" s="5">
        <f t="shared" si="36"/>
        <v>7262450</v>
      </c>
      <c r="R361" s="22">
        <f t="shared" si="31"/>
        <v>159437300</v>
      </c>
      <c r="S361" s="44">
        <f t="shared" si="32"/>
        <v>4783119</v>
      </c>
      <c r="T361" s="44">
        <f t="shared" si="33"/>
        <v>164220419</v>
      </c>
    </row>
    <row r="362" spans="1:20" hidden="1" x14ac:dyDescent="0.25">
      <c r="A362" s="16">
        <v>25</v>
      </c>
      <c r="B362" s="1" t="s">
        <v>283</v>
      </c>
      <c r="C362" s="2">
        <v>25841</v>
      </c>
      <c r="D362" s="1" t="s">
        <v>688</v>
      </c>
      <c r="E362" s="2" t="s">
        <v>105</v>
      </c>
      <c r="F362" s="1" t="s">
        <v>106</v>
      </c>
      <c r="G362" s="2">
        <v>100</v>
      </c>
      <c r="H362" s="10">
        <v>79</v>
      </c>
      <c r="I362" s="11">
        <v>162157</v>
      </c>
      <c r="J362" s="8">
        <v>288134</v>
      </c>
      <c r="K362" s="12">
        <v>145249</v>
      </c>
      <c r="L362" s="16">
        <v>0.5</v>
      </c>
      <c r="M362" s="2">
        <v>5</v>
      </c>
      <c r="N362" s="17">
        <v>0.5</v>
      </c>
      <c r="O362" s="21">
        <f t="shared" si="34"/>
        <v>8107850</v>
      </c>
      <c r="P362" s="5">
        <f t="shared" si="35"/>
        <v>144067000</v>
      </c>
      <c r="Q362" s="5">
        <f t="shared" si="36"/>
        <v>7262450</v>
      </c>
      <c r="R362" s="22">
        <f t="shared" si="31"/>
        <v>159437300</v>
      </c>
      <c r="S362" s="44">
        <f t="shared" si="32"/>
        <v>4783119</v>
      </c>
      <c r="T362" s="44">
        <f t="shared" si="33"/>
        <v>164220419</v>
      </c>
    </row>
    <row r="363" spans="1:20" hidden="1" x14ac:dyDescent="0.25">
      <c r="A363" s="16">
        <v>25</v>
      </c>
      <c r="B363" s="1" t="s">
        <v>283</v>
      </c>
      <c r="C363" s="2">
        <v>25183</v>
      </c>
      <c r="D363" s="1" t="s">
        <v>640</v>
      </c>
      <c r="E363" s="2" t="s">
        <v>1015</v>
      </c>
      <c r="F363" s="1" t="s">
        <v>1011</v>
      </c>
      <c r="G363" s="2">
        <v>100</v>
      </c>
      <c r="H363" s="10">
        <v>80</v>
      </c>
      <c r="I363" s="11">
        <v>162157</v>
      </c>
      <c r="J363" s="8">
        <v>288134</v>
      </c>
      <c r="K363" s="12">
        <v>145249</v>
      </c>
      <c r="L363" s="16">
        <v>0.5</v>
      </c>
      <c r="M363" s="2">
        <v>5</v>
      </c>
      <c r="N363" s="17">
        <v>0.5</v>
      </c>
      <c r="O363" s="21">
        <f t="shared" si="34"/>
        <v>8107850</v>
      </c>
      <c r="P363" s="5">
        <f t="shared" si="35"/>
        <v>144067000</v>
      </c>
      <c r="Q363" s="5">
        <f t="shared" si="36"/>
        <v>7262450</v>
      </c>
      <c r="R363" s="22">
        <f t="shared" si="31"/>
        <v>159437300</v>
      </c>
      <c r="S363" s="44">
        <f t="shared" si="32"/>
        <v>4783119</v>
      </c>
      <c r="T363" s="44">
        <f t="shared" si="33"/>
        <v>164220419</v>
      </c>
    </row>
    <row r="364" spans="1:20" hidden="1" x14ac:dyDescent="0.25">
      <c r="A364" s="16">
        <v>25</v>
      </c>
      <c r="B364" s="1" t="s">
        <v>283</v>
      </c>
      <c r="C364" s="2">
        <v>25326</v>
      </c>
      <c r="D364" s="1" t="s">
        <v>652</v>
      </c>
      <c r="E364" s="2" t="s">
        <v>1015</v>
      </c>
      <c r="F364" s="1" t="s">
        <v>1011</v>
      </c>
      <c r="G364" s="2">
        <v>100</v>
      </c>
      <c r="H364" s="10">
        <v>80</v>
      </c>
      <c r="I364" s="11">
        <v>162157</v>
      </c>
      <c r="J364" s="8">
        <v>288134</v>
      </c>
      <c r="K364" s="12">
        <v>145249</v>
      </c>
      <c r="L364" s="16">
        <v>0.5</v>
      </c>
      <c r="M364" s="2">
        <v>5</v>
      </c>
      <c r="N364" s="17">
        <v>0.5</v>
      </c>
      <c r="O364" s="21">
        <f t="shared" si="34"/>
        <v>8107850</v>
      </c>
      <c r="P364" s="5">
        <f t="shared" si="35"/>
        <v>144067000</v>
      </c>
      <c r="Q364" s="5">
        <f t="shared" si="36"/>
        <v>7262450</v>
      </c>
      <c r="R364" s="22">
        <f t="shared" si="31"/>
        <v>159437300</v>
      </c>
      <c r="S364" s="44">
        <f t="shared" si="32"/>
        <v>4783119</v>
      </c>
      <c r="T364" s="44">
        <f t="shared" si="33"/>
        <v>164220419</v>
      </c>
    </row>
    <row r="365" spans="1:20" hidden="1" x14ac:dyDescent="0.25">
      <c r="A365" s="16">
        <v>25</v>
      </c>
      <c r="B365" s="1" t="s">
        <v>283</v>
      </c>
      <c r="C365" s="2">
        <v>25772</v>
      </c>
      <c r="D365" s="1" t="s">
        <v>682</v>
      </c>
      <c r="E365" s="2" t="s">
        <v>1015</v>
      </c>
      <c r="F365" s="1" t="s">
        <v>1011</v>
      </c>
      <c r="G365" s="2">
        <v>100</v>
      </c>
      <c r="H365" s="10">
        <v>80</v>
      </c>
      <c r="I365" s="11">
        <v>162157</v>
      </c>
      <c r="J365" s="8">
        <v>288134</v>
      </c>
      <c r="K365" s="12">
        <v>145249</v>
      </c>
      <c r="L365" s="16">
        <v>0.5</v>
      </c>
      <c r="M365" s="2">
        <v>5</v>
      </c>
      <c r="N365" s="17">
        <v>0.5</v>
      </c>
      <c r="O365" s="21">
        <f t="shared" si="34"/>
        <v>8107850</v>
      </c>
      <c r="P365" s="5">
        <f t="shared" si="35"/>
        <v>144067000</v>
      </c>
      <c r="Q365" s="5">
        <f t="shared" si="36"/>
        <v>7262450</v>
      </c>
      <c r="R365" s="22">
        <f t="shared" si="31"/>
        <v>159437300</v>
      </c>
      <c r="S365" s="44">
        <f t="shared" si="32"/>
        <v>4783119</v>
      </c>
      <c r="T365" s="44">
        <f t="shared" si="33"/>
        <v>164220419</v>
      </c>
    </row>
    <row r="366" spans="1:20" hidden="1" x14ac:dyDescent="0.25">
      <c r="A366" s="16">
        <v>25</v>
      </c>
      <c r="B366" s="1" t="s">
        <v>283</v>
      </c>
      <c r="C366" s="2">
        <v>25873</v>
      </c>
      <c r="D366" s="1" t="s">
        <v>693</v>
      </c>
      <c r="E366" s="2" t="s">
        <v>1015</v>
      </c>
      <c r="F366" s="1" t="s">
        <v>1011</v>
      </c>
      <c r="G366" s="2">
        <v>100</v>
      </c>
      <c r="H366" s="10">
        <v>80</v>
      </c>
      <c r="I366" s="11">
        <v>162157</v>
      </c>
      <c r="J366" s="8">
        <v>288134</v>
      </c>
      <c r="K366" s="12">
        <v>145249</v>
      </c>
      <c r="L366" s="16">
        <v>0.5</v>
      </c>
      <c r="M366" s="2">
        <v>5</v>
      </c>
      <c r="N366" s="17">
        <v>0.5</v>
      </c>
      <c r="O366" s="21">
        <f t="shared" si="34"/>
        <v>8107850</v>
      </c>
      <c r="P366" s="5">
        <f t="shared" si="35"/>
        <v>144067000</v>
      </c>
      <c r="Q366" s="5">
        <f t="shared" si="36"/>
        <v>7262450</v>
      </c>
      <c r="R366" s="22">
        <f t="shared" si="31"/>
        <v>159437300</v>
      </c>
      <c r="S366" s="44">
        <f t="shared" si="32"/>
        <v>4783119</v>
      </c>
      <c r="T366" s="44">
        <f t="shared" si="33"/>
        <v>164220419</v>
      </c>
    </row>
    <row r="367" spans="1:20" hidden="1" x14ac:dyDescent="0.25">
      <c r="A367" s="16">
        <v>25</v>
      </c>
      <c r="B367" s="1" t="s">
        <v>283</v>
      </c>
      <c r="C367" s="2">
        <v>25019</v>
      </c>
      <c r="D367" s="1" t="s">
        <v>633</v>
      </c>
      <c r="E367" s="2" t="s">
        <v>103</v>
      </c>
      <c r="F367" s="1" t="s">
        <v>104</v>
      </c>
      <c r="G367" s="2">
        <v>100</v>
      </c>
      <c r="H367" s="10">
        <v>81</v>
      </c>
      <c r="I367" s="11">
        <v>162157</v>
      </c>
      <c r="J367" s="8">
        <v>288134</v>
      </c>
      <c r="K367" s="12">
        <v>145249</v>
      </c>
      <c r="L367" s="16">
        <v>0.5</v>
      </c>
      <c r="M367" s="2">
        <v>5</v>
      </c>
      <c r="N367" s="17">
        <v>0.5</v>
      </c>
      <c r="O367" s="21">
        <f t="shared" si="34"/>
        <v>8107850</v>
      </c>
      <c r="P367" s="5">
        <f t="shared" si="35"/>
        <v>144067000</v>
      </c>
      <c r="Q367" s="5">
        <f t="shared" si="36"/>
        <v>7262450</v>
      </c>
      <c r="R367" s="22">
        <f t="shared" si="31"/>
        <v>159437300</v>
      </c>
      <c r="S367" s="44">
        <f t="shared" si="32"/>
        <v>4783119</v>
      </c>
      <c r="T367" s="44">
        <f t="shared" si="33"/>
        <v>164220419</v>
      </c>
    </row>
    <row r="368" spans="1:20" hidden="1" x14ac:dyDescent="0.25">
      <c r="A368" s="16">
        <v>25</v>
      </c>
      <c r="B368" s="1" t="s">
        <v>283</v>
      </c>
      <c r="C368" s="2">
        <v>25260</v>
      </c>
      <c r="D368" s="1" t="s">
        <v>642</v>
      </c>
      <c r="E368" s="2" t="s">
        <v>103</v>
      </c>
      <c r="F368" s="1" t="s">
        <v>104</v>
      </c>
      <c r="G368" s="2">
        <v>100</v>
      </c>
      <c r="H368" s="10">
        <v>81</v>
      </c>
      <c r="I368" s="11">
        <v>162157</v>
      </c>
      <c r="J368" s="8">
        <v>288134</v>
      </c>
      <c r="K368" s="12">
        <v>145249</v>
      </c>
      <c r="L368" s="16">
        <v>0.5</v>
      </c>
      <c r="M368" s="2">
        <v>5</v>
      </c>
      <c r="N368" s="17">
        <v>0.5</v>
      </c>
      <c r="O368" s="21">
        <f t="shared" si="34"/>
        <v>8107850</v>
      </c>
      <c r="P368" s="5">
        <f t="shared" si="35"/>
        <v>144067000</v>
      </c>
      <c r="Q368" s="5">
        <f t="shared" si="36"/>
        <v>7262450</v>
      </c>
      <c r="R368" s="22">
        <f t="shared" si="31"/>
        <v>159437300</v>
      </c>
      <c r="S368" s="44">
        <f t="shared" si="32"/>
        <v>4783119</v>
      </c>
      <c r="T368" s="44">
        <f t="shared" si="33"/>
        <v>164220419</v>
      </c>
    </row>
    <row r="369" spans="1:20" hidden="1" x14ac:dyDescent="0.25">
      <c r="A369" s="16">
        <v>25</v>
      </c>
      <c r="B369" s="1" t="s">
        <v>283</v>
      </c>
      <c r="C369" s="2">
        <v>25269</v>
      </c>
      <c r="D369" s="1" t="s">
        <v>643</v>
      </c>
      <c r="E369" s="2" t="s">
        <v>103</v>
      </c>
      <c r="F369" s="1" t="s">
        <v>104</v>
      </c>
      <c r="G369" s="2">
        <v>200</v>
      </c>
      <c r="H369" s="10">
        <v>81</v>
      </c>
      <c r="I369" s="11">
        <v>162157</v>
      </c>
      <c r="J369" s="8">
        <v>288134</v>
      </c>
      <c r="K369" s="12">
        <v>145249</v>
      </c>
      <c r="L369" s="16">
        <v>0.5</v>
      </c>
      <c r="M369" s="2">
        <v>5</v>
      </c>
      <c r="N369" s="17">
        <v>0.5</v>
      </c>
      <c r="O369" s="21">
        <f t="shared" si="34"/>
        <v>16215700</v>
      </c>
      <c r="P369" s="5">
        <f t="shared" si="35"/>
        <v>288134000</v>
      </c>
      <c r="Q369" s="5">
        <f t="shared" si="36"/>
        <v>14524900</v>
      </c>
      <c r="R369" s="22">
        <f t="shared" si="31"/>
        <v>318874600</v>
      </c>
      <c r="S369" s="44">
        <f t="shared" si="32"/>
        <v>9566238</v>
      </c>
      <c r="T369" s="44">
        <f t="shared" si="33"/>
        <v>328440838</v>
      </c>
    </row>
    <row r="370" spans="1:20" hidden="1" x14ac:dyDescent="0.25">
      <c r="A370" s="16">
        <v>25</v>
      </c>
      <c r="B370" s="1" t="s">
        <v>283</v>
      </c>
      <c r="C370" s="2">
        <v>25286</v>
      </c>
      <c r="D370" s="1" t="s">
        <v>646</v>
      </c>
      <c r="E370" s="2" t="s">
        <v>103</v>
      </c>
      <c r="F370" s="1" t="s">
        <v>104</v>
      </c>
      <c r="G370" s="2">
        <v>200</v>
      </c>
      <c r="H370" s="10">
        <v>81</v>
      </c>
      <c r="I370" s="11">
        <v>162157</v>
      </c>
      <c r="J370" s="8">
        <v>288134</v>
      </c>
      <c r="K370" s="12">
        <v>145249</v>
      </c>
      <c r="L370" s="16">
        <v>0.5</v>
      </c>
      <c r="M370" s="2">
        <v>5</v>
      </c>
      <c r="N370" s="17">
        <v>0.5</v>
      </c>
      <c r="O370" s="21">
        <f t="shared" si="34"/>
        <v>16215700</v>
      </c>
      <c r="P370" s="5">
        <f t="shared" si="35"/>
        <v>288134000</v>
      </c>
      <c r="Q370" s="5">
        <f t="shared" si="36"/>
        <v>14524900</v>
      </c>
      <c r="R370" s="22">
        <f t="shared" si="31"/>
        <v>318874600</v>
      </c>
      <c r="S370" s="44">
        <f t="shared" si="32"/>
        <v>9566238</v>
      </c>
      <c r="T370" s="44">
        <f t="shared" si="33"/>
        <v>328440838</v>
      </c>
    </row>
    <row r="371" spans="1:20" hidden="1" x14ac:dyDescent="0.25">
      <c r="A371" s="16">
        <v>25</v>
      </c>
      <c r="B371" s="1" t="s">
        <v>283</v>
      </c>
      <c r="C371" s="2">
        <v>25430</v>
      </c>
      <c r="D371" s="1" t="s">
        <v>660</v>
      </c>
      <c r="E371" s="2" t="s">
        <v>103</v>
      </c>
      <c r="F371" s="1" t="s">
        <v>104</v>
      </c>
      <c r="G371" s="2">
        <v>200</v>
      </c>
      <c r="H371" s="10">
        <v>81</v>
      </c>
      <c r="I371" s="11">
        <v>162157</v>
      </c>
      <c r="J371" s="8">
        <v>288134</v>
      </c>
      <c r="K371" s="12">
        <v>145249</v>
      </c>
      <c r="L371" s="16">
        <v>0.5</v>
      </c>
      <c r="M371" s="2">
        <v>5</v>
      </c>
      <c r="N371" s="17">
        <v>0.5</v>
      </c>
      <c r="O371" s="21">
        <f t="shared" si="34"/>
        <v>16215700</v>
      </c>
      <c r="P371" s="5">
        <f t="shared" si="35"/>
        <v>288134000</v>
      </c>
      <c r="Q371" s="5">
        <f t="shared" si="36"/>
        <v>14524900</v>
      </c>
      <c r="R371" s="22">
        <f t="shared" si="31"/>
        <v>318874600</v>
      </c>
      <c r="S371" s="44">
        <f t="shared" si="32"/>
        <v>9566238</v>
      </c>
      <c r="T371" s="44">
        <f t="shared" si="33"/>
        <v>328440838</v>
      </c>
    </row>
    <row r="372" spans="1:20" hidden="1" x14ac:dyDescent="0.25">
      <c r="A372" s="16">
        <v>25</v>
      </c>
      <c r="B372" s="1" t="s">
        <v>283</v>
      </c>
      <c r="C372" s="2">
        <v>25473</v>
      </c>
      <c r="D372" s="1" t="s">
        <v>662</v>
      </c>
      <c r="E372" s="2" t="s">
        <v>103</v>
      </c>
      <c r="F372" s="1" t="s">
        <v>104</v>
      </c>
      <c r="G372" s="2">
        <v>200</v>
      </c>
      <c r="H372" s="10">
        <v>81</v>
      </c>
      <c r="I372" s="11">
        <v>162157</v>
      </c>
      <c r="J372" s="8">
        <v>288134</v>
      </c>
      <c r="K372" s="12">
        <v>145249</v>
      </c>
      <c r="L372" s="16">
        <v>0.5</v>
      </c>
      <c r="M372" s="2">
        <v>5</v>
      </c>
      <c r="N372" s="17">
        <v>0.5</v>
      </c>
      <c r="O372" s="21">
        <f t="shared" si="34"/>
        <v>16215700</v>
      </c>
      <c r="P372" s="5">
        <f t="shared" si="35"/>
        <v>288134000</v>
      </c>
      <c r="Q372" s="5">
        <f t="shared" si="36"/>
        <v>14524900</v>
      </c>
      <c r="R372" s="22">
        <f t="shared" si="31"/>
        <v>318874600</v>
      </c>
      <c r="S372" s="44">
        <f t="shared" si="32"/>
        <v>9566238</v>
      </c>
      <c r="T372" s="44">
        <f t="shared" si="33"/>
        <v>328440838</v>
      </c>
    </row>
    <row r="373" spans="1:20" hidden="1" x14ac:dyDescent="0.25">
      <c r="A373" s="16">
        <v>25</v>
      </c>
      <c r="B373" s="1" t="s">
        <v>283</v>
      </c>
      <c r="C373" s="2">
        <v>25898</v>
      </c>
      <c r="D373" s="1" t="s">
        <v>697</v>
      </c>
      <c r="E373" s="2" t="s">
        <v>103</v>
      </c>
      <c r="F373" s="1" t="s">
        <v>104</v>
      </c>
      <c r="G373" s="2">
        <v>100</v>
      </c>
      <c r="H373" s="10">
        <v>81</v>
      </c>
      <c r="I373" s="11">
        <v>162157</v>
      </c>
      <c r="J373" s="8">
        <v>288134</v>
      </c>
      <c r="K373" s="12">
        <v>145249</v>
      </c>
      <c r="L373" s="16">
        <v>0.5</v>
      </c>
      <c r="M373" s="2">
        <v>5</v>
      </c>
      <c r="N373" s="17">
        <v>0.5</v>
      </c>
      <c r="O373" s="21">
        <f t="shared" si="34"/>
        <v>8107850</v>
      </c>
      <c r="P373" s="5">
        <f t="shared" si="35"/>
        <v>144067000</v>
      </c>
      <c r="Q373" s="5">
        <f t="shared" si="36"/>
        <v>7262450</v>
      </c>
      <c r="R373" s="22">
        <f t="shared" si="31"/>
        <v>159437300</v>
      </c>
      <c r="S373" s="44">
        <f t="shared" si="32"/>
        <v>4783119</v>
      </c>
      <c r="T373" s="44">
        <f t="shared" si="33"/>
        <v>164220419</v>
      </c>
    </row>
    <row r="374" spans="1:20" hidden="1" x14ac:dyDescent="0.25">
      <c r="A374" s="16">
        <v>25</v>
      </c>
      <c r="B374" s="1" t="s">
        <v>283</v>
      </c>
      <c r="C374" s="2">
        <v>25053</v>
      </c>
      <c r="D374" s="1" t="s">
        <v>635</v>
      </c>
      <c r="E374" s="2" t="s">
        <v>109</v>
      </c>
      <c r="F374" s="1" t="s">
        <v>110</v>
      </c>
      <c r="G374" s="2">
        <v>100</v>
      </c>
      <c r="H374" s="10">
        <v>82</v>
      </c>
      <c r="I374" s="11">
        <v>162157</v>
      </c>
      <c r="J374" s="8">
        <v>288134</v>
      </c>
      <c r="K374" s="12">
        <v>145249</v>
      </c>
      <c r="L374" s="16">
        <v>0.5</v>
      </c>
      <c r="M374" s="2">
        <v>5</v>
      </c>
      <c r="N374" s="17">
        <v>0.5</v>
      </c>
      <c r="O374" s="21">
        <f t="shared" si="34"/>
        <v>8107850</v>
      </c>
      <c r="P374" s="5">
        <f t="shared" si="35"/>
        <v>144067000</v>
      </c>
      <c r="Q374" s="5">
        <f t="shared" si="36"/>
        <v>7262450</v>
      </c>
      <c r="R374" s="22">
        <f t="shared" si="31"/>
        <v>159437300</v>
      </c>
      <c r="S374" s="44">
        <f t="shared" si="32"/>
        <v>4783119</v>
      </c>
      <c r="T374" s="44">
        <f t="shared" si="33"/>
        <v>164220419</v>
      </c>
    </row>
    <row r="375" spans="1:20" hidden="1" x14ac:dyDescent="0.25">
      <c r="A375" s="16">
        <v>25</v>
      </c>
      <c r="B375" s="1" t="s">
        <v>283</v>
      </c>
      <c r="C375" s="2">
        <v>25120</v>
      </c>
      <c r="D375" s="1" t="s">
        <v>636</v>
      </c>
      <c r="E375" s="2" t="s">
        <v>109</v>
      </c>
      <c r="F375" s="1" t="s">
        <v>110</v>
      </c>
      <c r="G375" s="2">
        <v>100</v>
      </c>
      <c r="H375" s="10">
        <v>82</v>
      </c>
      <c r="I375" s="11">
        <v>162157</v>
      </c>
      <c r="J375" s="8">
        <v>288134</v>
      </c>
      <c r="K375" s="12">
        <v>145249</v>
      </c>
      <c r="L375" s="16">
        <v>0.5</v>
      </c>
      <c r="M375" s="2">
        <v>5</v>
      </c>
      <c r="N375" s="17">
        <v>0.5</v>
      </c>
      <c r="O375" s="21">
        <f t="shared" si="34"/>
        <v>8107850</v>
      </c>
      <c r="P375" s="5">
        <f t="shared" si="35"/>
        <v>144067000</v>
      </c>
      <c r="Q375" s="5">
        <f t="shared" si="36"/>
        <v>7262450</v>
      </c>
      <c r="R375" s="22">
        <f t="shared" si="31"/>
        <v>159437300</v>
      </c>
      <c r="S375" s="44">
        <f t="shared" si="32"/>
        <v>4783119</v>
      </c>
      <c r="T375" s="44">
        <f t="shared" si="33"/>
        <v>164220419</v>
      </c>
    </row>
    <row r="376" spans="1:20" hidden="1" x14ac:dyDescent="0.25">
      <c r="A376" s="16">
        <v>25</v>
      </c>
      <c r="B376" s="1" t="s">
        <v>283</v>
      </c>
      <c r="C376" s="2">
        <v>25290</v>
      </c>
      <c r="D376" s="1" t="s">
        <v>647</v>
      </c>
      <c r="E376" s="2" t="s">
        <v>109</v>
      </c>
      <c r="F376" s="1" t="s">
        <v>110</v>
      </c>
      <c r="G376" s="2">
        <v>300</v>
      </c>
      <c r="H376" s="10">
        <v>82</v>
      </c>
      <c r="I376" s="11">
        <v>162157</v>
      </c>
      <c r="J376" s="8">
        <v>288134</v>
      </c>
      <c r="K376" s="12">
        <v>145249</v>
      </c>
      <c r="L376" s="16">
        <v>0.5</v>
      </c>
      <c r="M376" s="2">
        <v>5</v>
      </c>
      <c r="N376" s="17">
        <v>0.5</v>
      </c>
      <c r="O376" s="21">
        <f t="shared" si="34"/>
        <v>24323550</v>
      </c>
      <c r="P376" s="5">
        <f t="shared" si="35"/>
        <v>432201000</v>
      </c>
      <c r="Q376" s="5">
        <f t="shared" si="36"/>
        <v>21787350</v>
      </c>
      <c r="R376" s="22">
        <f t="shared" si="31"/>
        <v>478311900</v>
      </c>
      <c r="S376" s="44">
        <f t="shared" si="32"/>
        <v>14349357</v>
      </c>
      <c r="T376" s="44">
        <f t="shared" si="33"/>
        <v>492661257</v>
      </c>
    </row>
    <row r="377" spans="1:20" hidden="1" x14ac:dyDescent="0.25">
      <c r="A377" s="16">
        <v>25</v>
      </c>
      <c r="B377" s="1" t="s">
        <v>283</v>
      </c>
      <c r="C377" s="2">
        <v>25312</v>
      </c>
      <c r="D377" s="1" t="s">
        <v>335</v>
      </c>
      <c r="E377" s="2" t="s">
        <v>109</v>
      </c>
      <c r="F377" s="1" t="s">
        <v>110</v>
      </c>
      <c r="G377" s="2">
        <v>100</v>
      </c>
      <c r="H377" s="10">
        <v>82</v>
      </c>
      <c r="I377" s="11">
        <v>162157</v>
      </c>
      <c r="J377" s="8">
        <v>288134</v>
      </c>
      <c r="K377" s="12">
        <v>145249</v>
      </c>
      <c r="L377" s="16">
        <v>0.5</v>
      </c>
      <c r="M377" s="2">
        <v>5</v>
      </c>
      <c r="N377" s="17">
        <v>0.5</v>
      </c>
      <c r="O377" s="21">
        <f t="shared" si="34"/>
        <v>8107850</v>
      </c>
      <c r="P377" s="5">
        <f t="shared" si="35"/>
        <v>144067000</v>
      </c>
      <c r="Q377" s="5">
        <f t="shared" si="36"/>
        <v>7262450</v>
      </c>
      <c r="R377" s="22">
        <f t="shared" si="31"/>
        <v>159437300</v>
      </c>
      <c r="S377" s="44">
        <f t="shared" si="32"/>
        <v>4783119</v>
      </c>
      <c r="T377" s="44">
        <f t="shared" si="33"/>
        <v>164220419</v>
      </c>
    </row>
    <row r="378" spans="1:20" hidden="1" x14ac:dyDescent="0.25">
      <c r="A378" s="16">
        <v>25</v>
      </c>
      <c r="B378" s="1" t="s">
        <v>283</v>
      </c>
      <c r="C378" s="2">
        <v>25524</v>
      </c>
      <c r="D378" s="1" t="s">
        <v>667</v>
      </c>
      <c r="E378" s="2" t="s">
        <v>109</v>
      </c>
      <c r="F378" s="1" t="s">
        <v>110</v>
      </c>
      <c r="G378" s="2">
        <v>100</v>
      </c>
      <c r="H378" s="10">
        <v>82</v>
      </c>
      <c r="I378" s="11">
        <v>162157</v>
      </c>
      <c r="J378" s="8">
        <v>288134</v>
      </c>
      <c r="K378" s="12">
        <v>145249</v>
      </c>
      <c r="L378" s="16">
        <v>0.5</v>
      </c>
      <c r="M378" s="2">
        <v>5</v>
      </c>
      <c r="N378" s="17">
        <v>0.5</v>
      </c>
      <c r="O378" s="21">
        <f t="shared" si="34"/>
        <v>8107850</v>
      </c>
      <c r="P378" s="5">
        <f t="shared" si="35"/>
        <v>144067000</v>
      </c>
      <c r="Q378" s="5">
        <f t="shared" si="36"/>
        <v>7262450</v>
      </c>
      <c r="R378" s="22">
        <f t="shared" si="31"/>
        <v>159437300</v>
      </c>
      <c r="S378" s="44">
        <f t="shared" si="32"/>
        <v>4783119</v>
      </c>
      <c r="T378" s="44">
        <f t="shared" si="33"/>
        <v>164220419</v>
      </c>
    </row>
    <row r="379" spans="1:20" hidden="1" x14ac:dyDescent="0.25">
      <c r="A379" s="16">
        <v>25</v>
      </c>
      <c r="B379" s="1" t="s">
        <v>283</v>
      </c>
      <c r="C379" s="2">
        <v>25535</v>
      </c>
      <c r="D379" s="1" t="s">
        <v>669</v>
      </c>
      <c r="E379" s="2" t="s">
        <v>109</v>
      </c>
      <c r="F379" s="1" t="s">
        <v>110</v>
      </c>
      <c r="G379" s="2">
        <v>100</v>
      </c>
      <c r="H379" s="10">
        <v>82</v>
      </c>
      <c r="I379" s="11">
        <v>162157</v>
      </c>
      <c r="J379" s="8">
        <v>288134</v>
      </c>
      <c r="K379" s="12">
        <v>145249</v>
      </c>
      <c r="L379" s="16">
        <v>0.5</v>
      </c>
      <c r="M379" s="2">
        <v>5</v>
      </c>
      <c r="N379" s="17">
        <v>0.5</v>
      </c>
      <c r="O379" s="21">
        <f t="shared" si="34"/>
        <v>8107850</v>
      </c>
      <c r="P379" s="5">
        <f t="shared" si="35"/>
        <v>144067000</v>
      </c>
      <c r="Q379" s="5">
        <f t="shared" si="36"/>
        <v>7262450</v>
      </c>
      <c r="R379" s="22">
        <f t="shared" si="31"/>
        <v>159437300</v>
      </c>
      <c r="S379" s="44">
        <f t="shared" si="32"/>
        <v>4783119</v>
      </c>
      <c r="T379" s="44">
        <f t="shared" si="33"/>
        <v>164220419</v>
      </c>
    </row>
    <row r="380" spans="1:20" hidden="1" x14ac:dyDescent="0.25">
      <c r="A380" s="16">
        <v>25</v>
      </c>
      <c r="B380" s="1" t="s">
        <v>283</v>
      </c>
      <c r="C380" s="2">
        <v>25649</v>
      </c>
      <c r="D380" s="1" t="s">
        <v>631</v>
      </c>
      <c r="E380" s="2" t="s">
        <v>109</v>
      </c>
      <c r="F380" s="1" t="s">
        <v>110</v>
      </c>
      <c r="G380" s="2">
        <v>100</v>
      </c>
      <c r="H380" s="10">
        <v>82</v>
      </c>
      <c r="I380" s="11">
        <v>162157</v>
      </c>
      <c r="J380" s="8">
        <v>288134</v>
      </c>
      <c r="K380" s="12">
        <v>145249</v>
      </c>
      <c r="L380" s="16">
        <v>0.5</v>
      </c>
      <c r="M380" s="2">
        <v>5</v>
      </c>
      <c r="N380" s="17">
        <v>0.5</v>
      </c>
      <c r="O380" s="21">
        <f t="shared" si="34"/>
        <v>8107850</v>
      </c>
      <c r="P380" s="5">
        <f t="shared" si="35"/>
        <v>144067000</v>
      </c>
      <c r="Q380" s="5">
        <f t="shared" si="36"/>
        <v>7262450</v>
      </c>
      <c r="R380" s="22">
        <f t="shared" si="31"/>
        <v>159437300</v>
      </c>
      <c r="S380" s="44">
        <f t="shared" si="32"/>
        <v>4783119</v>
      </c>
      <c r="T380" s="44">
        <f t="shared" si="33"/>
        <v>164220419</v>
      </c>
    </row>
    <row r="381" spans="1:20" hidden="1" x14ac:dyDescent="0.25">
      <c r="A381" s="16">
        <v>25</v>
      </c>
      <c r="B381" s="1" t="s">
        <v>283</v>
      </c>
      <c r="C381" s="2">
        <v>25743</v>
      </c>
      <c r="D381" s="1" t="s">
        <v>680</v>
      </c>
      <c r="E381" s="2" t="s">
        <v>109</v>
      </c>
      <c r="F381" s="1" t="s">
        <v>110</v>
      </c>
      <c r="G381" s="2">
        <v>300</v>
      </c>
      <c r="H381" s="10">
        <v>82</v>
      </c>
      <c r="I381" s="11">
        <v>162157</v>
      </c>
      <c r="J381" s="8">
        <v>288134</v>
      </c>
      <c r="K381" s="12">
        <v>145249</v>
      </c>
      <c r="L381" s="16">
        <v>0.5</v>
      </c>
      <c r="M381" s="2">
        <v>5</v>
      </c>
      <c r="N381" s="17">
        <v>0.5</v>
      </c>
      <c r="O381" s="21">
        <f t="shared" si="34"/>
        <v>24323550</v>
      </c>
      <c r="P381" s="5">
        <f t="shared" si="35"/>
        <v>432201000</v>
      </c>
      <c r="Q381" s="5">
        <f t="shared" si="36"/>
        <v>21787350</v>
      </c>
      <c r="R381" s="22">
        <f t="shared" si="31"/>
        <v>478311900</v>
      </c>
      <c r="S381" s="44">
        <f t="shared" si="32"/>
        <v>14349357</v>
      </c>
      <c r="T381" s="44">
        <f t="shared" si="33"/>
        <v>492661257</v>
      </c>
    </row>
    <row r="382" spans="1:20" hidden="1" x14ac:dyDescent="0.25">
      <c r="A382" s="16">
        <v>25</v>
      </c>
      <c r="B382" s="1" t="s">
        <v>283</v>
      </c>
      <c r="C382" s="2">
        <v>25805</v>
      </c>
      <c r="D382" s="1" t="s">
        <v>684</v>
      </c>
      <c r="E382" s="2" t="s">
        <v>109</v>
      </c>
      <c r="F382" s="1" t="s">
        <v>110</v>
      </c>
      <c r="G382" s="2">
        <v>100</v>
      </c>
      <c r="H382" s="10">
        <v>82</v>
      </c>
      <c r="I382" s="11">
        <v>162157</v>
      </c>
      <c r="J382" s="8">
        <v>288134</v>
      </c>
      <c r="K382" s="12">
        <v>145249</v>
      </c>
      <c r="L382" s="16">
        <v>0.5</v>
      </c>
      <c r="M382" s="2">
        <v>5</v>
      </c>
      <c r="N382" s="17">
        <v>0.5</v>
      </c>
      <c r="O382" s="21">
        <f t="shared" si="34"/>
        <v>8107850</v>
      </c>
      <c r="P382" s="5">
        <f t="shared" si="35"/>
        <v>144067000</v>
      </c>
      <c r="Q382" s="5">
        <f t="shared" si="36"/>
        <v>7262450</v>
      </c>
      <c r="R382" s="22">
        <f t="shared" si="31"/>
        <v>159437300</v>
      </c>
      <c r="S382" s="44">
        <f t="shared" si="32"/>
        <v>4783119</v>
      </c>
      <c r="T382" s="44">
        <f t="shared" si="33"/>
        <v>164220419</v>
      </c>
    </row>
    <row r="383" spans="1:20" hidden="1" x14ac:dyDescent="0.25">
      <c r="A383" s="16">
        <v>25</v>
      </c>
      <c r="B383" s="1" t="s">
        <v>283</v>
      </c>
      <c r="C383" s="2">
        <v>25506</v>
      </c>
      <c r="D383" s="1" t="s">
        <v>298</v>
      </c>
      <c r="E383" s="2" t="s">
        <v>109</v>
      </c>
      <c r="F383" s="1" t="s">
        <v>110</v>
      </c>
      <c r="G383" s="2">
        <v>100</v>
      </c>
      <c r="H383" s="10">
        <v>82</v>
      </c>
      <c r="I383" s="11">
        <v>162157</v>
      </c>
      <c r="J383" s="8">
        <v>288134</v>
      </c>
      <c r="K383" s="12">
        <v>145249</v>
      </c>
      <c r="L383" s="16">
        <v>0.5</v>
      </c>
      <c r="M383" s="2">
        <v>5</v>
      </c>
      <c r="N383" s="17">
        <v>0.5</v>
      </c>
      <c r="O383" s="21">
        <f t="shared" si="34"/>
        <v>8107850</v>
      </c>
      <c r="P383" s="5">
        <f t="shared" si="35"/>
        <v>144067000</v>
      </c>
      <c r="Q383" s="5">
        <f t="shared" si="36"/>
        <v>7262450</v>
      </c>
      <c r="R383" s="22">
        <f t="shared" si="31"/>
        <v>159437300</v>
      </c>
      <c r="S383" s="44">
        <f t="shared" si="32"/>
        <v>4783119</v>
      </c>
      <c r="T383" s="44">
        <f t="shared" si="33"/>
        <v>164220419</v>
      </c>
    </row>
    <row r="384" spans="1:20" hidden="1" x14ac:dyDescent="0.25">
      <c r="A384" s="16">
        <v>25</v>
      </c>
      <c r="B384" s="1" t="s">
        <v>283</v>
      </c>
      <c r="C384" s="2">
        <v>25001</v>
      </c>
      <c r="D384" s="1" t="s">
        <v>632</v>
      </c>
      <c r="E384" s="2" t="s">
        <v>111</v>
      </c>
      <c r="F384" s="1" t="s">
        <v>112</v>
      </c>
      <c r="G384" s="2">
        <v>100</v>
      </c>
      <c r="H384" s="10">
        <v>83</v>
      </c>
      <c r="I384" s="11">
        <v>162157</v>
      </c>
      <c r="J384" s="8">
        <v>288134</v>
      </c>
      <c r="K384" s="12">
        <v>145249</v>
      </c>
      <c r="L384" s="16">
        <v>0.5</v>
      </c>
      <c r="M384" s="2">
        <v>5</v>
      </c>
      <c r="N384" s="17">
        <v>0.5</v>
      </c>
      <c r="O384" s="21">
        <f t="shared" si="34"/>
        <v>8107850</v>
      </c>
      <c r="P384" s="5">
        <f t="shared" si="35"/>
        <v>144067000</v>
      </c>
      <c r="Q384" s="5">
        <f t="shared" si="36"/>
        <v>7262450</v>
      </c>
      <c r="R384" s="22">
        <f t="shared" si="31"/>
        <v>159437300</v>
      </c>
      <c r="S384" s="44">
        <f t="shared" si="32"/>
        <v>4783119</v>
      </c>
      <c r="T384" s="44">
        <f t="shared" si="33"/>
        <v>164220419</v>
      </c>
    </row>
    <row r="385" spans="1:20" hidden="1" x14ac:dyDescent="0.25">
      <c r="A385" s="16">
        <v>25</v>
      </c>
      <c r="B385" s="1" t="s">
        <v>283</v>
      </c>
      <c r="C385" s="2">
        <v>25307</v>
      </c>
      <c r="D385" s="1" t="s">
        <v>649</v>
      </c>
      <c r="E385" s="2" t="s">
        <v>111</v>
      </c>
      <c r="F385" s="1" t="s">
        <v>112</v>
      </c>
      <c r="G385" s="2">
        <v>300</v>
      </c>
      <c r="H385" s="10">
        <v>83</v>
      </c>
      <c r="I385" s="11">
        <v>162157</v>
      </c>
      <c r="J385" s="8">
        <v>288134</v>
      </c>
      <c r="K385" s="12">
        <v>145249</v>
      </c>
      <c r="L385" s="16">
        <v>0.5</v>
      </c>
      <c r="M385" s="2">
        <v>5</v>
      </c>
      <c r="N385" s="17">
        <v>0.5</v>
      </c>
      <c r="O385" s="21">
        <f t="shared" si="34"/>
        <v>24323550</v>
      </c>
      <c r="P385" s="5">
        <f t="shared" si="35"/>
        <v>432201000</v>
      </c>
      <c r="Q385" s="5">
        <f t="shared" si="36"/>
        <v>21787350</v>
      </c>
      <c r="R385" s="22">
        <f t="shared" ref="R385:R448" si="37">+ROUND(SUM(O385:Q385),0)</f>
        <v>478311900</v>
      </c>
      <c r="S385" s="44">
        <f t="shared" ref="S385:S448" si="38">+ROUNDUP(R385*3%,0)</f>
        <v>14349357</v>
      </c>
      <c r="T385" s="44">
        <f t="shared" ref="T385:T448" si="39">+R385+S385</f>
        <v>492661257</v>
      </c>
    </row>
    <row r="386" spans="1:20" hidden="1" x14ac:dyDescent="0.25">
      <c r="A386" s="16">
        <v>25</v>
      </c>
      <c r="B386" s="1" t="s">
        <v>283</v>
      </c>
      <c r="C386" s="2">
        <v>25483</v>
      </c>
      <c r="D386" s="1" t="s">
        <v>288</v>
      </c>
      <c r="E386" s="2" t="s">
        <v>111</v>
      </c>
      <c r="F386" s="1" t="s">
        <v>112</v>
      </c>
      <c r="G386" s="2">
        <v>100</v>
      </c>
      <c r="H386" s="10">
        <v>83</v>
      </c>
      <c r="I386" s="11">
        <v>162157</v>
      </c>
      <c r="J386" s="8">
        <v>288134</v>
      </c>
      <c r="K386" s="12">
        <v>145249</v>
      </c>
      <c r="L386" s="16">
        <v>0.5</v>
      </c>
      <c r="M386" s="2">
        <v>5</v>
      </c>
      <c r="N386" s="17">
        <v>0.5</v>
      </c>
      <c r="O386" s="21">
        <f t="shared" ref="O386:O449" si="40">+ROUND(I386*L386*$G386,0)</f>
        <v>8107850</v>
      </c>
      <c r="P386" s="5">
        <f t="shared" ref="P386:P449" si="41">+ROUND(J386*M386*$G386,0)</f>
        <v>144067000</v>
      </c>
      <c r="Q386" s="5">
        <f t="shared" ref="Q386:Q449" si="42">+ROUND(K386*N386*$G386,0)</f>
        <v>7262450</v>
      </c>
      <c r="R386" s="22">
        <f t="shared" si="37"/>
        <v>159437300</v>
      </c>
      <c r="S386" s="44">
        <f t="shared" si="38"/>
        <v>4783119</v>
      </c>
      <c r="T386" s="44">
        <f t="shared" si="39"/>
        <v>164220419</v>
      </c>
    </row>
    <row r="387" spans="1:20" hidden="1" x14ac:dyDescent="0.25">
      <c r="A387" s="16">
        <v>25</v>
      </c>
      <c r="B387" s="1" t="s">
        <v>283</v>
      </c>
      <c r="C387" s="2">
        <v>25488</v>
      </c>
      <c r="D387" s="1" t="s">
        <v>663</v>
      </c>
      <c r="E387" s="2" t="s">
        <v>111</v>
      </c>
      <c r="F387" s="1" t="s">
        <v>112</v>
      </c>
      <c r="G387" s="2">
        <v>100</v>
      </c>
      <c r="H387" s="10">
        <v>83</v>
      </c>
      <c r="I387" s="11">
        <v>162157</v>
      </c>
      <c r="J387" s="8">
        <v>288134</v>
      </c>
      <c r="K387" s="12">
        <v>145249</v>
      </c>
      <c r="L387" s="16">
        <v>0.5</v>
      </c>
      <c r="M387" s="2">
        <v>5</v>
      </c>
      <c r="N387" s="17">
        <v>0.5</v>
      </c>
      <c r="O387" s="21">
        <f t="shared" si="40"/>
        <v>8107850</v>
      </c>
      <c r="P387" s="5">
        <f t="shared" si="41"/>
        <v>144067000</v>
      </c>
      <c r="Q387" s="5">
        <f t="shared" si="42"/>
        <v>7262450</v>
      </c>
      <c r="R387" s="22">
        <f t="shared" si="37"/>
        <v>159437300</v>
      </c>
      <c r="S387" s="44">
        <f t="shared" si="38"/>
        <v>4783119</v>
      </c>
      <c r="T387" s="44">
        <f t="shared" si="39"/>
        <v>164220419</v>
      </c>
    </row>
    <row r="388" spans="1:20" hidden="1" x14ac:dyDescent="0.25">
      <c r="A388" s="16">
        <v>25</v>
      </c>
      <c r="B388" s="1" t="s">
        <v>283</v>
      </c>
      <c r="C388" s="2">
        <v>25612</v>
      </c>
      <c r="D388" s="1" t="s">
        <v>676</v>
      </c>
      <c r="E388" s="2" t="s">
        <v>111</v>
      </c>
      <c r="F388" s="1" t="s">
        <v>112</v>
      </c>
      <c r="G388" s="2">
        <v>100</v>
      </c>
      <c r="H388" s="10">
        <v>83</v>
      </c>
      <c r="I388" s="11">
        <v>162157</v>
      </c>
      <c r="J388" s="8">
        <v>288134</v>
      </c>
      <c r="K388" s="12">
        <v>145249</v>
      </c>
      <c r="L388" s="16">
        <v>0.5</v>
      </c>
      <c r="M388" s="2">
        <v>5</v>
      </c>
      <c r="N388" s="17">
        <v>0.5</v>
      </c>
      <c r="O388" s="21">
        <f t="shared" si="40"/>
        <v>8107850</v>
      </c>
      <c r="P388" s="5">
        <f t="shared" si="41"/>
        <v>144067000</v>
      </c>
      <c r="Q388" s="5">
        <f t="shared" si="42"/>
        <v>7262450</v>
      </c>
      <c r="R388" s="22">
        <f t="shared" si="37"/>
        <v>159437300</v>
      </c>
      <c r="S388" s="44">
        <f t="shared" si="38"/>
        <v>4783119</v>
      </c>
      <c r="T388" s="44">
        <f t="shared" si="39"/>
        <v>164220419</v>
      </c>
    </row>
    <row r="389" spans="1:20" hidden="1" x14ac:dyDescent="0.25">
      <c r="A389" s="16">
        <v>25</v>
      </c>
      <c r="B389" s="1" t="s">
        <v>283</v>
      </c>
      <c r="C389" s="2">
        <v>25815</v>
      </c>
      <c r="D389" s="1" t="s">
        <v>685</v>
      </c>
      <c r="E389" s="2" t="s">
        <v>111</v>
      </c>
      <c r="F389" s="1" t="s">
        <v>112</v>
      </c>
      <c r="G389" s="2">
        <v>100</v>
      </c>
      <c r="H389" s="10">
        <v>83</v>
      </c>
      <c r="I389" s="11">
        <v>162157</v>
      </c>
      <c r="J389" s="8">
        <v>288134</v>
      </c>
      <c r="K389" s="12">
        <v>145249</v>
      </c>
      <c r="L389" s="16">
        <v>0.5</v>
      </c>
      <c r="M389" s="2">
        <v>5</v>
      </c>
      <c r="N389" s="17">
        <v>0.5</v>
      </c>
      <c r="O389" s="21">
        <f t="shared" si="40"/>
        <v>8107850</v>
      </c>
      <c r="P389" s="5">
        <f t="shared" si="41"/>
        <v>144067000</v>
      </c>
      <c r="Q389" s="5">
        <f t="shared" si="42"/>
        <v>7262450</v>
      </c>
      <c r="R389" s="22">
        <f t="shared" si="37"/>
        <v>159437300</v>
      </c>
      <c r="S389" s="44">
        <f t="shared" si="38"/>
        <v>4783119</v>
      </c>
      <c r="T389" s="44">
        <f t="shared" si="39"/>
        <v>164220419</v>
      </c>
    </row>
    <row r="390" spans="1:20" hidden="1" x14ac:dyDescent="0.25">
      <c r="A390" s="16">
        <v>25</v>
      </c>
      <c r="B390" s="1" t="s">
        <v>283</v>
      </c>
      <c r="C390" s="2">
        <v>25878</v>
      </c>
      <c r="D390" s="1" t="s">
        <v>695</v>
      </c>
      <c r="E390" s="2" t="s">
        <v>111</v>
      </c>
      <c r="F390" s="1" t="s">
        <v>112</v>
      </c>
      <c r="G390" s="2">
        <v>100</v>
      </c>
      <c r="H390" s="10">
        <v>83</v>
      </c>
      <c r="I390" s="11">
        <v>162157</v>
      </c>
      <c r="J390" s="8">
        <v>288134</v>
      </c>
      <c r="K390" s="12">
        <v>145249</v>
      </c>
      <c r="L390" s="16">
        <v>0.5</v>
      </c>
      <c r="M390" s="2">
        <v>5</v>
      </c>
      <c r="N390" s="17">
        <v>0.5</v>
      </c>
      <c r="O390" s="21">
        <f t="shared" si="40"/>
        <v>8107850</v>
      </c>
      <c r="P390" s="5">
        <f t="shared" si="41"/>
        <v>144067000</v>
      </c>
      <c r="Q390" s="5">
        <f t="shared" si="42"/>
        <v>7262450</v>
      </c>
      <c r="R390" s="22">
        <f t="shared" si="37"/>
        <v>159437300</v>
      </c>
      <c r="S390" s="44">
        <f t="shared" si="38"/>
        <v>4783119</v>
      </c>
      <c r="T390" s="44">
        <f t="shared" si="39"/>
        <v>164220419</v>
      </c>
    </row>
    <row r="391" spans="1:20" hidden="1" x14ac:dyDescent="0.25">
      <c r="A391" s="16">
        <v>25</v>
      </c>
      <c r="B391" s="1" t="s">
        <v>283</v>
      </c>
      <c r="C391" s="2">
        <v>25035</v>
      </c>
      <c r="D391" s="1" t="s">
        <v>634</v>
      </c>
      <c r="E391" s="2" t="s">
        <v>113</v>
      </c>
      <c r="F391" s="1" t="s">
        <v>114</v>
      </c>
      <c r="G391" s="2">
        <v>100</v>
      </c>
      <c r="H391" s="10">
        <v>84</v>
      </c>
      <c r="I391" s="11">
        <v>162157</v>
      </c>
      <c r="J391" s="8">
        <v>288134</v>
      </c>
      <c r="K391" s="12">
        <v>145249</v>
      </c>
      <c r="L391" s="16">
        <v>0.5</v>
      </c>
      <c r="M391" s="2">
        <v>5</v>
      </c>
      <c r="N391" s="17">
        <v>0.5</v>
      </c>
      <c r="O391" s="21">
        <f t="shared" si="40"/>
        <v>8107850</v>
      </c>
      <c r="P391" s="5">
        <f t="shared" si="41"/>
        <v>144067000</v>
      </c>
      <c r="Q391" s="5">
        <f t="shared" si="42"/>
        <v>7262450</v>
      </c>
      <c r="R391" s="22">
        <f t="shared" si="37"/>
        <v>159437300</v>
      </c>
      <c r="S391" s="44">
        <f t="shared" si="38"/>
        <v>4783119</v>
      </c>
      <c r="T391" s="44">
        <f t="shared" si="39"/>
        <v>164220419</v>
      </c>
    </row>
    <row r="392" spans="1:20" hidden="1" x14ac:dyDescent="0.25">
      <c r="A392" s="16">
        <v>25</v>
      </c>
      <c r="B392" s="1" t="s">
        <v>283</v>
      </c>
      <c r="C392" s="2">
        <v>25599</v>
      </c>
      <c r="D392" s="1" t="s">
        <v>675</v>
      </c>
      <c r="E392" s="2" t="s">
        <v>113</v>
      </c>
      <c r="F392" s="1" t="s">
        <v>114</v>
      </c>
      <c r="G392" s="2">
        <v>100</v>
      </c>
      <c r="H392" s="10">
        <v>84</v>
      </c>
      <c r="I392" s="11">
        <v>162157</v>
      </c>
      <c r="J392" s="8">
        <v>288134</v>
      </c>
      <c r="K392" s="12">
        <v>145249</v>
      </c>
      <c r="L392" s="16">
        <v>0.5</v>
      </c>
      <c r="M392" s="2">
        <v>5</v>
      </c>
      <c r="N392" s="17">
        <v>0.5</v>
      </c>
      <c r="O392" s="21">
        <f t="shared" si="40"/>
        <v>8107850</v>
      </c>
      <c r="P392" s="5">
        <f t="shared" si="41"/>
        <v>144067000</v>
      </c>
      <c r="Q392" s="5">
        <f t="shared" si="42"/>
        <v>7262450</v>
      </c>
      <c r="R392" s="22">
        <f t="shared" si="37"/>
        <v>159437300</v>
      </c>
      <c r="S392" s="44">
        <f t="shared" si="38"/>
        <v>4783119</v>
      </c>
      <c r="T392" s="44">
        <f t="shared" si="39"/>
        <v>164220419</v>
      </c>
    </row>
    <row r="393" spans="1:20" hidden="1" x14ac:dyDescent="0.25">
      <c r="A393" s="16">
        <v>25</v>
      </c>
      <c r="B393" s="1" t="s">
        <v>283</v>
      </c>
      <c r="C393" s="2">
        <v>25123</v>
      </c>
      <c r="D393" s="1" t="s">
        <v>630</v>
      </c>
      <c r="E393" s="2" t="s">
        <v>113</v>
      </c>
      <c r="F393" s="1" t="s">
        <v>114</v>
      </c>
      <c r="G393" s="2">
        <v>100</v>
      </c>
      <c r="H393" s="10">
        <v>84</v>
      </c>
      <c r="I393" s="11">
        <v>162157</v>
      </c>
      <c r="J393" s="8">
        <v>288134</v>
      </c>
      <c r="K393" s="12">
        <v>145249</v>
      </c>
      <c r="L393" s="16">
        <v>0.5</v>
      </c>
      <c r="M393" s="2">
        <v>5</v>
      </c>
      <c r="N393" s="17">
        <v>0.5</v>
      </c>
      <c r="O393" s="21">
        <f t="shared" si="40"/>
        <v>8107850</v>
      </c>
      <c r="P393" s="5">
        <f t="shared" si="41"/>
        <v>144067000</v>
      </c>
      <c r="Q393" s="5">
        <f t="shared" si="42"/>
        <v>7262450</v>
      </c>
      <c r="R393" s="22">
        <f t="shared" si="37"/>
        <v>159437300</v>
      </c>
      <c r="S393" s="44">
        <f t="shared" si="38"/>
        <v>4783119</v>
      </c>
      <c r="T393" s="44">
        <f t="shared" si="39"/>
        <v>164220419</v>
      </c>
    </row>
    <row r="394" spans="1:20" hidden="1" x14ac:dyDescent="0.25">
      <c r="A394" s="16">
        <v>25</v>
      </c>
      <c r="B394" s="1" t="s">
        <v>283</v>
      </c>
      <c r="C394" s="2">
        <v>25245</v>
      </c>
      <c r="D394" s="1" t="s">
        <v>641</v>
      </c>
      <c r="E394" s="2" t="s">
        <v>113</v>
      </c>
      <c r="F394" s="1" t="s">
        <v>114</v>
      </c>
      <c r="G394" s="2">
        <v>100</v>
      </c>
      <c r="H394" s="10">
        <v>84</v>
      </c>
      <c r="I394" s="11">
        <v>162157</v>
      </c>
      <c r="J394" s="8">
        <v>288134</v>
      </c>
      <c r="K394" s="12">
        <v>145249</v>
      </c>
      <c r="L394" s="16">
        <v>0.5</v>
      </c>
      <c r="M394" s="2">
        <v>5</v>
      </c>
      <c r="N394" s="17">
        <v>0.5</v>
      </c>
      <c r="O394" s="21">
        <f t="shared" si="40"/>
        <v>8107850</v>
      </c>
      <c r="P394" s="5">
        <f t="shared" si="41"/>
        <v>144067000</v>
      </c>
      <c r="Q394" s="5">
        <f t="shared" si="42"/>
        <v>7262450</v>
      </c>
      <c r="R394" s="22">
        <f t="shared" si="37"/>
        <v>159437300</v>
      </c>
      <c r="S394" s="44">
        <f t="shared" si="38"/>
        <v>4783119</v>
      </c>
      <c r="T394" s="44">
        <f t="shared" si="39"/>
        <v>164220419</v>
      </c>
    </row>
    <row r="395" spans="1:20" hidden="1" x14ac:dyDescent="0.25">
      <c r="A395" s="16">
        <v>25</v>
      </c>
      <c r="B395" s="1" t="s">
        <v>283</v>
      </c>
      <c r="C395" s="2">
        <v>25386</v>
      </c>
      <c r="D395" s="1" t="s">
        <v>656</v>
      </c>
      <c r="E395" s="2" t="s">
        <v>113</v>
      </c>
      <c r="F395" s="1" t="s">
        <v>114</v>
      </c>
      <c r="G395" s="2">
        <v>100</v>
      </c>
      <c r="H395" s="10">
        <v>84</v>
      </c>
      <c r="I395" s="11">
        <v>162157</v>
      </c>
      <c r="J395" s="8">
        <v>288134</v>
      </c>
      <c r="K395" s="12">
        <v>145249</v>
      </c>
      <c r="L395" s="16">
        <v>0.5</v>
      </c>
      <c r="M395" s="2">
        <v>5</v>
      </c>
      <c r="N395" s="17">
        <v>0.5</v>
      </c>
      <c r="O395" s="21">
        <f t="shared" si="40"/>
        <v>8107850</v>
      </c>
      <c r="P395" s="5">
        <f t="shared" si="41"/>
        <v>144067000</v>
      </c>
      <c r="Q395" s="5">
        <f t="shared" si="42"/>
        <v>7262450</v>
      </c>
      <c r="R395" s="22">
        <f t="shared" si="37"/>
        <v>159437300</v>
      </c>
      <c r="S395" s="44">
        <f t="shared" si="38"/>
        <v>4783119</v>
      </c>
      <c r="T395" s="44">
        <f t="shared" si="39"/>
        <v>164220419</v>
      </c>
    </row>
    <row r="396" spans="1:20" hidden="1" x14ac:dyDescent="0.25">
      <c r="A396" s="16">
        <v>25</v>
      </c>
      <c r="B396" s="1" t="s">
        <v>283</v>
      </c>
      <c r="C396" s="2">
        <v>25596</v>
      </c>
      <c r="D396" s="1" t="s">
        <v>674</v>
      </c>
      <c r="E396" s="2" t="s">
        <v>113</v>
      </c>
      <c r="F396" s="1" t="s">
        <v>114</v>
      </c>
      <c r="G396" s="2">
        <v>100</v>
      </c>
      <c r="H396" s="10">
        <v>84</v>
      </c>
      <c r="I396" s="11">
        <v>162157</v>
      </c>
      <c r="J396" s="8">
        <v>288134</v>
      </c>
      <c r="K396" s="12">
        <v>145249</v>
      </c>
      <c r="L396" s="16">
        <v>0.5</v>
      </c>
      <c r="M396" s="2">
        <v>5</v>
      </c>
      <c r="N396" s="17">
        <v>0.5</v>
      </c>
      <c r="O396" s="21">
        <f t="shared" si="40"/>
        <v>8107850</v>
      </c>
      <c r="P396" s="5">
        <f t="shared" si="41"/>
        <v>144067000</v>
      </c>
      <c r="Q396" s="5">
        <f t="shared" si="42"/>
        <v>7262450</v>
      </c>
      <c r="R396" s="22">
        <f t="shared" si="37"/>
        <v>159437300</v>
      </c>
      <c r="S396" s="44">
        <f t="shared" si="38"/>
        <v>4783119</v>
      </c>
      <c r="T396" s="44">
        <f t="shared" si="39"/>
        <v>164220419</v>
      </c>
    </row>
    <row r="397" spans="1:20" hidden="1" x14ac:dyDescent="0.25">
      <c r="A397" s="16">
        <v>25</v>
      </c>
      <c r="B397" s="1" t="s">
        <v>283</v>
      </c>
      <c r="C397" s="2">
        <v>25645</v>
      </c>
      <c r="D397" s="1" t="s">
        <v>677</v>
      </c>
      <c r="E397" s="2" t="s">
        <v>113</v>
      </c>
      <c r="F397" s="1" t="s">
        <v>114</v>
      </c>
      <c r="G397" s="2">
        <v>100</v>
      </c>
      <c r="H397" s="10">
        <v>84</v>
      </c>
      <c r="I397" s="11">
        <v>162157</v>
      </c>
      <c r="J397" s="8">
        <v>288134</v>
      </c>
      <c r="K397" s="12">
        <v>145249</v>
      </c>
      <c r="L397" s="16">
        <v>0.5</v>
      </c>
      <c r="M397" s="2">
        <v>5</v>
      </c>
      <c r="N397" s="17">
        <v>0.5</v>
      </c>
      <c r="O397" s="21">
        <f t="shared" si="40"/>
        <v>8107850</v>
      </c>
      <c r="P397" s="5">
        <f t="shared" si="41"/>
        <v>144067000</v>
      </c>
      <c r="Q397" s="5">
        <f t="shared" si="42"/>
        <v>7262450</v>
      </c>
      <c r="R397" s="22">
        <f t="shared" si="37"/>
        <v>159437300</v>
      </c>
      <c r="S397" s="44">
        <f t="shared" si="38"/>
        <v>4783119</v>
      </c>
      <c r="T397" s="44">
        <f t="shared" si="39"/>
        <v>164220419</v>
      </c>
    </row>
    <row r="398" spans="1:20" hidden="1" x14ac:dyDescent="0.25">
      <c r="A398" s="16">
        <v>25</v>
      </c>
      <c r="B398" s="1" t="s">
        <v>283</v>
      </c>
      <c r="C398" s="2">
        <v>25148</v>
      </c>
      <c r="D398" s="1" t="s">
        <v>637</v>
      </c>
      <c r="E398" s="2" t="s">
        <v>99</v>
      </c>
      <c r="F398" s="1" t="s">
        <v>100</v>
      </c>
      <c r="G398" s="2">
        <v>100</v>
      </c>
      <c r="H398" s="10">
        <v>85</v>
      </c>
      <c r="I398" s="11">
        <v>162157</v>
      </c>
      <c r="J398" s="8">
        <v>288134</v>
      </c>
      <c r="K398" s="12">
        <v>145249</v>
      </c>
      <c r="L398" s="16">
        <v>0.5</v>
      </c>
      <c r="M398" s="2">
        <v>5</v>
      </c>
      <c r="N398" s="17">
        <v>0.5</v>
      </c>
      <c r="O398" s="21">
        <f t="shared" si="40"/>
        <v>8107850</v>
      </c>
      <c r="P398" s="5">
        <f t="shared" si="41"/>
        <v>144067000</v>
      </c>
      <c r="Q398" s="5">
        <f t="shared" si="42"/>
        <v>7262450</v>
      </c>
      <c r="R398" s="22">
        <f t="shared" si="37"/>
        <v>159437300</v>
      </c>
      <c r="S398" s="44">
        <f t="shared" si="38"/>
        <v>4783119</v>
      </c>
      <c r="T398" s="44">
        <f t="shared" si="39"/>
        <v>164220419</v>
      </c>
    </row>
    <row r="399" spans="1:20" hidden="1" x14ac:dyDescent="0.25">
      <c r="A399" s="16">
        <v>25</v>
      </c>
      <c r="B399" s="1" t="s">
        <v>283</v>
      </c>
      <c r="C399" s="2">
        <v>25168</v>
      </c>
      <c r="D399" s="1" t="s">
        <v>638</v>
      </c>
      <c r="E399" s="2" t="s">
        <v>101</v>
      </c>
      <c r="F399" s="1" t="s">
        <v>102</v>
      </c>
      <c r="G399" s="2">
        <v>100</v>
      </c>
      <c r="H399" s="10">
        <v>85</v>
      </c>
      <c r="I399" s="11">
        <v>162157</v>
      </c>
      <c r="J399" s="8">
        <v>288134</v>
      </c>
      <c r="K399" s="12">
        <v>145249</v>
      </c>
      <c r="L399" s="16">
        <v>0.5</v>
      </c>
      <c r="M399" s="2">
        <v>5</v>
      </c>
      <c r="N399" s="17">
        <v>0.5</v>
      </c>
      <c r="O399" s="21">
        <f t="shared" si="40"/>
        <v>8107850</v>
      </c>
      <c r="P399" s="5">
        <f t="shared" si="41"/>
        <v>144067000</v>
      </c>
      <c r="Q399" s="5">
        <f t="shared" si="42"/>
        <v>7262450</v>
      </c>
      <c r="R399" s="22">
        <f t="shared" si="37"/>
        <v>159437300</v>
      </c>
      <c r="S399" s="44">
        <f t="shared" si="38"/>
        <v>4783119</v>
      </c>
      <c r="T399" s="44">
        <f t="shared" si="39"/>
        <v>164220419</v>
      </c>
    </row>
    <row r="400" spans="1:20" hidden="1" x14ac:dyDescent="0.25">
      <c r="A400" s="16">
        <v>25</v>
      </c>
      <c r="B400" s="1" t="s">
        <v>283</v>
      </c>
      <c r="C400" s="2">
        <v>25394</v>
      </c>
      <c r="D400" s="1" t="s">
        <v>657</v>
      </c>
      <c r="E400" s="2" t="s">
        <v>99</v>
      </c>
      <c r="F400" s="1" t="s">
        <v>100</v>
      </c>
      <c r="G400" s="2">
        <v>100</v>
      </c>
      <c r="H400" s="10">
        <v>85</v>
      </c>
      <c r="I400" s="11">
        <v>162157</v>
      </c>
      <c r="J400" s="8">
        <v>288134</v>
      </c>
      <c r="K400" s="12">
        <v>145249</v>
      </c>
      <c r="L400" s="16">
        <v>0.5</v>
      </c>
      <c r="M400" s="2">
        <v>5</v>
      </c>
      <c r="N400" s="17">
        <v>0.5</v>
      </c>
      <c r="O400" s="21">
        <f t="shared" si="40"/>
        <v>8107850</v>
      </c>
      <c r="P400" s="5">
        <f t="shared" si="41"/>
        <v>144067000</v>
      </c>
      <c r="Q400" s="5">
        <f t="shared" si="42"/>
        <v>7262450</v>
      </c>
      <c r="R400" s="22">
        <f t="shared" si="37"/>
        <v>159437300</v>
      </c>
      <c r="S400" s="44">
        <f t="shared" si="38"/>
        <v>4783119</v>
      </c>
      <c r="T400" s="44">
        <f t="shared" si="39"/>
        <v>164220419</v>
      </c>
    </row>
    <row r="401" spans="1:20" hidden="1" x14ac:dyDescent="0.25">
      <c r="A401" s="16">
        <v>25</v>
      </c>
      <c r="B401" s="1" t="s">
        <v>283</v>
      </c>
      <c r="C401" s="2">
        <v>25513</v>
      </c>
      <c r="D401" s="1" t="s">
        <v>666</v>
      </c>
      <c r="E401" s="2" t="s">
        <v>99</v>
      </c>
      <c r="F401" s="1" t="s">
        <v>100</v>
      </c>
      <c r="G401" s="2">
        <v>100</v>
      </c>
      <c r="H401" s="10">
        <v>85</v>
      </c>
      <c r="I401" s="11">
        <v>162157</v>
      </c>
      <c r="J401" s="8">
        <v>288134</v>
      </c>
      <c r="K401" s="12">
        <v>145249</v>
      </c>
      <c r="L401" s="16">
        <v>0.5</v>
      </c>
      <c r="M401" s="2">
        <v>5</v>
      </c>
      <c r="N401" s="17">
        <v>0.5</v>
      </c>
      <c r="O401" s="21">
        <f t="shared" si="40"/>
        <v>8107850</v>
      </c>
      <c r="P401" s="5">
        <f t="shared" si="41"/>
        <v>144067000</v>
      </c>
      <c r="Q401" s="5">
        <f t="shared" si="42"/>
        <v>7262450</v>
      </c>
      <c r="R401" s="22">
        <f t="shared" si="37"/>
        <v>159437300</v>
      </c>
      <c r="S401" s="44">
        <f t="shared" si="38"/>
        <v>4783119</v>
      </c>
      <c r="T401" s="44">
        <f t="shared" si="39"/>
        <v>164220419</v>
      </c>
    </row>
    <row r="402" spans="1:20" hidden="1" x14ac:dyDescent="0.25">
      <c r="A402" s="16">
        <v>25</v>
      </c>
      <c r="B402" s="1" t="s">
        <v>283</v>
      </c>
      <c r="C402" s="2">
        <v>25580</v>
      </c>
      <c r="D402" s="1" t="s">
        <v>671</v>
      </c>
      <c r="E402" s="2" t="s">
        <v>101</v>
      </c>
      <c r="F402" s="1" t="s">
        <v>102</v>
      </c>
      <c r="G402" s="2">
        <v>100</v>
      </c>
      <c r="H402" s="10">
        <v>85</v>
      </c>
      <c r="I402" s="11">
        <v>162157</v>
      </c>
      <c r="J402" s="8">
        <v>288134</v>
      </c>
      <c r="K402" s="12">
        <v>145249</v>
      </c>
      <c r="L402" s="16">
        <v>0.5</v>
      </c>
      <c r="M402" s="2">
        <v>5</v>
      </c>
      <c r="N402" s="17">
        <v>0.5</v>
      </c>
      <c r="O402" s="21">
        <f t="shared" si="40"/>
        <v>8107850</v>
      </c>
      <c r="P402" s="5">
        <f t="shared" si="41"/>
        <v>144067000</v>
      </c>
      <c r="Q402" s="5">
        <f t="shared" si="42"/>
        <v>7262450</v>
      </c>
      <c r="R402" s="22">
        <f t="shared" si="37"/>
        <v>159437300</v>
      </c>
      <c r="S402" s="44">
        <f t="shared" si="38"/>
        <v>4783119</v>
      </c>
      <c r="T402" s="44">
        <f t="shared" si="39"/>
        <v>164220419</v>
      </c>
    </row>
    <row r="403" spans="1:20" hidden="1" x14ac:dyDescent="0.25">
      <c r="A403" s="16">
        <v>25</v>
      </c>
      <c r="B403" s="1" t="s">
        <v>283</v>
      </c>
      <c r="C403" s="2">
        <v>25662</v>
      </c>
      <c r="D403" s="1" t="s">
        <v>678</v>
      </c>
      <c r="E403" s="2" t="s">
        <v>101</v>
      </c>
      <c r="F403" s="1" t="s">
        <v>102</v>
      </c>
      <c r="G403" s="2">
        <v>100</v>
      </c>
      <c r="H403" s="10">
        <v>85</v>
      </c>
      <c r="I403" s="11">
        <v>162157</v>
      </c>
      <c r="J403" s="8">
        <v>288134</v>
      </c>
      <c r="K403" s="12">
        <v>145249</v>
      </c>
      <c r="L403" s="16">
        <v>0.5</v>
      </c>
      <c r="M403" s="2">
        <v>5</v>
      </c>
      <c r="N403" s="17">
        <v>0.5</v>
      </c>
      <c r="O403" s="21">
        <f t="shared" si="40"/>
        <v>8107850</v>
      </c>
      <c r="P403" s="5">
        <f t="shared" si="41"/>
        <v>144067000</v>
      </c>
      <c r="Q403" s="5">
        <f t="shared" si="42"/>
        <v>7262450</v>
      </c>
      <c r="R403" s="22">
        <f t="shared" si="37"/>
        <v>159437300</v>
      </c>
      <c r="S403" s="44">
        <f t="shared" si="38"/>
        <v>4783119</v>
      </c>
      <c r="T403" s="44">
        <f t="shared" si="39"/>
        <v>164220419</v>
      </c>
    </row>
    <row r="404" spans="1:20" hidden="1" x14ac:dyDescent="0.25">
      <c r="A404" s="16">
        <v>25</v>
      </c>
      <c r="B404" s="1" t="s">
        <v>283</v>
      </c>
      <c r="C404" s="2">
        <v>25777</v>
      </c>
      <c r="D404" s="1" t="s">
        <v>683</v>
      </c>
      <c r="E404" s="2" t="s">
        <v>99</v>
      </c>
      <c r="F404" s="1" t="s">
        <v>100</v>
      </c>
      <c r="G404" s="2">
        <v>100</v>
      </c>
      <c r="H404" s="10">
        <v>85</v>
      </c>
      <c r="I404" s="11">
        <v>162157</v>
      </c>
      <c r="J404" s="8">
        <v>288134</v>
      </c>
      <c r="K404" s="12">
        <v>145249</v>
      </c>
      <c r="L404" s="16">
        <v>0.5</v>
      </c>
      <c r="M404" s="2">
        <v>5</v>
      </c>
      <c r="N404" s="17">
        <v>0.5</v>
      </c>
      <c r="O404" s="21">
        <f t="shared" si="40"/>
        <v>8107850</v>
      </c>
      <c r="P404" s="5">
        <f t="shared" si="41"/>
        <v>144067000</v>
      </c>
      <c r="Q404" s="5">
        <f t="shared" si="42"/>
        <v>7262450</v>
      </c>
      <c r="R404" s="22">
        <f t="shared" si="37"/>
        <v>159437300</v>
      </c>
      <c r="S404" s="44">
        <f t="shared" si="38"/>
        <v>4783119</v>
      </c>
      <c r="T404" s="44">
        <f t="shared" si="39"/>
        <v>164220419</v>
      </c>
    </row>
    <row r="405" spans="1:20" hidden="1" x14ac:dyDescent="0.25">
      <c r="A405" s="16">
        <v>25</v>
      </c>
      <c r="B405" s="1" t="s">
        <v>283</v>
      </c>
      <c r="C405" s="2">
        <v>25823</v>
      </c>
      <c r="D405" s="1" t="s">
        <v>687</v>
      </c>
      <c r="E405" s="2" t="s">
        <v>99</v>
      </c>
      <c r="F405" s="1" t="s">
        <v>100</v>
      </c>
      <c r="G405" s="2">
        <v>100</v>
      </c>
      <c r="H405" s="10">
        <v>85</v>
      </c>
      <c r="I405" s="11">
        <v>162157</v>
      </c>
      <c r="J405" s="8">
        <v>288134</v>
      </c>
      <c r="K405" s="12">
        <v>145249</v>
      </c>
      <c r="L405" s="16">
        <v>0.5</v>
      </c>
      <c r="M405" s="2">
        <v>5</v>
      </c>
      <c r="N405" s="17">
        <v>0.5</v>
      </c>
      <c r="O405" s="21">
        <f t="shared" si="40"/>
        <v>8107850</v>
      </c>
      <c r="P405" s="5">
        <f t="shared" si="41"/>
        <v>144067000</v>
      </c>
      <c r="Q405" s="5">
        <f t="shared" si="42"/>
        <v>7262450</v>
      </c>
      <c r="R405" s="22">
        <f t="shared" si="37"/>
        <v>159437300</v>
      </c>
      <c r="S405" s="44">
        <f t="shared" si="38"/>
        <v>4783119</v>
      </c>
      <c r="T405" s="44">
        <f t="shared" si="39"/>
        <v>164220419</v>
      </c>
    </row>
    <row r="406" spans="1:20" hidden="1" x14ac:dyDescent="0.25">
      <c r="A406" s="16">
        <v>25</v>
      </c>
      <c r="B406" s="1" t="s">
        <v>283</v>
      </c>
      <c r="C406" s="2">
        <v>25867</v>
      </c>
      <c r="D406" s="1" t="s">
        <v>691</v>
      </c>
      <c r="E406" s="2" t="s">
        <v>101</v>
      </c>
      <c r="F406" s="1" t="s">
        <v>102</v>
      </c>
      <c r="G406" s="2">
        <v>100</v>
      </c>
      <c r="H406" s="10">
        <v>85</v>
      </c>
      <c r="I406" s="11">
        <v>162157</v>
      </c>
      <c r="J406" s="8">
        <v>288134</v>
      </c>
      <c r="K406" s="12">
        <v>145249</v>
      </c>
      <c r="L406" s="16">
        <v>0.5</v>
      </c>
      <c r="M406" s="2">
        <v>5</v>
      </c>
      <c r="N406" s="17">
        <v>0.5</v>
      </c>
      <c r="O406" s="21">
        <f t="shared" si="40"/>
        <v>8107850</v>
      </c>
      <c r="P406" s="5">
        <f t="shared" si="41"/>
        <v>144067000</v>
      </c>
      <c r="Q406" s="5">
        <f t="shared" si="42"/>
        <v>7262450</v>
      </c>
      <c r="R406" s="22">
        <f t="shared" si="37"/>
        <v>159437300</v>
      </c>
      <c r="S406" s="44">
        <f t="shared" si="38"/>
        <v>4783119</v>
      </c>
      <c r="T406" s="44">
        <f t="shared" si="39"/>
        <v>164220419</v>
      </c>
    </row>
    <row r="407" spans="1:20" hidden="1" x14ac:dyDescent="0.25">
      <c r="A407" s="16">
        <v>25</v>
      </c>
      <c r="B407" s="1" t="s">
        <v>283</v>
      </c>
      <c r="C407" s="2">
        <v>25871</v>
      </c>
      <c r="D407" s="1" t="s">
        <v>692</v>
      </c>
      <c r="E407" s="2" t="s">
        <v>99</v>
      </c>
      <c r="F407" s="1" t="s">
        <v>100</v>
      </c>
      <c r="G407" s="2">
        <v>100</v>
      </c>
      <c r="H407" s="10">
        <v>85</v>
      </c>
      <c r="I407" s="11">
        <v>162157</v>
      </c>
      <c r="J407" s="8">
        <v>288134</v>
      </c>
      <c r="K407" s="12">
        <v>145249</v>
      </c>
      <c r="L407" s="16">
        <v>0.5</v>
      </c>
      <c r="M407" s="2">
        <v>5</v>
      </c>
      <c r="N407" s="17">
        <v>0.5</v>
      </c>
      <c r="O407" s="21">
        <f t="shared" si="40"/>
        <v>8107850</v>
      </c>
      <c r="P407" s="5">
        <f t="shared" si="41"/>
        <v>144067000</v>
      </c>
      <c r="Q407" s="5">
        <f t="shared" si="42"/>
        <v>7262450</v>
      </c>
      <c r="R407" s="22">
        <f t="shared" si="37"/>
        <v>159437300</v>
      </c>
      <c r="S407" s="44">
        <f t="shared" si="38"/>
        <v>4783119</v>
      </c>
      <c r="T407" s="44">
        <f t="shared" si="39"/>
        <v>164220419</v>
      </c>
    </row>
    <row r="408" spans="1:20" hidden="1" x14ac:dyDescent="0.25">
      <c r="A408" s="16">
        <v>25</v>
      </c>
      <c r="B408" s="1" t="s">
        <v>283</v>
      </c>
      <c r="C408" s="2">
        <v>25885</v>
      </c>
      <c r="D408" s="1" t="s">
        <v>696</v>
      </c>
      <c r="E408" s="2" t="s">
        <v>99</v>
      </c>
      <c r="F408" s="1" t="s">
        <v>100</v>
      </c>
      <c r="G408" s="2">
        <v>100</v>
      </c>
      <c r="H408" s="10">
        <v>85</v>
      </c>
      <c r="I408" s="11">
        <v>162157</v>
      </c>
      <c r="J408" s="8">
        <v>288134</v>
      </c>
      <c r="K408" s="12">
        <v>145249</v>
      </c>
      <c r="L408" s="16">
        <v>0.5</v>
      </c>
      <c r="M408" s="2">
        <v>5</v>
      </c>
      <c r="N408" s="17">
        <v>0.5</v>
      </c>
      <c r="O408" s="21">
        <f t="shared" si="40"/>
        <v>8107850</v>
      </c>
      <c r="P408" s="5">
        <f t="shared" si="41"/>
        <v>144067000</v>
      </c>
      <c r="Q408" s="5">
        <f t="shared" si="42"/>
        <v>7262450</v>
      </c>
      <c r="R408" s="22">
        <f t="shared" si="37"/>
        <v>159437300</v>
      </c>
      <c r="S408" s="44">
        <f t="shared" si="38"/>
        <v>4783119</v>
      </c>
      <c r="T408" s="44">
        <f t="shared" si="39"/>
        <v>164220419</v>
      </c>
    </row>
    <row r="409" spans="1:20" hidden="1" x14ac:dyDescent="0.25">
      <c r="A409" s="16">
        <v>25</v>
      </c>
      <c r="B409" s="1" t="s">
        <v>283</v>
      </c>
      <c r="C409" s="2">
        <v>25317</v>
      </c>
      <c r="D409" s="1" t="s">
        <v>650</v>
      </c>
      <c r="E409" s="2" t="s">
        <v>117</v>
      </c>
      <c r="F409" s="1" t="s">
        <v>118</v>
      </c>
      <c r="G409" s="2">
        <v>100</v>
      </c>
      <c r="H409" s="10">
        <v>86</v>
      </c>
      <c r="I409" s="11">
        <v>162157</v>
      </c>
      <c r="J409" s="8">
        <v>288134</v>
      </c>
      <c r="K409" s="12">
        <v>145249</v>
      </c>
      <c r="L409" s="16">
        <v>0.5</v>
      </c>
      <c r="M409" s="2">
        <v>5</v>
      </c>
      <c r="N409" s="17">
        <v>0.5</v>
      </c>
      <c r="O409" s="21">
        <f t="shared" si="40"/>
        <v>8107850</v>
      </c>
      <c r="P409" s="5">
        <f t="shared" si="41"/>
        <v>144067000</v>
      </c>
      <c r="Q409" s="5">
        <f t="shared" si="42"/>
        <v>7262450</v>
      </c>
      <c r="R409" s="22">
        <f t="shared" si="37"/>
        <v>159437300</v>
      </c>
      <c r="S409" s="44">
        <f t="shared" si="38"/>
        <v>4783119</v>
      </c>
      <c r="T409" s="44">
        <f t="shared" si="39"/>
        <v>164220419</v>
      </c>
    </row>
    <row r="410" spans="1:20" hidden="1" x14ac:dyDescent="0.25">
      <c r="A410" s="16">
        <v>25</v>
      </c>
      <c r="B410" s="1" t="s">
        <v>283</v>
      </c>
      <c r="C410" s="2">
        <v>25407</v>
      </c>
      <c r="D410" s="1" t="s">
        <v>659</v>
      </c>
      <c r="E410" s="2" t="s">
        <v>117</v>
      </c>
      <c r="F410" s="1" t="s">
        <v>118</v>
      </c>
      <c r="G410" s="2">
        <v>100</v>
      </c>
      <c r="H410" s="10">
        <v>86</v>
      </c>
      <c r="I410" s="11">
        <v>162157</v>
      </c>
      <c r="J410" s="8">
        <v>288134</v>
      </c>
      <c r="K410" s="12">
        <v>145249</v>
      </c>
      <c r="L410" s="16">
        <v>0.5</v>
      </c>
      <c r="M410" s="2">
        <v>5</v>
      </c>
      <c r="N410" s="17">
        <v>0.5</v>
      </c>
      <c r="O410" s="21">
        <f t="shared" si="40"/>
        <v>8107850</v>
      </c>
      <c r="P410" s="5">
        <f t="shared" si="41"/>
        <v>144067000</v>
      </c>
      <c r="Q410" s="5">
        <f t="shared" si="42"/>
        <v>7262450</v>
      </c>
      <c r="R410" s="22">
        <f t="shared" si="37"/>
        <v>159437300</v>
      </c>
      <c r="S410" s="44">
        <f t="shared" si="38"/>
        <v>4783119</v>
      </c>
      <c r="T410" s="44">
        <f t="shared" si="39"/>
        <v>164220419</v>
      </c>
    </row>
    <row r="411" spans="1:20" hidden="1" x14ac:dyDescent="0.25">
      <c r="A411" s="16">
        <v>25</v>
      </c>
      <c r="B411" s="1" t="s">
        <v>283</v>
      </c>
      <c r="C411" s="2">
        <v>25843</v>
      </c>
      <c r="D411" s="1" t="s">
        <v>689</v>
      </c>
      <c r="E411" s="2" t="s">
        <v>117</v>
      </c>
      <c r="F411" s="1" t="s">
        <v>118</v>
      </c>
      <c r="G411" s="2">
        <v>300</v>
      </c>
      <c r="H411" s="10">
        <v>86</v>
      </c>
      <c r="I411" s="11">
        <v>162157</v>
      </c>
      <c r="J411" s="8">
        <v>288134</v>
      </c>
      <c r="K411" s="12">
        <v>145249</v>
      </c>
      <c r="L411" s="16">
        <v>0.5</v>
      </c>
      <c r="M411" s="2">
        <v>5</v>
      </c>
      <c r="N411" s="17">
        <v>0.5</v>
      </c>
      <c r="O411" s="21">
        <f t="shared" si="40"/>
        <v>24323550</v>
      </c>
      <c r="P411" s="5">
        <f t="shared" si="41"/>
        <v>432201000</v>
      </c>
      <c r="Q411" s="5">
        <f t="shared" si="42"/>
        <v>21787350</v>
      </c>
      <c r="R411" s="22">
        <f t="shared" si="37"/>
        <v>478311900</v>
      </c>
      <c r="S411" s="44">
        <f t="shared" si="38"/>
        <v>14349357</v>
      </c>
      <c r="T411" s="44">
        <f t="shared" si="39"/>
        <v>492661257</v>
      </c>
    </row>
    <row r="412" spans="1:20" hidden="1" x14ac:dyDescent="0.25">
      <c r="A412" s="16">
        <v>25</v>
      </c>
      <c r="B412" s="1" t="s">
        <v>283</v>
      </c>
      <c r="C412" s="2">
        <v>25320</v>
      </c>
      <c r="D412" s="1" t="s">
        <v>651</v>
      </c>
      <c r="E412" s="2" t="s">
        <v>107</v>
      </c>
      <c r="F412" s="1" t="s">
        <v>108</v>
      </c>
      <c r="G412" s="2">
        <v>100</v>
      </c>
      <c r="H412" s="10">
        <v>87</v>
      </c>
      <c r="I412" s="11">
        <v>162157</v>
      </c>
      <c r="J412" s="8">
        <v>288134</v>
      </c>
      <c r="K412" s="12">
        <v>145249</v>
      </c>
      <c r="L412" s="16">
        <v>0.5</v>
      </c>
      <c r="M412" s="2">
        <v>5</v>
      </c>
      <c r="N412" s="17">
        <v>0.5</v>
      </c>
      <c r="O412" s="21">
        <f t="shared" si="40"/>
        <v>8107850</v>
      </c>
      <c r="P412" s="5">
        <f t="shared" si="41"/>
        <v>144067000</v>
      </c>
      <c r="Q412" s="5">
        <f t="shared" si="42"/>
        <v>7262450</v>
      </c>
      <c r="R412" s="22">
        <f t="shared" si="37"/>
        <v>159437300</v>
      </c>
      <c r="S412" s="44">
        <f t="shared" si="38"/>
        <v>4783119</v>
      </c>
      <c r="T412" s="44">
        <f t="shared" si="39"/>
        <v>164220419</v>
      </c>
    </row>
    <row r="413" spans="1:20" hidden="1" x14ac:dyDescent="0.25">
      <c r="A413" s="16">
        <v>25</v>
      </c>
      <c r="B413" s="1" t="s">
        <v>283</v>
      </c>
      <c r="C413" s="2">
        <v>25402</v>
      </c>
      <c r="D413" s="1" t="s">
        <v>552</v>
      </c>
      <c r="E413" s="2" t="s">
        <v>107</v>
      </c>
      <c r="F413" s="1" t="s">
        <v>108</v>
      </c>
      <c r="G413" s="2">
        <v>100</v>
      </c>
      <c r="H413" s="10">
        <v>87</v>
      </c>
      <c r="I413" s="11">
        <v>162157</v>
      </c>
      <c r="J413" s="8">
        <v>288134</v>
      </c>
      <c r="K413" s="12">
        <v>145249</v>
      </c>
      <c r="L413" s="16">
        <v>0.5</v>
      </c>
      <c r="M413" s="2">
        <v>5</v>
      </c>
      <c r="N413" s="17">
        <v>0.5</v>
      </c>
      <c r="O413" s="21">
        <f t="shared" si="40"/>
        <v>8107850</v>
      </c>
      <c r="P413" s="5">
        <f t="shared" si="41"/>
        <v>144067000</v>
      </c>
      <c r="Q413" s="5">
        <f t="shared" si="42"/>
        <v>7262450</v>
      </c>
      <c r="R413" s="22">
        <f t="shared" si="37"/>
        <v>159437300</v>
      </c>
      <c r="S413" s="44">
        <f t="shared" si="38"/>
        <v>4783119</v>
      </c>
      <c r="T413" s="44">
        <f t="shared" si="39"/>
        <v>164220419</v>
      </c>
    </row>
    <row r="414" spans="1:20" hidden="1" x14ac:dyDescent="0.25">
      <c r="A414" s="16">
        <v>25</v>
      </c>
      <c r="B414" s="1" t="s">
        <v>283</v>
      </c>
      <c r="C414" s="2">
        <v>25572</v>
      </c>
      <c r="D414" s="1" t="s">
        <v>670</v>
      </c>
      <c r="E414" s="2" t="s">
        <v>107</v>
      </c>
      <c r="F414" s="1" t="s">
        <v>108</v>
      </c>
      <c r="G414" s="2">
        <v>100</v>
      </c>
      <c r="H414" s="10">
        <v>87</v>
      </c>
      <c r="I414" s="11">
        <v>162157</v>
      </c>
      <c r="J414" s="8">
        <v>288134</v>
      </c>
      <c r="K414" s="12">
        <v>145249</v>
      </c>
      <c r="L414" s="16">
        <v>0.5</v>
      </c>
      <c r="M414" s="2">
        <v>5</v>
      </c>
      <c r="N414" s="17">
        <v>0.5</v>
      </c>
      <c r="O414" s="21">
        <f t="shared" si="40"/>
        <v>8107850</v>
      </c>
      <c r="P414" s="5">
        <f t="shared" si="41"/>
        <v>144067000</v>
      </c>
      <c r="Q414" s="5">
        <f t="shared" si="42"/>
        <v>7262450</v>
      </c>
      <c r="R414" s="22">
        <f t="shared" si="37"/>
        <v>159437300</v>
      </c>
      <c r="S414" s="44">
        <f t="shared" si="38"/>
        <v>4783119</v>
      </c>
      <c r="T414" s="44">
        <f t="shared" si="39"/>
        <v>164220419</v>
      </c>
    </row>
    <row r="415" spans="1:20" hidden="1" x14ac:dyDescent="0.25">
      <c r="A415" s="16">
        <v>25</v>
      </c>
      <c r="B415" s="1" t="s">
        <v>283</v>
      </c>
      <c r="C415" s="2">
        <v>25658</v>
      </c>
      <c r="D415" s="1" t="s">
        <v>363</v>
      </c>
      <c r="E415" s="2" t="s">
        <v>107</v>
      </c>
      <c r="F415" s="1" t="s">
        <v>108</v>
      </c>
      <c r="G415" s="2">
        <v>100</v>
      </c>
      <c r="H415" s="10">
        <v>87</v>
      </c>
      <c r="I415" s="11">
        <v>162157</v>
      </c>
      <c r="J415" s="8">
        <v>288134</v>
      </c>
      <c r="K415" s="12">
        <v>145249</v>
      </c>
      <c r="L415" s="16">
        <v>0.5</v>
      </c>
      <c r="M415" s="2">
        <v>5</v>
      </c>
      <c r="N415" s="17">
        <v>0.5</v>
      </c>
      <c r="O415" s="21">
        <f t="shared" si="40"/>
        <v>8107850</v>
      </c>
      <c r="P415" s="5">
        <f t="shared" si="41"/>
        <v>144067000</v>
      </c>
      <c r="Q415" s="5">
        <f t="shared" si="42"/>
        <v>7262450</v>
      </c>
      <c r="R415" s="22">
        <f t="shared" si="37"/>
        <v>159437300</v>
      </c>
      <c r="S415" s="44">
        <f t="shared" si="38"/>
        <v>4783119</v>
      </c>
      <c r="T415" s="44">
        <f t="shared" si="39"/>
        <v>164220419</v>
      </c>
    </row>
    <row r="416" spans="1:20" hidden="1" x14ac:dyDescent="0.25">
      <c r="A416" s="16">
        <v>25</v>
      </c>
      <c r="B416" s="1" t="s">
        <v>283</v>
      </c>
      <c r="C416" s="2">
        <v>25718</v>
      </c>
      <c r="D416" s="1" t="s">
        <v>679</v>
      </c>
      <c r="E416" s="2" t="s">
        <v>107</v>
      </c>
      <c r="F416" s="1" t="s">
        <v>108</v>
      </c>
      <c r="G416" s="2">
        <v>100</v>
      </c>
      <c r="H416" s="10">
        <v>87</v>
      </c>
      <c r="I416" s="11">
        <v>162157</v>
      </c>
      <c r="J416" s="8">
        <v>288134</v>
      </c>
      <c r="K416" s="12">
        <v>145249</v>
      </c>
      <c r="L416" s="16">
        <v>0.5</v>
      </c>
      <c r="M416" s="2">
        <v>5</v>
      </c>
      <c r="N416" s="17">
        <v>0.5</v>
      </c>
      <c r="O416" s="21">
        <f t="shared" si="40"/>
        <v>8107850</v>
      </c>
      <c r="P416" s="5">
        <f t="shared" si="41"/>
        <v>144067000</v>
      </c>
      <c r="Q416" s="5">
        <f t="shared" si="42"/>
        <v>7262450</v>
      </c>
      <c r="R416" s="22">
        <f t="shared" si="37"/>
        <v>159437300</v>
      </c>
      <c r="S416" s="44">
        <f t="shared" si="38"/>
        <v>4783119</v>
      </c>
      <c r="T416" s="44">
        <f t="shared" si="39"/>
        <v>164220419</v>
      </c>
    </row>
    <row r="417" spans="1:20" hidden="1" x14ac:dyDescent="0.25">
      <c r="A417" s="16">
        <v>25</v>
      </c>
      <c r="B417" s="1" t="s">
        <v>283</v>
      </c>
      <c r="C417" s="2">
        <v>25875</v>
      </c>
      <c r="D417" s="1" t="s">
        <v>694</v>
      </c>
      <c r="E417" s="2" t="s">
        <v>107</v>
      </c>
      <c r="F417" s="1" t="s">
        <v>108</v>
      </c>
      <c r="G417" s="2">
        <v>100</v>
      </c>
      <c r="H417" s="10">
        <v>87</v>
      </c>
      <c r="I417" s="11">
        <v>162157</v>
      </c>
      <c r="J417" s="8">
        <v>288134</v>
      </c>
      <c r="K417" s="12">
        <v>145249</v>
      </c>
      <c r="L417" s="16">
        <v>0.5</v>
      </c>
      <c r="M417" s="2">
        <v>5</v>
      </c>
      <c r="N417" s="17">
        <v>0.5</v>
      </c>
      <c r="O417" s="21">
        <f t="shared" si="40"/>
        <v>8107850</v>
      </c>
      <c r="P417" s="5">
        <f t="shared" si="41"/>
        <v>144067000</v>
      </c>
      <c r="Q417" s="5">
        <f t="shared" si="42"/>
        <v>7262450</v>
      </c>
      <c r="R417" s="22">
        <f t="shared" si="37"/>
        <v>159437300</v>
      </c>
      <c r="S417" s="44">
        <f t="shared" si="38"/>
        <v>4783119</v>
      </c>
      <c r="T417" s="44">
        <f t="shared" si="39"/>
        <v>164220419</v>
      </c>
    </row>
    <row r="418" spans="1:20" hidden="1" x14ac:dyDescent="0.25">
      <c r="A418" s="16">
        <v>25</v>
      </c>
      <c r="B418" s="1" t="s">
        <v>283</v>
      </c>
      <c r="C418" s="2">
        <v>25295</v>
      </c>
      <c r="D418" s="1" t="s">
        <v>648</v>
      </c>
      <c r="E418" s="2" t="s">
        <v>115</v>
      </c>
      <c r="F418" s="1" t="s">
        <v>116</v>
      </c>
      <c r="G418" s="2">
        <v>100</v>
      </c>
      <c r="H418" s="10">
        <v>88</v>
      </c>
      <c r="I418" s="11">
        <v>162157</v>
      </c>
      <c r="J418" s="8">
        <v>288134</v>
      </c>
      <c r="K418" s="12">
        <v>145249</v>
      </c>
      <c r="L418" s="16">
        <v>0.5</v>
      </c>
      <c r="M418" s="2">
        <v>5</v>
      </c>
      <c r="N418" s="17">
        <v>0.5</v>
      </c>
      <c r="O418" s="21">
        <f t="shared" si="40"/>
        <v>8107850</v>
      </c>
      <c r="P418" s="5">
        <f t="shared" si="41"/>
        <v>144067000</v>
      </c>
      <c r="Q418" s="5">
        <f t="shared" si="42"/>
        <v>7262450</v>
      </c>
      <c r="R418" s="22">
        <f t="shared" si="37"/>
        <v>159437300</v>
      </c>
      <c r="S418" s="44">
        <f t="shared" si="38"/>
        <v>4783119</v>
      </c>
      <c r="T418" s="44">
        <f t="shared" si="39"/>
        <v>164220419</v>
      </c>
    </row>
    <row r="419" spans="1:20" hidden="1" x14ac:dyDescent="0.25">
      <c r="A419" s="16">
        <v>25</v>
      </c>
      <c r="B419" s="1" t="s">
        <v>283</v>
      </c>
      <c r="C419" s="2">
        <v>25377</v>
      </c>
      <c r="D419" s="1" t="s">
        <v>655</v>
      </c>
      <c r="E419" s="2" t="s">
        <v>115</v>
      </c>
      <c r="F419" s="1" t="s">
        <v>116</v>
      </c>
      <c r="G419" s="2">
        <v>100</v>
      </c>
      <c r="H419" s="10">
        <v>88</v>
      </c>
      <c r="I419" s="11">
        <v>162157</v>
      </c>
      <c r="J419" s="8">
        <v>288134</v>
      </c>
      <c r="K419" s="12">
        <v>145249</v>
      </c>
      <c r="L419" s="16">
        <v>0.5</v>
      </c>
      <c r="M419" s="2">
        <v>5</v>
      </c>
      <c r="N419" s="17">
        <v>0.5</v>
      </c>
      <c r="O419" s="21">
        <f t="shared" si="40"/>
        <v>8107850</v>
      </c>
      <c r="P419" s="5">
        <f t="shared" si="41"/>
        <v>144067000</v>
      </c>
      <c r="Q419" s="5">
        <f t="shared" si="42"/>
        <v>7262450</v>
      </c>
      <c r="R419" s="22">
        <f t="shared" si="37"/>
        <v>159437300</v>
      </c>
      <c r="S419" s="44">
        <f t="shared" si="38"/>
        <v>4783119</v>
      </c>
      <c r="T419" s="44">
        <f t="shared" si="39"/>
        <v>164220419</v>
      </c>
    </row>
    <row r="420" spans="1:20" hidden="1" x14ac:dyDescent="0.25">
      <c r="A420" s="16">
        <v>25</v>
      </c>
      <c r="B420" s="1" t="s">
        <v>283</v>
      </c>
      <c r="C420" s="2">
        <v>25758</v>
      </c>
      <c r="D420" s="1" t="s">
        <v>681</v>
      </c>
      <c r="E420" s="2" t="s">
        <v>115</v>
      </c>
      <c r="F420" s="1" t="s">
        <v>116</v>
      </c>
      <c r="G420" s="2">
        <v>100</v>
      </c>
      <c r="H420" s="10">
        <v>88</v>
      </c>
      <c r="I420" s="11">
        <v>162157</v>
      </c>
      <c r="J420" s="8">
        <v>288134</v>
      </c>
      <c r="K420" s="12">
        <v>145249</v>
      </c>
      <c r="L420" s="16">
        <v>0.5</v>
      </c>
      <c r="M420" s="2">
        <v>5</v>
      </c>
      <c r="N420" s="17">
        <v>0.5</v>
      </c>
      <c r="O420" s="21">
        <f t="shared" si="40"/>
        <v>8107850</v>
      </c>
      <c r="P420" s="5">
        <f t="shared" si="41"/>
        <v>144067000</v>
      </c>
      <c r="Q420" s="5">
        <f t="shared" si="42"/>
        <v>7262450</v>
      </c>
      <c r="R420" s="22">
        <f t="shared" si="37"/>
        <v>159437300</v>
      </c>
      <c r="S420" s="44">
        <f t="shared" si="38"/>
        <v>4783119</v>
      </c>
      <c r="T420" s="44">
        <f t="shared" si="39"/>
        <v>164220419</v>
      </c>
    </row>
    <row r="421" spans="1:20" hidden="1" x14ac:dyDescent="0.25">
      <c r="A421" s="16">
        <v>25</v>
      </c>
      <c r="B421" s="1" t="s">
        <v>283</v>
      </c>
      <c r="C421" s="2">
        <v>25817</v>
      </c>
      <c r="D421" s="1" t="s">
        <v>686</v>
      </c>
      <c r="E421" s="2" t="s">
        <v>115</v>
      </c>
      <c r="F421" s="1" t="s">
        <v>116</v>
      </c>
      <c r="G421" s="2">
        <v>200</v>
      </c>
      <c r="H421" s="10">
        <v>88</v>
      </c>
      <c r="I421" s="11">
        <v>162157</v>
      </c>
      <c r="J421" s="8">
        <v>288134</v>
      </c>
      <c r="K421" s="12">
        <v>145249</v>
      </c>
      <c r="L421" s="16">
        <v>0.5</v>
      </c>
      <c r="M421" s="2">
        <v>5</v>
      </c>
      <c r="N421" s="17">
        <v>0.5</v>
      </c>
      <c r="O421" s="21">
        <f t="shared" si="40"/>
        <v>16215700</v>
      </c>
      <c r="P421" s="5">
        <f t="shared" si="41"/>
        <v>288134000</v>
      </c>
      <c r="Q421" s="5">
        <f t="shared" si="42"/>
        <v>14524900</v>
      </c>
      <c r="R421" s="22">
        <f t="shared" si="37"/>
        <v>318874600</v>
      </c>
      <c r="S421" s="44">
        <f t="shared" si="38"/>
        <v>9566238</v>
      </c>
      <c r="T421" s="44">
        <f t="shared" si="39"/>
        <v>328440838</v>
      </c>
    </row>
    <row r="422" spans="1:20" hidden="1" x14ac:dyDescent="0.25">
      <c r="A422" s="16">
        <v>41</v>
      </c>
      <c r="B422" s="1" t="s">
        <v>284</v>
      </c>
      <c r="C422" s="2">
        <v>41026</v>
      </c>
      <c r="D422" s="1" t="s">
        <v>701</v>
      </c>
      <c r="E422" s="2" t="s">
        <v>137</v>
      </c>
      <c r="F422" s="1" t="s">
        <v>138</v>
      </c>
      <c r="G422" s="2">
        <v>100</v>
      </c>
      <c r="H422" s="10">
        <v>89</v>
      </c>
      <c r="I422" s="11">
        <v>159955</v>
      </c>
      <c r="J422" s="8">
        <v>277219</v>
      </c>
      <c r="K422" s="12">
        <v>144041</v>
      </c>
      <c r="L422" s="16">
        <v>0.5</v>
      </c>
      <c r="M422" s="2">
        <v>5</v>
      </c>
      <c r="N422" s="17">
        <v>0.5</v>
      </c>
      <c r="O422" s="21">
        <f t="shared" si="40"/>
        <v>7997750</v>
      </c>
      <c r="P422" s="5">
        <f t="shared" si="41"/>
        <v>138609500</v>
      </c>
      <c r="Q422" s="5">
        <f t="shared" si="42"/>
        <v>7202050</v>
      </c>
      <c r="R422" s="22">
        <f t="shared" si="37"/>
        <v>153809300</v>
      </c>
      <c r="S422" s="44">
        <f t="shared" si="38"/>
        <v>4614279</v>
      </c>
      <c r="T422" s="44">
        <f t="shared" si="39"/>
        <v>158423579</v>
      </c>
    </row>
    <row r="423" spans="1:20" hidden="1" x14ac:dyDescent="0.25">
      <c r="A423" s="16">
        <v>41</v>
      </c>
      <c r="B423" s="1" t="s">
        <v>284</v>
      </c>
      <c r="C423" s="2">
        <v>41298</v>
      </c>
      <c r="D423" s="1" t="s">
        <v>704</v>
      </c>
      <c r="E423" s="2" t="s">
        <v>137</v>
      </c>
      <c r="F423" s="1" t="s">
        <v>138</v>
      </c>
      <c r="G423" s="2">
        <v>300</v>
      </c>
      <c r="H423" s="10">
        <v>89</v>
      </c>
      <c r="I423" s="11">
        <v>159955</v>
      </c>
      <c r="J423" s="8">
        <v>277219</v>
      </c>
      <c r="K423" s="12">
        <v>144041</v>
      </c>
      <c r="L423" s="16">
        <v>0.5</v>
      </c>
      <c r="M423" s="2">
        <v>5</v>
      </c>
      <c r="N423" s="17">
        <v>0.5</v>
      </c>
      <c r="O423" s="21">
        <f t="shared" si="40"/>
        <v>23993250</v>
      </c>
      <c r="P423" s="5">
        <f t="shared" si="41"/>
        <v>415828500</v>
      </c>
      <c r="Q423" s="5">
        <f t="shared" si="42"/>
        <v>21606150</v>
      </c>
      <c r="R423" s="22">
        <f t="shared" si="37"/>
        <v>461427900</v>
      </c>
      <c r="S423" s="44">
        <f t="shared" si="38"/>
        <v>13842837</v>
      </c>
      <c r="T423" s="44">
        <f t="shared" si="39"/>
        <v>475270737</v>
      </c>
    </row>
    <row r="424" spans="1:20" hidden="1" x14ac:dyDescent="0.25">
      <c r="A424" s="16">
        <v>41</v>
      </c>
      <c r="B424" s="1" t="s">
        <v>284</v>
      </c>
      <c r="C424" s="2">
        <v>41306</v>
      </c>
      <c r="D424" s="1" t="s">
        <v>705</v>
      </c>
      <c r="E424" s="2" t="s">
        <v>137</v>
      </c>
      <c r="F424" s="1" t="s">
        <v>138</v>
      </c>
      <c r="G424" s="2">
        <v>200</v>
      </c>
      <c r="H424" s="10">
        <v>89</v>
      </c>
      <c r="I424" s="11">
        <v>159955</v>
      </c>
      <c r="J424" s="8">
        <v>277219</v>
      </c>
      <c r="K424" s="12">
        <v>144041</v>
      </c>
      <c r="L424" s="16">
        <v>0.5</v>
      </c>
      <c r="M424" s="2">
        <v>5</v>
      </c>
      <c r="N424" s="17">
        <v>0.5</v>
      </c>
      <c r="O424" s="21">
        <f t="shared" si="40"/>
        <v>15995500</v>
      </c>
      <c r="P424" s="5">
        <f t="shared" si="41"/>
        <v>277219000</v>
      </c>
      <c r="Q424" s="5">
        <f t="shared" si="42"/>
        <v>14404100</v>
      </c>
      <c r="R424" s="22">
        <f t="shared" si="37"/>
        <v>307618600</v>
      </c>
      <c r="S424" s="44">
        <f t="shared" si="38"/>
        <v>9228558</v>
      </c>
      <c r="T424" s="44">
        <f t="shared" si="39"/>
        <v>316847158</v>
      </c>
    </row>
    <row r="425" spans="1:20" hidden="1" x14ac:dyDescent="0.25">
      <c r="A425" s="16">
        <v>41</v>
      </c>
      <c r="B425" s="1" t="s">
        <v>284</v>
      </c>
      <c r="C425" s="2">
        <v>41319</v>
      </c>
      <c r="D425" s="1" t="s">
        <v>336</v>
      </c>
      <c r="E425" s="2" t="s">
        <v>137</v>
      </c>
      <c r="F425" s="1" t="s">
        <v>138</v>
      </c>
      <c r="G425" s="2">
        <v>200</v>
      </c>
      <c r="H425" s="10">
        <v>89</v>
      </c>
      <c r="I425" s="11">
        <v>159955</v>
      </c>
      <c r="J425" s="8">
        <v>277219</v>
      </c>
      <c r="K425" s="12">
        <v>144041</v>
      </c>
      <c r="L425" s="16">
        <v>0.5</v>
      </c>
      <c r="M425" s="2">
        <v>5</v>
      </c>
      <c r="N425" s="17">
        <v>0.5</v>
      </c>
      <c r="O425" s="21">
        <f t="shared" si="40"/>
        <v>15995500</v>
      </c>
      <c r="P425" s="5">
        <f t="shared" si="41"/>
        <v>277219000</v>
      </c>
      <c r="Q425" s="5">
        <f t="shared" si="42"/>
        <v>14404100</v>
      </c>
      <c r="R425" s="22">
        <f t="shared" si="37"/>
        <v>307618600</v>
      </c>
      <c r="S425" s="44">
        <f t="shared" si="38"/>
        <v>9228558</v>
      </c>
      <c r="T425" s="44">
        <f t="shared" si="39"/>
        <v>316847158</v>
      </c>
    </row>
    <row r="426" spans="1:20" hidden="1" x14ac:dyDescent="0.25">
      <c r="A426" s="16">
        <v>41</v>
      </c>
      <c r="B426" s="1" t="s">
        <v>284</v>
      </c>
      <c r="C426" s="2">
        <v>41548</v>
      </c>
      <c r="D426" s="1" t="s">
        <v>715</v>
      </c>
      <c r="E426" s="2" t="s">
        <v>137</v>
      </c>
      <c r="F426" s="1" t="s">
        <v>138</v>
      </c>
      <c r="G426" s="2">
        <v>100</v>
      </c>
      <c r="H426" s="10">
        <v>89</v>
      </c>
      <c r="I426" s="11">
        <v>159955</v>
      </c>
      <c r="J426" s="8">
        <v>277219</v>
      </c>
      <c r="K426" s="12">
        <v>144041</v>
      </c>
      <c r="L426" s="16">
        <v>0.5</v>
      </c>
      <c r="M426" s="2">
        <v>5</v>
      </c>
      <c r="N426" s="17">
        <v>0.5</v>
      </c>
      <c r="O426" s="21">
        <f t="shared" si="40"/>
        <v>7997750</v>
      </c>
      <c r="P426" s="5">
        <f t="shared" si="41"/>
        <v>138609500</v>
      </c>
      <c r="Q426" s="5">
        <f t="shared" si="42"/>
        <v>7202050</v>
      </c>
      <c r="R426" s="22">
        <f t="shared" si="37"/>
        <v>153809300</v>
      </c>
      <c r="S426" s="44">
        <f t="shared" si="38"/>
        <v>4614279</v>
      </c>
      <c r="T426" s="44">
        <f t="shared" si="39"/>
        <v>158423579</v>
      </c>
    </row>
    <row r="427" spans="1:20" hidden="1" x14ac:dyDescent="0.25">
      <c r="A427" s="16">
        <v>41</v>
      </c>
      <c r="B427" s="1" t="s">
        <v>284</v>
      </c>
      <c r="C427" s="2">
        <v>41770</v>
      </c>
      <c r="D427" s="1" t="s">
        <v>720</v>
      </c>
      <c r="E427" s="2" t="s">
        <v>137</v>
      </c>
      <c r="F427" s="1" t="s">
        <v>138</v>
      </c>
      <c r="G427" s="2">
        <v>100</v>
      </c>
      <c r="H427" s="10">
        <v>89</v>
      </c>
      <c r="I427" s="11">
        <v>159955</v>
      </c>
      <c r="J427" s="8">
        <v>277219</v>
      </c>
      <c r="K427" s="12">
        <v>144041</v>
      </c>
      <c r="L427" s="16">
        <v>0.5</v>
      </c>
      <c r="M427" s="2">
        <v>5</v>
      </c>
      <c r="N427" s="17">
        <v>0.5</v>
      </c>
      <c r="O427" s="21">
        <f t="shared" si="40"/>
        <v>7997750</v>
      </c>
      <c r="P427" s="5">
        <f t="shared" si="41"/>
        <v>138609500</v>
      </c>
      <c r="Q427" s="5">
        <f t="shared" si="42"/>
        <v>7202050</v>
      </c>
      <c r="R427" s="22">
        <f t="shared" si="37"/>
        <v>153809300</v>
      </c>
      <c r="S427" s="44">
        <f t="shared" si="38"/>
        <v>4614279</v>
      </c>
      <c r="T427" s="44">
        <f t="shared" si="39"/>
        <v>158423579</v>
      </c>
    </row>
    <row r="428" spans="1:20" hidden="1" x14ac:dyDescent="0.25">
      <c r="A428" s="16">
        <v>41</v>
      </c>
      <c r="B428" s="1" t="s">
        <v>284</v>
      </c>
      <c r="C428" s="2">
        <v>41791</v>
      </c>
      <c r="D428" s="1" t="s">
        <v>721</v>
      </c>
      <c r="E428" s="2" t="s">
        <v>137</v>
      </c>
      <c r="F428" s="1" t="s">
        <v>138</v>
      </c>
      <c r="G428" s="2">
        <v>200</v>
      </c>
      <c r="H428" s="10">
        <v>89</v>
      </c>
      <c r="I428" s="11">
        <v>159955</v>
      </c>
      <c r="J428" s="8">
        <v>277219</v>
      </c>
      <c r="K428" s="12">
        <v>144041</v>
      </c>
      <c r="L428" s="16">
        <v>0.5</v>
      </c>
      <c r="M428" s="2">
        <v>5</v>
      </c>
      <c r="N428" s="17">
        <v>0.5</v>
      </c>
      <c r="O428" s="21">
        <f t="shared" si="40"/>
        <v>15995500</v>
      </c>
      <c r="P428" s="5">
        <f t="shared" si="41"/>
        <v>277219000</v>
      </c>
      <c r="Q428" s="5">
        <f t="shared" si="42"/>
        <v>14404100</v>
      </c>
      <c r="R428" s="22">
        <f t="shared" si="37"/>
        <v>307618600</v>
      </c>
      <c r="S428" s="44">
        <f t="shared" si="38"/>
        <v>9228558</v>
      </c>
      <c r="T428" s="44">
        <f t="shared" si="39"/>
        <v>316847158</v>
      </c>
    </row>
    <row r="429" spans="1:20" hidden="1" x14ac:dyDescent="0.25">
      <c r="A429" s="16">
        <v>41</v>
      </c>
      <c r="B429" s="1" t="s">
        <v>284</v>
      </c>
      <c r="C429" s="2">
        <v>41020</v>
      </c>
      <c r="D429" s="1" t="s">
        <v>700</v>
      </c>
      <c r="E429" s="2" t="s">
        <v>141</v>
      </c>
      <c r="F429" s="1" t="s">
        <v>142</v>
      </c>
      <c r="G429" s="2">
        <v>100</v>
      </c>
      <c r="H429" s="10">
        <v>90</v>
      </c>
      <c r="I429" s="11">
        <v>159955</v>
      </c>
      <c r="J429" s="8">
        <v>277219</v>
      </c>
      <c r="K429" s="12">
        <v>144041</v>
      </c>
      <c r="L429" s="16">
        <v>0.5</v>
      </c>
      <c r="M429" s="2">
        <v>5</v>
      </c>
      <c r="N429" s="17">
        <v>0.5</v>
      </c>
      <c r="O429" s="21">
        <f t="shared" si="40"/>
        <v>7997750</v>
      </c>
      <c r="P429" s="5">
        <f t="shared" si="41"/>
        <v>138609500</v>
      </c>
      <c r="Q429" s="5">
        <f t="shared" si="42"/>
        <v>7202050</v>
      </c>
      <c r="R429" s="22">
        <f t="shared" si="37"/>
        <v>153809300</v>
      </c>
      <c r="S429" s="44">
        <f t="shared" si="38"/>
        <v>4614279</v>
      </c>
      <c r="T429" s="44">
        <f t="shared" si="39"/>
        <v>158423579</v>
      </c>
    </row>
    <row r="430" spans="1:20" hidden="1" x14ac:dyDescent="0.25">
      <c r="A430" s="16">
        <v>41</v>
      </c>
      <c r="B430" s="1" t="s">
        <v>284</v>
      </c>
      <c r="C430" s="2">
        <v>41132</v>
      </c>
      <c r="D430" s="1" t="s">
        <v>702</v>
      </c>
      <c r="E430" s="2" t="s">
        <v>141</v>
      </c>
      <c r="F430" s="1" t="s">
        <v>142</v>
      </c>
      <c r="G430" s="2">
        <v>200</v>
      </c>
      <c r="H430" s="10">
        <v>90</v>
      </c>
      <c r="I430" s="11">
        <v>159955</v>
      </c>
      <c r="J430" s="8">
        <v>277219</v>
      </c>
      <c r="K430" s="12">
        <v>144041</v>
      </c>
      <c r="L430" s="16">
        <v>0.5</v>
      </c>
      <c r="M430" s="2">
        <v>5</v>
      </c>
      <c r="N430" s="17">
        <v>0.5</v>
      </c>
      <c r="O430" s="21">
        <f t="shared" si="40"/>
        <v>15995500</v>
      </c>
      <c r="P430" s="5">
        <f t="shared" si="41"/>
        <v>277219000</v>
      </c>
      <c r="Q430" s="5">
        <f t="shared" si="42"/>
        <v>14404100</v>
      </c>
      <c r="R430" s="22">
        <f t="shared" si="37"/>
        <v>307618600</v>
      </c>
      <c r="S430" s="44">
        <f t="shared" si="38"/>
        <v>9228558</v>
      </c>
      <c r="T430" s="44">
        <f t="shared" si="39"/>
        <v>316847158</v>
      </c>
    </row>
    <row r="431" spans="1:20" hidden="1" x14ac:dyDescent="0.25">
      <c r="A431" s="16">
        <v>41</v>
      </c>
      <c r="B431" s="1" t="s">
        <v>284</v>
      </c>
      <c r="C431" s="2">
        <v>41349</v>
      </c>
      <c r="D431" s="1" t="s">
        <v>706</v>
      </c>
      <c r="E431" s="2" t="s">
        <v>141</v>
      </c>
      <c r="F431" s="1" t="s">
        <v>142</v>
      </c>
      <c r="G431" s="2">
        <v>100</v>
      </c>
      <c r="H431" s="10">
        <v>90</v>
      </c>
      <c r="I431" s="11">
        <v>159955</v>
      </c>
      <c r="J431" s="8">
        <v>277219</v>
      </c>
      <c r="K431" s="12">
        <v>144041</v>
      </c>
      <c r="L431" s="16">
        <v>0.5</v>
      </c>
      <c r="M431" s="2">
        <v>5</v>
      </c>
      <c r="N431" s="17">
        <v>0.5</v>
      </c>
      <c r="O431" s="21">
        <f t="shared" si="40"/>
        <v>7997750</v>
      </c>
      <c r="P431" s="5">
        <f t="shared" si="41"/>
        <v>138609500</v>
      </c>
      <c r="Q431" s="5">
        <f t="shared" si="42"/>
        <v>7202050</v>
      </c>
      <c r="R431" s="22">
        <f t="shared" si="37"/>
        <v>153809300</v>
      </c>
      <c r="S431" s="44">
        <f t="shared" si="38"/>
        <v>4614279</v>
      </c>
      <c r="T431" s="44">
        <f t="shared" si="39"/>
        <v>158423579</v>
      </c>
    </row>
    <row r="432" spans="1:20" hidden="1" x14ac:dyDescent="0.25">
      <c r="A432" s="16">
        <v>41</v>
      </c>
      <c r="B432" s="1" t="s">
        <v>284</v>
      </c>
      <c r="C432" s="2">
        <v>41615</v>
      </c>
      <c r="D432" s="1" t="s">
        <v>717</v>
      </c>
      <c r="E432" s="2" t="s">
        <v>141</v>
      </c>
      <c r="F432" s="1" t="s">
        <v>142</v>
      </c>
      <c r="G432" s="2">
        <v>200</v>
      </c>
      <c r="H432" s="10">
        <v>90</v>
      </c>
      <c r="I432" s="11">
        <v>159955</v>
      </c>
      <c r="J432" s="8">
        <v>277219</v>
      </c>
      <c r="K432" s="12">
        <v>144041</v>
      </c>
      <c r="L432" s="16">
        <v>0.5</v>
      </c>
      <c r="M432" s="2">
        <v>5</v>
      </c>
      <c r="N432" s="17">
        <v>0.5</v>
      </c>
      <c r="O432" s="21">
        <f t="shared" si="40"/>
        <v>15995500</v>
      </c>
      <c r="P432" s="5">
        <f t="shared" si="41"/>
        <v>277219000</v>
      </c>
      <c r="Q432" s="5">
        <f t="shared" si="42"/>
        <v>14404100</v>
      </c>
      <c r="R432" s="22">
        <f t="shared" si="37"/>
        <v>307618600</v>
      </c>
      <c r="S432" s="44">
        <f t="shared" si="38"/>
        <v>9228558</v>
      </c>
      <c r="T432" s="44">
        <f t="shared" si="39"/>
        <v>316847158</v>
      </c>
    </row>
    <row r="433" spans="1:20" hidden="1" x14ac:dyDescent="0.25">
      <c r="A433" s="16">
        <v>41</v>
      </c>
      <c r="B433" s="1" t="s">
        <v>284</v>
      </c>
      <c r="C433" s="2">
        <v>41016</v>
      </c>
      <c r="D433" s="1" t="s">
        <v>699</v>
      </c>
      <c r="E433" s="2" t="s">
        <v>143</v>
      </c>
      <c r="F433" s="1" t="s">
        <v>144</v>
      </c>
      <c r="G433" s="2">
        <v>200</v>
      </c>
      <c r="H433" s="10">
        <v>91</v>
      </c>
      <c r="I433" s="11">
        <v>159955</v>
      </c>
      <c r="J433" s="8">
        <v>277219</v>
      </c>
      <c r="K433" s="12">
        <v>144041</v>
      </c>
      <c r="L433" s="16">
        <v>0.5</v>
      </c>
      <c r="M433" s="2">
        <v>5</v>
      </c>
      <c r="N433" s="17">
        <v>0.5</v>
      </c>
      <c r="O433" s="21">
        <f t="shared" si="40"/>
        <v>15995500</v>
      </c>
      <c r="P433" s="5">
        <f t="shared" si="41"/>
        <v>277219000</v>
      </c>
      <c r="Q433" s="5">
        <f t="shared" si="42"/>
        <v>14404100</v>
      </c>
      <c r="R433" s="22">
        <f t="shared" si="37"/>
        <v>307618600</v>
      </c>
      <c r="S433" s="44">
        <f t="shared" si="38"/>
        <v>9228558</v>
      </c>
      <c r="T433" s="44">
        <f t="shared" si="39"/>
        <v>316847158</v>
      </c>
    </row>
    <row r="434" spans="1:20" hidden="1" x14ac:dyDescent="0.25">
      <c r="A434" s="16">
        <v>41</v>
      </c>
      <c r="B434" s="1" t="s">
        <v>284</v>
      </c>
      <c r="C434" s="2">
        <v>41378</v>
      </c>
      <c r="D434" s="1" t="s">
        <v>709</v>
      </c>
      <c r="E434" s="2" t="s">
        <v>139</v>
      </c>
      <c r="F434" s="1" t="s">
        <v>140</v>
      </c>
      <c r="G434" s="2">
        <v>100</v>
      </c>
      <c r="H434" s="10">
        <v>91</v>
      </c>
      <c r="I434" s="11">
        <v>159955</v>
      </c>
      <c r="J434" s="8">
        <v>277219</v>
      </c>
      <c r="K434" s="12">
        <v>144041</v>
      </c>
      <c r="L434" s="16">
        <v>0.5</v>
      </c>
      <c r="M434" s="2">
        <v>5</v>
      </c>
      <c r="N434" s="17">
        <v>0.5</v>
      </c>
      <c r="O434" s="21">
        <f t="shared" si="40"/>
        <v>7997750</v>
      </c>
      <c r="P434" s="5">
        <f t="shared" si="41"/>
        <v>138609500</v>
      </c>
      <c r="Q434" s="5">
        <f t="shared" si="42"/>
        <v>7202050</v>
      </c>
      <c r="R434" s="22">
        <f t="shared" si="37"/>
        <v>153809300</v>
      </c>
      <c r="S434" s="44">
        <f t="shared" si="38"/>
        <v>4614279</v>
      </c>
      <c r="T434" s="44">
        <f t="shared" si="39"/>
        <v>158423579</v>
      </c>
    </row>
    <row r="435" spans="1:20" hidden="1" x14ac:dyDescent="0.25">
      <c r="A435" s="16">
        <v>41</v>
      </c>
      <c r="B435" s="1" t="s">
        <v>284</v>
      </c>
      <c r="C435" s="2">
        <v>41396</v>
      </c>
      <c r="D435" s="1" t="s">
        <v>710</v>
      </c>
      <c r="E435" s="2" t="s">
        <v>139</v>
      </c>
      <c r="F435" s="1" t="s">
        <v>140</v>
      </c>
      <c r="G435" s="2">
        <v>300</v>
      </c>
      <c r="H435" s="10">
        <v>91</v>
      </c>
      <c r="I435" s="11">
        <v>159955</v>
      </c>
      <c r="J435" s="8">
        <v>277219</v>
      </c>
      <c r="K435" s="12">
        <v>144041</v>
      </c>
      <c r="L435" s="16">
        <v>0.5</v>
      </c>
      <c r="M435" s="2">
        <v>5</v>
      </c>
      <c r="N435" s="17">
        <v>0.5</v>
      </c>
      <c r="O435" s="21">
        <f t="shared" si="40"/>
        <v>23993250</v>
      </c>
      <c r="P435" s="5">
        <f t="shared" si="41"/>
        <v>415828500</v>
      </c>
      <c r="Q435" s="5">
        <f t="shared" si="42"/>
        <v>21606150</v>
      </c>
      <c r="R435" s="22">
        <f t="shared" si="37"/>
        <v>461427900</v>
      </c>
      <c r="S435" s="44">
        <f t="shared" si="38"/>
        <v>13842837</v>
      </c>
      <c r="T435" s="44">
        <f t="shared" si="39"/>
        <v>475270737</v>
      </c>
    </row>
    <row r="436" spans="1:20" hidden="1" x14ac:dyDescent="0.25">
      <c r="A436" s="16">
        <v>41</v>
      </c>
      <c r="B436" s="1" t="s">
        <v>284</v>
      </c>
      <c r="C436" s="2">
        <v>41483</v>
      </c>
      <c r="D436" s="1" t="s">
        <v>711</v>
      </c>
      <c r="E436" s="2" t="s">
        <v>139</v>
      </c>
      <c r="F436" s="1" t="s">
        <v>140</v>
      </c>
      <c r="G436" s="2">
        <v>200</v>
      </c>
      <c r="H436" s="10">
        <v>91</v>
      </c>
      <c r="I436" s="11">
        <v>159955</v>
      </c>
      <c r="J436" s="8">
        <v>277219</v>
      </c>
      <c r="K436" s="12">
        <v>144041</v>
      </c>
      <c r="L436" s="16">
        <v>0.5</v>
      </c>
      <c r="M436" s="2">
        <v>5</v>
      </c>
      <c r="N436" s="17">
        <v>0.5</v>
      </c>
      <c r="O436" s="21">
        <f t="shared" si="40"/>
        <v>15995500</v>
      </c>
      <c r="P436" s="5">
        <f t="shared" si="41"/>
        <v>277219000</v>
      </c>
      <c r="Q436" s="5">
        <f t="shared" si="42"/>
        <v>14404100</v>
      </c>
      <c r="R436" s="22">
        <f t="shared" si="37"/>
        <v>307618600</v>
      </c>
      <c r="S436" s="44">
        <f t="shared" si="38"/>
        <v>9228558</v>
      </c>
      <c r="T436" s="44">
        <f t="shared" si="39"/>
        <v>316847158</v>
      </c>
    </row>
    <row r="437" spans="1:20" hidden="1" x14ac:dyDescent="0.25">
      <c r="A437" s="16">
        <v>41</v>
      </c>
      <c r="B437" s="1" t="s">
        <v>284</v>
      </c>
      <c r="C437" s="2">
        <v>41518</v>
      </c>
      <c r="D437" s="1" t="s">
        <v>713</v>
      </c>
      <c r="E437" s="2" t="s">
        <v>139</v>
      </c>
      <c r="F437" s="1" t="s">
        <v>140</v>
      </c>
      <c r="G437" s="2">
        <v>100</v>
      </c>
      <c r="H437" s="10">
        <v>91</v>
      </c>
      <c r="I437" s="11">
        <v>159955</v>
      </c>
      <c r="J437" s="8">
        <v>277219</v>
      </c>
      <c r="K437" s="12">
        <v>144041</v>
      </c>
      <c r="L437" s="16">
        <v>0.5</v>
      </c>
      <c r="M437" s="2">
        <v>5</v>
      </c>
      <c r="N437" s="17">
        <v>0.5</v>
      </c>
      <c r="O437" s="21">
        <f t="shared" si="40"/>
        <v>7997750</v>
      </c>
      <c r="P437" s="5">
        <f t="shared" si="41"/>
        <v>138609500</v>
      </c>
      <c r="Q437" s="5">
        <f t="shared" si="42"/>
        <v>7202050</v>
      </c>
      <c r="R437" s="22">
        <f t="shared" si="37"/>
        <v>153809300</v>
      </c>
      <c r="S437" s="44">
        <f t="shared" si="38"/>
        <v>4614279</v>
      </c>
      <c r="T437" s="44">
        <f t="shared" si="39"/>
        <v>158423579</v>
      </c>
    </row>
    <row r="438" spans="1:20" hidden="1" x14ac:dyDescent="0.25">
      <c r="A438" s="16">
        <v>41</v>
      </c>
      <c r="B438" s="1" t="s">
        <v>284</v>
      </c>
      <c r="C438" s="2">
        <v>41524</v>
      </c>
      <c r="D438" s="1" t="s">
        <v>714</v>
      </c>
      <c r="E438" s="2" t="s">
        <v>143</v>
      </c>
      <c r="F438" s="1" t="s">
        <v>144</v>
      </c>
      <c r="G438" s="2">
        <v>200</v>
      </c>
      <c r="H438" s="10">
        <v>91</v>
      </c>
      <c r="I438" s="11">
        <v>159955</v>
      </c>
      <c r="J438" s="8">
        <v>277219</v>
      </c>
      <c r="K438" s="12">
        <v>144041</v>
      </c>
      <c r="L438" s="16">
        <v>0.5</v>
      </c>
      <c r="M438" s="2">
        <v>5</v>
      </c>
      <c r="N438" s="17">
        <v>0.5</v>
      </c>
      <c r="O438" s="21">
        <f t="shared" si="40"/>
        <v>15995500</v>
      </c>
      <c r="P438" s="5">
        <f t="shared" si="41"/>
        <v>277219000</v>
      </c>
      <c r="Q438" s="5">
        <f t="shared" si="42"/>
        <v>14404100</v>
      </c>
      <c r="R438" s="22">
        <f t="shared" si="37"/>
        <v>307618600</v>
      </c>
      <c r="S438" s="44">
        <f t="shared" si="38"/>
        <v>9228558</v>
      </c>
      <c r="T438" s="44">
        <f t="shared" si="39"/>
        <v>316847158</v>
      </c>
    </row>
    <row r="439" spans="1:20" hidden="1" x14ac:dyDescent="0.25">
      <c r="A439" s="16">
        <v>41</v>
      </c>
      <c r="B439" s="1" t="s">
        <v>284</v>
      </c>
      <c r="C439" s="2">
        <v>41676</v>
      </c>
      <c r="D439" s="1" t="s">
        <v>442</v>
      </c>
      <c r="E439" s="2" t="s">
        <v>143</v>
      </c>
      <c r="F439" s="1" t="s">
        <v>144</v>
      </c>
      <c r="G439" s="2">
        <v>200</v>
      </c>
      <c r="H439" s="10">
        <v>91</v>
      </c>
      <c r="I439" s="11">
        <v>159955</v>
      </c>
      <c r="J439" s="8">
        <v>277219</v>
      </c>
      <c r="K439" s="12">
        <v>144041</v>
      </c>
      <c r="L439" s="16">
        <v>0.5</v>
      </c>
      <c r="M439" s="2">
        <v>5</v>
      </c>
      <c r="N439" s="17">
        <v>0.5</v>
      </c>
      <c r="O439" s="21">
        <f t="shared" si="40"/>
        <v>15995500</v>
      </c>
      <c r="P439" s="5">
        <f t="shared" si="41"/>
        <v>277219000</v>
      </c>
      <c r="Q439" s="5">
        <f t="shared" si="42"/>
        <v>14404100</v>
      </c>
      <c r="R439" s="22">
        <f t="shared" si="37"/>
        <v>307618600</v>
      </c>
      <c r="S439" s="44">
        <f t="shared" si="38"/>
        <v>9228558</v>
      </c>
      <c r="T439" s="44">
        <f t="shared" si="39"/>
        <v>316847158</v>
      </c>
    </row>
    <row r="440" spans="1:20" hidden="1" x14ac:dyDescent="0.25">
      <c r="A440" s="16">
        <v>41</v>
      </c>
      <c r="B440" s="1" t="s">
        <v>284</v>
      </c>
      <c r="C440" s="2">
        <v>41797</v>
      </c>
      <c r="D440" s="1" t="s">
        <v>722</v>
      </c>
      <c r="E440" s="2" t="s">
        <v>139</v>
      </c>
      <c r="F440" s="1" t="s">
        <v>140</v>
      </c>
      <c r="G440" s="2">
        <v>200</v>
      </c>
      <c r="H440" s="10">
        <v>91</v>
      </c>
      <c r="I440" s="11">
        <v>159955</v>
      </c>
      <c r="J440" s="8">
        <v>277219</v>
      </c>
      <c r="K440" s="12">
        <v>144041</v>
      </c>
      <c r="L440" s="16">
        <v>0.5</v>
      </c>
      <c r="M440" s="2">
        <v>5</v>
      </c>
      <c r="N440" s="17">
        <v>0.5</v>
      </c>
      <c r="O440" s="21">
        <f t="shared" si="40"/>
        <v>15995500</v>
      </c>
      <c r="P440" s="5">
        <f t="shared" si="41"/>
        <v>277219000</v>
      </c>
      <c r="Q440" s="5">
        <f t="shared" si="42"/>
        <v>14404100</v>
      </c>
      <c r="R440" s="22">
        <f t="shared" si="37"/>
        <v>307618600</v>
      </c>
      <c r="S440" s="44">
        <f t="shared" si="38"/>
        <v>9228558</v>
      </c>
      <c r="T440" s="44">
        <f t="shared" si="39"/>
        <v>316847158</v>
      </c>
    </row>
    <row r="441" spans="1:20" hidden="1" x14ac:dyDescent="0.25">
      <c r="A441" s="16">
        <v>41</v>
      </c>
      <c r="B441" s="1" t="s">
        <v>284</v>
      </c>
      <c r="C441" s="2">
        <v>41357</v>
      </c>
      <c r="D441" s="1" t="s">
        <v>707</v>
      </c>
      <c r="E441" s="2" t="s">
        <v>143</v>
      </c>
      <c r="F441" s="1" t="s">
        <v>144</v>
      </c>
      <c r="G441" s="2">
        <v>200</v>
      </c>
      <c r="H441" s="10">
        <v>92</v>
      </c>
      <c r="I441" s="11">
        <v>159955</v>
      </c>
      <c r="J441" s="8">
        <v>277219</v>
      </c>
      <c r="K441" s="12">
        <v>144041</v>
      </c>
      <c r="L441" s="16">
        <v>0.5</v>
      </c>
      <c r="M441" s="2">
        <v>5</v>
      </c>
      <c r="N441" s="17">
        <v>0.5</v>
      </c>
      <c r="O441" s="21">
        <f t="shared" si="40"/>
        <v>15995500</v>
      </c>
      <c r="P441" s="5">
        <f t="shared" si="41"/>
        <v>277219000</v>
      </c>
      <c r="Q441" s="5">
        <f t="shared" si="42"/>
        <v>14404100</v>
      </c>
      <c r="R441" s="22">
        <f t="shared" si="37"/>
        <v>307618600</v>
      </c>
      <c r="S441" s="44">
        <f t="shared" si="38"/>
        <v>9228558</v>
      </c>
      <c r="T441" s="44">
        <f t="shared" si="39"/>
        <v>316847158</v>
      </c>
    </row>
    <row r="442" spans="1:20" hidden="1" x14ac:dyDescent="0.25">
      <c r="A442" s="16">
        <v>41</v>
      </c>
      <c r="B442" s="1" t="s">
        <v>284</v>
      </c>
      <c r="C442" s="2">
        <v>41801</v>
      </c>
      <c r="D442" s="1" t="s">
        <v>723</v>
      </c>
      <c r="E442" s="2" t="s">
        <v>143</v>
      </c>
      <c r="F442" s="1" t="s">
        <v>144</v>
      </c>
      <c r="G442" s="2">
        <v>200</v>
      </c>
      <c r="H442" s="10">
        <v>92</v>
      </c>
      <c r="I442" s="11">
        <v>159955</v>
      </c>
      <c r="J442" s="8">
        <v>277219</v>
      </c>
      <c r="K442" s="12">
        <v>144041</v>
      </c>
      <c r="L442" s="16">
        <v>0.5</v>
      </c>
      <c r="M442" s="2">
        <v>5</v>
      </c>
      <c r="N442" s="17">
        <v>0.5</v>
      </c>
      <c r="O442" s="21">
        <f t="shared" si="40"/>
        <v>15995500</v>
      </c>
      <c r="P442" s="5">
        <f t="shared" si="41"/>
        <v>277219000</v>
      </c>
      <c r="Q442" s="5">
        <f t="shared" si="42"/>
        <v>14404100</v>
      </c>
      <c r="R442" s="22">
        <f t="shared" si="37"/>
        <v>307618600</v>
      </c>
      <c r="S442" s="44">
        <f t="shared" si="38"/>
        <v>9228558</v>
      </c>
      <c r="T442" s="44">
        <f t="shared" si="39"/>
        <v>316847158</v>
      </c>
    </row>
    <row r="443" spans="1:20" hidden="1" x14ac:dyDescent="0.25">
      <c r="A443" s="16">
        <v>41</v>
      </c>
      <c r="B443" s="1" t="s">
        <v>284</v>
      </c>
      <c r="C443" s="2">
        <v>41872</v>
      </c>
      <c r="D443" s="1" t="s">
        <v>725</v>
      </c>
      <c r="E443" s="2" t="s">
        <v>143</v>
      </c>
      <c r="F443" s="1" t="s">
        <v>144</v>
      </c>
      <c r="G443" s="2">
        <v>200</v>
      </c>
      <c r="H443" s="10">
        <v>92</v>
      </c>
      <c r="I443" s="11">
        <v>159955</v>
      </c>
      <c r="J443" s="8">
        <v>277219</v>
      </c>
      <c r="K443" s="12">
        <v>144041</v>
      </c>
      <c r="L443" s="16">
        <v>0.5</v>
      </c>
      <c r="M443" s="2">
        <v>5</v>
      </c>
      <c r="N443" s="17">
        <v>0.5</v>
      </c>
      <c r="O443" s="21">
        <f t="shared" si="40"/>
        <v>15995500</v>
      </c>
      <c r="P443" s="5">
        <f t="shared" si="41"/>
        <v>277219000</v>
      </c>
      <c r="Q443" s="5">
        <f t="shared" si="42"/>
        <v>14404100</v>
      </c>
      <c r="R443" s="22">
        <f t="shared" si="37"/>
        <v>307618600</v>
      </c>
      <c r="S443" s="44">
        <f t="shared" si="38"/>
        <v>9228558</v>
      </c>
      <c r="T443" s="44">
        <f t="shared" si="39"/>
        <v>316847158</v>
      </c>
    </row>
    <row r="444" spans="1:20" hidden="1" x14ac:dyDescent="0.25">
      <c r="A444" s="16">
        <v>41</v>
      </c>
      <c r="B444" s="1" t="s">
        <v>284</v>
      </c>
      <c r="C444" s="2">
        <v>41885</v>
      </c>
      <c r="D444" s="1" t="s">
        <v>726</v>
      </c>
      <c r="E444" s="2" t="s">
        <v>143</v>
      </c>
      <c r="F444" s="1" t="s">
        <v>144</v>
      </c>
      <c r="G444" s="2">
        <v>100</v>
      </c>
      <c r="H444" s="10">
        <v>92</v>
      </c>
      <c r="I444" s="11">
        <v>159955</v>
      </c>
      <c r="J444" s="8">
        <v>277219</v>
      </c>
      <c r="K444" s="12">
        <v>144041</v>
      </c>
      <c r="L444" s="16">
        <v>0.5</v>
      </c>
      <c r="M444" s="2">
        <v>5</v>
      </c>
      <c r="N444" s="17">
        <v>0.5</v>
      </c>
      <c r="O444" s="21">
        <f t="shared" si="40"/>
        <v>7997750</v>
      </c>
      <c r="P444" s="5">
        <f t="shared" si="41"/>
        <v>138609500</v>
      </c>
      <c r="Q444" s="5">
        <f t="shared" si="42"/>
        <v>7202050</v>
      </c>
      <c r="R444" s="22">
        <f t="shared" si="37"/>
        <v>153809300</v>
      </c>
      <c r="S444" s="44">
        <f t="shared" si="38"/>
        <v>4614279</v>
      </c>
      <c r="T444" s="44">
        <f t="shared" si="39"/>
        <v>158423579</v>
      </c>
    </row>
    <row r="445" spans="1:20" hidden="1" x14ac:dyDescent="0.25">
      <c r="A445" s="16">
        <v>41</v>
      </c>
      <c r="B445" s="1" t="s">
        <v>284</v>
      </c>
      <c r="C445" s="2">
        <v>41244</v>
      </c>
      <c r="D445" s="1" t="s">
        <v>703</v>
      </c>
      <c r="E445" s="2" t="s">
        <v>135</v>
      </c>
      <c r="F445" s="1" t="s">
        <v>136</v>
      </c>
      <c r="G445" s="2">
        <v>100</v>
      </c>
      <c r="H445" s="10">
        <v>93</v>
      </c>
      <c r="I445" s="11">
        <v>159955</v>
      </c>
      <c r="J445" s="8">
        <v>277219</v>
      </c>
      <c r="K445" s="12">
        <v>144041</v>
      </c>
      <c r="L445" s="16">
        <v>0.5</v>
      </c>
      <c r="M445" s="2">
        <v>5</v>
      </c>
      <c r="N445" s="17">
        <v>0.5</v>
      </c>
      <c r="O445" s="21">
        <f t="shared" si="40"/>
        <v>7997750</v>
      </c>
      <c r="P445" s="5">
        <f t="shared" si="41"/>
        <v>138609500</v>
      </c>
      <c r="Q445" s="5">
        <f t="shared" si="42"/>
        <v>7202050</v>
      </c>
      <c r="R445" s="22">
        <f t="shared" si="37"/>
        <v>153809300</v>
      </c>
      <c r="S445" s="44">
        <f t="shared" si="38"/>
        <v>4614279</v>
      </c>
      <c r="T445" s="44">
        <f t="shared" si="39"/>
        <v>158423579</v>
      </c>
    </row>
    <row r="446" spans="1:20" hidden="1" x14ac:dyDescent="0.25">
      <c r="A446" s="16">
        <v>41</v>
      </c>
      <c r="B446" s="1" t="s">
        <v>284</v>
      </c>
      <c r="C446" s="2">
        <v>41503</v>
      </c>
      <c r="D446" s="1" t="s">
        <v>712</v>
      </c>
      <c r="E446" s="2" t="s">
        <v>135</v>
      </c>
      <c r="F446" s="1" t="s">
        <v>136</v>
      </c>
      <c r="G446" s="2">
        <v>200</v>
      </c>
      <c r="H446" s="10">
        <v>93</v>
      </c>
      <c r="I446" s="11">
        <v>159955</v>
      </c>
      <c r="J446" s="8">
        <v>277219</v>
      </c>
      <c r="K446" s="12">
        <v>144041</v>
      </c>
      <c r="L446" s="16">
        <v>0.5</v>
      </c>
      <c r="M446" s="2">
        <v>5</v>
      </c>
      <c r="N446" s="17">
        <v>0.5</v>
      </c>
      <c r="O446" s="21">
        <f t="shared" si="40"/>
        <v>15995500</v>
      </c>
      <c r="P446" s="5">
        <f t="shared" si="41"/>
        <v>277219000</v>
      </c>
      <c r="Q446" s="5">
        <f t="shared" si="42"/>
        <v>14404100</v>
      </c>
      <c r="R446" s="22">
        <f t="shared" si="37"/>
        <v>307618600</v>
      </c>
      <c r="S446" s="44">
        <f t="shared" si="38"/>
        <v>9228558</v>
      </c>
      <c r="T446" s="44">
        <f t="shared" si="39"/>
        <v>316847158</v>
      </c>
    </row>
    <row r="447" spans="1:20" hidden="1" x14ac:dyDescent="0.25">
      <c r="A447" s="16">
        <v>41</v>
      </c>
      <c r="B447" s="1" t="s">
        <v>284</v>
      </c>
      <c r="C447" s="2">
        <v>41551</v>
      </c>
      <c r="D447" s="1" t="s">
        <v>716</v>
      </c>
      <c r="E447" s="2" t="s">
        <v>135</v>
      </c>
      <c r="F447" s="1" t="s">
        <v>136</v>
      </c>
      <c r="G447" s="2">
        <v>400</v>
      </c>
      <c r="H447" s="10">
        <v>93</v>
      </c>
      <c r="I447" s="11">
        <v>159955</v>
      </c>
      <c r="J447" s="8">
        <v>277219</v>
      </c>
      <c r="K447" s="12">
        <v>144041</v>
      </c>
      <c r="L447" s="16">
        <v>0.5</v>
      </c>
      <c r="M447" s="2">
        <v>5</v>
      </c>
      <c r="N447" s="17">
        <v>0.5</v>
      </c>
      <c r="O447" s="21">
        <f t="shared" si="40"/>
        <v>31991000</v>
      </c>
      <c r="P447" s="5">
        <f t="shared" si="41"/>
        <v>554438000</v>
      </c>
      <c r="Q447" s="5">
        <f t="shared" si="42"/>
        <v>28808200</v>
      </c>
      <c r="R447" s="22">
        <f t="shared" si="37"/>
        <v>615237200</v>
      </c>
      <c r="S447" s="44">
        <f t="shared" si="38"/>
        <v>18457116</v>
      </c>
      <c r="T447" s="44">
        <f t="shared" si="39"/>
        <v>633694316</v>
      </c>
    </row>
    <row r="448" spans="1:20" hidden="1" x14ac:dyDescent="0.25">
      <c r="A448" s="16">
        <v>41</v>
      </c>
      <c r="B448" s="1" t="s">
        <v>284</v>
      </c>
      <c r="C448" s="2">
        <v>41660</v>
      </c>
      <c r="D448" s="1" t="s">
        <v>718</v>
      </c>
      <c r="E448" s="2" t="s">
        <v>135</v>
      </c>
      <c r="F448" s="1" t="s">
        <v>136</v>
      </c>
      <c r="G448" s="2">
        <v>100</v>
      </c>
      <c r="H448" s="10">
        <v>93</v>
      </c>
      <c r="I448" s="11">
        <v>159955</v>
      </c>
      <c r="J448" s="8">
        <v>277219</v>
      </c>
      <c r="K448" s="12">
        <v>144041</v>
      </c>
      <c r="L448" s="16">
        <v>0.5</v>
      </c>
      <c r="M448" s="2">
        <v>5</v>
      </c>
      <c r="N448" s="17">
        <v>0.5</v>
      </c>
      <c r="O448" s="21">
        <f t="shared" si="40"/>
        <v>7997750</v>
      </c>
      <c r="P448" s="5">
        <f t="shared" si="41"/>
        <v>138609500</v>
      </c>
      <c r="Q448" s="5">
        <f t="shared" si="42"/>
        <v>7202050</v>
      </c>
      <c r="R448" s="22">
        <f t="shared" si="37"/>
        <v>153809300</v>
      </c>
      <c r="S448" s="44">
        <f t="shared" si="38"/>
        <v>4614279</v>
      </c>
      <c r="T448" s="44">
        <f t="shared" si="39"/>
        <v>158423579</v>
      </c>
    </row>
    <row r="449" spans="1:20" hidden="1" x14ac:dyDescent="0.25">
      <c r="A449" s="16">
        <v>41</v>
      </c>
      <c r="B449" s="1" t="s">
        <v>284</v>
      </c>
      <c r="C449" s="2">
        <v>41807</v>
      </c>
      <c r="D449" s="1" t="s">
        <v>724</v>
      </c>
      <c r="E449" s="2" t="s">
        <v>135</v>
      </c>
      <c r="F449" s="1" t="s">
        <v>136</v>
      </c>
      <c r="G449" s="2">
        <v>200</v>
      </c>
      <c r="H449" s="10">
        <v>93</v>
      </c>
      <c r="I449" s="11">
        <v>159955</v>
      </c>
      <c r="J449" s="8">
        <v>277219</v>
      </c>
      <c r="K449" s="12">
        <v>144041</v>
      </c>
      <c r="L449" s="16">
        <v>0.5</v>
      </c>
      <c r="M449" s="2">
        <v>5</v>
      </c>
      <c r="N449" s="17">
        <v>0.5</v>
      </c>
      <c r="O449" s="21">
        <f t="shared" si="40"/>
        <v>15995500</v>
      </c>
      <c r="P449" s="5">
        <f t="shared" si="41"/>
        <v>277219000</v>
      </c>
      <c r="Q449" s="5">
        <f t="shared" si="42"/>
        <v>14404100</v>
      </c>
      <c r="R449" s="22">
        <f t="shared" ref="R449:R512" si="43">+ROUND(SUM(O449:Q449),0)</f>
        <v>307618600</v>
      </c>
      <c r="S449" s="44">
        <f t="shared" ref="S449:S512" si="44">+ROUNDUP(R449*3%,0)</f>
        <v>9228558</v>
      </c>
      <c r="T449" s="44">
        <f t="shared" ref="T449:T512" si="45">+R449+S449</f>
        <v>316847158</v>
      </c>
    </row>
    <row r="450" spans="1:20" hidden="1" x14ac:dyDescent="0.25">
      <c r="A450" s="16">
        <v>41</v>
      </c>
      <c r="B450" s="1" t="s">
        <v>284</v>
      </c>
      <c r="C450" s="2">
        <v>41006</v>
      </c>
      <c r="D450" s="1" t="s">
        <v>698</v>
      </c>
      <c r="E450" s="2" t="s">
        <v>135</v>
      </c>
      <c r="F450" s="1" t="s">
        <v>136</v>
      </c>
      <c r="G450" s="2">
        <v>200</v>
      </c>
      <c r="H450" s="10">
        <v>94</v>
      </c>
      <c r="I450" s="11">
        <v>159955</v>
      </c>
      <c r="J450" s="8">
        <v>277219</v>
      </c>
      <c r="K450" s="12">
        <v>144041</v>
      </c>
      <c r="L450" s="16">
        <v>0.5</v>
      </c>
      <c r="M450" s="2">
        <v>5</v>
      </c>
      <c r="N450" s="17">
        <v>0.5</v>
      </c>
      <c r="O450" s="21">
        <f t="shared" ref="O450:O513" si="46">+ROUND(I450*L450*$G450,0)</f>
        <v>15995500</v>
      </c>
      <c r="P450" s="5">
        <f t="shared" ref="P450:P513" si="47">+ROUND(J450*M450*$G450,0)</f>
        <v>277219000</v>
      </c>
      <c r="Q450" s="5">
        <f t="shared" ref="Q450:Q513" si="48">+ROUND(K450*N450*$G450,0)</f>
        <v>14404100</v>
      </c>
      <c r="R450" s="22">
        <f t="shared" si="43"/>
        <v>307618600</v>
      </c>
      <c r="S450" s="44">
        <f t="shared" si="44"/>
        <v>9228558</v>
      </c>
      <c r="T450" s="44">
        <f t="shared" si="45"/>
        <v>316847158</v>
      </c>
    </row>
    <row r="451" spans="1:20" hidden="1" x14ac:dyDescent="0.25">
      <c r="A451" s="16">
        <v>41</v>
      </c>
      <c r="B451" s="1" t="s">
        <v>284</v>
      </c>
      <c r="C451" s="2">
        <v>41359</v>
      </c>
      <c r="D451" s="1" t="s">
        <v>708</v>
      </c>
      <c r="E451" s="2" t="s">
        <v>135</v>
      </c>
      <c r="F451" s="1" t="s">
        <v>136</v>
      </c>
      <c r="G451" s="2">
        <v>100</v>
      </c>
      <c r="H451" s="10">
        <v>94</v>
      </c>
      <c r="I451" s="11">
        <v>159955</v>
      </c>
      <c r="J451" s="8">
        <v>277219</v>
      </c>
      <c r="K451" s="12">
        <v>144041</v>
      </c>
      <c r="L451" s="16">
        <v>0.5</v>
      </c>
      <c r="M451" s="2">
        <v>5</v>
      </c>
      <c r="N451" s="17">
        <v>0.5</v>
      </c>
      <c r="O451" s="21">
        <f t="shared" si="46"/>
        <v>7997750</v>
      </c>
      <c r="P451" s="5">
        <f t="shared" si="47"/>
        <v>138609500</v>
      </c>
      <c r="Q451" s="5">
        <f t="shared" si="48"/>
        <v>7202050</v>
      </c>
      <c r="R451" s="22">
        <f t="shared" si="43"/>
        <v>153809300</v>
      </c>
      <c r="S451" s="44">
        <f t="shared" si="44"/>
        <v>4614279</v>
      </c>
      <c r="T451" s="44">
        <f t="shared" si="45"/>
        <v>158423579</v>
      </c>
    </row>
    <row r="452" spans="1:20" hidden="1" x14ac:dyDescent="0.25">
      <c r="A452" s="16">
        <v>41</v>
      </c>
      <c r="B452" s="1" t="s">
        <v>284</v>
      </c>
      <c r="C452" s="2">
        <v>41530</v>
      </c>
      <c r="D452" s="1" t="s">
        <v>501</v>
      </c>
      <c r="E452" s="2" t="s">
        <v>135</v>
      </c>
      <c r="F452" s="1" t="s">
        <v>136</v>
      </c>
      <c r="G452" s="2">
        <v>100</v>
      </c>
      <c r="H452" s="10">
        <v>94</v>
      </c>
      <c r="I452" s="11">
        <v>159955</v>
      </c>
      <c r="J452" s="8">
        <v>277219</v>
      </c>
      <c r="K452" s="12">
        <v>144041</v>
      </c>
      <c r="L452" s="16">
        <v>0.5</v>
      </c>
      <c r="M452" s="2">
        <v>5</v>
      </c>
      <c r="N452" s="17">
        <v>0.5</v>
      </c>
      <c r="O452" s="21">
        <f t="shared" si="46"/>
        <v>7997750</v>
      </c>
      <c r="P452" s="5">
        <f t="shared" si="47"/>
        <v>138609500</v>
      </c>
      <c r="Q452" s="5">
        <f t="shared" si="48"/>
        <v>7202050</v>
      </c>
      <c r="R452" s="22">
        <f t="shared" si="43"/>
        <v>153809300</v>
      </c>
      <c r="S452" s="44">
        <f t="shared" si="44"/>
        <v>4614279</v>
      </c>
      <c r="T452" s="44">
        <f t="shared" si="45"/>
        <v>158423579</v>
      </c>
    </row>
    <row r="453" spans="1:20" hidden="1" x14ac:dyDescent="0.25">
      <c r="A453" s="16">
        <v>41</v>
      </c>
      <c r="B453" s="1" t="s">
        <v>284</v>
      </c>
      <c r="C453" s="2">
        <v>41668</v>
      </c>
      <c r="D453" s="1" t="s">
        <v>719</v>
      </c>
      <c r="E453" s="2" t="s">
        <v>135</v>
      </c>
      <c r="F453" s="1" t="s">
        <v>136</v>
      </c>
      <c r="G453" s="2">
        <v>200</v>
      </c>
      <c r="H453" s="10">
        <v>94</v>
      </c>
      <c r="I453" s="11">
        <v>159955</v>
      </c>
      <c r="J453" s="8">
        <v>277219</v>
      </c>
      <c r="K453" s="12">
        <v>144041</v>
      </c>
      <c r="L453" s="16">
        <v>0.5</v>
      </c>
      <c r="M453" s="2">
        <v>5</v>
      </c>
      <c r="N453" s="17">
        <v>0.5</v>
      </c>
      <c r="O453" s="21">
        <f t="shared" si="46"/>
        <v>15995500</v>
      </c>
      <c r="P453" s="5">
        <f t="shared" si="47"/>
        <v>277219000</v>
      </c>
      <c r="Q453" s="5">
        <f t="shared" si="48"/>
        <v>14404100</v>
      </c>
      <c r="R453" s="22">
        <f t="shared" si="43"/>
        <v>307618600</v>
      </c>
      <c r="S453" s="44">
        <f t="shared" si="44"/>
        <v>9228558</v>
      </c>
      <c r="T453" s="44">
        <f t="shared" si="45"/>
        <v>316847158</v>
      </c>
    </row>
    <row r="454" spans="1:20" hidden="1" x14ac:dyDescent="0.25">
      <c r="A454" s="16">
        <v>44</v>
      </c>
      <c r="B454" s="1" t="s">
        <v>285</v>
      </c>
      <c r="C454" s="2">
        <v>44090</v>
      </c>
      <c r="D454" s="1" t="s">
        <v>729</v>
      </c>
      <c r="E454" s="2" t="s">
        <v>269</v>
      </c>
      <c r="F454" s="1" t="s">
        <v>270</v>
      </c>
      <c r="G454" s="2">
        <v>200</v>
      </c>
      <c r="H454" s="10">
        <v>95</v>
      </c>
      <c r="I454" s="11">
        <v>162536</v>
      </c>
      <c r="J454" s="8">
        <v>290773</v>
      </c>
      <c r="K454" s="12">
        <v>150249</v>
      </c>
      <c r="L454" s="16">
        <v>0.5</v>
      </c>
      <c r="M454" s="2">
        <v>5</v>
      </c>
      <c r="N454" s="17">
        <v>0.5</v>
      </c>
      <c r="O454" s="21">
        <f t="shared" si="46"/>
        <v>16253600</v>
      </c>
      <c r="P454" s="5">
        <f t="shared" si="47"/>
        <v>290773000</v>
      </c>
      <c r="Q454" s="5">
        <f t="shared" si="48"/>
        <v>15024900</v>
      </c>
      <c r="R454" s="22">
        <f t="shared" si="43"/>
        <v>322051500</v>
      </c>
      <c r="S454" s="44">
        <f t="shared" si="44"/>
        <v>9661545</v>
      </c>
      <c r="T454" s="44">
        <f t="shared" si="45"/>
        <v>331713045</v>
      </c>
    </row>
    <row r="455" spans="1:20" hidden="1" x14ac:dyDescent="0.25">
      <c r="A455" s="16">
        <v>44</v>
      </c>
      <c r="B455" s="1" t="s">
        <v>285</v>
      </c>
      <c r="C455" s="2">
        <v>44001</v>
      </c>
      <c r="D455" s="1" t="s">
        <v>727</v>
      </c>
      <c r="E455" s="2" t="s">
        <v>269</v>
      </c>
      <c r="F455" s="1" t="s">
        <v>270</v>
      </c>
      <c r="G455" s="2">
        <v>700</v>
      </c>
      <c r="H455" s="10">
        <v>95</v>
      </c>
      <c r="I455" s="11">
        <v>162536</v>
      </c>
      <c r="J455" s="8">
        <v>290773</v>
      </c>
      <c r="K455" s="12">
        <v>150249</v>
      </c>
      <c r="L455" s="16">
        <v>0.5</v>
      </c>
      <c r="M455" s="2">
        <v>5</v>
      </c>
      <c r="N455" s="17">
        <v>0.5</v>
      </c>
      <c r="O455" s="21">
        <f t="shared" si="46"/>
        <v>56887600</v>
      </c>
      <c r="P455" s="5">
        <f t="shared" si="47"/>
        <v>1017705500</v>
      </c>
      <c r="Q455" s="5">
        <f t="shared" si="48"/>
        <v>52587150</v>
      </c>
      <c r="R455" s="22">
        <f t="shared" si="43"/>
        <v>1127180250</v>
      </c>
      <c r="S455" s="44">
        <f t="shared" si="44"/>
        <v>33815408</v>
      </c>
      <c r="T455" s="44">
        <f t="shared" si="45"/>
        <v>1160995658</v>
      </c>
    </row>
    <row r="456" spans="1:20" s="56" customFormat="1" hidden="1" x14ac:dyDescent="0.25">
      <c r="A456" s="47">
        <v>44</v>
      </c>
      <c r="B456" s="48" t="s">
        <v>285</v>
      </c>
      <c r="C456" s="49">
        <v>44110</v>
      </c>
      <c r="D456" s="48" t="s">
        <v>731</v>
      </c>
      <c r="E456" s="49" t="s">
        <v>267</v>
      </c>
      <c r="F456" s="48" t="s">
        <v>268</v>
      </c>
      <c r="G456" s="49">
        <v>100</v>
      </c>
      <c r="H456" s="50">
        <v>96</v>
      </c>
      <c r="I456" s="51">
        <v>162536</v>
      </c>
      <c r="J456" s="52">
        <v>290773</v>
      </c>
      <c r="K456" s="53">
        <v>150249</v>
      </c>
      <c r="L456" s="47">
        <v>0.5</v>
      </c>
      <c r="M456" s="49">
        <v>5</v>
      </c>
      <c r="N456" s="54">
        <v>0.5</v>
      </c>
      <c r="O456" s="51">
        <f t="shared" si="46"/>
        <v>8126800</v>
      </c>
      <c r="P456" s="52">
        <f t="shared" si="47"/>
        <v>145386500</v>
      </c>
      <c r="Q456" s="52">
        <f t="shared" si="48"/>
        <v>7512450</v>
      </c>
      <c r="R456" s="53">
        <f t="shared" si="43"/>
        <v>161025750</v>
      </c>
      <c r="S456" s="55">
        <f t="shared" si="44"/>
        <v>4830773</v>
      </c>
      <c r="T456" s="55">
        <f t="shared" si="45"/>
        <v>165856523</v>
      </c>
    </row>
    <row r="457" spans="1:20" s="56" customFormat="1" hidden="1" x14ac:dyDescent="0.25">
      <c r="A457" s="47">
        <v>44</v>
      </c>
      <c r="B457" s="48" t="s">
        <v>285</v>
      </c>
      <c r="C457" s="49">
        <v>44420</v>
      </c>
      <c r="D457" s="48" t="s">
        <v>734</v>
      </c>
      <c r="E457" s="49" t="s">
        <v>267</v>
      </c>
      <c r="F457" s="48" t="s">
        <v>268</v>
      </c>
      <c r="G457" s="49">
        <v>100</v>
      </c>
      <c r="H457" s="50">
        <v>96</v>
      </c>
      <c r="I457" s="51">
        <v>162536</v>
      </c>
      <c r="J457" s="52">
        <v>290773</v>
      </c>
      <c r="K457" s="53">
        <v>150249</v>
      </c>
      <c r="L457" s="47">
        <v>0.5</v>
      </c>
      <c r="M457" s="49">
        <v>5</v>
      </c>
      <c r="N457" s="54">
        <v>0.5</v>
      </c>
      <c r="O457" s="51">
        <f t="shared" si="46"/>
        <v>8126800</v>
      </c>
      <c r="P457" s="52">
        <f t="shared" si="47"/>
        <v>145386500</v>
      </c>
      <c r="Q457" s="52">
        <f t="shared" si="48"/>
        <v>7512450</v>
      </c>
      <c r="R457" s="53">
        <f t="shared" si="43"/>
        <v>161025750</v>
      </c>
      <c r="S457" s="55">
        <f t="shared" si="44"/>
        <v>4830773</v>
      </c>
      <c r="T457" s="55">
        <f t="shared" si="45"/>
        <v>165856523</v>
      </c>
    </row>
    <row r="458" spans="1:20" s="56" customFormat="1" hidden="1" x14ac:dyDescent="0.25">
      <c r="A458" s="47">
        <v>44</v>
      </c>
      <c r="B458" s="48" t="s">
        <v>285</v>
      </c>
      <c r="C458" s="49">
        <v>44650</v>
      </c>
      <c r="D458" s="48" t="s">
        <v>735</v>
      </c>
      <c r="E458" s="49" t="s">
        <v>267</v>
      </c>
      <c r="F458" s="48" t="s">
        <v>268</v>
      </c>
      <c r="G458" s="49">
        <v>200</v>
      </c>
      <c r="H458" s="50">
        <v>96</v>
      </c>
      <c r="I458" s="51">
        <v>162536</v>
      </c>
      <c r="J458" s="52">
        <v>290773</v>
      </c>
      <c r="K458" s="53">
        <v>150249</v>
      </c>
      <c r="L458" s="47">
        <v>0.5</v>
      </c>
      <c r="M458" s="49">
        <v>5</v>
      </c>
      <c r="N458" s="54">
        <v>0.5</v>
      </c>
      <c r="O458" s="51">
        <f t="shared" si="46"/>
        <v>16253600</v>
      </c>
      <c r="P458" s="52">
        <f t="shared" si="47"/>
        <v>290773000</v>
      </c>
      <c r="Q458" s="52">
        <f t="shared" si="48"/>
        <v>15024900</v>
      </c>
      <c r="R458" s="53">
        <f t="shared" si="43"/>
        <v>322051500</v>
      </c>
      <c r="S458" s="55">
        <f t="shared" si="44"/>
        <v>9661545</v>
      </c>
      <c r="T458" s="55">
        <f t="shared" si="45"/>
        <v>331713045</v>
      </c>
    </row>
    <row r="459" spans="1:20" s="56" customFormat="1" hidden="1" x14ac:dyDescent="0.25">
      <c r="A459" s="47">
        <v>44</v>
      </c>
      <c r="B459" s="48" t="s">
        <v>285</v>
      </c>
      <c r="C459" s="49">
        <v>44855</v>
      </c>
      <c r="D459" s="48" t="s">
        <v>736</v>
      </c>
      <c r="E459" s="49" t="s">
        <v>267</v>
      </c>
      <c r="F459" s="48" t="s">
        <v>268</v>
      </c>
      <c r="G459" s="49">
        <v>200</v>
      </c>
      <c r="H459" s="50">
        <v>96</v>
      </c>
      <c r="I459" s="51">
        <v>162536</v>
      </c>
      <c r="J459" s="52">
        <v>290773</v>
      </c>
      <c r="K459" s="53">
        <v>150249</v>
      </c>
      <c r="L459" s="47">
        <v>0.5</v>
      </c>
      <c r="M459" s="49">
        <v>5</v>
      </c>
      <c r="N459" s="54">
        <v>0.5</v>
      </c>
      <c r="O459" s="51">
        <f t="shared" si="46"/>
        <v>16253600</v>
      </c>
      <c r="P459" s="52">
        <f t="shared" si="47"/>
        <v>290773000</v>
      </c>
      <c r="Q459" s="52">
        <f t="shared" si="48"/>
        <v>15024900</v>
      </c>
      <c r="R459" s="53">
        <f t="shared" si="43"/>
        <v>322051500</v>
      </c>
      <c r="S459" s="55">
        <f t="shared" si="44"/>
        <v>9661545</v>
      </c>
      <c r="T459" s="55">
        <f t="shared" si="45"/>
        <v>331713045</v>
      </c>
    </row>
    <row r="460" spans="1:20" s="56" customFormat="1" hidden="1" x14ac:dyDescent="0.25">
      <c r="A460" s="47">
        <v>44</v>
      </c>
      <c r="B460" s="48" t="s">
        <v>285</v>
      </c>
      <c r="C460" s="49">
        <v>44874</v>
      </c>
      <c r="D460" s="48" t="s">
        <v>440</v>
      </c>
      <c r="E460" s="49" t="s">
        <v>267</v>
      </c>
      <c r="F460" s="48" t="s">
        <v>268</v>
      </c>
      <c r="G460" s="49">
        <v>100</v>
      </c>
      <c r="H460" s="50">
        <v>96</v>
      </c>
      <c r="I460" s="51">
        <v>162536</v>
      </c>
      <c r="J460" s="52">
        <v>290773</v>
      </c>
      <c r="K460" s="53">
        <v>150249</v>
      </c>
      <c r="L460" s="47">
        <v>0.5</v>
      </c>
      <c r="M460" s="49">
        <v>5</v>
      </c>
      <c r="N460" s="54">
        <v>0.5</v>
      </c>
      <c r="O460" s="51">
        <f t="shared" si="46"/>
        <v>8126800</v>
      </c>
      <c r="P460" s="52">
        <f t="shared" si="47"/>
        <v>145386500</v>
      </c>
      <c r="Q460" s="52">
        <f t="shared" si="48"/>
        <v>7512450</v>
      </c>
      <c r="R460" s="53">
        <f t="shared" si="43"/>
        <v>161025750</v>
      </c>
      <c r="S460" s="55">
        <f t="shared" si="44"/>
        <v>4830773</v>
      </c>
      <c r="T460" s="55">
        <f t="shared" si="45"/>
        <v>165856523</v>
      </c>
    </row>
    <row r="461" spans="1:20" x14ac:dyDescent="0.25">
      <c r="A461" s="16">
        <v>44</v>
      </c>
      <c r="B461" s="1" t="s">
        <v>285</v>
      </c>
      <c r="C461" s="2">
        <v>44078</v>
      </c>
      <c r="D461" s="1" t="s">
        <v>728</v>
      </c>
      <c r="E461" s="2" t="s">
        <v>267</v>
      </c>
      <c r="F461" s="1" t="s">
        <v>268</v>
      </c>
      <c r="G461" s="2">
        <v>200</v>
      </c>
      <c r="H461" s="10">
        <v>97</v>
      </c>
      <c r="I461" s="11">
        <v>162536</v>
      </c>
      <c r="J461" s="8">
        <v>290773</v>
      </c>
      <c r="K461" s="12">
        <v>150249</v>
      </c>
      <c r="L461" s="16">
        <v>0.5</v>
      </c>
      <c r="M461" s="2">
        <v>5</v>
      </c>
      <c r="N461" s="17">
        <v>0.5</v>
      </c>
      <c r="O461" s="21">
        <f t="shared" si="46"/>
        <v>16253600</v>
      </c>
      <c r="P461" s="5">
        <f t="shared" si="47"/>
        <v>290773000</v>
      </c>
      <c r="Q461" s="5">
        <f t="shared" si="48"/>
        <v>15024900</v>
      </c>
      <c r="R461" s="22">
        <f t="shared" si="43"/>
        <v>322051500</v>
      </c>
      <c r="S461" s="44">
        <f t="shared" si="44"/>
        <v>9661545</v>
      </c>
      <c r="T461" s="44">
        <f t="shared" si="45"/>
        <v>331713045</v>
      </c>
    </row>
    <row r="462" spans="1:20" x14ac:dyDescent="0.25">
      <c r="A462" s="16">
        <v>44</v>
      </c>
      <c r="B462" s="1" t="s">
        <v>285</v>
      </c>
      <c r="C462" s="2">
        <v>44098</v>
      </c>
      <c r="D462" s="1" t="s">
        <v>730</v>
      </c>
      <c r="E462" s="2" t="s">
        <v>267</v>
      </c>
      <c r="F462" s="1" t="s">
        <v>268</v>
      </c>
      <c r="G462" s="2">
        <v>200</v>
      </c>
      <c r="H462" s="10">
        <v>97</v>
      </c>
      <c r="I462" s="11">
        <v>162536</v>
      </c>
      <c r="J462" s="8">
        <v>290773</v>
      </c>
      <c r="K462" s="12">
        <v>150249</v>
      </c>
      <c r="L462" s="16">
        <v>0.5</v>
      </c>
      <c r="M462" s="2">
        <v>5</v>
      </c>
      <c r="N462" s="17">
        <v>0.5</v>
      </c>
      <c r="O462" s="21">
        <f t="shared" si="46"/>
        <v>16253600</v>
      </c>
      <c r="P462" s="5">
        <f t="shared" si="47"/>
        <v>290773000</v>
      </c>
      <c r="Q462" s="5">
        <f t="shared" si="48"/>
        <v>15024900</v>
      </c>
      <c r="R462" s="22">
        <f t="shared" si="43"/>
        <v>322051500</v>
      </c>
      <c r="S462" s="44">
        <f t="shared" si="44"/>
        <v>9661545</v>
      </c>
      <c r="T462" s="44">
        <f t="shared" si="45"/>
        <v>331713045</v>
      </c>
    </row>
    <row r="463" spans="1:20" x14ac:dyDescent="0.25">
      <c r="A463" s="16">
        <v>44</v>
      </c>
      <c r="B463" s="1" t="s">
        <v>285</v>
      </c>
      <c r="C463" s="2">
        <v>44279</v>
      </c>
      <c r="D463" s="1" t="s">
        <v>732</v>
      </c>
      <c r="E463" s="2" t="s">
        <v>267</v>
      </c>
      <c r="F463" s="1" t="s">
        <v>268</v>
      </c>
      <c r="G463" s="2">
        <v>200</v>
      </c>
      <c r="H463" s="10">
        <v>97</v>
      </c>
      <c r="I463" s="11">
        <v>162536</v>
      </c>
      <c r="J463" s="8">
        <v>290773</v>
      </c>
      <c r="K463" s="12">
        <v>150249</v>
      </c>
      <c r="L463" s="16">
        <v>0.5</v>
      </c>
      <c r="M463" s="2">
        <v>5</v>
      </c>
      <c r="N463" s="17">
        <v>0.5</v>
      </c>
      <c r="O463" s="21">
        <f t="shared" si="46"/>
        <v>16253600</v>
      </c>
      <c r="P463" s="5">
        <f t="shared" si="47"/>
        <v>290773000</v>
      </c>
      <c r="Q463" s="5">
        <f t="shared" si="48"/>
        <v>15024900</v>
      </c>
      <c r="R463" s="22">
        <f t="shared" si="43"/>
        <v>322051500</v>
      </c>
      <c r="S463" s="44">
        <f t="shared" si="44"/>
        <v>9661545</v>
      </c>
      <c r="T463" s="44">
        <f t="shared" si="45"/>
        <v>331713045</v>
      </c>
    </row>
    <row r="464" spans="1:20" x14ac:dyDescent="0.25">
      <c r="A464" s="16">
        <v>44</v>
      </c>
      <c r="B464" s="1" t="s">
        <v>285</v>
      </c>
      <c r="C464" s="2">
        <v>44378</v>
      </c>
      <c r="D464" s="1" t="s">
        <v>733</v>
      </c>
      <c r="E464" s="2" t="s">
        <v>267</v>
      </c>
      <c r="F464" s="1" t="s">
        <v>268</v>
      </c>
      <c r="G464" s="2">
        <v>200</v>
      </c>
      <c r="H464" s="10">
        <v>97</v>
      </c>
      <c r="I464" s="11">
        <v>162536</v>
      </c>
      <c r="J464" s="8">
        <v>290773</v>
      </c>
      <c r="K464" s="12">
        <v>150249</v>
      </c>
      <c r="L464" s="16">
        <v>0.5</v>
      </c>
      <c r="M464" s="2">
        <v>5</v>
      </c>
      <c r="N464" s="17">
        <v>0.5</v>
      </c>
      <c r="O464" s="21">
        <f t="shared" si="46"/>
        <v>16253600</v>
      </c>
      <c r="P464" s="5">
        <f t="shared" si="47"/>
        <v>290773000</v>
      </c>
      <c r="Q464" s="5">
        <f t="shared" si="48"/>
        <v>15024900</v>
      </c>
      <c r="R464" s="22">
        <f t="shared" si="43"/>
        <v>322051500</v>
      </c>
      <c r="S464" s="44">
        <f t="shared" si="44"/>
        <v>9661545</v>
      </c>
      <c r="T464" s="44">
        <f t="shared" si="45"/>
        <v>331713045</v>
      </c>
    </row>
    <row r="465" spans="1:20" hidden="1" x14ac:dyDescent="0.25">
      <c r="A465" s="16">
        <v>47</v>
      </c>
      <c r="B465" s="1" t="s">
        <v>286</v>
      </c>
      <c r="C465" s="2">
        <v>47189</v>
      </c>
      <c r="D465" s="1" t="s">
        <v>740</v>
      </c>
      <c r="E465" s="2" t="s">
        <v>67</v>
      </c>
      <c r="F465" s="1" t="s">
        <v>68</v>
      </c>
      <c r="G465" s="2">
        <v>400</v>
      </c>
      <c r="H465" s="10">
        <v>98</v>
      </c>
      <c r="I465" s="11">
        <v>163506</v>
      </c>
      <c r="J465" s="8">
        <v>284647</v>
      </c>
      <c r="K465" s="12">
        <v>146333</v>
      </c>
      <c r="L465" s="16">
        <v>0.5</v>
      </c>
      <c r="M465" s="2">
        <v>5</v>
      </c>
      <c r="N465" s="17">
        <v>0.5</v>
      </c>
      <c r="O465" s="21">
        <f t="shared" si="46"/>
        <v>32701200</v>
      </c>
      <c r="P465" s="5">
        <f t="shared" si="47"/>
        <v>569294000</v>
      </c>
      <c r="Q465" s="5">
        <f t="shared" si="48"/>
        <v>29266600</v>
      </c>
      <c r="R465" s="22">
        <f t="shared" si="43"/>
        <v>631261800</v>
      </c>
      <c r="S465" s="44">
        <f t="shared" si="44"/>
        <v>18937854</v>
      </c>
      <c r="T465" s="44">
        <f t="shared" si="45"/>
        <v>650199654</v>
      </c>
    </row>
    <row r="466" spans="1:20" hidden="1" x14ac:dyDescent="0.25">
      <c r="A466" s="16">
        <v>47</v>
      </c>
      <c r="B466" s="1" t="s">
        <v>286</v>
      </c>
      <c r="C466" s="2">
        <v>47570</v>
      </c>
      <c r="D466" s="1" t="s">
        <v>750</v>
      </c>
      <c r="E466" s="2" t="s">
        <v>67</v>
      </c>
      <c r="F466" s="1" t="s">
        <v>68</v>
      </c>
      <c r="G466" s="2">
        <v>200</v>
      </c>
      <c r="H466" s="10">
        <v>98</v>
      </c>
      <c r="I466" s="11">
        <v>163506</v>
      </c>
      <c r="J466" s="8">
        <v>284647</v>
      </c>
      <c r="K466" s="12">
        <v>146333</v>
      </c>
      <c r="L466" s="16">
        <v>0.5</v>
      </c>
      <c r="M466" s="2">
        <v>5</v>
      </c>
      <c r="N466" s="17">
        <v>0.5</v>
      </c>
      <c r="O466" s="21">
        <f t="shared" si="46"/>
        <v>16350600</v>
      </c>
      <c r="P466" s="5">
        <f t="shared" si="47"/>
        <v>284647000</v>
      </c>
      <c r="Q466" s="5">
        <f t="shared" si="48"/>
        <v>14633300</v>
      </c>
      <c r="R466" s="22">
        <f t="shared" si="43"/>
        <v>315630900</v>
      </c>
      <c r="S466" s="44">
        <f t="shared" si="44"/>
        <v>9468927</v>
      </c>
      <c r="T466" s="44">
        <f t="shared" si="45"/>
        <v>325099827</v>
      </c>
    </row>
    <row r="467" spans="1:20" hidden="1" x14ac:dyDescent="0.25">
      <c r="A467" s="16">
        <v>47</v>
      </c>
      <c r="B467" s="1" t="s">
        <v>286</v>
      </c>
      <c r="C467" s="2">
        <v>47605</v>
      </c>
      <c r="D467" s="1" t="s">
        <v>751</v>
      </c>
      <c r="E467" s="2" t="s">
        <v>67</v>
      </c>
      <c r="F467" s="1" t="s">
        <v>68</v>
      </c>
      <c r="G467" s="2">
        <v>100</v>
      </c>
      <c r="H467" s="10">
        <v>98</v>
      </c>
      <c r="I467" s="11">
        <v>163506</v>
      </c>
      <c r="J467" s="8">
        <v>284647</v>
      </c>
      <c r="K467" s="12">
        <v>146333</v>
      </c>
      <c r="L467" s="16">
        <v>0.5</v>
      </c>
      <c r="M467" s="2">
        <v>5</v>
      </c>
      <c r="N467" s="17">
        <v>0.5</v>
      </c>
      <c r="O467" s="21">
        <f t="shared" si="46"/>
        <v>8175300</v>
      </c>
      <c r="P467" s="5">
        <f t="shared" si="47"/>
        <v>142323500</v>
      </c>
      <c r="Q467" s="5">
        <f t="shared" si="48"/>
        <v>7316650</v>
      </c>
      <c r="R467" s="22">
        <f t="shared" si="43"/>
        <v>157815450</v>
      </c>
      <c r="S467" s="44">
        <f t="shared" si="44"/>
        <v>4734464</v>
      </c>
      <c r="T467" s="44">
        <f t="shared" si="45"/>
        <v>162549914</v>
      </c>
    </row>
    <row r="468" spans="1:20" hidden="1" x14ac:dyDescent="0.25">
      <c r="A468" s="16">
        <v>47</v>
      </c>
      <c r="B468" s="1" t="s">
        <v>286</v>
      </c>
      <c r="C468" s="2">
        <v>47745</v>
      </c>
      <c r="D468" s="1" t="s">
        <v>756</v>
      </c>
      <c r="E468" s="2" t="s">
        <v>67</v>
      </c>
      <c r="F468" s="1" t="s">
        <v>68</v>
      </c>
      <c r="G468" s="2">
        <v>200</v>
      </c>
      <c r="H468" s="10">
        <v>98</v>
      </c>
      <c r="I468" s="11">
        <v>163506</v>
      </c>
      <c r="J468" s="8">
        <v>284647</v>
      </c>
      <c r="K468" s="12">
        <v>146333</v>
      </c>
      <c r="L468" s="16">
        <v>0.5</v>
      </c>
      <c r="M468" s="2">
        <v>5</v>
      </c>
      <c r="N468" s="17">
        <v>0.5</v>
      </c>
      <c r="O468" s="21">
        <f t="shared" si="46"/>
        <v>16350600</v>
      </c>
      <c r="P468" s="5">
        <f t="shared" si="47"/>
        <v>284647000</v>
      </c>
      <c r="Q468" s="5">
        <f t="shared" si="48"/>
        <v>14633300</v>
      </c>
      <c r="R468" s="22">
        <f t="shared" si="43"/>
        <v>315630900</v>
      </c>
      <c r="S468" s="44">
        <f t="shared" si="44"/>
        <v>9468927</v>
      </c>
      <c r="T468" s="44">
        <f t="shared" si="45"/>
        <v>325099827</v>
      </c>
    </row>
    <row r="469" spans="1:20" hidden="1" x14ac:dyDescent="0.25">
      <c r="A469" s="16">
        <v>47</v>
      </c>
      <c r="B469" s="1" t="s">
        <v>286</v>
      </c>
      <c r="C469" s="2">
        <v>47980</v>
      </c>
      <c r="D469" s="1" t="s">
        <v>759</v>
      </c>
      <c r="E469" s="2" t="s">
        <v>67</v>
      </c>
      <c r="F469" s="1" t="s">
        <v>68</v>
      </c>
      <c r="G469" s="2">
        <v>400</v>
      </c>
      <c r="H469" s="10">
        <v>98</v>
      </c>
      <c r="I469" s="11">
        <v>163506</v>
      </c>
      <c r="J469" s="8">
        <v>284647</v>
      </c>
      <c r="K469" s="12">
        <v>146333</v>
      </c>
      <c r="L469" s="16">
        <v>0.5</v>
      </c>
      <c r="M469" s="2">
        <v>5</v>
      </c>
      <c r="N469" s="17">
        <v>0.5</v>
      </c>
      <c r="O469" s="21">
        <f t="shared" si="46"/>
        <v>32701200</v>
      </c>
      <c r="P469" s="5">
        <f t="shared" si="47"/>
        <v>569294000</v>
      </c>
      <c r="Q469" s="5">
        <f t="shared" si="48"/>
        <v>29266600</v>
      </c>
      <c r="R469" s="22">
        <f t="shared" si="43"/>
        <v>631261800</v>
      </c>
      <c r="S469" s="44">
        <f t="shared" si="44"/>
        <v>18937854</v>
      </c>
      <c r="T469" s="44">
        <f t="shared" si="45"/>
        <v>650199654</v>
      </c>
    </row>
    <row r="470" spans="1:20" hidden="1" x14ac:dyDescent="0.25">
      <c r="A470" s="16">
        <v>47</v>
      </c>
      <c r="B470" s="1" t="s">
        <v>286</v>
      </c>
      <c r="C470" s="2">
        <v>47161</v>
      </c>
      <c r="D470" s="1" t="s">
        <v>738</v>
      </c>
      <c r="E470" s="2" t="s">
        <v>65</v>
      </c>
      <c r="F470" s="1" t="s">
        <v>66</v>
      </c>
      <c r="G470" s="2">
        <v>100</v>
      </c>
      <c r="H470" s="10">
        <v>99</v>
      </c>
      <c r="I470" s="11">
        <v>163506</v>
      </c>
      <c r="J470" s="8">
        <v>284647</v>
      </c>
      <c r="K470" s="12">
        <v>146333</v>
      </c>
      <c r="L470" s="16">
        <v>0.5</v>
      </c>
      <c r="M470" s="2">
        <v>5</v>
      </c>
      <c r="N470" s="17">
        <v>0.5</v>
      </c>
      <c r="O470" s="21">
        <f t="shared" si="46"/>
        <v>8175300</v>
      </c>
      <c r="P470" s="5">
        <f t="shared" si="47"/>
        <v>142323500</v>
      </c>
      <c r="Q470" s="5">
        <f t="shared" si="48"/>
        <v>7316650</v>
      </c>
      <c r="R470" s="22">
        <f t="shared" si="43"/>
        <v>157815450</v>
      </c>
      <c r="S470" s="44">
        <f t="shared" si="44"/>
        <v>4734464</v>
      </c>
      <c r="T470" s="44">
        <f t="shared" si="45"/>
        <v>162549914</v>
      </c>
    </row>
    <row r="471" spans="1:20" hidden="1" x14ac:dyDescent="0.25">
      <c r="A471" s="16">
        <v>47</v>
      </c>
      <c r="B471" s="1" t="s">
        <v>286</v>
      </c>
      <c r="C471" s="2">
        <v>47205</v>
      </c>
      <c r="D471" s="1" t="s">
        <v>741</v>
      </c>
      <c r="E471" s="2" t="s">
        <v>65</v>
      </c>
      <c r="F471" s="1" t="s">
        <v>66</v>
      </c>
      <c r="G471" s="2">
        <v>200</v>
      </c>
      <c r="H471" s="10">
        <v>99</v>
      </c>
      <c r="I471" s="11">
        <v>163506</v>
      </c>
      <c r="J471" s="8">
        <v>284647</v>
      </c>
      <c r="K471" s="12">
        <v>146333</v>
      </c>
      <c r="L471" s="16">
        <v>0.5</v>
      </c>
      <c r="M471" s="2">
        <v>5</v>
      </c>
      <c r="N471" s="17">
        <v>0.5</v>
      </c>
      <c r="O471" s="21">
        <f t="shared" si="46"/>
        <v>16350600</v>
      </c>
      <c r="P471" s="5">
        <f t="shared" si="47"/>
        <v>284647000</v>
      </c>
      <c r="Q471" s="5">
        <f t="shared" si="48"/>
        <v>14633300</v>
      </c>
      <c r="R471" s="22">
        <f t="shared" si="43"/>
        <v>315630900</v>
      </c>
      <c r="S471" s="44">
        <f t="shared" si="44"/>
        <v>9468927</v>
      </c>
      <c r="T471" s="44">
        <f t="shared" si="45"/>
        <v>325099827</v>
      </c>
    </row>
    <row r="472" spans="1:20" hidden="1" x14ac:dyDescent="0.25">
      <c r="A472" s="16">
        <v>47</v>
      </c>
      <c r="B472" s="1" t="s">
        <v>286</v>
      </c>
      <c r="C472" s="2">
        <v>47258</v>
      </c>
      <c r="D472" s="1" t="s">
        <v>743</v>
      </c>
      <c r="E472" s="2" t="s">
        <v>65</v>
      </c>
      <c r="F472" s="1" t="s">
        <v>66</v>
      </c>
      <c r="G472" s="2">
        <v>100</v>
      </c>
      <c r="H472" s="10">
        <v>99</v>
      </c>
      <c r="I472" s="11">
        <v>163506</v>
      </c>
      <c r="J472" s="8">
        <v>284647</v>
      </c>
      <c r="K472" s="12">
        <v>146333</v>
      </c>
      <c r="L472" s="16">
        <v>0.5</v>
      </c>
      <c r="M472" s="2">
        <v>5</v>
      </c>
      <c r="N472" s="17">
        <v>0.5</v>
      </c>
      <c r="O472" s="21">
        <f t="shared" si="46"/>
        <v>8175300</v>
      </c>
      <c r="P472" s="5">
        <f t="shared" si="47"/>
        <v>142323500</v>
      </c>
      <c r="Q472" s="5">
        <f t="shared" si="48"/>
        <v>7316650</v>
      </c>
      <c r="R472" s="22">
        <f t="shared" si="43"/>
        <v>157815450</v>
      </c>
      <c r="S472" s="44">
        <f t="shared" si="44"/>
        <v>4734464</v>
      </c>
      <c r="T472" s="44">
        <f t="shared" si="45"/>
        <v>162549914</v>
      </c>
    </row>
    <row r="473" spans="1:20" hidden="1" x14ac:dyDescent="0.25">
      <c r="A473" s="16">
        <v>47</v>
      </c>
      <c r="B473" s="1" t="s">
        <v>286</v>
      </c>
      <c r="C473" s="2">
        <v>47551</v>
      </c>
      <c r="D473" s="1" t="s">
        <v>748</v>
      </c>
      <c r="E473" s="2" t="s">
        <v>65</v>
      </c>
      <c r="F473" s="1" t="s">
        <v>66</v>
      </c>
      <c r="G473" s="2">
        <v>200</v>
      </c>
      <c r="H473" s="10">
        <v>99</v>
      </c>
      <c r="I473" s="11">
        <v>163506</v>
      </c>
      <c r="J473" s="8">
        <v>284647</v>
      </c>
      <c r="K473" s="12">
        <v>146333</v>
      </c>
      <c r="L473" s="16">
        <v>0.5</v>
      </c>
      <c r="M473" s="2">
        <v>5</v>
      </c>
      <c r="N473" s="17">
        <v>0.5</v>
      </c>
      <c r="O473" s="21">
        <f t="shared" si="46"/>
        <v>16350600</v>
      </c>
      <c r="P473" s="5">
        <f t="shared" si="47"/>
        <v>284647000</v>
      </c>
      <c r="Q473" s="5">
        <f t="shared" si="48"/>
        <v>14633300</v>
      </c>
      <c r="R473" s="22">
        <f t="shared" si="43"/>
        <v>315630900</v>
      </c>
      <c r="S473" s="44">
        <f t="shared" si="44"/>
        <v>9468927</v>
      </c>
      <c r="T473" s="44">
        <f t="shared" si="45"/>
        <v>325099827</v>
      </c>
    </row>
    <row r="474" spans="1:20" hidden="1" x14ac:dyDescent="0.25">
      <c r="A474" s="16">
        <v>47</v>
      </c>
      <c r="B474" s="1" t="s">
        <v>286</v>
      </c>
      <c r="C474" s="2">
        <v>47675</v>
      </c>
      <c r="D474" s="1" t="s">
        <v>495</v>
      </c>
      <c r="E474" s="2" t="s">
        <v>65</v>
      </c>
      <c r="F474" s="1" t="s">
        <v>66</v>
      </c>
      <c r="G474" s="2">
        <v>100</v>
      </c>
      <c r="H474" s="10">
        <v>99</v>
      </c>
      <c r="I474" s="11">
        <v>163506</v>
      </c>
      <c r="J474" s="8">
        <v>284647</v>
      </c>
      <c r="K474" s="12">
        <v>146333</v>
      </c>
      <c r="L474" s="16">
        <v>0.5</v>
      </c>
      <c r="M474" s="2">
        <v>5</v>
      </c>
      <c r="N474" s="17">
        <v>0.5</v>
      </c>
      <c r="O474" s="21">
        <f t="shared" si="46"/>
        <v>8175300</v>
      </c>
      <c r="P474" s="5">
        <f t="shared" si="47"/>
        <v>142323500</v>
      </c>
      <c r="Q474" s="5">
        <f t="shared" si="48"/>
        <v>7316650</v>
      </c>
      <c r="R474" s="22">
        <f t="shared" si="43"/>
        <v>157815450</v>
      </c>
      <c r="S474" s="44">
        <f t="shared" si="44"/>
        <v>4734464</v>
      </c>
      <c r="T474" s="44">
        <f t="shared" si="45"/>
        <v>162549914</v>
      </c>
    </row>
    <row r="475" spans="1:20" hidden="1" x14ac:dyDescent="0.25">
      <c r="A475" s="16">
        <v>47</v>
      </c>
      <c r="B475" s="1" t="s">
        <v>286</v>
      </c>
      <c r="C475" s="2">
        <v>47245</v>
      </c>
      <c r="D475" s="1" t="s">
        <v>742</v>
      </c>
      <c r="E475" s="2" t="s">
        <v>71</v>
      </c>
      <c r="F475" s="1" t="s">
        <v>72</v>
      </c>
      <c r="G475" s="2">
        <v>400</v>
      </c>
      <c r="H475" s="10">
        <v>100</v>
      </c>
      <c r="I475" s="11">
        <v>163506</v>
      </c>
      <c r="J475" s="8">
        <v>284647</v>
      </c>
      <c r="K475" s="12">
        <v>146333</v>
      </c>
      <c r="L475" s="16">
        <v>0.5</v>
      </c>
      <c r="M475" s="2">
        <v>5</v>
      </c>
      <c r="N475" s="17">
        <v>0.5</v>
      </c>
      <c r="O475" s="21">
        <f t="shared" si="46"/>
        <v>32701200</v>
      </c>
      <c r="P475" s="5">
        <f t="shared" si="47"/>
        <v>569294000</v>
      </c>
      <c r="Q475" s="5">
        <f t="shared" si="48"/>
        <v>29266600</v>
      </c>
      <c r="R475" s="22">
        <f t="shared" si="43"/>
        <v>631261800</v>
      </c>
      <c r="S475" s="44">
        <f t="shared" si="44"/>
        <v>18937854</v>
      </c>
      <c r="T475" s="44">
        <f t="shared" si="45"/>
        <v>650199654</v>
      </c>
    </row>
    <row r="476" spans="1:20" hidden="1" x14ac:dyDescent="0.25">
      <c r="A476" s="16">
        <v>47</v>
      </c>
      <c r="B476" s="1" t="s">
        <v>286</v>
      </c>
      <c r="C476" s="2">
        <v>47318</v>
      </c>
      <c r="D476" s="1" t="s">
        <v>744</v>
      </c>
      <c r="E476" s="2" t="s">
        <v>71</v>
      </c>
      <c r="F476" s="1" t="s">
        <v>72</v>
      </c>
      <c r="G476" s="2">
        <v>100</v>
      </c>
      <c r="H476" s="10">
        <v>100</v>
      </c>
      <c r="I476" s="11">
        <v>163506</v>
      </c>
      <c r="J476" s="8">
        <v>284647</v>
      </c>
      <c r="K476" s="12">
        <v>146333</v>
      </c>
      <c r="L476" s="16">
        <v>0.5</v>
      </c>
      <c r="M476" s="2">
        <v>5</v>
      </c>
      <c r="N476" s="17">
        <v>0.5</v>
      </c>
      <c r="O476" s="21">
        <f t="shared" si="46"/>
        <v>8175300</v>
      </c>
      <c r="P476" s="5">
        <f t="shared" si="47"/>
        <v>142323500</v>
      </c>
      <c r="Q476" s="5">
        <f t="shared" si="48"/>
        <v>7316650</v>
      </c>
      <c r="R476" s="22">
        <f t="shared" si="43"/>
        <v>157815450</v>
      </c>
      <c r="S476" s="44">
        <f t="shared" si="44"/>
        <v>4734464</v>
      </c>
      <c r="T476" s="44">
        <f t="shared" si="45"/>
        <v>162549914</v>
      </c>
    </row>
    <row r="477" spans="1:20" hidden="1" x14ac:dyDescent="0.25">
      <c r="A477" s="16">
        <v>47</v>
      </c>
      <c r="B477" s="1" t="s">
        <v>286</v>
      </c>
      <c r="C477" s="2">
        <v>47692</v>
      </c>
      <c r="D477" s="1" t="s">
        <v>752</v>
      </c>
      <c r="E477" s="2" t="s">
        <v>71</v>
      </c>
      <c r="F477" s="1" t="s">
        <v>72</v>
      </c>
      <c r="G477" s="2">
        <v>200</v>
      </c>
      <c r="H477" s="10">
        <v>100</v>
      </c>
      <c r="I477" s="11">
        <v>163506</v>
      </c>
      <c r="J477" s="8">
        <v>284647</v>
      </c>
      <c r="K477" s="12">
        <v>146333</v>
      </c>
      <c r="L477" s="16">
        <v>0.5</v>
      </c>
      <c r="M477" s="2">
        <v>5</v>
      </c>
      <c r="N477" s="17">
        <v>0.5</v>
      </c>
      <c r="O477" s="21">
        <f t="shared" si="46"/>
        <v>16350600</v>
      </c>
      <c r="P477" s="5">
        <f t="shared" si="47"/>
        <v>284647000</v>
      </c>
      <c r="Q477" s="5">
        <f t="shared" si="48"/>
        <v>14633300</v>
      </c>
      <c r="R477" s="22">
        <f t="shared" si="43"/>
        <v>315630900</v>
      </c>
      <c r="S477" s="44">
        <f t="shared" si="44"/>
        <v>9468927</v>
      </c>
      <c r="T477" s="44">
        <f t="shared" si="45"/>
        <v>325099827</v>
      </c>
    </row>
    <row r="478" spans="1:20" hidden="1" x14ac:dyDescent="0.25">
      <c r="A478" s="16">
        <v>47</v>
      </c>
      <c r="B478" s="1" t="s">
        <v>286</v>
      </c>
      <c r="C478" s="2">
        <v>47058</v>
      </c>
      <c r="D478" s="1" t="s">
        <v>737</v>
      </c>
      <c r="E478" s="2" t="s">
        <v>69</v>
      </c>
      <c r="F478" s="1" t="s">
        <v>70</v>
      </c>
      <c r="G478" s="2">
        <v>200</v>
      </c>
      <c r="H478" s="10">
        <v>101</v>
      </c>
      <c r="I478" s="11">
        <v>163506</v>
      </c>
      <c r="J478" s="8">
        <v>284647</v>
      </c>
      <c r="K478" s="12">
        <v>146333</v>
      </c>
      <c r="L478" s="16">
        <v>0.5</v>
      </c>
      <c r="M478" s="2">
        <v>5</v>
      </c>
      <c r="N478" s="17">
        <v>0.5</v>
      </c>
      <c r="O478" s="21">
        <f t="shared" si="46"/>
        <v>16350600</v>
      </c>
      <c r="P478" s="5">
        <f t="shared" si="47"/>
        <v>284647000</v>
      </c>
      <c r="Q478" s="5">
        <f t="shared" si="48"/>
        <v>14633300</v>
      </c>
      <c r="R478" s="22">
        <f t="shared" si="43"/>
        <v>315630900</v>
      </c>
      <c r="S478" s="44">
        <f t="shared" si="44"/>
        <v>9468927</v>
      </c>
      <c r="T478" s="44">
        <f t="shared" si="45"/>
        <v>325099827</v>
      </c>
    </row>
    <row r="479" spans="1:20" hidden="1" x14ac:dyDescent="0.25">
      <c r="A479" s="16">
        <v>47</v>
      </c>
      <c r="B479" s="1" t="s">
        <v>286</v>
      </c>
      <c r="C479" s="2">
        <v>47170</v>
      </c>
      <c r="D479" s="1" t="s">
        <v>739</v>
      </c>
      <c r="E479" s="2" t="s">
        <v>69</v>
      </c>
      <c r="F479" s="1" t="s">
        <v>70</v>
      </c>
      <c r="G479" s="2">
        <v>100</v>
      </c>
      <c r="H479" s="10">
        <v>101</v>
      </c>
      <c r="I479" s="11">
        <v>163506</v>
      </c>
      <c r="J479" s="8">
        <v>284647</v>
      </c>
      <c r="K479" s="12">
        <v>146333</v>
      </c>
      <c r="L479" s="16">
        <v>0.5</v>
      </c>
      <c r="M479" s="2">
        <v>5</v>
      </c>
      <c r="N479" s="17">
        <v>0.5</v>
      </c>
      <c r="O479" s="21">
        <f t="shared" si="46"/>
        <v>8175300</v>
      </c>
      <c r="P479" s="5">
        <f t="shared" si="47"/>
        <v>142323500</v>
      </c>
      <c r="Q479" s="5">
        <f t="shared" si="48"/>
        <v>7316650</v>
      </c>
      <c r="R479" s="22">
        <f t="shared" si="43"/>
        <v>157815450</v>
      </c>
      <c r="S479" s="44">
        <f t="shared" si="44"/>
        <v>4734464</v>
      </c>
      <c r="T479" s="44">
        <f t="shared" si="45"/>
        <v>162549914</v>
      </c>
    </row>
    <row r="480" spans="1:20" hidden="1" x14ac:dyDescent="0.25">
      <c r="A480" s="16">
        <v>47</v>
      </c>
      <c r="B480" s="1" t="s">
        <v>286</v>
      </c>
      <c r="C480" s="2">
        <v>47460</v>
      </c>
      <c r="D480" s="1" t="s">
        <v>745</v>
      </c>
      <c r="E480" s="2" t="s">
        <v>69</v>
      </c>
      <c r="F480" s="1" t="s">
        <v>70</v>
      </c>
      <c r="G480" s="2">
        <v>100</v>
      </c>
      <c r="H480" s="10">
        <v>101</v>
      </c>
      <c r="I480" s="11">
        <v>163506</v>
      </c>
      <c r="J480" s="8">
        <v>284647</v>
      </c>
      <c r="K480" s="12">
        <v>146333</v>
      </c>
      <c r="L480" s="16">
        <v>0.5</v>
      </c>
      <c r="M480" s="2">
        <v>5</v>
      </c>
      <c r="N480" s="17">
        <v>0.5</v>
      </c>
      <c r="O480" s="21">
        <f t="shared" si="46"/>
        <v>8175300</v>
      </c>
      <c r="P480" s="5">
        <f t="shared" si="47"/>
        <v>142323500</v>
      </c>
      <c r="Q480" s="5">
        <f t="shared" si="48"/>
        <v>7316650</v>
      </c>
      <c r="R480" s="22">
        <f t="shared" si="43"/>
        <v>157815450</v>
      </c>
      <c r="S480" s="44">
        <f t="shared" si="44"/>
        <v>4734464</v>
      </c>
      <c r="T480" s="44">
        <f t="shared" si="45"/>
        <v>162549914</v>
      </c>
    </row>
    <row r="481" spans="1:20" hidden="1" x14ac:dyDescent="0.25">
      <c r="A481" s="16">
        <v>47</v>
      </c>
      <c r="B481" s="1" t="s">
        <v>286</v>
      </c>
      <c r="C481" s="2">
        <v>47541</v>
      </c>
      <c r="D481" s="1" t="s">
        <v>746</v>
      </c>
      <c r="E481" s="2" t="s">
        <v>69</v>
      </c>
      <c r="F481" s="1" t="s">
        <v>70</v>
      </c>
      <c r="G481" s="2">
        <v>100</v>
      </c>
      <c r="H481" s="10">
        <v>101</v>
      </c>
      <c r="I481" s="11">
        <v>163506</v>
      </c>
      <c r="J481" s="8">
        <v>284647</v>
      </c>
      <c r="K481" s="12">
        <v>146333</v>
      </c>
      <c r="L481" s="16">
        <v>0.5</v>
      </c>
      <c r="M481" s="2">
        <v>5</v>
      </c>
      <c r="N481" s="17">
        <v>0.5</v>
      </c>
      <c r="O481" s="21">
        <f t="shared" si="46"/>
        <v>8175300</v>
      </c>
      <c r="P481" s="5">
        <f t="shared" si="47"/>
        <v>142323500</v>
      </c>
      <c r="Q481" s="5">
        <f t="shared" si="48"/>
        <v>7316650</v>
      </c>
      <c r="R481" s="22">
        <f t="shared" si="43"/>
        <v>157815450</v>
      </c>
      <c r="S481" s="44">
        <f t="shared" si="44"/>
        <v>4734464</v>
      </c>
      <c r="T481" s="44">
        <f t="shared" si="45"/>
        <v>162549914</v>
      </c>
    </row>
    <row r="482" spans="1:20" hidden="1" x14ac:dyDescent="0.25">
      <c r="A482" s="16">
        <v>47</v>
      </c>
      <c r="B482" s="1" t="s">
        <v>286</v>
      </c>
      <c r="C482" s="2">
        <v>47555</v>
      </c>
      <c r="D482" s="1" t="s">
        <v>749</v>
      </c>
      <c r="E482" s="2" t="s">
        <v>69</v>
      </c>
      <c r="F482" s="1" t="s">
        <v>70</v>
      </c>
      <c r="G482" s="2">
        <v>200</v>
      </c>
      <c r="H482" s="10">
        <v>101</v>
      </c>
      <c r="I482" s="11">
        <v>163506</v>
      </c>
      <c r="J482" s="8">
        <v>284647</v>
      </c>
      <c r="K482" s="12">
        <v>146333</v>
      </c>
      <c r="L482" s="16">
        <v>0.5</v>
      </c>
      <c r="M482" s="2">
        <v>5</v>
      </c>
      <c r="N482" s="17">
        <v>0.5</v>
      </c>
      <c r="O482" s="21">
        <f t="shared" si="46"/>
        <v>16350600</v>
      </c>
      <c r="P482" s="5">
        <f t="shared" si="47"/>
        <v>284647000</v>
      </c>
      <c r="Q482" s="5">
        <f t="shared" si="48"/>
        <v>14633300</v>
      </c>
      <c r="R482" s="22">
        <f t="shared" si="43"/>
        <v>315630900</v>
      </c>
      <c r="S482" s="44">
        <f t="shared" si="44"/>
        <v>9468927</v>
      </c>
      <c r="T482" s="44">
        <f t="shared" si="45"/>
        <v>325099827</v>
      </c>
    </row>
    <row r="483" spans="1:20" hidden="1" x14ac:dyDescent="0.25">
      <c r="A483" s="16">
        <v>47</v>
      </c>
      <c r="B483" s="1" t="s">
        <v>286</v>
      </c>
      <c r="C483" s="2">
        <v>47798</v>
      </c>
      <c r="D483" s="1" t="s">
        <v>757</v>
      </c>
      <c r="E483" s="2" t="s">
        <v>69</v>
      </c>
      <c r="F483" s="1" t="s">
        <v>70</v>
      </c>
      <c r="G483" s="2">
        <v>100</v>
      </c>
      <c r="H483" s="10">
        <v>101</v>
      </c>
      <c r="I483" s="11">
        <v>163506</v>
      </c>
      <c r="J483" s="8">
        <v>284647</v>
      </c>
      <c r="K483" s="12">
        <v>146333</v>
      </c>
      <c r="L483" s="16">
        <v>0.5</v>
      </c>
      <c r="M483" s="2">
        <v>5</v>
      </c>
      <c r="N483" s="17">
        <v>0.5</v>
      </c>
      <c r="O483" s="21">
        <f t="shared" si="46"/>
        <v>8175300</v>
      </c>
      <c r="P483" s="5">
        <f t="shared" si="47"/>
        <v>142323500</v>
      </c>
      <c r="Q483" s="5">
        <f t="shared" si="48"/>
        <v>7316650</v>
      </c>
      <c r="R483" s="22">
        <f t="shared" si="43"/>
        <v>157815450</v>
      </c>
      <c r="S483" s="44">
        <f t="shared" si="44"/>
        <v>4734464</v>
      </c>
      <c r="T483" s="44">
        <f t="shared" si="45"/>
        <v>162549914</v>
      </c>
    </row>
    <row r="484" spans="1:20" hidden="1" x14ac:dyDescent="0.25">
      <c r="A484" s="16">
        <v>47</v>
      </c>
      <c r="B484" s="1" t="s">
        <v>286</v>
      </c>
      <c r="C484" s="2">
        <v>47960</v>
      </c>
      <c r="D484" s="1" t="s">
        <v>758</v>
      </c>
      <c r="E484" s="2" t="s">
        <v>69</v>
      </c>
      <c r="F484" s="1" t="s">
        <v>70</v>
      </c>
      <c r="G484" s="2">
        <v>100</v>
      </c>
      <c r="H484" s="10">
        <v>101</v>
      </c>
      <c r="I484" s="11">
        <v>163506</v>
      </c>
      <c r="J484" s="8">
        <v>284647</v>
      </c>
      <c r="K484" s="12">
        <v>146333</v>
      </c>
      <c r="L484" s="16">
        <v>0.5</v>
      </c>
      <c r="M484" s="2">
        <v>5</v>
      </c>
      <c r="N484" s="17">
        <v>0.5</v>
      </c>
      <c r="O484" s="21">
        <f t="shared" si="46"/>
        <v>8175300</v>
      </c>
      <c r="P484" s="5">
        <f t="shared" si="47"/>
        <v>142323500</v>
      </c>
      <c r="Q484" s="5">
        <f t="shared" si="48"/>
        <v>7316650</v>
      </c>
      <c r="R484" s="22">
        <f t="shared" si="43"/>
        <v>157815450</v>
      </c>
      <c r="S484" s="44">
        <f t="shared" si="44"/>
        <v>4734464</v>
      </c>
      <c r="T484" s="44">
        <f t="shared" si="45"/>
        <v>162549914</v>
      </c>
    </row>
    <row r="485" spans="1:20" hidden="1" x14ac:dyDescent="0.25">
      <c r="A485" s="16">
        <v>47</v>
      </c>
      <c r="B485" s="1" t="s">
        <v>286</v>
      </c>
      <c r="C485" s="2">
        <v>47545</v>
      </c>
      <c r="D485" s="1" t="s">
        <v>747</v>
      </c>
      <c r="E485" s="2" t="s">
        <v>63</v>
      </c>
      <c r="F485" s="1" t="s">
        <v>64</v>
      </c>
      <c r="G485" s="2">
        <v>100</v>
      </c>
      <c r="H485" s="10">
        <v>102</v>
      </c>
      <c r="I485" s="11">
        <v>163506</v>
      </c>
      <c r="J485" s="8">
        <v>284647</v>
      </c>
      <c r="K485" s="12">
        <v>146333</v>
      </c>
      <c r="L485" s="16">
        <v>0.5</v>
      </c>
      <c r="M485" s="2">
        <v>5</v>
      </c>
      <c r="N485" s="17">
        <v>0.5</v>
      </c>
      <c r="O485" s="21">
        <f t="shared" si="46"/>
        <v>8175300</v>
      </c>
      <c r="P485" s="5">
        <f t="shared" si="47"/>
        <v>142323500</v>
      </c>
      <c r="Q485" s="5">
        <f t="shared" si="48"/>
        <v>7316650</v>
      </c>
      <c r="R485" s="22">
        <f t="shared" si="43"/>
        <v>157815450</v>
      </c>
      <c r="S485" s="44">
        <f t="shared" si="44"/>
        <v>4734464</v>
      </c>
      <c r="T485" s="44">
        <f t="shared" si="45"/>
        <v>162549914</v>
      </c>
    </row>
    <row r="486" spans="1:20" hidden="1" x14ac:dyDescent="0.25">
      <c r="A486" s="16">
        <v>47</v>
      </c>
      <c r="B486" s="1" t="s">
        <v>286</v>
      </c>
      <c r="C486" s="2">
        <v>47703</v>
      </c>
      <c r="D486" s="1" t="s">
        <v>753</v>
      </c>
      <c r="E486" s="2" t="s">
        <v>63</v>
      </c>
      <c r="F486" s="1" t="s">
        <v>64</v>
      </c>
      <c r="G486" s="2">
        <v>100</v>
      </c>
      <c r="H486" s="10">
        <v>102</v>
      </c>
      <c r="I486" s="11">
        <v>163506</v>
      </c>
      <c r="J486" s="8">
        <v>284647</v>
      </c>
      <c r="K486" s="12">
        <v>146333</v>
      </c>
      <c r="L486" s="16">
        <v>0.5</v>
      </c>
      <c r="M486" s="2">
        <v>5</v>
      </c>
      <c r="N486" s="17">
        <v>0.5</v>
      </c>
      <c r="O486" s="21">
        <f t="shared" si="46"/>
        <v>8175300</v>
      </c>
      <c r="P486" s="5">
        <f t="shared" si="47"/>
        <v>142323500</v>
      </c>
      <c r="Q486" s="5">
        <f t="shared" si="48"/>
        <v>7316650</v>
      </c>
      <c r="R486" s="22">
        <f t="shared" si="43"/>
        <v>157815450</v>
      </c>
      <c r="S486" s="44">
        <f t="shared" si="44"/>
        <v>4734464</v>
      </c>
      <c r="T486" s="44">
        <f t="shared" si="45"/>
        <v>162549914</v>
      </c>
    </row>
    <row r="487" spans="1:20" hidden="1" x14ac:dyDescent="0.25">
      <c r="A487" s="16">
        <v>47</v>
      </c>
      <c r="B487" s="1" t="s">
        <v>286</v>
      </c>
      <c r="C487" s="2">
        <v>47707</v>
      </c>
      <c r="D487" s="1" t="s">
        <v>754</v>
      </c>
      <c r="E487" s="2" t="s">
        <v>63</v>
      </c>
      <c r="F487" s="1" t="s">
        <v>64</v>
      </c>
      <c r="G487" s="2">
        <v>200</v>
      </c>
      <c r="H487" s="10">
        <v>102</v>
      </c>
      <c r="I487" s="11">
        <v>163506</v>
      </c>
      <c r="J487" s="8">
        <v>284647</v>
      </c>
      <c r="K487" s="12">
        <v>146333</v>
      </c>
      <c r="L487" s="16">
        <v>0.5</v>
      </c>
      <c r="M487" s="2">
        <v>5</v>
      </c>
      <c r="N487" s="17">
        <v>0.5</v>
      </c>
      <c r="O487" s="21">
        <f t="shared" si="46"/>
        <v>16350600</v>
      </c>
      <c r="P487" s="5">
        <f t="shared" si="47"/>
        <v>284647000</v>
      </c>
      <c r="Q487" s="5">
        <f t="shared" si="48"/>
        <v>14633300</v>
      </c>
      <c r="R487" s="22">
        <f t="shared" si="43"/>
        <v>315630900</v>
      </c>
      <c r="S487" s="44">
        <f t="shared" si="44"/>
        <v>9468927</v>
      </c>
      <c r="T487" s="44">
        <f t="shared" si="45"/>
        <v>325099827</v>
      </c>
    </row>
    <row r="488" spans="1:20" hidden="1" x14ac:dyDescent="0.25">
      <c r="A488" s="16">
        <v>47</v>
      </c>
      <c r="B488" s="1" t="s">
        <v>286</v>
      </c>
      <c r="C488" s="2">
        <v>47720</v>
      </c>
      <c r="D488" s="1" t="s">
        <v>755</v>
      </c>
      <c r="E488" s="2" t="s">
        <v>63</v>
      </c>
      <c r="F488" s="1" t="s">
        <v>64</v>
      </c>
      <c r="G488" s="2">
        <v>100</v>
      </c>
      <c r="H488" s="10">
        <v>102</v>
      </c>
      <c r="I488" s="11">
        <v>163506</v>
      </c>
      <c r="J488" s="8">
        <v>284647</v>
      </c>
      <c r="K488" s="12">
        <v>146333</v>
      </c>
      <c r="L488" s="16">
        <v>0.5</v>
      </c>
      <c r="M488" s="2">
        <v>5</v>
      </c>
      <c r="N488" s="17">
        <v>0.5</v>
      </c>
      <c r="O488" s="21">
        <f t="shared" si="46"/>
        <v>8175300</v>
      </c>
      <c r="P488" s="5">
        <f t="shared" si="47"/>
        <v>142323500</v>
      </c>
      <c r="Q488" s="5">
        <f t="shared" si="48"/>
        <v>7316650</v>
      </c>
      <c r="R488" s="22">
        <f t="shared" si="43"/>
        <v>157815450</v>
      </c>
      <c r="S488" s="44">
        <f t="shared" si="44"/>
        <v>4734464</v>
      </c>
      <c r="T488" s="44">
        <f t="shared" si="45"/>
        <v>162549914</v>
      </c>
    </row>
    <row r="489" spans="1:20" hidden="1" x14ac:dyDescent="0.25">
      <c r="A489" s="16">
        <v>50</v>
      </c>
      <c r="B489" s="1" t="s">
        <v>287</v>
      </c>
      <c r="C489" s="2">
        <v>50006</v>
      </c>
      <c r="D489" s="1" t="s">
        <v>760</v>
      </c>
      <c r="E489" s="2" t="s">
        <v>57</v>
      </c>
      <c r="F489" s="1" t="s">
        <v>58</v>
      </c>
      <c r="G489" s="2">
        <v>300</v>
      </c>
      <c r="H489" s="10">
        <v>103</v>
      </c>
      <c r="I489" s="11">
        <v>158777</v>
      </c>
      <c r="J489" s="8">
        <v>275433</v>
      </c>
      <c r="K489" s="12">
        <v>143383</v>
      </c>
      <c r="L489" s="16">
        <v>0.5</v>
      </c>
      <c r="M489" s="2">
        <v>5</v>
      </c>
      <c r="N489" s="17">
        <v>0.5</v>
      </c>
      <c r="O489" s="21">
        <f t="shared" si="46"/>
        <v>23816550</v>
      </c>
      <c r="P489" s="5">
        <f t="shared" si="47"/>
        <v>413149500</v>
      </c>
      <c r="Q489" s="5">
        <f t="shared" si="48"/>
        <v>21507450</v>
      </c>
      <c r="R489" s="22">
        <f t="shared" si="43"/>
        <v>458473500</v>
      </c>
      <c r="S489" s="44">
        <f t="shared" si="44"/>
        <v>13754205</v>
      </c>
      <c r="T489" s="44">
        <f t="shared" si="45"/>
        <v>472227705</v>
      </c>
    </row>
    <row r="490" spans="1:20" hidden="1" x14ac:dyDescent="0.25">
      <c r="A490" s="16">
        <v>50</v>
      </c>
      <c r="B490" s="1" t="s">
        <v>287</v>
      </c>
      <c r="C490" s="2">
        <v>50150</v>
      </c>
      <c r="D490" s="1" t="s">
        <v>762</v>
      </c>
      <c r="E490" s="2" t="s">
        <v>57</v>
      </c>
      <c r="F490" s="1" t="s">
        <v>58</v>
      </c>
      <c r="G490" s="2">
        <v>200</v>
      </c>
      <c r="H490" s="10">
        <v>103</v>
      </c>
      <c r="I490" s="11">
        <v>158777</v>
      </c>
      <c r="J490" s="8">
        <v>275433</v>
      </c>
      <c r="K490" s="12">
        <v>143383</v>
      </c>
      <c r="L490" s="16">
        <v>0.5</v>
      </c>
      <c r="M490" s="2">
        <v>5</v>
      </c>
      <c r="N490" s="17">
        <v>0.5</v>
      </c>
      <c r="O490" s="21">
        <f t="shared" si="46"/>
        <v>15877700</v>
      </c>
      <c r="P490" s="5">
        <f t="shared" si="47"/>
        <v>275433000</v>
      </c>
      <c r="Q490" s="5">
        <f t="shared" si="48"/>
        <v>14338300</v>
      </c>
      <c r="R490" s="22">
        <f t="shared" si="43"/>
        <v>305649000</v>
      </c>
      <c r="S490" s="44">
        <f t="shared" si="44"/>
        <v>9169470</v>
      </c>
      <c r="T490" s="44">
        <f t="shared" si="45"/>
        <v>314818470</v>
      </c>
    </row>
    <row r="491" spans="1:20" hidden="1" x14ac:dyDescent="0.25">
      <c r="A491" s="16">
        <v>50</v>
      </c>
      <c r="B491" s="1" t="s">
        <v>287</v>
      </c>
      <c r="C491" s="2">
        <v>50223</v>
      </c>
      <c r="D491" s="1" t="s">
        <v>763</v>
      </c>
      <c r="E491" s="2" t="s">
        <v>57</v>
      </c>
      <c r="F491" s="1" t="s">
        <v>58</v>
      </c>
      <c r="G491" s="2">
        <v>200</v>
      </c>
      <c r="H491" s="10">
        <v>103</v>
      </c>
      <c r="I491" s="11">
        <v>158777</v>
      </c>
      <c r="J491" s="8">
        <v>275433</v>
      </c>
      <c r="K491" s="12">
        <v>143383</v>
      </c>
      <c r="L491" s="16">
        <v>0.5</v>
      </c>
      <c r="M491" s="2">
        <v>5</v>
      </c>
      <c r="N491" s="17">
        <v>0.5</v>
      </c>
      <c r="O491" s="21">
        <f t="shared" si="46"/>
        <v>15877700</v>
      </c>
      <c r="P491" s="5">
        <f t="shared" si="47"/>
        <v>275433000</v>
      </c>
      <c r="Q491" s="5">
        <f t="shared" si="48"/>
        <v>14338300</v>
      </c>
      <c r="R491" s="22">
        <f t="shared" si="43"/>
        <v>305649000</v>
      </c>
      <c r="S491" s="44">
        <f t="shared" si="44"/>
        <v>9169470</v>
      </c>
      <c r="T491" s="44">
        <f t="shared" si="45"/>
        <v>314818470</v>
      </c>
    </row>
    <row r="492" spans="1:20" hidden="1" x14ac:dyDescent="0.25">
      <c r="A492" s="16">
        <v>50</v>
      </c>
      <c r="B492" s="1" t="s">
        <v>287</v>
      </c>
      <c r="C492" s="2">
        <v>50251</v>
      </c>
      <c r="D492" s="1" t="s">
        <v>765</v>
      </c>
      <c r="E492" s="2" t="s">
        <v>57</v>
      </c>
      <c r="F492" s="1" t="s">
        <v>58</v>
      </c>
      <c r="G492" s="2">
        <v>100</v>
      </c>
      <c r="H492" s="10">
        <v>103</v>
      </c>
      <c r="I492" s="11">
        <v>158777</v>
      </c>
      <c r="J492" s="8">
        <v>275433</v>
      </c>
      <c r="K492" s="12">
        <v>143383</v>
      </c>
      <c r="L492" s="16">
        <v>0.5</v>
      </c>
      <c r="M492" s="2">
        <v>5</v>
      </c>
      <c r="N492" s="17">
        <v>0.5</v>
      </c>
      <c r="O492" s="21">
        <f t="shared" si="46"/>
        <v>7938850</v>
      </c>
      <c r="P492" s="5">
        <f t="shared" si="47"/>
        <v>137716500</v>
      </c>
      <c r="Q492" s="5">
        <f t="shared" si="48"/>
        <v>7169150</v>
      </c>
      <c r="R492" s="22">
        <f t="shared" si="43"/>
        <v>152824500</v>
      </c>
      <c r="S492" s="44">
        <f t="shared" si="44"/>
        <v>4584735</v>
      </c>
      <c r="T492" s="44">
        <f t="shared" si="45"/>
        <v>157409235</v>
      </c>
    </row>
    <row r="493" spans="1:20" hidden="1" x14ac:dyDescent="0.25">
      <c r="A493" s="16">
        <v>50</v>
      </c>
      <c r="B493" s="1" t="s">
        <v>287</v>
      </c>
      <c r="C493" s="2">
        <v>50270</v>
      </c>
      <c r="D493" s="1" t="s">
        <v>766</v>
      </c>
      <c r="E493" s="2" t="s">
        <v>57</v>
      </c>
      <c r="F493" s="1" t="s">
        <v>58</v>
      </c>
      <c r="G493" s="2">
        <v>200</v>
      </c>
      <c r="H493" s="10">
        <v>103</v>
      </c>
      <c r="I493" s="11">
        <v>158777</v>
      </c>
      <c r="J493" s="8">
        <v>275433</v>
      </c>
      <c r="K493" s="12">
        <v>143383</v>
      </c>
      <c r="L493" s="16">
        <v>0.5</v>
      </c>
      <c r="M493" s="2">
        <v>5</v>
      </c>
      <c r="N493" s="17">
        <v>0.5</v>
      </c>
      <c r="O493" s="21">
        <f t="shared" si="46"/>
        <v>15877700</v>
      </c>
      <c r="P493" s="5">
        <f t="shared" si="47"/>
        <v>275433000</v>
      </c>
      <c r="Q493" s="5">
        <f t="shared" si="48"/>
        <v>14338300</v>
      </c>
      <c r="R493" s="22">
        <f t="shared" si="43"/>
        <v>305649000</v>
      </c>
      <c r="S493" s="44">
        <f t="shared" si="44"/>
        <v>9169470</v>
      </c>
      <c r="T493" s="44">
        <f t="shared" si="45"/>
        <v>314818470</v>
      </c>
    </row>
    <row r="494" spans="1:20" hidden="1" x14ac:dyDescent="0.25">
      <c r="A494" s="16">
        <v>50</v>
      </c>
      <c r="B494" s="1" t="s">
        <v>287</v>
      </c>
      <c r="C494" s="2">
        <v>50318</v>
      </c>
      <c r="D494" s="1" t="s">
        <v>744</v>
      </c>
      <c r="E494" s="2" t="s">
        <v>57</v>
      </c>
      <c r="F494" s="1" t="s">
        <v>58</v>
      </c>
      <c r="G494" s="2">
        <v>200</v>
      </c>
      <c r="H494" s="10">
        <v>103</v>
      </c>
      <c r="I494" s="11">
        <v>158777</v>
      </c>
      <c r="J494" s="8">
        <v>275433</v>
      </c>
      <c r="K494" s="12">
        <v>143383</v>
      </c>
      <c r="L494" s="16">
        <v>0.5</v>
      </c>
      <c r="M494" s="2">
        <v>5</v>
      </c>
      <c r="N494" s="17">
        <v>0.5</v>
      </c>
      <c r="O494" s="21">
        <f t="shared" si="46"/>
        <v>15877700</v>
      </c>
      <c r="P494" s="5">
        <f t="shared" si="47"/>
        <v>275433000</v>
      </c>
      <c r="Q494" s="5">
        <f t="shared" si="48"/>
        <v>14338300</v>
      </c>
      <c r="R494" s="22">
        <f t="shared" si="43"/>
        <v>305649000</v>
      </c>
      <c r="S494" s="44">
        <f t="shared" si="44"/>
        <v>9169470</v>
      </c>
      <c r="T494" s="44">
        <f t="shared" si="45"/>
        <v>314818470</v>
      </c>
    </row>
    <row r="495" spans="1:20" hidden="1" x14ac:dyDescent="0.25">
      <c r="A495" s="16">
        <v>50</v>
      </c>
      <c r="B495" s="1" t="s">
        <v>287</v>
      </c>
      <c r="C495" s="2">
        <v>50680</v>
      </c>
      <c r="D495" s="1" t="s">
        <v>774</v>
      </c>
      <c r="E495" s="2" t="s">
        <v>57</v>
      </c>
      <c r="F495" s="1" t="s">
        <v>58</v>
      </c>
      <c r="G495" s="2">
        <v>100</v>
      </c>
      <c r="H495" s="10">
        <v>103</v>
      </c>
      <c r="I495" s="11">
        <v>158777</v>
      </c>
      <c r="J495" s="8">
        <v>275433</v>
      </c>
      <c r="K495" s="12">
        <v>143383</v>
      </c>
      <c r="L495" s="16">
        <v>0.5</v>
      </c>
      <c r="M495" s="2">
        <v>5</v>
      </c>
      <c r="N495" s="17">
        <v>0.5</v>
      </c>
      <c r="O495" s="21">
        <f t="shared" si="46"/>
        <v>7938850</v>
      </c>
      <c r="P495" s="5">
        <f t="shared" si="47"/>
        <v>137716500</v>
      </c>
      <c r="Q495" s="5">
        <f t="shared" si="48"/>
        <v>7169150</v>
      </c>
      <c r="R495" s="22">
        <f t="shared" si="43"/>
        <v>152824500</v>
      </c>
      <c r="S495" s="44">
        <f t="shared" si="44"/>
        <v>4584735</v>
      </c>
      <c r="T495" s="44">
        <f t="shared" si="45"/>
        <v>157409235</v>
      </c>
    </row>
    <row r="496" spans="1:20" hidden="1" x14ac:dyDescent="0.25">
      <c r="A496" s="16">
        <v>50</v>
      </c>
      <c r="B496" s="1" t="s">
        <v>287</v>
      </c>
      <c r="C496" s="2">
        <v>50689</v>
      </c>
      <c r="D496" s="1" t="s">
        <v>591</v>
      </c>
      <c r="E496" s="2" t="s">
        <v>57</v>
      </c>
      <c r="F496" s="1" t="s">
        <v>58</v>
      </c>
      <c r="G496" s="2">
        <v>200</v>
      </c>
      <c r="H496" s="10">
        <v>103</v>
      </c>
      <c r="I496" s="11">
        <v>158777</v>
      </c>
      <c r="J496" s="8">
        <v>275433</v>
      </c>
      <c r="K496" s="12">
        <v>143383</v>
      </c>
      <c r="L496" s="16">
        <v>0.5</v>
      </c>
      <c r="M496" s="2">
        <v>5</v>
      </c>
      <c r="N496" s="17">
        <v>0.5</v>
      </c>
      <c r="O496" s="21">
        <f t="shared" si="46"/>
        <v>15877700</v>
      </c>
      <c r="P496" s="5">
        <f t="shared" si="47"/>
        <v>275433000</v>
      </c>
      <c r="Q496" s="5">
        <f t="shared" si="48"/>
        <v>14338300</v>
      </c>
      <c r="R496" s="22">
        <f t="shared" si="43"/>
        <v>305649000</v>
      </c>
      <c r="S496" s="44">
        <f t="shared" si="44"/>
        <v>9169470</v>
      </c>
      <c r="T496" s="44">
        <f t="shared" si="45"/>
        <v>314818470</v>
      </c>
    </row>
    <row r="497" spans="1:20" hidden="1" x14ac:dyDescent="0.25">
      <c r="A497" s="16">
        <v>50</v>
      </c>
      <c r="B497" s="1" t="s">
        <v>287</v>
      </c>
      <c r="C497" s="2">
        <v>50287</v>
      </c>
      <c r="D497" s="1" t="s">
        <v>767</v>
      </c>
      <c r="E497" s="2" t="s">
        <v>59</v>
      </c>
      <c r="F497" s="1" t="s">
        <v>60</v>
      </c>
      <c r="G497" s="2">
        <v>100</v>
      </c>
      <c r="H497" s="10">
        <v>104</v>
      </c>
      <c r="I497" s="11">
        <v>158777</v>
      </c>
      <c r="J497" s="8">
        <v>275433</v>
      </c>
      <c r="K497" s="12">
        <v>143383</v>
      </c>
      <c r="L497" s="16">
        <v>0.5</v>
      </c>
      <c r="M497" s="2">
        <v>5</v>
      </c>
      <c r="N497" s="17">
        <v>0.5</v>
      </c>
      <c r="O497" s="21">
        <f t="shared" si="46"/>
        <v>7938850</v>
      </c>
      <c r="P497" s="5">
        <f t="shared" si="47"/>
        <v>137716500</v>
      </c>
      <c r="Q497" s="5">
        <f t="shared" si="48"/>
        <v>7169150</v>
      </c>
      <c r="R497" s="22">
        <f t="shared" si="43"/>
        <v>152824500</v>
      </c>
      <c r="S497" s="44">
        <f t="shared" si="44"/>
        <v>4584735</v>
      </c>
      <c r="T497" s="44">
        <f t="shared" si="45"/>
        <v>157409235</v>
      </c>
    </row>
    <row r="498" spans="1:20" hidden="1" x14ac:dyDescent="0.25">
      <c r="A498" s="16">
        <v>50</v>
      </c>
      <c r="B498" s="1" t="s">
        <v>287</v>
      </c>
      <c r="C498" s="2">
        <v>50330</v>
      </c>
      <c r="D498" s="1" t="s">
        <v>768</v>
      </c>
      <c r="E498" s="2" t="s">
        <v>59</v>
      </c>
      <c r="F498" s="1" t="s">
        <v>60</v>
      </c>
      <c r="G498" s="2">
        <v>200</v>
      </c>
      <c r="H498" s="10">
        <v>104</v>
      </c>
      <c r="I498" s="11">
        <v>158777</v>
      </c>
      <c r="J498" s="8">
        <v>275433</v>
      </c>
      <c r="K498" s="12">
        <v>143383</v>
      </c>
      <c r="L498" s="16">
        <v>0.5</v>
      </c>
      <c r="M498" s="2">
        <v>5</v>
      </c>
      <c r="N498" s="17">
        <v>0.5</v>
      </c>
      <c r="O498" s="21">
        <f t="shared" si="46"/>
        <v>15877700</v>
      </c>
      <c r="P498" s="5">
        <f t="shared" si="47"/>
        <v>275433000</v>
      </c>
      <c r="Q498" s="5">
        <f t="shared" si="48"/>
        <v>14338300</v>
      </c>
      <c r="R498" s="22">
        <f t="shared" si="43"/>
        <v>305649000</v>
      </c>
      <c r="S498" s="44">
        <f t="shared" si="44"/>
        <v>9169470</v>
      </c>
      <c r="T498" s="44">
        <f t="shared" si="45"/>
        <v>314818470</v>
      </c>
    </row>
    <row r="499" spans="1:20" hidden="1" x14ac:dyDescent="0.25">
      <c r="A499" s="16">
        <v>50</v>
      </c>
      <c r="B499" s="1" t="s">
        <v>287</v>
      </c>
      <c r="C499" s="2">
        <v>50450</v>
      </c>
      <c r="D499" s="1" t="s">
        <v>771</v>
      </c>
      <c r="E499" s="2" t="s">
        <v>59</v>
      </c>
      <c r="F499" s="1" t="s">
        <v>60</v>
      </c>
      <c r="G499" s="2">
        <v>200</v>
      </c>
      <c r="H499" s="10">
        <v>104</v>
      </c>
      <c r="I499" s="11">
        <v>158777</v>
      </c>
      <c r="J499" s="8">
        <v>275433</v>
      </c>
      <c r="K499" s="12">
        <v>143383</v>
      </c>
      <c r="L499" s="16">
        <v>0.5</v>
      </c>
      <c r="M499" s="2">
        <v>5</v>
      </c>
      <c r="N499" s="17">
        <v>0.5</v>
      </c>
      <c r="O499" s="21">
        <f t="shared" si="46"/>
        <v>15877700</v>
      </c>
      <c r="P499" s="5">
        <f t="shared" si="47"/>
        <v>275433000</v>
      </c>
      <c r="Q499" s="5">
        <f t="shared" si="48"/>
        <v>14338300</v>
      </c>
      <c r="R499" s="22">
        <f t="shared" si="43"/>
        <v>305649000</v>
      </c>
      <c r="S499" s="44">
        <f t="shared" si="44"/>
        <v>9169470</v>
      </c>
      <c r="T499" s="44">
        <f t="shared" si="45"/>
        <v>314818470</v>
      </c>
    </row>
    <row r="500" spans="1:20" hidden="1" x14ac:dyDescent="0.25">
      <c r="A500" s="16">
        <v>50</v>
      </c>
      <c r="B500" s="1" t="s">
        <v>287</v>
      </c>
      <c r="C500" s="2">
        <v>50577</v>
      </c>
      <c r="D500" s="1" t="s">
        <v>772</v>
      </c>
      <c r="E500" s="2" t="s">
        <v>59</v>
      </c>
      <c r="F500" s="1" t="s">
        <v>60</v>
      </c>
      <c r="G500" s="2">
        <v>200</v>
      </c>
      <c r="H500" s="10">
        <v>104</v>
      </c>
      <c r="I500" s="11">
        <v>158777</v>
      </c>
      <c r="J500" s="8">
        <v>275433</v>
      </c>
      <c r="K500" s="12">
        <v>143383</v>
      </c>
      <c r="L500" s="16">
        <v>0.5</v>
      </c>
      <c r="M500" s="2">
        <v>5</v>
      </c>
      <c r="N500" s="17">
        <v>0.5</v>
      </c>
      <c r="O500" s="21">
        <f t="shared" si="46"/>
        <v>15877700</v>
      </c>
      <c r="P500" s="5">
        <f t="shared" si="47"/>
        <v>275433000</v>
      </c>
      <c r="Q500" s="5">
        <f t="shared" si="48"/>
        <v>14338300</v>
      </c>
      <c r="R500" s="22">
        <f t="shared" si="43"/>
        <v>305649000</v>
      </c>
      <c r="S500" s="44">
        <f t="shared" si="44"/>
        <v>9169470</v>
      </c>
      <c r="T500" s="44">
        <f t="shared" si="45"/>
        <v>314818470</v>
      </c>
    </row>
    <row r="501" spans="1:20" hidden="1" x14ac:dyDescent="0.25">
      <c r="A501" s="16">
        <v>50</v>
      </c>
      <c r="B501" s="1" t="s">
        <v>287</v>
      </c>
      <c r="C501" s="2">
        <v>50590</v>
      </c>
      <c r="D501" s="1" t="s">
        <v>518</v>
      </c>
      <c r="E501" s="2" t="s">
        <v>59</v>
      </c>
      <c r="F501" s="1" t="s">
        <v>60</v>
      </c>
      <c r="G501" s="2">
        <v>200</v>
      </c>
      <c r="H501" s="10">
        <v>104</v>
      </c>
      <c r="I501" s="11">
        <v>158777</v>
      </c>
      <c r="J501" s="8">
        <v>275433</v>
      </c>
      <c r="K501" s="12">
        <v>143383</v>
      </c>
      <c r="L501" s="16">
        <v>0.5</v>
      </c>
      <c r="M501" s="2">
        <v>5</v>
      </c>
      <c r="N501" s="17">
        <v>0.5</v>
      </c>
      <c r="O501" s="21">
        <f t="shared" si="46"/>
        <v>15877700</v>
      </c>
      <c r="P501" s="5">
        <f t="shared" si="47"/>
        <v>275433000</v>
      </c>
      <c r="Q501" s="5">
        <f t="shared" si="48"/>
        <v>14338300</v>
      </c>
      <c r="R501" s="22">
        <f t="shared" si="43"/>
        <v>305649000</v>
      </c>
      <c r="S501" s="44">
        <f t="shared" si="44"/>
        <v>9169470</v>
      </c>
      <c r="T501" s="44">
        <f t="shared" si="45"/>
        <v>314818470</v>
      </c>
    </row>
    <row r="502" spans="1:20" hidden="1" x14ac:dyDescent="0.25">
      <c r="A502" s="16">
        <v>50</v>
      </c>
      <c r="B502" s="1" t="s">
        <v>287</v>
      </c>
      <c r="C502" s="2">
        <v>50313</v>
      </c>
      <c r="D502" s="1" t="s">
        <v>335</v>
      </c>
      <c r="E502" s="2" t="s">
        <v>59</v>
      </c>
      <c r="F502" s="1" t="s">
        <v>60</v>
      </c>
      <c r="G502" s="2">
        <v>500</v>
      </c>
      <c r="H502" s="10">
        <v>105</v>
      </c>
      <c r="I502" s="11">
        <v>158777</v>
      </c>
      <c r="J502" s="8">
        <v>275433</v>
      </c>
      <c r="K502" s="12">
        <v>143383</v>
      </c>
      <c r="L502" s="16">
        <v>0.5</v>
      </c>
      <c r="M502" s="2">
        <v>5</v>
      </c>
      <c r="N502" s="17">
        <v>0.5</v>
      </c>
      <c r="O502" s="21">
        <f t="shared" si="46"/>
        <v>39694250</v>
      </c>
      <c r="P502" s="5">
        <f t="shared" si="47"/>
        <v>688582500</v>
      </c>
      <c r="Q502" s="5">
        <f t="shared" si="48"/>
        <v>35845750</v>
      </c>
      <c r="R502" s="22">
        <f t="shared" si="43"/>
        <v>764122500</v>
      </c>
      <c r="S502" s="44">
        <f t="shared" si="44"/>
        <v>22923675</v>
      </c>
      <c r="T502" s="44">
        <f t="shared" si="45"/>
        <v>787046175</v>
      </c>
    </row>
    <row r="503" spans="1:20" hidden="1" x14ac:dyDescent="0.25">
      <c r="A503" s="16">
        <v>50</v>
      </c>
      <c r="B503" s="1" t="s">
        <v>287</v>
      </c>
      <c r="C503" s="2">
        <v>50400</v>
      </c>
      <c r="D503" s="1" t="s">
        <v>770</v>
      </c>
      <c r="E503" s="2" t="s">
        <v>59</v>
      </c>
      <c r="F503" s="1" t="s">
        <v>60</v>
      </c>
      <c r="G503" s="2">
        <v>200</v>
      </c>
      <c r="H503" s="10">
        <v>105</v>
      </c>
      <c r="I503" s="11">
        <v>158777</v>
      </c>
      <c r="J503" s="8">
        <v>275433</v>
      </c>
      <c r="K503" s="12">
        <v>143383</v>
      </c>
      <c r="L503" s="16">
        <v>0.5</v>
      </c>
      <c r="M503" s="2">
        <v>5</v>
      </c>
      <c r="N503" s="17">
        <v>0.5</v>
      </c>
      <c r="O503" s="21">
        <f t="shared" si="46"/>
        <v>15877700</v>
      </c>
      <c r="P503" s="5">
        <f t="shared" si="47"/>
        <v>275433000</v>
      </c>
      <c r="Q503" s="5">
        <f t="shared" si="48"/>
        <v>14338300</v>
      </c>
      <c r="R503" s="22">
        <f t="shared" si="43"/>
        <v>305649000</v>
      </c>
      <c r="S503" s="44">
        <f t="shared" si="44"/>
        <v>9169470</v>
      </c>
      <c r="T503" s="44">
        <f t="shared" si="45"/>
        <v>314818470</v>
      </c>
    </row>
    <row r="504" spans="1:20" hidden="1" x14ac:dyDescent="0.25">
      <c r="A504" s="16">
        <v>50</v>
      </c>
      <c r="B504" s="1" t="s">
        <v>287</v>
      </c>
      <c r="C504" s="2">
        <v>50683</v>
      </c>
      <c r="D504" s="1" t="s">
        <v>775</v>
      </c>
      <c r="E504" s="2" t="s">
        <v>59</v>
      </c>
      <c r="F504" s="1" t="s">
        <v>60</v>
      </c>
      <c r="G504" s="2">
        <v>200</v>
      </c>
      <c r="H504" s="10">
        <v>105</v>
      </c>
      <c r="I504" s="11">
        <v>158777</v>
      </c>
      <c r="J504" s="8">
        <v>275433</v>
      </c>
      <c r="K504" s="12">
        <v>143383</v>
      </c>
      <c r="L504" s="16">
        <v>0.5</v>
      </c>
      <c r="M504" s="2">
        <v>5</v>
      </c>
      <c r="N504" s="17">
        <v>0.5</v>
      </c>
      <c r="O504" s="21">
        <f t="shared" si="46"/>
        <v>15877700</v>
      </c>
      <c r="P504" s="5">
        <f t="shared" si="47"/>
        <v>275433000</v>
      </c>
      <c r="Q504" s="5">
        <f t="shared" si="48"/>
        <v>14338300</v>
      </c>
      <c r="R504" s="22">
        <f t="shared" si="43"/>
        <v>305649000</v>
      </c>
      <c r="S504" s="44">
        <f t="shared" si="44"/>
        <v>9169470</v>
      </c>
      <c r="T504" s="44">
        <f t="shared" si="45"/>
        <v>314818470</v>
      </c>
    </row>
    <row r="505" spans="1:20" hidden="1" x14ac:dyDescent="0.25">
      <c r="A505" s="16">
        <v>50</v>
      </c>
      <c r="B505" s="1" t="s">
        <v>287</v>
      </c>
      <c r="C505" s="2">
        <v>50370</v>
      </c>
      <c r="D505" s="1" t="s">
        <v>769</v>
      </c>
      <c r="E505" s="2" t="s">
        <v>59</v>
      </c>
      <c r="F505" s="1" t="s">
        <v>60</v>
      </c>
      <c r="G505" s="2">
        <v>200</v>
      </c>
      <c r="H505" s="10">
        <v>105</v>
      </c>
      <c r="I505" s="11">
        <v>158777</v>
      </c>
      <c r="J505" s="8">
        <v>275433</v>
      </c>
      <c r="K505" s="12">
        <v>143383</v>
      </c>
      <c r="L505" s="16">
        <v>0.5</v>
      </c>
      <c r="M505" s="2">
        <v>5</v>
      </c>
      <c r="N505" s="17">
        <v>0.5</v>
      </c>
      <c r="O505" s="21">
        <f t="shared" si="46"/>
        <v>15877700</v>
      </c>
      <c r="P505" s="5">
        <f t="shared" si="47"/>
        <v>275433000</v>
      </c>
      <c r="Q505" s="5">
        <f t="shared" si="48"/>
        <v>14338300</v>
      </c>
      <c r="R505" s="22">
        <f t="shared" si="43"/>
        <v>305649000</v>
      </c>
      <c r="S505" s="44">
        <f t="shared" si="44"/>
        <v>9169470</v>
      </c>
      <c r="T505" s="44">
        <f t="shared" si="45"/>
        <v>314818470</v>
      </c>
    </row>
    <row r="506" spans="1:20" hidden="1" x14ac:dyDescent="0.25">
      <c r="A506" s="16">
        <v>50</v>
      </c>
      <c r="B506" s="1" t="s">
        <v>287</v>
      </c>
      <c r="C506" s="2">
        <v>50711</v>
      </c>
      <c r="D506" s="1" t="s">
        <v>776</v>
      </c>
      <c r="E506" s="2" t="s">
        <v>59</v>
      </c>
      <c r="F506" s="1" t="s">
        <v>60</v>
      </c>
      <c r="G506" s="2">
        <v>200</v>
      </c>
      <c r="H506" s="10">
        <v>105</v>
      </c>
      <c r="I506" s="11">
        <v>158777</v>
      </c>
      <c r="J506" s="8">
        <v>275433</v>
      </c>
      <c r="K506" s="12">
        <v>143383</v>
      </c>
      <c r="L506" s="16">
        <v>0.5</v>
      </c>
      <c r="M506" s="2">
        <v>5</v>
      </c>
      <c r="N506" s="17">
        <v>0.5</v>
      </c>
      <c r="O506" s="21">
        <f t="shared" si="46"/>
        <v>15877700</v>
      </c>
      <c r="P506" s="5">
        <f t="shared" si="47"/>
        <v>275433000</v>
      </c>
      <c r="Q506" s="5">
        <f t="shared" si="48"/>
        <v>14338300</v>
      </c>
      <c r="R506" s="22">
        <f t="shared" si="43"/>
        <v>305649000</v>
      </c>
      <c r="S506" s="44">
        <f t="shared" si="44"/>
        <v>9169470</v>
      </c>
      <c r="T506" s="44">
        <f t="shared" si="45"/>
        <v>314818470</v>
      </c>
    </row>
    <row r="507" spans="1:20" hidden="1" x14ac:dyDescent="0.25">
      <c r="A507" s="16">
        <v>50</v>
      </c>
      <c r="B507" s="1" t="s">
        <v>287</v>
      </c>
      <c r="C507" s="2">
        <v>50110</v>
      </c>
      <c r="D507" s="1" t="s">
        <v>761</v>
      </c>
      <c r="E507" s="2" t="s">
        <v>61</v>
      </c>
      <c r="F507" s="1" t="s">
        <v>62</v>
      </c>
      <c r="G507" s="2">
        <v>100</v>
      </c>
      <c r="H507" s="10">
        <v>106</v>
      </c>
      <c r="I507" s="11">
        <v>158777</v>
      </c>
      <c r="J507" s="8">
        <v>275433</v>
      </c>
      <c r="K507" s="12">
        <v>143383</v>
      </c>
      <c r="L507" s="16">
        <v>0.5</v>
      </c>
      <c r="M507" s="2">
        <v>5</v>
      </c>
      <c r="N507" s="17">
        <v>0.5</v>
      </c>
      <c r="O507" s="21">
        <f t="shared" si="46"/>
        <v>7938850</v>
      </c>
      <c r="P507" s="5">
        <f t="shared" si="47"/>
        <v>137716500</v>
      </c>
      <c r="Q507" s="5">
        <f t="shared" si="48"/>
        <v>7169150</v>
      </c>
      <c r="R507" s="22">
        <f t="shared" si="43"/>
        <v>152824500</v>
      </c>
      <c r="S507" s="44">
        <f t="shared" si="44"/>
        <v>4584735</v>
      </c>
      <c r="T507" s="44">
        <f t="shared" si="45"/>
        <v>157409235</v>
      </c>
    </row>
    <row r="508" spans="1:20" hidden="1" x14ac:dyDescent="0.25">
      <c r="A508" s="16">
        <v>50</v>
      </c>
      <c r="B508" s="1" t="s">
        <v>287</v>
      </c>
      <c r="C508" s="2">
        <v>50226</v>
      </c>
      <c r="D508" s="1" t="s">
        <v>764</v>
      </c>
      <c r="E508" s="2" t="s">
        <v>61</v>
      </c>
      <c r="F508" s="1" t="s">
        <v>62</v>
      </c>
      <c r="G508" s="2">
        <v>200</v>
      </c>
      <c r="H508" s="10">
        <v>106</v>
      </c>
      <c r="I508" s="11">
        <v>158777</v>
      </c>
      <c r="J508" s="8">
        <v>275433</v>
      </c>
      <c r="K508" s="12">
        <v>143383</v>
      </c>
      <c r="L508" s="16">
        <v>0.5</v>
      </c>
      <c r="M508" s="2">
        <v>5</v>
      </c>
      <c r="N508" s="17">
        <v>0.5</v>
      </c>
      <c r="O508" s="21">
        <f t="shared" si="46"/>
        <v>15877700</v>
      </c>
      <c r="P508" s="5">
        <f t="shared" si="47"/>
        <v>275433000</v>
      </c>
      <c r="Q508" s="5">
        <f t="shared" si="48"/>
        <v>14338300</v>
      </c>
      <c r="R508" s="22">
        <f t="shared" si="43"/>
        <v>305649000</v>
      </c>
      <c r="S508" s="44">
        <f t="shared" si="44"/>
        <v>9169470</v>
      </c>
      <c r="T508" s="44">
        <f t="shared" si="45"/>
        <v>314818470</v>
      </c>
    </row>
    <row r="509" spans="1:20" hidden="1" x14ac:dyDescent="0.25">
      <c r="A509" s="16">
        <v>50</v>
      </c>
      <c r="B509" s="1" t="s">
        <v>287</v>
      </c>
      <c r="C509" s="2">
        <v>50606</v>
      </c>
      <c r="D509" s="1" t="s">
        <v>773</v>
      </c>
      <c r="E509" s="2" t="s">
        <v>61</v>
      </c>
      <c r="F509" s="1" t="s">
        <v>62</v>
      </c>
      <c r="G509" s="2">
        <v>200</v>
      </c>
      <c r="H509" s="10">
        <v>106</v>
      </c>
      <c r="I509" s="11">
        <v>158777</v>
      </c>
      <c r="J509" s="8">
        <v>275433</v>
      </c>
      <c r="K509" s="12">
        <v>143383</v>
      </c>
      <c r="L509" s="16">
        <v>0.5</v>
      </c>
      <c r="M509" s="2">
        <v>5</v>
      </c>
      <c r="N509" s="17">
        <v>0.5</v>
      </c>
      <c r="O509" s="21">
        <f t="shared" si="46"/>
        <v>15877700</v>
      </c>
      <c r="P509" s="5">
        <f t="shared" si="47"/>
        <v>275433000</v>
      </c>
      <c r="Q509" s="5">
        <f t="shared" si="48"/>
        <v>14338300</v>
      </c>
      <c r="R509" s="22">
        <f t="shared" si="43"/>
        <v>305649000</v>
      </c>
      <c r="S509" s="44">
        <f t="shared" si="44"/>
        <v>9169470</v>
      </c>
      <c r="T509" s="44">
        <f t="shared" si="45"/>
        <v>314818470</v>
      </c>
    </row>
    <row r="510" spans="1:20" hidden="1" x14ac:dyDescent="0.25">
      <c r="A510" s="16">
        <v>52</v>
      </c>
      <c r="B510" s="1" t="s">
        <v>288</v>
      </c>
      <c r="C510" s="2">
        <v>52215</v>
      </c>
      <c r="D510" s="1" t="s">
        <v>282</v>
      </c>
      <c r="E510" s="2" t="s">
        <v>37</v>
      </c>
      <c r="F510" s="1" t="s">
        <v>38</v>
      </c>
      <c r="G510" s="2">
        <v>200</v>
      </c>
      <c r="H510" s="10">
        <v>107</v>
      </c>
      <c r="I510" s="11">
        <v>163677</v>
      </c>
      <c r="J510" s="8">
        <v>278480</v>
      </c>
      <c r="K510" s="12">
        <v>145808</v>
      </c>
      <c r="L510" s="16">
        <v>0.5</v>
      </c>
      <c r="M510" s="2">
        <v>5</v>
      </c>
      <c r="N510" s="17">
        <v>0.5</v>
      </c>
      <c r="O510" s="21">
        <f t="shared" si="46"/>
        <v>16367700</v>
      </c>
      <c r="P510" s="5">
        <f t="shared" si="47"/>
        <v>278480000</v>
      </c>
      <c r="Q510" s="5">
        <f t="shared" si="48"/>
        <v>14580800</v>
      </c>
      <c r="R510" s="22">
        <f t="shared" si="43"/>
        <v>309428500</v>
      </c>
      <c r="S510" s="44">
        <f t="shared" si="44"/>
        <v>9282855</v>
      </c>
      <c r="T510" s="44">
        <f t="shared" si="45"/>
        <v>318711355</v>
      </c>
    </row>
    <row r="511" spans="1:20" hidden="1" x14ac:dyDescent="0.25">
      <c r="A511" s="16">
        <v>52</v>
      </c>
      <c r="B511" s="1" t="s">
        <v>288</v>
      </c>
      <c r="C511" s="2">
        <v>52323</v>
      </c>
      <c r="D511" s="1" t="s">
        <v>791</v>
      </c>
      <c r="E511" s="2" t="s">
        <v>37</v>
      </c>
      <c r="F511" s="1" t="s">
        <v>38</v>
      </c>
      <c r="G511" s="2">
        <v>200</v>
      </c>
      <c r="H511" s="10">
        <v>107</v>
      </c>
      <c r="I511" s="11">
        <v>163677</v>
      </c>
      <c r="J511" s="8">
        <v>278480</v>
      </c>
      <c r="K511" s="12">
        <v>145808</v>
      </c>
      <c r="L511" s="16">
        <v>0.5</v>
      </c>
      <c r="M511" s="2">
        <v>5</v>
      </c>
      <c r="N511" s="17">
        <v>0.5</v>
      </c>
      <c r="O511" s="21">
        <f t="shared" si="46"/>
        <v>16367700</v>
      </c>
      <c r="P511" s="5">
        <f t="shared" si="47"/>
        <v>278480000</v>
      </c>
      <c r="Q511" s="5">
        <f t="shared" si="48"/>
        <v>14580800</v>
      </c>
      <c r="R511" s="22">
        <f t="shared" si="43"/>
        <v>309428500</v>
      </c>
      <c r="S511" s="44">
        <f t="shared" si="44"/>
        <v>9282855</v>
      </c>
      <c r="T511" s="44">
        <f t="shared" si="45"/>
        <v>318711355</v>
      </c>
    </row>
    <row r="512" spans="1:20" hidden="1" x14ac:dyDescent="0.25">
      <c r="A512" s="16">
        <v>52</v>
      </c>
      <c r="B512" s="1" t="s">
        <v>288</v>
      </c>
      <c r="C512" s="2">
        <v>52560</v>
      </c>
      <c r="D512" s="1" t="s">
        <v>804</v>
      </c>
      <c r="E512" s="2" t="s">
        <v>37</v>
      </c>
      <c r="F512" s="1" t="s">
        <v>38</v>
      </c>
      <c r="G512" s="2">
        <v>100</v>
      </c>
      <c r="H512" s="10">
        <v>107</v>
      </c>
      <c r="I512" s="11">
        <v>163677</v>
      </c>
      <c r="J512" s="8">
        <v>278480</v>
      </c>
      <c r="K512" s="12">
        <v>145808</v>
      </c>
      <c r="L512" s="16">
        <v>0.5</v>
      </c>
      <c r="M512" s="2">
        <v>5</v>
      </c>
      <c r="N512" s="17">
        <v>0.5</v>
      </c>
      <c r="O512" s="21">
        <f t="shared" si="46"/>
        <v>8183850</v>
      </c>
      <c r="P512" s="5">
        <f t="shared" si="47"/>
        <v>139240000</v>
      </c>
      <c r="Q512" s="5">
        <f t="shared" si="48"/>
        <v>7290400</v>
      </c>
      <c r="R512" s="22">
        <f t="shared" si="43"/>
        <v>154714250</v>
      </c>
      <c r="S512" s="44">
        <f t="shared" si="44"/>
        <v>4641428</v>
      </c>
      <c r="T512" s="44">
        <f t="shared" si="45"/>
        <v>159355678</v>
      </c>
    </row>
    <row r="513" spans="1:20" hidden="1" x14ac:dyDescent="0.25">
      <c r="A513" s="16">
        <v>52</v>
      </c>
      <c r="B513" s="1" t="s">
        <v>288</v>
      </c>
      <c r="C513" s="2">
        <v>52573</v>
      </c>
      <c r="D513" s="1" t="s">
        <v>806</v>
      </c>
      <c r="E513" s="2" t="s">
        <v>37</v>
      </c>
      <c r="F513" s="1" t="s">
        <v>38</v>
      </c>
      <c r="G513" s="2">
        <v>100</v>
      </c>
      <c r="H513" s="10">
        <v>107</v>
      </c>
      <c r="I513" s="11">
        <v>163677</v>
      </c>
      <c r="J513" s="8">
        <v>278480</v>
      </c>
      <c r="K513" s="12">
        <v>145808</v>
      </c>
      <c r="L513" s="16">
        <v>0.5</v>
      </c>
      <c r="M513" s="2">
        <v>5</v>
      </c>
      <c r="N513" s="17">
        <v>0.5</v>
      </c>
      <c r="O513" s="21">
        <f t="shared" si="46"/>
        <v>8183850</v>
      </c>
      <c r="P513" s="5">
        <f t="shared" si="47"/>
        <v>139240000</v>
      </c>
      <c r="Q513" s="5">
        <f t="shared" si="48"/>
        <v>7290400</v>
      </c>
      <c r="R513" s="22">
        <f t="shared" ref="R513:R573" si="49">+ROUND(SUM(O513:Q513),0)</f>
        <v>154714250</v>
      </c>
      <c r="S513" s="44">
        <f t="shared" ref="S513:S573" si="50">+ROUNDUP(R513*3%,0)</f>
        <v>4641428</v>
      </c>
      <c r="T513" s="44">
        <f t="shared" ref="T513:T573" si="51">+R513+S513</f>
        <v>159355678</v>
      </c>
    </row>
    <row r="514" spans="1:20" hidden="1" x14ac:dyDescent="0.25">
      <c r="A514" s="16">
        <v>52</v>
      </c>
      <c r="B514" s="1" t="s">
        <v>288</v>
      </c>
      <c r="C514" s="2">
        <v>52224</v>
      </c>
      <c r="D514" s="1" t="s">
        <v>782</v>
      </c>
      <c r="E514" s="2" t="s">
        <v>37</v>
      </c>
      <c r="F514" s="1" t="s">
        <v>38</v>
      </c>
      <c r="G514" s="2">
        <v>100</v>
      </c>
      <c r="H514" s="10">
        <v>108</v>
      </c>
      <c r="I514" s="11">
        <v>163677</v>
      </c>
      <c r="J514" s="8">
        <v>278480</v>
      </c>
      <c r="K514" s="12">
        <v>145808</v>
      </c>
      <c r="L514" s="16">
        <v>0.5</v>
      </c>
      <c r="M514" s="2">
        <v>5</v>
      </c>
      <c r="N514" s="17">
        <v>0.5</v>
      </c>
      <c r="O514" s="21">
        <f t="shared" ref="O514:O574" si="52">+ROUND(I514*L514*$G514,0)</f>
        <v>8183850</v>
      </c>
      <c r="P514" s="5">
        <f t="shared" ref="P514:P574" si="53">+ROUND(J514*M514*$G514,0)</f>
        <v>139240000</v>
      </c>
      <c r="Q514" s="5">
        <f t="shared" ref="Q514:Q574" si="54">+ROUND(K514*N514*$G514,0)</f>
        <v>7290400</v>
      </c>
      <c r="R514" s="22">
        <f t="shared" si="49"/>
        <v>154714250</v>
      </c>
      <c r="S514" s="44">
        <f t="shared" si="50"/>
        <v>4641428</v>
      </c>
      <c r="T514" s="44">
        <f t="shared" si="51"/>
        <v>159355678</v>
      </c>
    </row>
    <row r="515" spans="1:20" hidden="1" x14ac:dyDescent="0.25">
      <c r="A515" s="16">
        <v>52</v>
      </c>
      <c r="B515" s="1" t="s">
        <v>288</v>
      </c>
      <c r="C515" s="2">
        <v>52227</v>
      </c>
      <c r="D515" s="1" t="s">
        <v>783</v>
      </c>
      <c r="E515" s="2" t="s">
        <v>37</v>
      </c>
      <c r="F515" s="1" t="s">
        <v>38</v>
      </c>
      <c r="G515" s="2">
        <v>200</v>
      </c>
      <c r="H515" s="10">
        <v>108</v>
      </c>
      <c r="I515" s="11">
        <v>163677</v>
      </c>
      <c r="J515" s="8">
        <v>278480</v>
      </c>
      <c r="K515" s="12">
        <v>145808</v>
      </c>
      <c r="L515" s="16">
        <v>0.5</v>
      </c>
      <c r="M515" s="2">
        <v>5</v>
      </c>
      <c r="N515" s="17">
        <v>0.5</v>
      </c>
      <c r="O515" s="21">
        <f t="shared" si="52"/>
        <v>16367700</v>
      </c>
      <c r="P515" s="5">
        <f t="shared" si="53"/>
        <v>278480000</v>
      </c>
      <c r="Q515" s="5">
        <f t="shared" si="54"/>
        <v>14580800</v>
      </c>
      <c r="R515" s="22">
        <f t="shared" si="49"/>
        <v>309428500</v>
      </c>
      <c r="S515" s="44">
        <f t="shared" si="50"/>
        <v>9282855</v>
      </c>
      <c r="T515" s="44">
        <f t="shared" si="51"/>
        <v>318711355</v>
      </c>
    </row>
    <row r="516" spans="1:20" hidden="1" x14ac:dyDescent="0.25">
      <c r="A516" s="16">
        <v>52</v>
      </c>
      <c r="B516" s="1" t="s">
        <v>288</v>
      </c>
      <c r="C516" s="2">
        <v>52317</v>
      </c>
      <c r="D516" s="1" t="s">
        <v>789</v>
      </c>
      <c r="E516" s="2" t="s">
        <v>37</v>
      </c>
      <c r="F516" s="1" t="s">
        <v>38</v>
      </c>
      <c r="G516" s="2">
        <v>100</v>
      </c>
      <c r="H516" s="10">
        <v>108</v>
      </c>
      <c r="I516" s="11">
        <v>163677</v>
      </c>
      <c r="J516" s="8">
        <v>278480</v>
      </c>
      <c r="K516" s="12">
        <v>145808</v>
      </c>
      <c r="L516" s="16">
        <v>0.5</v>
      </c>
      <c r="M516" s="2">
        <v>5</v>
      </c>
      <c r="N516" s="17">
        <v>0.5</v>
      </c>
      <c r="O516" s="21">
        <f t="shared" si="52"/>
        <v>8183850</v>
      </c>
      <c r="P516" s="5">
        <f t="shared" si="53"/>
        <v>139240000</v>
      </c>
      <c r="Q516" s="5">
        <f t="shared" si="54"/>
        <v>7290400</v>
      </c>
      <c r="R516" s="22">
        <f t="shared" si="49"/>
        <v>154714250</v>
      </c>
      <c r="S516" s="44">
        <f t="shared" si="50"/>
        <v>4641428</v>
      </c>
      <c r="T516" s="44">
        <f t="shared" si="51"/>
        <v>159355678</v>
      </c>
    </row>
    <row r="517" spans="1:20" hidden="1" x14ac:dyDescent="0.25">
      <c r="A517" s="16">
        <v>52</v>
      </c>
      <c r="B517" s="1" t="s">
        <v>288</v>
      </c>
      <c r="C517" s="2">
        <v>52356</v>
      </c>
      <c r="D517" s="1" t="s">
        <v>792</v>
      </c>
      <c r="E517" s="2" t="s">
        <v>37</v>
      </c>
      <c r="F517" s="1" t="s">
        <v>38</v>
      </c>
      <c r="G517" s="2">
        <v>400</v>
      </c>
      <c r="H517" s="10">
        <v>108</v>
      </c>
      <c r="I517" s="11">
        <v>163677</v>
      </c>
      <c r="J517" s="8">
        <v>278480</v>
      </c>
      <c r="K517" s="12">
        <v>145808</v>
      </c>
      <c r="L517" s="16">
        <v>0.5</v>
      </c>
      <c r="M517" s="2">
        <v>5</v>
      </c>
      <c r="N517" s="17">
        <v>0.5</v>
      </c>
      <c r="O517" s="21">
        <f t="shared" si="52"/>
        <v>32735400</v>
      </c>
      <c r="P517" s="5">
        <f t="shared" si="53"/>
        <v>556960000</v>
      </c>
      <c r="Q517" s="5">
        <f t="shared" si="54"/>
        <v>29161600</v>
      </c>
      <c r="R517" s="22">
        <f t="shared" si="49"/>
        <v>618857000</v>
      </c>
      <c r="S517" s="44">
        <f t="shared" si="50"/>
        <v>18565710</v>
      </c>
      <c r="T517" s="44">
        <f t="shared" si="51"/>
        <v>637422710</v>
      </c>
    </row>
    <row r="518" spans="1:20" hidden="1" x14ac:dyDescent="0.25">
      <c r="A518" s="16">
        <v>52</v>
      </c>
      <c r="B518" s="1" t="s">
        <v>288</v>
      </c>
      <c r="C518" s="2">
        <v>52585</v>
      </c>
      <c r="D518" s="1" t="s">
        <v>807</v>
      </c>
      <c r="E518" s="2" t="s">
        <v>37</v>
      </c>
      <c r="F518" s="1" t="s">
        <v>38</v>
      </c>
      <c r="G518" s="2">
        <v>200</v>
      </c>
      <c r="H518" s="10">
        <v>108</v>
      </c>
      <c r="I518" s="11">
        <v>163677</v>
      </c>
      <c r="J518" s="8">
        <v>278480</v>
      </c>
      <c r="K518" s="12">
        <v>145808</v>
      </c>
      <c r="L518" s="16">
        <v>0.5</v>
      </c>
      <c r="M518" s="2">
        <v>5</v>
      </c>
      <c r="N518" s="17">
        <v>0.5</v>
      </c>
      <c r="O518" s="21">
        <f t="shared" si="52"/>
        <v>16367700</v>
      </c>
      <c r="P518" s="5">
        <f t="shared" si="53"/>
        <v>278480000</v>
      </c>
      <c r="Q518" s="5">
        <f t="shared" si="54"/>
        <v>14580800</v>
      </c>
      <c r="R518" s="22">
        <f t="shared" si="49"/>
        <v>309428500</v>
      </c>
      <c r="S518" s="44">
        <f t="shared" si="50"/>
        <v>9282855</v>
      </c>
      <c r="T518" s="44">
        <f t="shared" si="51"/>
        <v>318711355</v>
      </c>
    </row>
    <row r="519" spans="1:20" hidden="1" x14ac:dyDescent="0.25">
      <c r="A519" s="16">
        <v>52</v>
      </c>
      <c r="B519" s="1" t="s">
        <v>288</v>
      </c>
      <c r="C519" s="2">
        <v>52051</v>
      </c>
      <c r="D519" s="1" t="s">
        <v>779</v>
      </c>
      <c r="E519" s="2" t="s">
        <v>13</v>
      </c>
      <c r="F519" s="1" t="s">
        <v>14</v>
      </c>
      <c r="G519" s="2">
        <v>100</v>
      </c>
      <c r="H519" s="10">
        <v>109</v>
      </c>
      <c r="I519" s="11">
        <v>163677</v>
      </c>
      <c r="J519" s="8">
        <v>278480</v>
      </c>
      <c r="K519" s="12">
        <v>145808</v>
      </c>
      <c r="L519" s="16">
        <v>0.5</v>
      </c>
      <c r="M519" s="2">
        <v>5</v>
      </c>
      <c r="N519" s="17">
        <v>0.5</v>
      </c>
      <c r="O519" s="21">
        <f t="shared" si="52"/>
        <v>8183850</v>
      </c>
      <c r="P519" s="5">
        <f t="shared" si="53"/>
        <v>139240000</v>
      </c>
      <c r="Q519" s="5">
        <f t="shared" si="54"/>
        <v>7290400</v>
      </c>
      <c r="R519" s="22">
        <f t="shared" si="49"/>
        <v>154714250</v>
      </c>
      <c r="S519" s="44">
        <f t="shared" si="50"/>
        <v>4641428</v>
      </c>
      <c r="T519" s="44">
        <f t="shared" si="51"/>
        <v>159355678</v>
      </c>
    </row>
    <row r="520" spans="1:20" hidden="1" x14ac:dyDescent="0.25">
      <c r="A520" s="16">
        <v>52</v>
      </c>
      <c r="B520" s="1" t="s">
        <v>288</v>
      </c>
      <c r="C520" s="2">
        <v>52378</v>
      </c>
      <c r="D520" s="1" t="s">
        <v>793</v>
      </c>
      <c r="E520" s="2" t="s">
        <v>13</v>
      </c>
      <c r="F520" s="1" t="s">
        <v>14</v>
      </c>
      <c r="G520" s="2">
        <v>300</v>
      </c>
      <c r="H520" s="10">
        <v>109</v>
      </c>
      <c r="I520" s="11">
        <v>163677</v>
      </c>
      <c r="J520" s="8">
        <v>278480</v>
      </c>
      <c r="K520" s="12">
        <v>145808</v>
      </c>
      <c r="L520" s="16">
        <v>0.5</v>
      </c>
      <c r="M520" s="2">
        <v>5</v>
      </c>
      <c r="N520" s="17">
        <v>0.5</v>
      </c>
      <c r="O520" s="21">
        <f t="shared" si="52"/>
        <v>24551550</v>
      </c>
      <c r="P520" s="5">
        <f t="shared" si="53"/>
        <v>417720000</v>
      </c>
      <c r="Q520" s="5">
        <f t="shared" si="54"/>
        <v>21871200</v>
      </c>
      <c r="R520" s="22">
        <f t="shared" si="49"/>
        <v>464142750</v>
      </c>
      <c r="S520" s="44">
        <f t="shared" si="50"/>
        <v>13924283</v>
      </c>
      <c r="T520" s="44">
        <f t="shared" si="51"/>
        <v>478067033</v>
      </c>
    </row>
    <row r="521" spans="1:20" hidden="1" x14ac:dyDescent="0.25">
      <c r="A521" s="16">
        <v>52</v>
      </c>
      <c r="B521" s="1" t="s">
        <v>288</v>
      </c>
      <c r="C521" s="2">
        <v>52399</v>
      </c>
      <c r="D521" s="1" t="s">
        <v>346</v>
      </c>
      <c r="E521" s="2" t="s">
        <v>13</v>
      </c>
      <c r="F521" s="1" t="s">
        <v>14</v>
      </c>
      <c r="G521" s="2">
        <v>200</v>
      </c>
      <c r="H521" s="10">
        <v>109</v>
      </c>
      <c r="I521" s="11">
        <v>163677</v>
      </c>
      <c r="J521" s="8">
        <v>278480</v>
      </c>
      <c r="K521" s="12">
        <v>145808</v>
      </c>
      <c r="L521" s="16">
        <v>0.5</v>
      </c>
      <c r="M521" s="2">
        <v>5</v>
      </c>
      <c r="N521" s="17">
        <v>0.5</v>
      </c>
      <c r="O521" s="21">
        <f t="shared" si="52"/>
        <v>16367700</v>
      </c>
      <c r="P521" s="5">
        <f t="shared" si="53"/>
        <v>278480000</v>
      </c>
      <c r="Q521" s="5">
        <f t="shared" si="54"/>
        <v>14580800</v>
      </c>
      <c r="R521" s="22">
        <f t="shared" si="49"/>
        <v>309428500</v>
      </c>
      <c r="S521" s="44">
        <f t="shared" si="50"/>
        <v>9282855</v>
      </c>
      <c r="T521" s="44">
        <f t="shared" si="51"/>
        <v>318711355</v>
      </c>
    </row>
    <row r="522" spans="1:20" hidden="1" x14ac:dyDescent="0.25">
      <c r="A522" s="16">
        <v>52</v>
      </c>
      <c r="B522" s="1" t="s">
        <v>288</v>
      </c>
      <c r="C522" s="2">
        <v>52687</v>
      </c>
      <c r="D522" s="1" t="s">
        <v>810</v>
      </c>
      <c r="E522" s="2" t="s">
        <v>13</v>
      </c>
      <c r="F522" s="1" t="s">
        <v>14</v>
      </c>
      <c r="G522" s="2">
        <v>100</v>
      </c>
      <c r="H522" s="10">
        <v>109</v>
      </c>
      <c r="I522" s="11">
        <v>163677</v>
      </c>
      <c r="J522" s="8">
        <v>278480</v>
      </c>
      <c r="K522" s="12">
        <v>145808</v>
      </c>
      <c r="L522" s="16">
        <v>0.5</v>
      </c>
      <c r="M522" s="2">
        <v>5</v>
      </c>
      <c r="N522" s="17">
        <v>0.5</v>
      </c>
      <c r="O522" s="21">
        <f t="shared" si="52"/>
        <v>8183850</v>
      </c>
      <c r="P522" s="5">
        <f t="shared" si="53"/>
        <v>139240000</v>
      </c>
      <c r="Q522" s="5">
        <f t="shared" si="54"/>
        <v>7290400</v>
      </c>
      <c r="R522" s="22">
        <f t="shared" si="49"/>
        <v>154714250</v>
      </c>
      <c r="S522" s="44">
        <f t="shared" si="50"/>
        <v>4641428</v>
      </c>
      <c r="T522" s="44">
        <f t="shared" si="51"/>
        <v>159355678</v>
      </c>
    </row>
    <row r="523" spans="1:20" hidden="1" x14ac:dyDescent="0.25">
      <c r="A523" s="16">
        <v>52</v>
      </c>
      <c r="B523" s="1" t="s">
        <v>288</v>
      </c>
      <c r="C523" s="2">
        <v>52693</v>
      </c>
      <c r="D523" s="1" t="s">
        <v>433</v>
      </c>
      <c r="E523" s="2" t="s">
        <v>13</v>
      </c>
      <c r="F523" s="1" t="s">
        <v>14</v>
      </c>
      <c r="G523" s="2">
        <v>100</v>
      </c>
      <c r="H523" s="10">
        <v>109</v>
      </c>
      <c r="I523" s="11">
        <v>163677</v>
      </c>
      <c r="J523" s="8">
        <v>278480</v>
      </c>
      <c r="K523" s="12">
        <v>145808</v>
      </c>
      <c r="L523" s="16">
        <v>0.5</v>
      </c>
      <c r="M523" s="2">
        <v>5</v>
      </c>
      <c r="N523" s="17">
        <v>0.5</v>
      </c>
      <c r="O523" s="21">
        <f t="shared" si="52"/>
        <v>8183850</v>
      </c>
      <c r="P523" s="5">
        <f t="shared" si="53"/>
        <v>139240000</v>
      </c>
      <c r="Q523" s="5">
        <f t="shared" si="54"/>
        <v>7290400</v>
      </c>
      <c r="R523" s="22">
        <f t="shared" si="49"/>
        <v>154714250</v>
      </c>
      <c r="S523" s="44">
        <f t="shared" si="50"/>
        <v>4641428</v>
      </c>
      <c r="T523" s="44">
        <f t="shared" si="51"/>
        <v>159355678</v>
      </c>
    </row>
    <row r="524" spans="1:20" hidden="1" x14ac:dyDescent="0.25">
      <c r="A524" s="16">
        <v>52</v>
      </c>
      <c r="B524" s="1" t="s">
        <v>288</v>
      </c>
      <c r="C524" s="2">
        <v>52019</v>
      </c>
      <c r="D524" s="1" t="s">
        <v>633</v>
      </c>
      <c r="E524" s="2" t="s">
        <v>33</v>
      </c>
      <c r="F524" s="1" t="s">
        <v>34</v>
      </c>
      <c r="G524" s="2">
        <v>100</v>
      </c>
      <c r="H524" s="10">
        <v>110</v>
      </c>
      <c r="I524" s="11">
        <v>163677</v>
      </c>
      <c r="J524" s="8">
        <v>278480</v>
      </c>
      <c r="K524" s="12">
        <v>145808</v>
      </c>
      <c r="L524" s="16">
        <v>0.5</v>
      </c>
      <c r="M524" s="2">
        <v>5</v>
      </c>
      <c r="N524" s="17">
        <v>0.5</v>
      </c>
      <c r="O524" s="21">
        <f t="shared" si="52"/>
        <v>8183850</v>
      </c>
      <c r="P524" s="5">
        <f t="shared" si="53"/>
        <v>139240000</v>
      </c>
      <c r="Q524" s="5">
        <f t="shared" si="54"/>
        <v>7290400</v>
      </c>
      <c r="R524" s="22">
        <f t="shared" si="49"/>
        <v>154714250</v>
      </c>
      <c r="S524" s="44">
        <f t="shared" si="50"/>
        <v>4641428</v>
      </c>
      <c r="T524" s="44">
        <f t="shared" si="51"/>
        <v>159355678</v>
      </c>
    </row>
    <row r="525" spans="1:20" hidden="1" x14ac:dyDescent="0.25">
      <c r="A525" s="16">
        <v>52</v>
      </c>
      <c r="B525" s="1" t="s">
        <v>288</v>
      </c>
      <c r="C525" s="2">
        <v>52110</v>
      </c>
      <c r="D525" s="1" t="s">
        <v>780</v>
      </c>
      <c r="E525" s="2" t="s">
        <v>33</v>
      </c>
      <c r="F525" s="1" t="s">
        <v>34</v>
      </c>
      <c r="G525" s="2">
        <v>100</v>
      </c>
      <c r="H525" s="10">
        <v>110</v>
      </c>
      <c r="I525" s="11">
        <v>163677</v>
      </c>
      <c r="J525" s="8">
        <v>278480</v>
      </c>
      <c r="K525" s="12">
        <v>145808</v>
      </c>
      <c r="L525" s="16">
        <v>0.5</v>
      </c>
      <c r="M525" s="2">
        <v>5</v>
      </c>
      <c r="N525" s="17">
        <v>0.5</v>
      </c>
      <c r="O525" s="21">
        <f t="shared" si="52"/>
        <v>8183850</v>
      </c>
      <c r="P525" s="5">
        <f t="shared" si="53"/>
        <v>139240000</v>
      </c>
      <c r="Q525" s="5">
        <f t="shared" si="54"/>
        <v>7290400</v>
      </c>
      <c r="R525" s="22">
        <f t="shared" si="49"/>
        <v>154714250</v>
      </c>
      <c r="S525" s="44">
        <f t="shared" si="50"/>
        <v>4641428</v>
      </c>
      <c r="T525" s="44">
        <f t="shared" si="51"/>
        <v>159355678</v>
      </c>
    </row>
    <row r="526" spans="1:20" hidden="1" x14ac:dyDescent="0.25">
      <c r="A526" s="16">
        <v>52</v>
      </c>
      <c r="B526" s="1" t="s">
        <v>288</v>
      </c>
      <c r="C526" s="2">
        <v>52240</v>
      </c>
      <c r="D526" s="1" t="s">
        <v>785</v>
      </c>
      <c r="E526" s="2" t="s">
        <v>33</v>
      </c>
      <c r="F526" s="1" t="s">
        <v>34</v>
      </c>
      <c r="G526" s="2">
        <v>200</v>
      </c>
      <c r="H526" s="10">
        <v>110</v>
      </c>
      <c r="I526" s="11">
        <v>163677</v>
      </c>
      <c r="J526" s="8">
        <v>278480</v>
      </c>
      <c r="K526" s="12">
        <v>145808</v>
      </c>
      <c r="L526" s="16">
        <v>0.5</v>
      </c>
      <c r="M526" s="2">
        <v>5</v>
      </c>
      <c r="N526" s="17">
        <v>0.5</v>
      </c>
      <c r="O526" s="21">
        <f t="shared" si="52"/>
        <v>16367700</v>
      </c>
      <c r="P526" s="5">
        <f t="shared" si="53"/>
        <v>278480000</v>
      </c>
      <c r="Q526" s="5">
        <f t="shared" si="54"/>
        <v>14580800</v>
      </c>
      <c r="R526" s="22">
        <f t="shared" si="49"/>
        <v>309428500</v>
      </c>
      <c r="S526" s="44">
        <f t="shared" si="50"/>
        <v>9282855</v>
      </c>
      <c r="T526" s="44">
        <f t="shared" si="51"/>
        <v>318711355</v>
      </c>
    </row>
    <row r="527" spans="1:20" hidden="1" x14ac:dyDescent="0.25">
      <c r="A527" s="16">
        <v>52</v>
      </c>
      <c r="B527" s="1" t="s">
        <v>288</v>
      </c>
      <c r="C527" s="2">
        <v>52258</v>
      </c>
      <c r="D527" s="1" t="s">
        <v>788</v>
      </c>
      <c r="E527" s="2" t="s">
        <v>33</v>
      </c>
      <c r="F527" s="1" t="s">
        <v>34</v>
      </c>
      <c r="G527" s="2">
        <v>100</v>
      </c>
      <c r="H527" s="10">
        <v>110</v>
      </c>
      <c r="I527" s="11">
        <v>163677</v>
      </c>
      <c r="J527" s="8">
        <v>278480</v>
      </c>
      <c r="K527" s="12">
        <v>145808</v>
      </c>
      <c r="L527" s="16">
        <v>0.5</v>
      </c>
      <c r="M527" s="2">
        <v>5</v>
      </c>
      <c r="N527" s="17">
        <v>0.5</v>
      </c>
      <c r="O527" s="21">
        <f t="shared" si="52"/>
        <v>8183850</v>
      </c>
      <c r="P527" s="5">
        <f t="shared" si="53"/>
        <v>139240000</v>
      </c>
      <c r="Q527" s="5">
        <f t="shared" si="54"/>
        <v>7290400</v>
      </c>
      <c r="R527" s="22">
        <f t="shared" si="49"/>
        <v>154714250</v>
      </c>
      <c r="S527" s="44">
        <f t="shared" si="50"/>
        <v>4641428</v>
      </c>
      <c r="T527" s="44">
        <f t="shared" si="51"/>
        <v>159355678</v>
      </c>
    </row>
    <row r="528" spans="1:20" hidden="1" x14ac:dyDescent="0.25">
      <c r="A528" s="16">
        <v>52</v>
      </c>
      <c r="B528" s="1" t="s">
        <v>288</v>
      </c>
      <c r="C528" s="2">
        <v>52001</v>
      </c>
      <c r="D528" s="1" t="s">
        <v>777</v>
      </c>
      <c r="E528" s="2" t="s">
        <v>33</v>
      </c>
      <c r="F528" s="1" t="s">
        <v>34</v>
      </c>
      <c r="G528" s="2">
        <v>500</v>
      </c>
      <c r="H528" s="10">
        <v>110</v>
      </c>
      <c r="I528" s="11">
        <v>163677</v>
      </c>
      <c r="J528" s="8">
        <v>278480</v>
      </c>
      <c r="K528" s="12">
        <v>145808</v>
      </c>
      <c r="L528" s="16">
        <v>0.5</v>
      </c>
      <c r="M528" s="2">
        <v>5</v>
      </c>
      <c r="N528" s="17">
        <v>0.5</v>
      </c>
      <c r="O528" s="21">
        <f t="shared" si="52"/>
        <v>40919250</v>
      </c>
      <c r="P528" s="5">
        <f t="shared" si="53"/>
        <v>696200000</v>
      </c>
      <c r="Q528" s="5">
        <f t="shared" si="54"/>
        <v>36452000</v>
      </c>
      <c r="R528" s="22">
        <f t="shared" si="49"/>
        <v>773571250</v>
      </c>
      <c r="S528" s="44">
        <f t="shared" si="50"/>
        <v>23207138</v>
      </c>
      <c r="T528" s="44">
        <f t="shared" si="51"/>
        <v>796778388</v>
      </c>
    </row>
    <row r="529" spans="1:20" hidden="1" x14ac:dyDescent="0.25">
      <c r="A529" s="16">
        <v>52</v>
      </c>
      <c r="B529" s="1" t="s">
        <v>288</v>
      </c>
      <c r="C529" s="2">
        <v>52685</v>
      </c>
      <c r="D529" s="1" t="s">
        <v>631</v>
      </c>
      <c r="E529" s="2" t="s">
        <v>33</v>
      </c>
      <c r="F529" s="1" t="s">
        <v>34</v>
      </c>
      <c r="G529" s="2">
        <v>100</v>
      </c>
      <c r="H529" s="10">
        <v>110</v>
      </c>
      <c r="I529" s="11">
        <v>163677</v>
      </c>
      <c r="J529" s="8">
        <v>278480</v>
      </c>
      <c r="K529" s="12">
        <v>145808</v>
      </c>
      <c r="L529" s="16">
        <v>0.5</v>
      </c>
      <c r="M529" s="2">
        <v>5</v>
      </c>
      <c r="N529" s="17">
        <v>0.5</v>
      </c>
      <c r="O529" s="21">
        <f t="shared" si="52"/>
        <v>8183850</v>
      </c>
      <c r="P529" s="5">
        <f t="shared" si="53"/>
        <v>139240000</v>
      </c>
      <c r="Q529" s="5">
        <f t="shared" si="54"/>
        <v>7290400</v>
      </c>
      <c r="R529" s="22">
        <f t="shared" si="49"/>
        <v>154714250</v>
      </c>
      <c r="S529" s="44">
        <f t="shared" si="50"/>
        <v>4641428</v>
      </c>
      <c r="T529" s="44">
        <f t="shared" si="51"/>
        <v>159355678</v>
      </c>
    </row>
    <row r="530" spans="1:20" hidden="1" x14ac:dyDescent="0.25">
      <c r="A530" s="16">
        <v>52</v>
      </c>
      <c r="B530" s="1" t="s">
        <v>288</v>
      </c>
      <c r="C530" s="2">
        <v>52254</v>
      </c>
      <c r="D530" s="1" t="s">
        <v>786</v>
      </c>
      <c r="E530" s="2" t="s">
        <v>35</v>
      </c>
      <c r="F530" s="1" t="s">
        <v>36</v>
      </c>
      <c r="G530" s="2">
        <v>100</v>
      </c>
      <c r="H530" s="10">
        <v>111</v>
      </c>
      <c r="I530" s="11">
        <v>163677</v>
      </c>
      <c r="J530" s="8">
        <v>278480</v>
      </c>
      <c r="K530" s="12">
        <v>145808</v>
      </c>
      <c r="L530" s="16">
        <v>0.5</v>
      </c>
      <c r="M530" s="2">
        <v>5</v>
      </c>
      <c r="N530" s="17">
        <v>0.5</v>
      </c>
      <c r="O530" s="21">
        <f t="shared" si="52"/>
        <v>8183850</v>
      </c>
      <c r="P530" s="5">
        <f t="shared" si="53"/>
        <v>139240000</v>
      </c>
      <c r="Q530" s="5">
        <f t="shared" si="54"/>
        <v>7290400</v>
      </c>
      <c r="R530" s="22">
        <f t="shared" si="49"/>
        <v>154714250</v>
      </c>
      <c r="S530" s="44">
        <f t="shared" si="50"/>
        <v>4641428</v>
      </c>
      <c r="T530" s="44">
        <f t="shared" si="51"/>
        <v>159355678</v>
      </c>
    </row>
    <row r="531" spans="1:20" hidden="1" x14ac:dyDescent="0.25">
      <c r="A531" s="16">
        <v>52</v>
      </c>
      <c r="B531" s="1" t="s">
        <v>288</v>
      </c>
      <c r="C531" s="2">
        <v>52260</v>
      </c>
      <c r="D531" s="1" t="s">
        <v>545</v>
      </c>
      <c r="E531" s="2" t="s">
        <v>35</v>
      </c>
      <c r="F531" s="1" t="s">
        <v>36</v>
      </c>
      <c r="G531" s="2">
        <v>100</v>
      </c>
      <c r="H531" s="10">
        <v>111</v>
      </c>
      <c r="I531" s="11">
        <v>163677</v>
      </c>
      <c r="J531" s="8">
        <v>278480</v>
      </c>
      <c r="K531" s="12">
        <v>145808</v>
      </c>
      <c r="L531" s="16">
        <v>0.5</v>
      </c>
      <c r="M531" s="2">
        <v>5</v>
      </c>
      <c r="N531" s="17">
        <v>0.5</v>
      </c>
      <c r="O531" s="21">
        <f t="shared" si="52"/>
        <v>8183850</v>
      </c>
      <c r="P531" s="5">
        <f t="shared" si="53"/>
        <v>139240000</v>
      </c>
      <c r="Q531" s="5">
        <f t="shared" si="54"/>
        <v>7290400</v>
      </c>
      <c r="R531" s="22">
        <f t="shared" si="49"/>
        <v>154714250</v>
      </c>
      <c r="S531" s="44">
        <f t="shared" si="50"/>
        <v>4641428</v>
      </c>
      <c r="T531" s="44">
        <f t="shared" si="51"/>
        <v>159355678</v>
      </c>
    </row>
    <row r="532" spans="1:20" hidden="1" x14ac:dyDescent="0.25">
      <c r="A532" s="16">
        <v>52</v>
      </c>
      <c r="B532" s="1" t="s">
        <v>288</v>
      </c>
      <c r="C532" s="2">
        <v>52381</v>
      </c>
      <c r="D532" s="1" t="s">
        <v>794</v>
      </c>
      <c r="E532" s="2" t="s">
        <v>35</v>
      </c>
      <c r="F532" s="1" t="s">
        <v>36</v>
      </c>
      <c r="G532" s="2">
        <v>100</v>
      </c>
      <c r="H532" s="10">
        <v>111</v>
      </c>
      <c r="I532" s="11">
        <v>163677</v>
      </c>
      <c r="J532" s="8">
        <v>278480</v>
      </c>
      <c r="K532" s="12">
        <v>145808</v>
      </c>
      <c r="L532" s="16">
        <v>0.5</v>
      </c>
      <c r="M532" s="2">
        <v>5</v>
      </c>
      <c r="N532" s="17">
        <v>0.5</v>
      </c>
      <c r="O532" s="21">
        <f t="shared" si="52"/>
        <v>8183850</v>
      </c>
      <c r="P532" s="5">
        <f t="shared" si="53"/>
        <v>139240000</v>
      </c>
      <c r="Q532" s="5">
        <f t="shared" si="54"/>
        <v>7290400</v>
      </c>
      <c r="R532" s="22">
        <f t="shared" si="49"/>
        <v>154714250</v>
      </c>
      <c r="S532" s="44">
        <f t="shared" si="50"/>
        <v>4641428</v>
      </c>
      <c r="T532" s="44">
        <f t="shared" si="51"/>
        <v>159355678</v>
      </c>
    </row>
    <row r="533" spans="1:20" hidden="1" x14ac:dyDescent="0.25">
      <c r="A533" s="16">
        <v>52</v>
      </c>
      <c r="B533" s="1" t="s">
        <v>288</v>
      </c>
      <c r="C533" s="2">
        <v>52418</v>
      </c>
      <c r="D533" s="1" t="s">
        <v>798</v>
      </c>
      <c r="E533" s="2" t="s">
        <v>35</v>
      </c>
      <c r="F533" s="1" t="s">
        <v>36</v>
      </c>
      <c r="G533" s="2">
        <v>100</v>
      </c>
      <c r="H533" s="10">
        <v>111</v>
      </c>
      <c r="I533" s="11">
        <v>163677</v>
      </c>
      <c r="J533" s="8">
        <v>278480</v>
      </c>
      <c r="K533" s="12">
        <v>145808</v>
      </c>
      <c r="L533" s="16">
        <v>0.5</v>
      </c>
      <c r="M533" s="2">
        <v>5</v>
      </c>
      <c r="N533" s="17">
        <v>0.5</v>
      </c>
      <c r="O533" s="21">
        <f t="shared" si="52"/>
        <v>8183850</v>
      </c>
      <c r="P533" s="5">
        <f t="shared" si="53"/>
        <v>139240000</v>
      </c>
      <c r="Q533" s="5">
        <f t="shared" si="54"/>
        <v>7290400</v>
      </c>
      <c r="R533" s="22">
        <f t="shared" si="49"/>
        <v>154714250</v>
      </c>
      <c r="S533" s="44">
        <f t="shared" si="50"/>
        <v>4641428</v>
      </c>
      <c r="T533" s="44">
        <f t="shared" si="51"/>
        <v>159355678</v>
      </c>
    </row>
    <row r="534" spans="1:20" hidden="1" x14ac:dyDescent="0.25">
      <c r="A534" s="16">
        <v>52</v>
      </c>
      <c r="B534" s="1" t="s">
        <v>288</v>
      </c>
      <c r="C534" s="2">
        <v>52480</v>
      </c>
      <c r="D534" s="1" t="s">
        <v>288</v>
      </c>
      <c r="E534" s="2" t="s">
        <v>35</v>
      </c>
      <c r="F534" s="1" t="s">
        <v>36</v>
      </c>
      <c r="G534" s="2">
        <v>100</v>
      </c>
      <c r="H534" s="10">
        <v>111</v>
      </c>
      <c r="I534" s="11">
        <v>163677</v>
      </c>
      <c r="J534" s="8">
        <v>278480</v>
      </c>
      <c r="K534" s="12">
        <v>145808</v>
      </c>
      <c r="L534" s="16">
        <v>0.5</v>
      </c>
      <c r="M534" s="2">
        <v>5</v>
      </c>
      <c r="N534" s="17">
        <v>0.5</v>
      </c>
      <c r="O534" s="21">
        <f t="shared" si="52"/>
        <v>8183850</v>
      </c>
      <c r="P534" s="5">
        <f t="shared" si="53"/>
        <v>139240000</v>
      </c>
      <c r="Q534" s="5">
        <f t="shared" si="54"/>
        <v>7290400</v>
      </c>
      <c r="R534" s="22">
        <f t="shared" si="49"/>
        <v>154714250</v>
      </c>
      <c r="S534" s="44">
        <f t="shared" si="50"/>
        <v>4641428</v>
      </c>
      <c r="T534" s="44">
        <f t="shared" si="51"/>
        <v>159355678</v>
      </c>
    </row>
    <row r="535" spans="1:20" hidden="1" x14ac:dyDescent="0.25">
      <c r="A535" s="16">
        <v>52</v>
      </c>
      <c r="B535" s="1" t="s">
        <v>288</v>
      </c>
      <c r="C535" s="2">
        <v>52683</v>
      </c>
      <c r="D535" s="1" t="s">
        <v>809</v>
      </c>
      <c r="E535" s="2" t="s">
        <v>35</v>
      </c>
      <c r="F535" s="1" t="s">
        <v>36</v>
      </c>
      <c r="G535" s="2">
        <v>100</v>
      </c>
      <c r="H535" s="10">
        <v>111</v>
      </c>
      <c r="I535" s="11">
        <v>163677</v>
      </c>
      <c r="J535" s="8">
        <v>278480</v>
      </c>
      <c r="K535" s="12">
        <v>145808</v>
      </c>
      <c r="L535" s="16">
        <v>0.5</v>
      </c>
      <c r="M535" s="2">
        <v>5</v>
      </c>
      <c r="N535" s="17">
        <v>0.5</v>
      </c>
      <c r="O535" s="21">
        <f t="shared" si="52"/>
        <v>8183850</v>
      </c>
      <c r="P535" s="5">
        <f t="shared" si="53"/>
        <v>139240000</v>
      </c>
      <c r="Q535" s="5">
        <f t="shared" si="54"/>
        <v>7290400</v>
      </c>
      <c r="R535" s="22">
        <f t="shared" si="49"/>
        <v>154714250</v>
      </c>
      <c r="S535" s="44">
        <f t="shared" si="50"/>
        <v>4641428</v>
      </c>
      <c r="T535" s="44">
        <f t="shared" si="51"/>
        <v>159355678</v>
      </c>
    </row>
    <row r="536" spans="1:20" hidden="1" x14ac:dyDescent="0.25">
      <c r="A536" s="16">
        <v>52</v>
      </c>
      <c r="B536" s="1" t="s">
        <v>288</v>
      </c>
      <c r="C536" s="2">
        <v>52036</v>
      </c>
      <c r="D536" s="1" t="s">
        <v>778</v>
      </c>
      <c r="E536" s="2" t="s">
        <v>35</v>
      </c>
      <c r="F536" s="1" t="s">
        <v>36</v>
      </c>
      <c r="G536" s="2">
        <v>100</v>
      </c>
      <c r="H536" s="10">
        <v>112</v>
      </c>
      <c r="I536" s="11">
        <v>163677</v>
      </c>
      <c r="J536" s="8">
        <v>278480</v>
      </c>
      <c r="K536" s="12">
        <v>145808</v>
      </c>
      <c r="L536" s="16">
        <v>0.5</v>
      </c>
      <c r="M536" s="2">
        <v>5</v>
      </c>
      <c r="N536" s="17">
        <v>0.5</v>
      </c>
      <c r="O536" s="21">
        <f t="shared" si="52"/>
        <v>8183850</v>
      </c>
      <c r="P536" s="5">
        <f t="shared" si="53"/>
        <v>139240000</v>
      </c>
      <c r="Q536" s="5">
        <f t="shared" si="54"/>
        <v>7290400</v>
      </c>
      <c r="R536" s="22">
        <f t="shared" si="49"/>
        <v>154714250</v>
      </c>
      <c r="S536" s="44">
        <f t="shared" si="50"/>
        <v>4641428</v>
      </c>
      <c r="T536" s="44">
        <f t="shared" si="51"/>
        <v>159355678</v>
      </c>
    </row>
    <row r="537" spans="1:20" hidden="1" x14ac:dyDescent="0.25">
      <c r="A537" s="16">
        <v>52</v>
      </c>
      <c r="B537" s="1" t="s">
        <v>288</v>
      </c>
      <c r="C537" s="2">
        <v>52207</v>
      </c>
      <c r="D537" s="1" t="s">
        <v>781</v>
      </c>
      <c r="E537" s="2" t="s">
        <v>35</v>
      </c>
      <c r="F537" s="1" t="s">
        <v>36</v>
      </c>
      <c r="G537" s="2">
        <v>200</v>
      </c>
      <c r="H537" s="10">
        <v>112</v>
      </c>
      <c r="I537" s="11">
        <v>163677</v>
      </c>
      <c r="J537" s="8">
        <v>278480</v>
      </c>
      <c r="K537" s="12">
        <v>145808</v>
      </c>
      <c r="L537" s="16">
        <v>0.5</v>
      </c>
      <c r="M537" s="2">
        <v>5</v>
      </c>
      <c r="N537" s="17">
        <v>0.5</v>
      </c>
      <c r="O537" s="21">
        <f t="shared" si="52"/>
        <v>16367700</v>
      </c>
      <c r="P537" s="5">
        <f t="shared" si="53"/>
        <v>278480000</v>
      </c>
      <c r="Q537" s="5">
        <f t="shared" si="54"/>
        <v>14580800</v>
      </c>
      <c r="R537" s="22">
        <f t="shared" si="49"/>
        <v>309428500</v>
      </c>
      <c r="S537" s="44">
        <f t="shared" si="50"/>
        <v>9282855</v>
      </c>
      <c r="T537" s="44">
        <f t="shared" si="51"/>
        <v>318711355</v>
      </c>
    </row>
    <row r="538" spans="1:20" hidden="1" x14ac:dyDescent="0.25">
      <c r="A538" s="16">
        <v>52</v>
      </c>
      <c r="B538" s="1" t="s">
        <v>288</v>
      </c>
      <c r="C538" s="2">
        <v>52411</v>
      </c>
      <c r="D538" s="1" t="s">
        <v>797</v>
      </c>
      <c r="E538" s="2" t="s">
        <v>35</v>
      </c>
      <c r="F538" s="1" t="s">
        <v>36</v>
      </c>
      <c r="G538" s="2">
        <v>100</v>
      </c>
      <c r="H538" s="10">
        <v>112</v>
      </c>
      <c r="I538" s="11">
        <v>163677</v>
      </c>
      <c r="J538" s="8">
        <v>278480</v>
      </c>
      <c r="K538" s="12">
        <v>145808</v>
      </c>
      <c r="L538" s="16">
        <v>0.5</v>
      </c>
      <c r="M538" s="2">
        <v>5</v>
      </c>
      <c r="N538" s="17">
        <v>0.5</v>
      </c>
      <c r="O538" s="21">
        <f t="shared" si="52"/>
        <v>8183850</v>
      </c>
      <c r="P538" s="5">
        <f t="shared" si="53"/>
        <v>139240000</v>
      </c>
      <c r="Q538" s="5">
        <f t="shared" si="54"/>
        <v>7290400</v>
      </c>
      <c r="R538" s="22">
        <f t="shared" si="49"/>
        <v>154714250</v>
      </c>
      <c r="S538" s="44">
        <f t="shared" si="50"/>
        <v>4641428</v>
      </c>
      <c r="T538" s="44">
        <f t="shared" si="51"/>
        <v>159355678</v>
      </c>
    </row>
    <row r="539" spans="1:20" hidden="1" x14ac:dyDescent="0.25">
      <c r="A539" s="16">
        <v>52</v>
      </c>
      <c r="B539" s="1" t="s">
        <v>288</v>
      </c>
      <c r="C539" s="2">
        <v>52788</v>
      </c>
      <c r="D539" s="1" t="s">
        <v>814</v>
      </c>
      <c r="E539" s="2" t="s">
        <v>33</v>
      </c>
      <c r="F539" s="1" t="s">
        <v>34</v>
      </c>
      <c r="G539" s="2">
        <v>100</v>
      </c>
      <c r="H539" s="10">
        <v>112</v>
      </c>
      <c r="I539" s="11">
        <v>163677</v>
      </c>
      <c r="J539" s="8">
        <v>278480</v>
      </c>
      <c r="K539" s="12">
        <v>145808</v>
      </c>
      <c r="L539" s="16">
        <v>0.5</v>
      </c>
      <c r="M539" s="2">
        <v>5</v>
      </c>
      <c r="N539" s="17">
        <v>0.5</v>
      </c>
      <c r="O539" s="21">
        <f t="shared" si="52"/>
        <v>8183850</v>
      </c>
      <c r="P539" s="5">
        <f t="shared" si="53"/>
        <v>139240000</v>
      </c>
      <c r="Q539" s="5">
        <f t="shared" si="54"/>
        <v>7290400</v>
      </c>
      <c r="R539" s="22">
        <f t="shared" si="49"/>
        <v>154714250</v>
      </c>
      <c r="S539" s="44">
        <f t="shared" si="50"/>
        <v>4641428</v>
      </c>
      <c r="T539" s="44">
        <f t="shared" si="51"/>
        <v>159355678</v>
      </c>
    </row>
    <row r="540" spans="1:20" hidden="1" x14ac:dyDescent="0.25">
      <c r="A540" s="16">
        <v>52</v>
      </c>
      <c r="B540" s="1" t="s">
        <v>288</v>
      </c>
      <c r="C540" s="2">
        <v>52233</v>
      </c>
      <c r="D540" s="1" t="s">
        <v>784</v>
      </c>
      <c r="E540" s="2" t="s">
        <v>15</v>
      </c>
      <c r="F540" s="1" t="s">
        <v>16</v>
      </c>
      <c r="G540" s="2">
        <v>100</v>
      </c>
      <c r="H540" s="10">
        <v>113</v>
      </c>
      <c r="I540" s="11">
        <v>163677</v>
      </c>
      <c r="J540" s="8">
        <v>278480</v>
      </c>
      <c r="K540" s="12">
        <v>145808</v>
      </c>
      <c r="L540" s="16">
        <v>0.5</v>
      </c>
      <c r="M540" s="2">
        <v>5</v>
      </c>
      <c r="N540" s="17">
        <v>0.5</v>
      </c>
      <c r="O540" s="21">
        <f t="shared" si="52"/>
        <v>8183850</v>
      </c>
      <c r="P540" s="5">
        <f t="shared" si="53"/>
        <v>139240000</v>
      </c>
      <c r="Q540" s="5">
        <f t="shared" si="54"/>
        <v>7290400</v>
      </c>
      <c r="R540" s="22">
        <f t="shared" si="49"/>
        <v>154714250</v>
      </c>
      <c r="S540" s="44">
        <f t="shared" si="50"/>
        <v>4641428</v>
      </c>
      <c r="T540" s="44">
        <f t="shared" si="51"/>
        <v>159355678</v>
      </c>
    </row>
    <row r="541" spans="1:20" hidden="1" x14ac:dyDescent="0.25">
      <c r="A541" s="16">
        <v>52</v>
      </c>
      <c r="B541" s="1" t="s">
        <v>288</v>
      </c>
      <c r="C541" s="2">
        <v>52256</v>
      </c>
      <c r="D541" s="1" t="s">
        <v>787</v>
      </c>
      <c r="E541" s="2" t="s">
        <v>15</v>
      </c>
      <c r="F541" s="1" t="s">
        <v>16</v>
      </c>
      <c r="G541" s="2">
        <v>100</v>
      </c>
      <c r="H541" s="10">
        <v>113</v>
      </c>
      <c r="I541" s="11">
        <v>163677</v>
      </c>
      <c r="J541" s="8">
        <v>278480</v>
      </c>
      <c r="K541" s="12">
        <v>145808</v>
      </c>
      <c r="L541" s="16">
        <v>0.5</v>
      </c>
      <c r="M541" s="2">
        <v>5</v>
      </c>
      <c r="N541" s="17">
        <v>0.5</v>
      </c>
      <c r="O541" s="21">
        <f t="shared" si="52"/>
        <v>8183850</v>
      </c>
      <c r="P541" s="5">
        <f t="shared" si="53"/>
        <v>139240000</v>
      </c>
      <c r="Q541" s="5">
        <f t="shared" si="54"/>
        <v>7290400</v>
      </c>
      <c r="R541" s="22">
        <f t="shared" si="49"/>
        <v>154714250</v>
      </c>
      <c r="S541" s="44">
        <f t="shared" si="50"/>
        <v>4641428</v>
      </c>
      <c r="T541" s="44">
        <f t="shared" si="51"/>
        <v>159355678</v>
      </c>
    </row>
    <row r="542" spans="1:20" hidden="1" x14ac:dyDescent="0.25">
      <c r="A542" s="16">
        <v>52</v>
      </c>
      <c r="B542" s="1" t="s">
        <v>288</v>
      </c>
      <c r="C542" s="2">
        <v>52405</v>
      </c>
      <c r="D542" s="1" t="s">
        <v>796</v>
      </c>
      <c r="E542" s="2" t="s">
        <v>15</v>
      </c>
      <c r="F542" s="1" t="s">
        <v>16</v>
      </c>
      <c r="G542" s="2">
        <v>100</v>
      </c>
      <c r="H542" s="10">
        <v>113</v>
      </c>
      <c r="I542" s="11">
        <v>163677</v>
      </c>
      <c r="J542" s="8">
        <v>278480</v>
      </c>
      <c r="K542" s="12">
        <v>145808</v>
      </c>
      <c r="L542" s="16">
        <v>0.5</v>
      </c>
      <c r="M542" s="2">
        <v>5</v>
      </c>
      <c r="N542" s="17">
        <v>0.5</v>
      </c>
      <c r="O542" s="21">
        <f t="shared" si="52"/>
        <v>8183850</v>
      </c>
      <c r="P542" s="5">
        <f t="shared" si="53"/>
        <v>139240000</v>
      </c>
      <c r="Q542" s="5">
        <f t="shared" si="54"/>
        <v>7290400</v>
      </c>
      <c r="R542" s="22">
        <f t="shared" si="49"/>
        <v>154714250</v>
      </c>
      <c r="S542" s="44">
        <f t="shared" si="50"/>
        <v>4641428</v>
      </c>
      <c r="T542" s="44">
        <f t="shared" si="51"/>
        <v>159355678</v>
      </c>
    </row>
    <row r="543" spans="1:20" hidden="1" x14ac:dyDescent="0.25">
      <c r="A543" s="16">
        <v>52</v>
      </c>
      <c r="B543" s="1" t="s">
        <v>288</v>
      </c>
      <c r="C543" s="2">
        <v>52540</v>
      </c>
      <c r="D543" s="1" t="s">
        <v>803</v>
      </c>
      <c r="E543" s="2" t="s">
        <v>15</v>
      </c>
      <c r="F543" s="1" t="s">
        <v>16</v>
      </c>
      <c r="G543" s="2">
        <v>100</v>
      </c>
      <c r="H543" s="10">
        <v>113</v>
      </c>
      <c r="I543" s="11">
        <v>163677</v>
      </c>
      <c r="J543" s="8">
        <v>278480</v>
      </c>
      <c r="K543" s="12">
        <v>145808</v>
      </c>
      <c r="L543" s="16">
        <v>0.5</v>
      </c>
      <c r="M543" s="2">
        <v>5</v>
      </c>
      <c r="N543" s="17">
        <v>0.5</v>
      </c>
      <c r="O543" s="21">
        <f t="shared" si="52"/>
        <v>8183850</v>
      </c>
      <c r="P543" s="5">
        <f t="shared" si="53"/>
        <v>139240000</v>
      </c>
      <c r="Q543" s="5">
        <f t="shared" si="54"/>
        <v>7290400</v>
      </c>
      <c r="R543" s="22">
        <f t="shared" si="49"/>
        <v>154714250</v>
      </c>
      <c r="S543" s="44">
        <f t="shared" si="50"/>
        <v>4641428</v>
      </c>
      <c r="T543" s="44">
        <f t="shared" si="51"/>
        <v>159355678</v>
      </c>
    </row>
    <row r="544" spans="1:20" hidden="1" x14ac:dyDescent="0.25">
      <c r="A544" s="16">
        <v>52</v>
      </c>
      <c r="B544" s="1" t="s">
        <v>288</v>
      </c>
      <c r="C544" s="2">
        <v>52786</v>
      </c>
      <c r="D544" s="1" t="s">
        <v>813</v>
      </c>
      <c r="E544" s="2" t="s">
        <v>15</v>
      </c>
      <c r="F544" s="1" t="s">
        <v>16</v>
      </c>
      <c r="G544" s="2">
        <v>200</v>
      </c>
      <c r="H544" s="10">
        <v>113</v>
      </c>
      <c r="I544" s="11">
        <v>163677</v>
      </c>
      <c r="J544" s="8">
        <v>278480</v>
      </c>
      <c r="K544" s="12">
        <v>145808</v>
      </c>
      <c r="L544" s="16">
        <v>0.5</v>
      </c>
      <c r="M544" s="2">
        <v>5</v>
      </c>
      <c r="N544" s="17">
        <v>0.5</v>
      </c>
      <c r="O544" s="21">
        <f t="shared" si="52"/>
        <v>16367700</v>
      </c>
      <c r="P544" s="5">
        <f t="shared" si="53"/>
        <v>278480000</v>
      </c>
      <c r="Q544" s="5">
        <f t="shared" si="54"/>
        <v>14580800</v>
      </c>
      <c r="R544" s="22">
        <f t="shared" si="49"/>
        <v>309428500</v>
      </c>
      <c r="S544" s="44">
        <f t="shared" si="50"/>
        <v>9282855</v>
      </c>
      <c r="T544" s="44">
        <f t="shared" si="51"/>
        <v>318711355</v>
      </c>
    </row>
    <row r="545" spans="1:20" hidden="1" x14ac:dyDescent="0.25">
      <c r="A545" s="16">
        <v>52</v>
      </c>
      <c r="B545" s="1" t="s">
        <v>288</v>
      </c>
      <c r="C545" s="2">
        <v>52520</v>
      </c>
      <c r="D545" s="1" t="s">
        <v>802</v>
      </c>
      <c r="E545" s="2" t="s">
        <v>11</v>
      </c>
      <c r="F545" s="1" t="s">
        <v>12</v>
      </c>
      <c r="G545" s="2">
        <v>100</v>
      </c>
      <c r="H545" s="10">
        <v>114</v>
      </c>
      <c r="I545" s="11">
        <v>163677</v>
      </c>
      <c r="J545" s="8">
        <v>278480</v>
      </c>
      <c r="K545" s="12">
        <v>145808</v>
      </c>
      <c r="L545" s="16">
        <v>0.5</v>
      </c>
      <c r="M545" s="2">
        <v>5</v>
      </c>
      <c r="N545" s="17">
        <v>0.5</v>
      </c>
      <c r="O545" s="21">
        <f t="shared" si="52"/>
        <v>8183850</v>
      </c>
      <c r="P545" s="5">
        <f t="shared" si="53"/>
        <v>139240000</v>
      </c>
      <c r="Q545" s="5">
        <f t="shared" si="54"/>
        <v>7290400</v>
      </c>
      <c r="R545" s="22">
        <f t="shared" si="49"/>
        <v>154714250</v>
      </c>
      <c r="S545" s="44">
        <f t="shared" si="50"/>
        <v>4641428</v>
      </c>
      <c r="T545" s="44">
        <f t="shared" si="51"/>
        <v>159355678</v>
      </c>
    </row>
    <row r="546" spans="1:20" hidden="1" x14ac:dyDescent="0.25">
      <c r="A546" s="16">
        <v>52</v>
      </c>
      <c r="B546" s="1" t="s">
        <v>288</v>
      </c>
      <c r="C546" s="2">
        <v>52490</v>
      </c>
      <c r="D546" s="1" t="s">
        <v>800</v>
      </c>
      <c r="E546" s="2" t="s">
        <v>11</v>
      </c>
      <c r="F546" s="1" t="s">
        <v>12</v>
      </c>
      <c r="G546" s="2">
        <v>400</v>
      </c>
      <c r="H546" s="10">
        <v>114</v>
      </c>
      <c r="I546" s="11">
        <v>163677</v>
      </c>
      <c r="J546" s="8">
        <v>278480</v>
      </c>
      <c r="K546" s="12">
        <v>145808</v>
      </c>
      <c r="L546" s="16">
        <v>0.5</v>
      </c>
      <c r="M546" s="2">
        <v>5</v>
      </c>
      <c r="N546" s="17">
        <v>0.5</v>
      </c>
      <c r="O546" s="21">
        <f t="shared" si="52"/>
        <v>32735400</v>
      </c>
      <c r="P546" s="5">
        <f t="shared" si="53"/>
        <v>556960000</v>
      </c>
      <c r="Q546" s="5">
        <f t="shared" si="54"/>
        <v>29161600</v>
      </c>
      <c r="R546" s="22">
        <f t="shared" si="49"/>
        <v>618857000</v>
      </c>
      <c r="S546" s="44">
        <f t="shared" si="50"/>
        <v>18565710</v>
      </c>
      <c r="T546" s="44">
        <f t="shared" si="51"/>
        <v>637422710</v>
      </c>
    </row>
    <row r="547" spans="1:20" hidden="1" x14ac:dyDescent="0.25">
      <c r="A547" s="16">
        <v>52</v>
      </c>
      <c r="B547" s="1" t="s">
        <v>288</v>
      </c>
      <c r="C547" s="2">
        <v>52385</v>
      </c>
      <c r="D547" s="1" t="s">
        <v>795</v>
      </c>
      <c r="E547" s="2" t="s">
        <v>39</v>
      </c>
      <c r="F547" s="1" t="s">
        <v>40</v>
      </c>
      <c r="G547" s="2">
        <v>200</v>
      </c>
      <c r="H547" s="10">
        <v>115</v>
      </c>
      <c r="I547" s="11">
        <v>163677</v>
      </c>
      <c r="J547" s="8">
        <v>278480</v>
      </c>
      <c r="K547" s="12">
        <v>145808</v>
      </c>
      <c r="L547" s="16">
        <v>0.5</v>
      </c>
      <c r="M547" s="2">
        <v>5</v>
      </c>
      <c r="N547" s="17">
        <v>0.5</v>
      </c>
      <c r="O547" s="21">
        <f t="shared" si="52"/>
        <v>16367700</v>
      </c>
      <c r="P547" s="5">
        <f t="shared" si="53"/>
        <v>278480000</v>
      </c>
      <c r="Q547" s="5">
        <f t="shared" si="54"/>
        <v>14580800</v>
      </c>
      <c r="R547" s="22">
        <f t="shared" si="49"/>
        <v>309428500</v>
      </c>
      <c r="S547" s="44">
        <f t="shared" si="50"/>
        <v>9282855</v>
      </c>
      <c r="T547" s="44">
        <f t="shared" si="51"/>
        <v>318711355</v>
      </c>
    </row>
    <row r="548" spans="1:20" hidden="1" x14ac:dyDescent="0.25">
      <c r="A548" s="16">
        <v>52</v>
      </c>
      <c r="B548" s="1" t="s">
        <v>288</v>
      </c>
      <c r="C548" s="2">
        <v>52565</v>
      </c>
      <c r="D548" s="1" t="s">
        <v>805</v>
      </c>
      <c r="E548" s="2" t="s">
        <v>39</v>
      </c>
      <c r="F548" s="1" t="s">
        <v>40</v>
      </c>
      <c r="G548" s="2">
        <v>100</v>
      </c>
      <c r="H548" s="10">
        <v>115</v>
      </c>
      <c r="I548" s="11">
        <v>163677</v>
      </c>
      <c r="J548" s="8">
        <v>278480</v>
      </c>
      <c r="K548" s="12">
        <v>145808</v>
      </c>
      <c r="L548" s="16">
        <v>0.5</v>
      </c>
      <c r="M548" s="2">
        <v>5</v>
      </c>
      <c r="N548" s="17">
        <v>0.5</v>
      </c>
      <c r="O548" s="21">
        <f t="shared" si="52"/>
        <v>8183850</v>
      </c>
      <c r="P548" s="5">
        <f t="shared" si="53"/>
        <v>139240000</v>
      </c>
      <c r="Q548" s="5">
        <f t="shared" si="54"/>
        <v>7290400</v>
      </c>
      <c r="R548" s="22">
        <f t="shared" si="49"/>
        <v>154714250</v>
      </c>
      <c r="S548" s="44">
        <f t="shared" si="50"/>
        <v>4641428</v>
      </c>
      <c r="T548" s="44">
        <f t="shared" si="51"/>
        <v>159355678</v>
      </c>
    </row>
    <row r="549" spans="1:20" hidden="1" x14ac:dyDescent="0.25">
      <c r="A549" s="16">
        <v>52</v>
      </c>
      <c r="B549" s="1" t="s">
        <v>288</v>
      </c>
      <c r="C549" s="2">
        <v>52678</v>
      </c>
      <c r="D549" s="1" t="s">
        <v>808</v>
      </c>
      <c r="E549" s="2" t="s">
        <v>39</v>
      </c>
      <c r="F549" s="1" t="s">
        <v>40</v>
      </c>
      <c r="G549" s="2">
        <v>300</v>
      </c>
      <c r="H549" s="10">
        <v>115</v>
      </c>
      <c r="I549" s="11">
        <v>163677</v>
      </c>
      <c r="J549" s="8">
        <v>278480</v>
      </c>
      <c r="K549" s="12">
        <v>145808</v>
      </c>
      <c r="L549" s="16">
        <v>0.5</v>
      </c>
      <c r="M549" s="2">
        <v>5</v>
      </c>
      <c r="N549" s="17">
        <v>0.5</v>
      </c>
      <c r="O549" s="21">
        <f t="shared" si="52"/>
        <v>24551550</v>
      </c>
      <c r="P549" s="5">
        <f t="shared" si="53"/>
        <v>417720000</v>
      </c>
      <c r="Q549" s="5">
        <f t="shared" si="54"/>
        <v>21871200</v>
      </c>
      <c r="R549" s="22">
        <f t="shared" si="49"/>
        <v>464142750</v>
      </c>
      <c r="S549" s="44">
        <f t="shared" si="50"/>
        <v>13924283</v>
      </c>
      <c r="T549" s="44">
        <f t="shared" si="51"/>
        <v>478067033</v>
      </c>
    </row>
    <row r="550" spans="1:20" hidden="1" x14ac:dyDescent="0.25">
      <c r="A550" s="16">
        <v>52</v>
      </c>
      <c r="B550" s="1" t="s">
        <v>288</v>
      </c>
      <c r="C550" s="2">
        <v>52699</v>
      </c>
      <c r="D550" s="1" t="s">
        <v>811</v>
      </c>
      <c r="E550" s="2" t="s">
        <v>39</v>
      </c>
      <c r="F550" s="1" t="s">
        <v>40</v>
      </c>
      <c r="G550" s="2">
        <v>100</v>
      </c>
      <c r="H550" s="10">
        <v>115</v>
      </c>
      <c r="I550" s="11">
        <v>163677</v>
      </c>
      <c r="J550" s="8">
        <v>278480</v>
      </c>
      <c r="K550" s="12">
        <v>145808</v>
      </c>
      <c r="L550" s="16">
        <v>0.5</v>
      </c>
      <c r="M550" s="2">
        <v>5</v>
      </c>
      <c r="N550" s="17">
        <v>0.5</v>
      </c>
      <c r="O550" s="21">
        <f t="shared" si="52"/>
        <v>8183850</v>
      </c>
      <c r="P550" s="5">
        <f t="shared" si="53"/>
        <v>139240000</v>
      </c>
      <c r="Q550" s="5">
        <f t="shared" si="54"/>
        <v>7290400</v>
      </c>
      <c r="R550" s="22">
        <f t="shared" si="49"/>
        <v>154714250</v>
      </c>
      <c r="S550" s="44">
        <f t="shared" si="50"/>
        <v>4641428</v>
      </c>
      <c r="T550" s="44">
        <f t="shared" si="51"/>
        <v>159355678</v>
      </c>
    </row>
    <row r="551" spans="1:20" hidden="1" x14ac:dyDescent="0.25">
      <c r="A551" s="16">
        <v>52</v>
      </c>
      <c r="B551" s="1" t="s">
        <v>288</v>
      </c>
      <c r="C551" s="2">
        <v>52435</v>
      </c>
      <c r="D551" s="1" t="s">
        <v>799</v>
      </c>
      <c r="E551" s="2" t="s">
        <v>39</v>
      </c>
      <c r="F551" s="1" t="s">
        <v>40</v>
      </c>
      <c r="G551" s="2">
        <v>200</v>
      </c>
      <c r="H551" s="10">
        <v>116</v>
      </c>
      <c r="I551" s="11">
        <v>163677</v>
      </c>
      <c r="J551" s="8">
        <v>278480</v>
      </c>
      <c r="K551" s="12">
        <v>145808</v>
      </c>
      <c r="L551" s="16">
        <v>0.5</v>
      </c>
      <c r="M551" s="2">
        <v>5</v>
      </c>
      <c r="N551" s="17">
        <v>0.5</v>
      </c>
      <c r="O551" s="21">
        <f t="shared" si="52"/>
        <v>16367700</v>
      </c>
      <c r="P551" s="5">
        <f t="shared" si="53"/>
        <v>278480000</v>
      </c>
      <c r="Q551" s="5">
        <f t="shared" si="54"/>
        <v>14580800</v>
      </c>
      <c r="R551" s="22">
        <f t="shared" si="49"/>
        <v>309428500</v>
      </c>
      <c r="S551" s="44">
        <f t="shared" si="50"/>
        <v>9282855</v>
      </c>
      <c r="T551" s="44">
        <f t="shared" si="51"/>
        <v>318711355</v>
      </c>
    </row>
    <row r="552" spans="1:20" hidden="1" x14ac:dyDescent="0.25">
      <c r="A552" s="16">
        <v>52</v>
      </c>
      <c r="B552" s="1" t="s">
        <v>288</v>
      </c>
      <c r="C552" s="2">
        <v>52612</v>
      </c>
      <c r="D552" s="1" t="s">
        <v>676</v>
      </c>
      <c r="E552" s="2" t="s">
        <v>39</v>
      </c>
      <c r="F552" s="1" t="s">
        <v>40</v>
      </c>
      <c r="G552" s="2">
        <v>300</v>
      </c>
      <c r="H552" s="10">
        <v>116</v>
      </c>
      <c r="I552" s="11">
        <v>163677</v>
      </c>
      <c r="J552" s="8">
        <v>278480</v>
      </c>
      <c r="K552" s="12">
        <v>145808</v>
      </c>
      <c r="L552" s="16">
        <v>0.5</v>
      </c>
      <c r="M552" s="2">
        <v>5</v>
      </c>
      <c r="N552" s="17">
        <v>0.5</v>
      </c>
      <c r="O552" s="21">
        <f t="shared" si="52"/>
        <v>24551550</v>
      </c>
      <c r="P552" s="5">
        <f t="shared" si="53"/>
        <v>417720000</v>
      </c>
      <c r="Q552" s="5">
        <f t="shared" si="54"/>
        <v>21871200</v>
      </c>
      <c r="R552" s="22">
        <f t="shared" si="49"/>
        <v>464142750</v>
      </c>
      <c r="S552" s="44">
        <f t="shared" si="50"/>
        <v>13924283</v>
      </c>
      <c r="T552" s="44">
        <f t="shared" si="51"/>
        <v>478067033</v>
      </c>
    </row>
    <row r="553" spans="1:20" hidden="1" x14ac:dyDescent="0.25">
      <c r="A553" s="16">
        <v>52</v>
      </c>
      <c r="B553" s="1" t="s">
        <v>288</v>
      </c>
      <c r="C553" s="2">
        <v>52320</v>
      </c>
      <c r="D553" s="1" t="s">
        <v>790</v>
      </c>
      <c r="E553" s="2" t="s">
        <v>39</v>
      </c>
      <c r="F553" s="1" t="s">
        <v>40</v>
      </c>
      <c r="G553" s="2">
        <v>100</v>
      </c>
      <c r="H553" s="10">
        <v>117</v>
      </c>
      <c r="I553" s="11">
        <v>163677</v>
      </c>
      <c r="J553" s="8">
        <v>278480</v>
      </c>
      <c r="K553" s="12">
        <v>145808</v>
      </c>
      <c r="L553" s="16">
        <v>0.5</v>
      </c>
      <c r="M553" s="2">
        <v>5</v>
      </c>
      <c r="N553" s="17">
        <v>0.5</v>
      </c>
      <c r="O553" s="21">
        <f t="shared" si="52"/>
        <v>8183850</v>
      </c>
      <c r="P553" s="5">
        <f t="shared" si="53"/>
        <v>139240000</v>
      </c>
      <c r="Q553" s="5">
        <f t="shared" si="54"/>
        <v>7290400</v>
      </c>
      <c r="R553" s="22">
        <f t="shared" si="49"/>
        <v>154714250</v>
      </c>
      <c r="S553" s="44">
        <f t="shared" si="50"/>
        <v>4641428</v>
      </c>
      <c r="T553" s="44">
        <f t="shared" si="51"/>
        <v>159355678</v>
      </c>
    </row>
    <row r="554" spans="1:20" hidden="1" x14ac:dyDescent="0.25">
      <c r="A554" s="16">
        <v>52</v>
      </c>
      <c r="B554" s="1" t="s">
        <v>288</v>
      </c>
      <c r="C554" s="2">
        <v>52506</v>
      </c>
      <c r="D554" s="1" t="s">
        <v>801</v>
      </c>
      <c r="E554" s="2" t="s">
        <v>39</v>
      </c>
      <c r="F554" s="1" t="s">
        <v>40</v>
      </c>
      <c r="G554" s="2">
        <v>200</v>
      </c>
      <c r="H554" s="10">
        <v>117</v>
      </c>
      <c r="I554" s="11">
        <v>163677</v>
      </c>
      <c r="J554" s="8">
        <v>278480</v>
      </c>
      <c r="K554" s="12">
        <v>145808</v>
      </c>
      <c r="L554" s="16">
        <v>0.5</v>
      </c>
      <c r="M554" s="2">
        <v>5</v>
      </c>
      <c r="N554" s="17">
        <v>0.5</v>
      </c>
      <c r="O554" s="21">
        <f t="shared" si="52"/>
        <v>16367700</v>
      </c>
      <c r="P554" s="5">
        <f t="shared" si="53"/>
        <v>278480000</v>
      </c>
      <c r="Q554" s="5">
        <f t="shared" si="54"/>
        <v>14580800</v>
      </c>
      <c r="R554" s="22">
        <f t="shared" si="49"/>
        <v>309428500</v>
      </c>
      <c r="S554" s="44">
        <f t="shared" si="50"/>
        <v>9282855</v>
      </c>
      <c r="T554" s="44">
        <f t="shared" si="51"/>
        <v>318711355</v>
      </c>
    </row>
    <row r="555" spans="1:20" hidden="1" x14ac:dyDescent="0.25">
      <c r="A555" s="16">
        <v>52</v>
      </c>
      <c r="B555" s="1" t="s">
        <v>288</v>
      </c>
      <c r="C555" s="2">
        <v>52720</v>
      </c>
      <c r="D555" s="1" t="s">
        <v>812</v>
      </c>
      <c r="E555" s="2" t="s">
        <v>39</v>
      </c>
      <c r="F555" s="1" t="s">
        <v>40</v>
      </c>
      <c r="G555" s="2">
        <v>200</v>
      </c>
      <c r="H555" s="10">
        <v>117</v>
      </c>
      <c r="I555" s="11">
        <v>163677</v>
      </c>
      <c r="J555" s="8">
        <v>278480</v>
      </c>
      <c r="K555" s="12">
        <v>145808</v>
      </c>
      <c r="L555" s="16">
        <v>0.5</v>
      </c>
      <c r="M555" s="2">
        <v>5</v>
      </c>
      <c r="N555" s="17">
        <v>0.5</v>
      </c>
      <c r="O555" s="21">
        <f t="shared" si="52"/>
        <v>16367700</v>
      </c>
      <c r="P555" s="5">
        <f t="shared" si="53"/>
        <v>278480000</v>
      </c>
      <c r="Q555" s="5">
        <f t="shared" si="54"/>
        <v>14580800</v>
      </c>
      <c r="R555" s="22">
        <f t="shared" si="49"/>
        <v>309428500</v>
      </c>
      <c r="S555" s="44">
        <f t="shared" si="50"/>
        <v>9282855</v>
      </c>
      <c r="T555" s="44">
        <f t="shared" si="51"/>
        <v>318711355</v>
      </c>
    </row>
    <row r="556" spans="1:20" hidden="1" x14ac:dyDescent="0.25">
      <c r="A556" s="16">
        <v>52</v>
      </c>
      <c r="B556" s="1" t="s">
        <v>288</v>
      </c>
      <c r="C556" s="2">
        <v>52838</v>
      </c>
      <c r="D556" s="1" t="s">
        <v>815</v>
      </c>
      <c r="E556" s="2" t="s">
        <v>39</v>
      </c>
      <c r="F556" s="1" t="s">
        <v>40</v>
      </c>
      <c r="G556" s="2">
        <v>100</v>
      </c>
      <c r="H556" s="10">
        <v>117</v>
      </c>
      <c r="I556" s="11">
        <v>163677</v>
      </c>
      <c r="J556" s="8">
        <v>278480</v>
      </c>
      <c r="K556" s="12">
        <v>145808</v>
      </c>
      <c r="L556" s="16">
        <v>0.5</v>
      </c>
      <c r="M556" s="2">
        <v>5</v>
      </c>
      <c r="N556" s="17">
        <v>0.5</v>
      </c>
      <c r="O556" s="21">
        <f t="shared" si="52"/>
        <v>8183850</v>
      </c>
      <c r="P556" s="5">
        <f t="shared" si="53"/>
        <v>139240000</v>
      </c>
      <c r="Q556" s="5">
        <f t="shared" si="54"/>
        <v>7290400</v>
      </c>
      <c r="R556" s="22">
        <f t="shared" si="49"/>
        <v>154714250</v>
      </c>
      <c r="S556" s="44">
        <f t="shared" si="50"/>
        <v>4641428</v>
      </c>
      <c r="T556" s="44">
        <f t="shared" si="51"/>
        <v>159355678</v>
      </c>
    </row>
    <row r="557" spans="1:20" hidden="1" x14ac:dyDescent="0.25">
      <c r="A557" s="16">
        <v>54</v>
      </c>
      <c r="B557" s="1" t="s">
        <v>289</v>
      </c>
      <c r="C557" s="2">
        <v>54239</v>
      </c>
      <c r="D557" s="1" t="s">
        <v>823</v>
      </c>
      <c r="E557" s="2" t="s">
        <v>47</v>
      </c>
      <c r="F557" s="1" t="s">
        <v>48</v>
      </c>
      <c r="G557" s="2">
        <v>100</v>
      </c>
      <c r="H557" s="10">
        <v>118</v>
      </c>
      <c r="I557" s="11">
        <v>158344</v>
      </c>
      <c r="J557" s="8">
        <v>269387</v>
      </c>
      <c r="K557" s="12">
        <v>142849</v>
      </c>
      <c r="L557" s="16">
        <v>0.5</v>
      </c>
      <c r="M557" s="2">
        <v>5</v>
      </c>
      <c r="N557" s="17">
        <v>0.5</v>
      </c>
      <c r="O557" s="21">
        <f t="shared" si="52"/>
        <v>7917200</v>
      </c>
      <c r="P557" s="5">
        <f t="shared" si="53"/>
        <v>134693500</v>
      </c>
      <c r="Q557" s="5">
        <f t="shared" si="54"/>
        <v>7142450</v>
      </c>
      <c r="R557" s="22">
        <f t="shared" si="49"/>
        <v>149753150</v>
      </c>
      <c r="S557" s="44">
        <f t="shared" si="50"/>
        <v>4492595</v>
      </c>
      <c r="T557" s="44">
        <f t="shared" si="51"/>
        <v>154245745</v>
      </c>
    </row>
    <row r="558" spans="1:20" hidden="1" x14ac:dyDescent="0.25">
      <c r="A558" s="16">
        <v>54</v>
      </c>
      <c r="B558" s="1" t="s">
        <v>289</v>
      </c>
      <c r="C558" s="2">
        <v>54261</v>
      </c>
      <c r="D558" s="1" t="s">
        <v>825</v>
      </c>
      <c r="E558" s="2" t="s">
        <v>47</v>
      </c>
      <c r="F558" s="1" t="s">
        <v>48</v>
      </c>
      <c r="G558" s="2">
        <v>300</v>
      </c>
      <c r="H558" s="10">
        <v>118</v>
      </c>
      <c r="I558" s="11">
        <v>158344</v>
      </c>
      <c r="J558" s="8">
        <v>269387</v>
      </c>
      <c r="K558" s="12">
        <v>142849</v>
      </c>
      <c r="L558" s="16">
        <v>0.5</v>
      </c>
      <c r="M558" s="2">
        <v>5</v>
      </c>
      <c r="N558" s="17">
        <v>0.5</v>
      </c>
      <c r="O558" s="21">
        <f t="shared" si="52"/>
        <v>23751600</v>
      </c>
      <c r="P558" s="5">
        <f t="shared" si="53"/>
        <v>404080500</v>
      </c>
      <c r="Q558" s="5">
        <f t="shared" si="54"/>
        <v>21427350</v>
      </c>
      <c r="R558" s="22">
        <f t="shared" si="49"/>
        <v>449259450</v>
      </c>
      <c r="S558" s="44">
        <f t="shared" si="50"/>
        <v>13477784</v>
      </c>
      <c r="T558" s="44">
        <f t="shared" si="51"/>
        <v>462737234</v>
      </c>
    </row>
    <row r="559" spans="1:20" hidden="1" x14ac:dyDescent="0.25">
      <c r="A559" s="16">
        <v>54</v>
      </c>
      <c r="B559" s="1" t="s">
        <v>289</v>
      </c>
      <c r="C559" s="2">
        <v>54405</v>
      </c>
      <c r="D559" s="1" t="s">
        <v>831</v>
      </c>
      <c r="E559" s="2" t="s">
        <v>47</v>
      </c>
      <c r="F559" s="1" t="s">
        <v>48</v>
      </c>
      <c r="G559" s="2">
        <v>200</v>
      </c>
      <c r="H559" s="10">
        <v>118</v>
      </c>
      <c r="I559" s="11">
        <v>158344</v>
      </c>
      <c r="J559" s="8">
        <v>269387</v>
      </c>
      <c r="K559" s="12">
        <v>142849</v>
      </c>
      <c r="L559" s="16">
        <v>0.5</v>
      </c>
      <c r="M559" s="2">
        <v>5</v>
      </c>
      <c r="N559" s="17">
        <v>0.5</v>
      </c>
      <c r="O559" s="21">
        <f t="shared" si="52"/>
        <v>15834400</v>
      </c>
      <c r="P559" s="5">
        <f t="shared" si="53"/>
        <v>269387000</v>
      </c>
      <c r="Q559" s="5">
        <f t="shared" si="54"/>
        <v>14284900</v>
      </c>
      <c r="R559" s="22">
        <f t="shared" si="49"/>
        <v>299506300</v>
      </c>
      <c r="S559" s="44">
        <f t="shared" si="50"/>
        <v>8985189</v>
      </c>
      <c r="T559" s="44">
        <f t="shared" si="51"/>
        <v>308491489</v>
      </c>
    </row>
    <row r="560" spans="1:20" hidden="1" x14ac:dyDescent="0.25">
      <c r="A560" s="16">
        <v>54</v>
      </c>
      <c r="B560" s="1" t="s">
        <v>289</v>
      </c>
      <c r="C560" s="2">
        <v>54673</v>
      </c>
      <c r="D560" s="1" t="s">
        <v>840</v>
      </c>
      <c r="E560" s="2" t="s">
        <v>47</v>
      </c>
      <c r="F560" s="1" t="s">
        <v>48</v>
      </c>
      <c r="G560" s="2">
        <v>200</v>
      </c>
      <c r="H560" s="10">
        <v>118</v>
      </c>
      <c r="I560" s="11">
        <v>158344</v>
      </c>
      <c r="J560" s="8">
        <v>269387</v>
      </c>
      <c r="K560" s="12">
        <v>142849</v>
      </c>
      <c r="L560" s="16">
        <v>0.5</v>
      </c>
      <c r="M560" s="2">
        <v>5</v>
      </c>
      <c r="N560" s="17">
        <v>0.5</v>
      </c>
      <c r="O560" s="21">
        <f t="shared" si="52"/>
        <v>15834400</v>
      </c>
      <c r="P560" s="5">
        <f t="shared" si="53"/>
        <v>269387000</v>
      </c>
      <c r="Q560" s="5">
        <f t="shared" si="54"/>
        <v>14284900</v>
      </c>
      <c r="R560" s="22">
        <f t="shared" si="49"/>
        <v>299506300</v>
      </c>
      <c r="S560" s="44">
        <f t="shared" si="50"/>
        <v>8985189</v>
      </c>
      <c r="T560" s="44">
        <f t="shared" si="51"/>
        <v>308491489</v>
      </c>
    </row>
    <row r="561" spans="1:20" hidden="1" x14ac:dyDescent="0.25">
      <c r="A561" s="16">
        <v>54</v>
      </c>
      <c r="B561" s="1" t="s">
        <v>289</v>
      </c>
      <c r="C561" s="2">
        <v>54109</v>
      </c>
      <c r="D561" s="1" t="s">
        <v>817</v>
      </c>
      <c r="E561" s="2" t="s">
        <v>49</v>
      </c>
      <c r="F561" s="1" t="s">
        <v>50</v>
      </c>
      <c r="G561" s="2">
        <v>200</v>
      </c>
      <c r="H561" s="10">
        <v>119</v>
      </c>
      <c r="I561" s="11">
        <v>158344</v>
      </c>
      <c r="J561" s="8">
        <v>269387</v>
      </c>
      <c r="K561" s="12">
        <v>142849</v>
      </c>
      <c r="L561" s="16">
        <v>0.5</v>
      </c>
      <c r="M561" s="2">
        <v>5</v>
      </c>
      <c r="N561" s="17">
        <v>0.5</v>
      </c>
      <c r="O561" s="21">
        <f t="shared" si="52"/>
        <v>15834400</v>
      </c>
      <c r="P561" s="5">
        <f t="shared" si="53"/>
        <v>269387000</v>
      </c>
      <c r="Q561" s="5">
        <f t="shared" si="54"/>
        <v>14284900</v>
      </c>
      <c r="R561" s="22">
        <f t="shared" si="49"/>
        <v>299506300</v>
      </c>
      <c r="S561" s="44">
        <f t="shared" si="50"/>
        <v>8985189</v>
      </c>
      <c r="T561" s="44">
        <f t="shared" si="51"/>
        <v>308491489</v>
      </c>
    </row>
    <row r="562" spans="1:20" hidden="1" x14ac:dyDescent="0.25">
      <c r="A562" s="16">
        <v>54</v>
      </c>
      <c r="B562" s="1" t="s">
        <v>289</v>
      </c>
      <c r="C562" s="2">
        <v>54313</v>
      </c>
      <c r="D562" s="1" t="s">
        <v>826</v>
      </c>
      <c r="E562" s="2" t="s">
        <v>49</v>
      </c>
      <c r="F562" s="1" t="s">
        <v>50</v>
      </c>
      <c r="G562" s="2">
        <v>100</v>
      </c>
      <c r="H562" s="10">
        <v>119</v>
      </c>
      <c r="I562" s="11">
        <v>158344</v>
      </c>
      <c r="J562" s="8">
        <v>269387</v>
      </c>
      <c r="K562" s="12">
        <v>142849</v>
      </c>
      <c r="L562" s="16">
        <v>0.5</v>
      </c>
      <c r="M562" s="2">
        <v>5</v>
      </c>
      <c r="N562" s="17">
        <v>0.5</v>
      </c>
      <c r="O562" s="21">
        <f t="shared" si="52"/>
        <v>7917200</v>
      </c>
      <c r="P562" s="5">
        <f t="shared" si="53"/>
        <v>134693500</v>
      </c>
      <c r="Q562" s="5">
        <f t="shared" si="54"/>
        <v>7142450</v>
      </c>
      <c r="R562" s="22">
        <f t="shared" si="49"/>
        <v>149753150</v>
      </c>
      <c r="S562" s="44">
        <f t="shared" si="50"/>
        <v>4492595</v>
      </c>
      <c r="T562" s="44">
        <f t="shared" si="51"/>
        <v>154245745</v>
      </c>
    </row>
    <row r="563" spans="1:20" hidden="1" x14ac:dyDescent="0.25">
      <c r="A563" s="16">
        <v>54</v>
      </c>
      <c r="B563" s="1" t="s">
        <v>289</v>
      </c>
      <c r="C563" s="2">
        <v>54418</v>
      </c>
      <c r="D563" s="1" t="s">
        <v>832</v>
      </c>
      <c r="E563" s="2" t="s">
        <v>49</v>
      </c>
      <c r="F563" s="1" t="s">
        <v>50</v>
      </c>
      <c r="G563" s="2">
        <v>100</v>
      </c>
      <c r="H563" s="10">
        <v>119</v>
      </c>
      <c r="I563" s="11">
        <v>158344</v>
      </c>
      <c r="J563" s="8">
        <v>269387</v>
      </c>
      <c r="K563" s="12">
        <v>142849</v>
      </c>
      <c r="L563" s="16">
        <v>0.5</v>
      </c>
      <c r="M563" s="2">
        <v>5</v>
      </c>
      <c r="N563" s="17">
        <v>0.5</v>
      </c>
      <c r="O563" s="21">
        <f t="shared" si="52"/>
        <v>7917200</v>
      </c>
      <c r="P563" s="5">
        <f t="shared" si="53"/>
        <v>134693500</v>
      </c>
      <c r="Q563" s="5">
        <f t="shared" si="54"/>
        <v>7142450</v>
      </c>
      <c r="R563" s="22">
        <f t="shared" si="49"/>
        <v>149753150</v>
      </c>
      <c r="S563" s="44">
        <f t="shared" si="50"/>
        <v>4492595</v>
      </c>
      <c r="T563" s="44">
        <f t="shared" si="51"/>
        <v>154245745</v>
      </c>
    </row>
    <row r="564" spans="1:20" hidden="1" x14ac:dyDescent="0.25">
      <c r="A564" s="16">
        <v>54</v>
      </c>
      <c r="B564" s="1" t="s">
        <v>289</v>
      </c>
      <c r="C564" s="2">
        <v>54680</v>
      </c>
      <c r="D564" s="1" t="s">
        <v>841</v>
      </c>
      <c r="E564" s="2" t="s">
        <v>49</v>
      </c>
      <c r="F564" s="1" t="s">
        <v>50</v>
      </c>
      <c r="G564" s="2">
        <v>100</v>
      </c>
      <c r="H564" s="10">
        <v>119</v>
      </c>
      <c r="I564" s="11">
        <v>158344</v>
      </c>
      <c r="J564" s="8">
        <v>269387</v>
      </c>
      <c r="K564" s="12">
        <v>142849</v>
      </c>
      <c r="L564" s="16">
        <v>0.5</v>
      </c>
      <c r="M564" s="2">
        <v>5</v>
      </c>
      <c r="N564" s="17">
        <v>0.5</v>
      </c>
      <c r="O564" s="21">
        <f t="shared" si="52"/>
        <v>7917200</v>
      </c>
      <c r="P564" s="5">
        <f t="shared" si="53"/>
        <v>134693500</v>
      </c>
      <c r="Q564" s="5">
        <f t="shared" si="54"/>
        <v>7142450</v>
      </c>
      <c r="R564" s="22">
        <f t="shared" si="49"/>
        <v>149753150</v>
      </c>
      <c r="S564" s="44">
        <f t="shared" si="50"/>
        <v>4492595</v>
      </c>
      <c r="T564" s="44">
        <f t="shared" si="51"/>
        <v>154245745</v>
      </c>
    </row>
    <row r="565" spans="1:20" hidden="1" x14ac:dyDescent="0.25">
      <c r="A565" s="16">
        <v>54</v>
      </c>
      <c r="B565" s="1" t="s">
        <v>289</v>
      </c>
      <c r="C565" s="2">
        <v>54720</v>
      </c>
      <c r="D565" s="1" t="s">
        <v>842</v>
      </c>
      <c r="E565" s="2" t="s">
        <v>49</v>
      </c>
      <c r="F565" s="1" t="s">
        <v>50</v>
      </c>
      <c r="G565" s="2">
        <v>300</v>
      </c>
      <c r="H565" s="10">
        <v>119</v>
      </c>
      <c r="I565" s="11">
        <v>158344</v>
      </c>
      <c r="J565" s="8">
        <v>269387</v>
      </c>
      <c r="K565" s="12">
        <v>142849</v>
      </c>
      <c r="L565" s="16">
        <v>0.5</v>
      </c>
      <c r="M565" s="2">
        <v>5</v>
      </c>
      <c r="N565" s="17">
        <v>0.5</v>
      </c>
      <c r="O565" s="21">
        <f t="shared" si="52"/>
        <v>23751600</v>
      </c>
      <c r="P565" s="5">
        <f t="shared" si="53"/>
        <v>404080500</v>
      </c>
      <c r="Q565" s="5">
        <f t="shared" si="54"/>
        <v>21427350</v>
      </c>
      <c r="R565" s="22">
        <f t="shared" si="49"/>
        <v>449259450</v>
      </c>
      <c r="S565" s="44">
        <f t="shared" si="50"/>
        <v>13477784</v>
      </c>
      <c r="T565" s="44">
        <f t="shared" si="51"/>
        <v>462737234</v>
      </c>
    </row>
    <row r="566" spans="1:20" hidden="1" x14ac:dyDescent="0.25">
      <c r="A566" s="16">
        <v>54</v>
      </c>
      <c r="B566" s="1" t="s">
        <v>289</v>
      </c>
      <c r="C566" s="2">
        <v>54172</v>
      </c>
      <c r="D566" s="1" t="s">
        <v>820</v>
      </c>
      <c r="E566" s="2" t="s">
        <v>51</v>
      </c>
      <c r="F566" s="1" t="s">
        <v>52</v>
      </c>
      <c r="G566" s="2">
        <v>200</v>
      </c>
      <c r="H566" s="10">
        <v>120</v>
      </c>
      <c r="I566" s="11">
        <v>158344</v>
      </c>
      <c r="J566" s="8">
        <v>269387</v>
      </c>
      <c r="K566" s="12">
        <v>142849</v>
      </c>
      <c r="L566" s="16">
        <v>0.5</v>
      </c>
      <c r="M566" s="2">
        <v>5</v>
      </c>
      <c r="N566" s="17">
        <v>0.5</v>
      </c>
      <c r="O566" s="21">
        <f t="shared" si="52"/>
        <v>15834400</v>
      </c>
      <c r="P566" s="5">
        <f t="shared" si="53"/>
        <v>269387000</v>
      </c>
      <c r="Q566" s="5">
        <f t="shared" si="54"/>
        <v>14284900</v>
      </c>
      <c r="R566" s="22">
        <f t="shared" si="49"/>
        <v>299506300</v>
      </c>
      <c r="S566" s="44">
        <f t="shared" si="50"/>
        <v>8985189</v>
      </c>
      <c r="T566" s="44">
        <f t="shared" si="51"/>
        <v>308491489</v>
      </c>
    </row>
    <row r="567" spans="1:20" hidden="1" x14ac:dyDescent="0.25">
      <c r="A567" s="16">
        <v>54</v>
      </c>
      <c r="B567" s="1" t="s">
        <v>289</v>
      </c>
      <c r="C567" s="2">
        <v>54553</v>
      </c>
      <c r="D567" s="1" t="s">
        <v>837</v>
      </c>
      <c r="E567" s="2" t="s">
        <v>51</v>
      </c>
      <c r="F567" s="1" t="s">
        <v>52</v>
      </c>
      <c r="G567" s="2">
        <v>100</v>
      </c>
      <c r="H567" s="10">
        <v>120</v>
      </c>
      <c r="I567" s="11">
        <v>158344</v>
      </c>
      <c r="J567" s="8">
        <v>269387</v>
      </c>
      <c r="K567" s="12">
        <v>142849</v>
      </c>
      <c r="L567" s="16">
        <v>0.5</v>
      </c>
      <c r="M567" s="2">
        <v>5</v>
      </c>
      <c r="N567" s="17">
        <v>0.5</v>
      </c>
      <c r="O567" s="21">
        <f t="shared" si="52"/>
        <v>7917200</v>
      </c>
      <c r="P567" s="5">
        <f t="shared" si="53"/>
        <v>134693500</v>
      </c>
      <c r="Q567" s="5">
        <f t="shared" si="54"/>
        <v>7142450</v>
      </c>
      <c r="R567" s="22">
        <f t="shared" si="49"/>
        <v>149753150</v>
      </c>
      <c r="S567" s="44">
        <f t="shared" si="50"/>
        <v>4492595</v>
      </c>
      <c r="T567" s="44">
        <f t="shared" si="51"/>
        <v>154245745</v>
      </c>
    </row>
    <row r="568" spans="1:20" hidden="1" x14ac:dyDescent="0.25">
      <c r="A568" s="16">
        <v>54</v>
      </c>
      <c r="B568" s="1" t="s">
        <v>289</v>
      </c>
      <c r="C568" s="2">
        <v>54599</v>
      </c>
      <c r="D568" s="1" t="s">
        <v>838</v>
      </c>
      <c r="E568" s="2" t="s">
        <v>51</v>
      </c>
      <c r="F568" s="1" t="s">
        <v>52</v>
      </c>
      <c r="G568" s="2">
        <v>200</v>
      </c>
      <c r="H568" s="10">
        <v>120</v>
      </c>
      <c r="I568" s="11">
        <v>158344</v>
      </c>
      <c r="J568" s="8">
        <v>269387</v>
      </c>
      <c r="K568" s="12">
        <v>142849</v>
      </c>
      <c r="L568" s="16">
        <v>0.5</v>
      </c>
      <c r="M568" s="2">
        <v>5</v>
      </c>
      <c r="N568" s="17">
        <v>0.5</v>
      </c>
      <c r="O568" s="21">
        <f t="shared" si="52"/>
        <v>15834400</v>
      </c>
      <c r="P568" s="5">
        <f t="shared" si="53"/>
        <v>269387000</v>
      </c>
      <c r="Q568" s="5">
        <f t="shared" si="54"/>
        <v>14284900</v>
      </c>
      <c r="R568" s="22">
        <f t="shared" si="49"/>
        <v>299506300</v>
      </c>
      <c r="S568" s="44">
        <f t="shared" si="50"/>
        <v>8985189</v>
      </c>
      <c r="T568" s="44">
        <f t="shared" si="51"/>
        <v>308491489</v>
      </c>
    </row>
    <row r="569" spans="1:20" hidden="1" x14ac:dyDescent="0.25">
      <c r="A569" s="16">
        <v>54</v>
      </c>
      <c r="B569" s="1" t="s">
        <v>289</v>
      </c>
      <c r="C569" s="2">
        <v>54874</v>
      </c>
      <c r="D569" s="1" t="s">
        <v>845</v>
      </c>
      <c r="E569" s="2" t="s">
        <v>51</v>
      </c>
      <c r="F569" s="1" t="s">
        <v>52</v>
      </c>
      <c r="G569" s="2">
        <v>400</v>
      </c>
      <c r="H569" s="10">
        <v>120</v>
      </c>
      <c r="I569" s="11">
        <v>158344</v>
      </c>
      <c r="J569" s="8">
        <v>269387</v>
      </c>
      <c r="K569" s="12">
        <v>142849</v>
      </c>
      <c r="L569" s="16">
        <v>0.5</v>
      </c>
      <c r="M569" s="2">
        <v>5</v>
      </c>
      <c r="N569" s="17">
        <v>0.5</v>
      </c>
      <c r="O569" s="21">
        <f t="shared" si="52"/>
        <v>31668800</v>
      </c>
      <c r="P569" s="5">
        <f t="shared" si="53"/>
        <v>538774000</v>
      </c>
      <c r="Q569" s="5">
        <f t="shared" si="54"/>
        <v>28569800</v>
      </c>
      <c r="R569" s="22">
        <f t="shared" si="49"/>
        <v>599012600</v>
      </c>
      <c r="S569" s="44">
        <f t="shared" si="50"/>
        <v>17970378</v>
      </c>
      <c r="T569" s="44">
        <f t="shared" si="51"/>
        <v>616982978</v>
      </c>
    </row>
    <row r="570" spans="1:20" hidden="1" x14ac:dyDescent="0.25">
      <c r="A570" s="16">
        <v>54</v>
      </c>
      <c r="B570" s="1" t="s">
        <v>289</v>
      </c>
      <c r="C570" s="2">
        <v>54003</v>
      </c>
      <c r="D570" s="1" t="s">
        <v>816</v>
      </c>
      <c r="E570" s="2" t="s">
        <v>43</v>
      </c>
      <c r="F570" s="1" t="s">
        <v>44</v>
      </c>
      <c r="G570" s="2">
        <v>300</v>
      </c>
      <c r="H570" s="10">
        <v>121</v>
      </c>
      <c r="I570" s="11">
        <v>158344</v>
      </c>
      <c r="J570" s="8">
        <v>269387</v>
      </c>
      <c r="K570" s="12">
        <v>142849</v>
      </c>
      <c r="L570" s="16">
        <v>0.5</v>
      </c>
      <c r="M570" s="2">
        <v>5</v>
      </c>
      <c r="N570" s="17">
        <v>0.5</v>
      </c>
      <c r="O570" s="21">
        <f t="shared" si="52"/>
        <v>23751600</v>
      </c>
      <c r="P570" s="5">
        <f t="shared" si="53"/>
        <v>404080500</v>
      </c>
      <c r="Q570" s="5">
        <f t="shared" si="54"/>
        <v>21427350</v>
      </c>
      <c r="R570" s="22">
        <f t="shared" si="49"/>
        <v>449259450</v>
      </c>
      <c r="S570" s="44">
        <f t="shared" si="50"/>
        <v>13477784</v>
      </c>
      <c r="T570" s="44">
        <f t="shared" si="51"/>
        <v>462737234</v>
      </c>
    </row>
    <row r="571" spans="1:20" hidden="1" x14ac:dyDescent="0.25">
      <c r="A571" s="16">
        <v>54</v>
      </c>
      <c r="B571" s="1" t="s">
        <v>289</v>
      </c>
      <c r="C571" s="2">
        <v>54128</v>
      </c>
      <c r="D571" s="1" t="s">
        <v>819</v>
      </c>
      <c r="E571" s="2" t="s">
        <v>43</v>
      </c>
      <c r="F571" s="1" t="s">
        <v>44</v>
      </c>
      <c r="G571" s="2">
        <v>100</v>
      </c>
      <c r="H571" s="10">
        <v>121</v>
      </c>
      <c r="I571" s="11">
        <v>158344</v>
      </c>
      <c r="J571" s="8">
        <v>269387</v>
      </c>
      <c r="K571" s="12">
        <v>142849</v>
      </c>
      <c r="L571" s="16">
        <v>0.5</v>
      </c>
      <c r="M571" s="2">
        <v>5</v>
      </c>
      <c r="N571" s="17">
        <v>0.5</v>
      </c>
      <c r="O571" s="21">
        <f t="shared" si="52"/>
        <v>7917200</v>
      </c>
      <c r="P571" s="5">
        <f t="shared" si="53"/>
        <v>134693500</v>
      </c>
      <c r="Q571" s="5">
        <f t="shared" si="54"/>
        <v>7142450</v>
      </c>
      <c r="R571" s="22">
        <f t="shared" si="49"/>
        <v>149753150</v>
      </c>
      <c r="S571" s="44">
        <f t="shared" si="50"/>
        <v>4492595</v>
      </c>
      <c r="T571" s="44">
        <f t="shared" si="51"/>
        <v>154245745</v>
      </c>
    </row>
    <row r="572" spans="1:20" hidden="1" x14ac:dyDescent="0.25">
      <c r="A572" s="16">
        <v>54</v>
      </c>
      <c r="B572" s="1" t="s">
        <v>289</v>
      </c>
      <c r="C572" s="2">
        <v>54344</v>
      </c>
      <c r="D572" s="1" t="s">
        <v>827</v>
      </c>
      <c r="E572" s="2" t="s">
        <v>43</v>
      </c>
      <c r="F572" s="1" t="s">
        <v>44</v>
      </c>
      <c r="G572" s="2">
        <v>200</v>
      </c>
      <c r="H572" s="10">
        <v>121</v>
      </c>
      <c r="I572" s="11">
        <v>158344</v>
      </c>
      <c r="J572" s="8">
        <v>269387</v>
      </c>
      <c r="K572" s="12">
        <v>142849</v>
      </c>
      <c r="L572" s="16">
        <v>0.5</v>
      </c>
      <c r="M572" s="2">
        <v>5</v>
      </c>
      <c r="N572" s="17">
        <v>0.5</v>
      </c>
      <c r="O572" s="21">
        <f t="shared" si="52"/>
        <v>15834400</v>
      </c>
      <c r="P572" s="5">
        <f t="shared" si="53"/>
        <v>269387000</v>
      </c>
      <c r="Q572" s="5">
        <f t="shared" si="54"/>
        <v>14284900</v>
      </c>
      <c r="R572" s="22">
        <f t="shared" si="49"/>
        <v>299506300</v>
      </c>
      <c r="S572" s="44">
        <f t="shared" si="50"/>
        <v>8985189</v>
      </c>
      <c r="T572" s="44">
        <f t="shared" si="51"/>
        <v>308491489</v>
      </c>
    </row>
    <row r="573" spans="1:20" hidden="1" x14ac:dyDescent="0.25">
      <c r="A573" s="16">
        <v>54</v>
      </c>
      <c r="B573" s="1" t="s">
        <v>289</v>
      </c>
      <c r="C573" s="2">
        <v>54385</v>
      </c>
      <c r="D573" s="1" t="s">
        <v>829</v>
      </c>
      <c r="E573" s="2" t="s">
        <v>43</v>
      </c>
      <c r="F573" s="1" t="s">
        <v>44</v>
      </c>
      <c r="G573" s="2">
        <v>100</v>
      </c>
      <c r="H573" s="10">
        <v>121</v>
      </c>
      <c r="I573" s="11">
        <v>158344</v>
      </c>
      <c r="J573" s="8">
        <v>269387</v>
      </c>
      <c r="K573" s="12">
        <v>142849</v>
      </c>
      <c r="L573" s="16">
        <v>0.5</v>
      </c>
      <c r="M573" s="2">
        <v>5</v>
      </c>
      <c r="N573" s="17">
        <v>0.5</v>
      </c>
      <c r="O573" s="21">
        <f t="shared" si="52"/>
        <v>7917200</v>
      </c>
      <c r="P573" s="5">
        <f t="shared" si="53"/>
        <v>134693500</v>
      </c>
      <c r="Q573" s="5">
        <f t="shared" si="54"/>
        <v>7142450</v>
      </c>
      <c r="R573" s="22">
        <f t="shared" si="49"/>
        <v>149753150</v>
      </c>
      <c r="S573" s="44">
        <f t="shared" si="50"/>
        <v>4492595</v>
      </c>
      <c r="T573" s="44">
        <f t="shared" si="51"/>
        <v>154245745</v>
      </c>
    </row>
    <row r="574" spans="1:20" hidden="1" x14ac:dyDescent="0.25">
      <c r="A574" s="16">
        <v>54</v>
      </c>
      <c r="B574" s="1" t="s">
        <v>289</v>
      </c>
      <c r="C574" s="2">
        <v>54398</v>
      </c>
      <c r="D574" s="1" t="s">
        <v>830</v>
      </c>
      <c r="E574" s="2" t="s">
        <v>43</v>
      </c>
      <c r="F574" s="1" t="s">
        <v>44</v>
      </c>
      <c r="G574" s="2">
        <v>200</v>
      </c>
      <c r="H574" s="10">
        <v>121</v>
      </c>
      <c r="I574" s="11">
        <v>158344</v>
      </c>
      <c r="J574" s="8">
        <v>269387</v>
      </c>
      <c r="K574" s="12">
        <v>142849</v>
      </c>
      <c r="L574" s="16">
        <v>0.5</v>
      </c>
      <c r="M574" s="2">
        <v>5</v>
      </c>
      <c r="N574" s="17">
        <v>0.5</v>
      </c>
      <c r="O574" s="21">
        <f t="shared" si="52"/>
        <v>15834400</v>
      </c>
      <c r="P574" s="5">
        <f t="shared" si="53"/>
        <v>269387000</v>
      </c>
      <c r="Q574" s="5">
        <f t="shared" si="54"/>
        <v>14284900</v>
      </c>
      <c r="R574" s="22">
        <f t="shared" ref="R574:R637" si="55">+ROUND(SUM(O574:Q574),0)</f>
        <v>299506300</v>
      </c>
      <c r="S574" s="44">
        <f t="shared" ref="S574:S637" si="56">+ROUNDUP(R574*3%,0)</f>
        <v>8985189</v>
      </c>
      <c r="T574" s="44">
        <f t="shared" ref="T574:T637" si="57">+R574+S574</f>
        <v>308491489</v>
      </c>
    </row>
    <row r="575" spans="1:20" hidden="1" x14ac:dyDescent="0.25">
      <c r="A575" s="16">
        <v>54</v>
      </c>
      <c r="B575" s="1" t="s">
        <v>289</v>
      </c>
      <c r="C575" s="2">
        <v>54498</v>
      </c>
      <c r="D575" s="1" t="s">
        <v>834</v>
      </c>
      <c r="E575" s="2" t="s">
        <v>43</v>
      </c>
      <c r="F575" s="1" t="s">
        <v>44</v>
      </c>
      <c r="G575" s="2">
        <v>400</v>
      </c>
      <c r="H575" s="10">
        <v>121</v>
      </c>
      <c r="I575" s="11">
        <v>158344</v>
      </c>
      <c r="J575" s="8">
        <v>269387</v>
      </c>
      <c r="K575" s="12">
        <v>142849</v>
      </c>
      <c r="L575" s="16">
        <v>0.5</v>
      </c>
      <c r="M575" s="2">
        <v>5</v>
      </c>
      <c r="N575" s="17">
        <v>0.5</v>
      </c>
      <c r="O575" s="21">
        <f t="shared" ref="O575:O638" si="58">+ROUND(I575*L575*$G575,0)</f>
        <v>31668800</v>
      </c>
      <c r="P575" s="5">
        <f t="shared" ref="P575:P638" si="59">+ROUND(J575*M575*$G575,0)</f>
        <v>538774000</v>
      </c>
      <c r="Q575" s="5">
        <f t="shared" ref="Q575:Q638" si="60">+ROUND(K575*N575*$G575,0)</f>
        <v>28569800</v>
      </c>
      <c r="R575" s="22">
        <f t="shared" si="55"/>
        <v>599012600</v>
      </c>
      <c r="S575" s="44">
        <f t="shared" si="56"/>
        <v>17970378</v>
      </c>
      <c r="T575" s="44">
        <f t="shared" si="57"/>
        <v>616982978</v>
      </c>
    </row>
    <row r="576" spans="1:20" hidden="1" x14ac:dyDescent="0.25">
      <c r="A576" s="16">
        <v>54</v>
      </c>
      <c r="B576" s="1" t="s">
        <v>289</v>
      </c>
      <c r="C576" s="2">
        <v>54206</v>
      </c>
      <c r="D576" s="1" t="s">
        <v>822</v>
      </c>
      <c r="E576" s="2" t="s">
        <v>43</v>
      </c>
      <c r="F576" s="1" t="s">
        <v>44</v>
      </c>
      <c r="G576" s="2">
        <v>200</v>
      </c>
      <c r="H576" s="10">
        <v>122</v>
      </c>
      <c r="I576" s="11">
        <v>158344</v>
      </c>
      <c r="J576" s="8">
        <v>269387</v>
      </c>
      <c r="K576" s="12">
        <v>142849</v>
      </c>
      <c r="L576" s="16">
        <v>0.5</v>
      </c>
      <c r="M576" s="2">
        <v>5</v>
      </c>
      <c r="N576" s="17">
        <v>0.5</v>
      </c>
      <c r="O576" s="21">
        <f t="shared" si="58"/>
        <v>15834400</v>
      </c>
      <c r="P576" s="5">
        <f t="shared" si="59"/>
        <v>269387000</v>
      </c>
      <c r="Q576" s="5">
        <f t="shared" si="60"/>
        <v>14284900</v>
      </c>
      <c r="R576" s="22">
        <f t="shared" si="55"/>
        <v>299506300</v>
      </c>
      <c r="S576" s="44">
        <f t="shared" si="56"/>
        <v>8985189</v>
      </c>
      <c r="T576" s="44">
        <f t="shared" si="57"/>
        <v>308491489</v>
      </c>
    </row>
    <row r="577" spans="1:20" hidden="1" x14ac:dyDescent="0.25">
      <c r="A577" s="16">
        <v>54</v>
      </c>
      <c r="B577" s="1" t="s">
        <v>289</v>
      </c>
      <c r="C577" s="2">
        <v>54245</v>
      </c>
      <c r="D577" s="1" t="s">
        <v>824</v>
      </c>
      <c r="E577" s="2" t="s">
        <v>43</v>
      </c>
      <c r="F577" s="1" t="s">
        <v>44</v>
      </c>
      <c r="G577" s="2">
        <v>200</v>
      </c>
      <c r="H577" s="10">
        <v>122</v>
      </c>
      <c r="I577" s="11">
        <v>158344</v>
      </c>
      <c r="J577" s="8">
        <v>269387</v>
      </c>
      <c r="K577" s="12">
        <v>142849</v>
      </c>
      <c r="L577" s="16">
        <v>0.5</v>
      </c>
      <c r="M577" s="2">
        <v>5</v>
      </c>
      <c r="N577" s="17">
        <v>0.5</v>
      </c>
      <c r="O577" s="21">
        <f t="shared" si="58"/>
        <v>15834400</v>
      </c>
      <c r="P577" s="5">
        <f t="shared" si="59"/>
        <v>269387000</v>
      </c>
      <c r="Q577" s="5">
        <f t="shared" si="60"/>
        <v>14284900</v>
      </c>
      <c r="R577" s="22">
        <f t="shared" si="55"/>
        <v>299506300</v>
      </c>
      <c r="S577" s="44">
        <f t="shared" si="56"/>
        <v>8985189</v>
      </c>
      <c r="T577" s="44">
        <f t="shared" si="57"/>
        <v>308491489</v>
      </c>
    </row>
    <row r="578" spans="1:20" hidden="1" x14ac:dyDescent="0.25">
      <c r="A578" s="16">
        <v>54</v>
      </c>
      <c r="B578" s="1" t="s">
        <v>289</v>
      </c>
      <c r="C578" s="2">
        <v>54670</v>
      </c>
      <c r="D578" s="1" t="s">
        <v>839</v>
      </c>
      <c r="E578" s="2" t="s">
        <v>43</v>
      </c>
      <c r="F578" s="1" t="s">
        <v>44</v>
      </c>
      <c r="G578" s="2">
        <v>100</v>
      </c>
      <c r="H578" s="10">
        <v>122</v>
      </c>
      <c r="I578" s="11">
        <v>158344</v>
      </c>
      <c r="J578" s="8">
        <v>269387</v>
      </c>
      <c r="K578" s="12">
        <v>142849</v>
      </c>
      <c r="L578" s="16">
        <v>0.5</v>
      </c>
      <c r="M578" s="2">
        <v>5</v>
      </c>
      <c r="N578" s="17">
        <v>0.5</v>
      </c>
      <c r="O578" s="21">
        <f t="shared" si="58"/>
        <v>7917200</v>
      </c>
      <c r="P578" s="5">
        <f t="shared" si="59"/>
        <v>134693500</v>
      </c>
      <c r="Q578" s="5">
        <f t="shared" si="60"/>
        <v>7142450</v>
      </c>
      <c r="R578" s="22">
        <f t="shared" si="55"/>
        <v>149753150</v>
      </c>
      <c r="S578" s="44">
        <f t="shared" si="56"/>
        <v>4492595</v>
      </c>
      <c r="T578" s="44">
        <f t="shared" si="57"/>
        <v>154245745</v>
      </c>
    </row>
    <row r="579" spans="1:20" hidden="1" x14ac:dyDescent="0.25">
      <c r="A579" s="16">
        <v>54</v>
      </c>
      <c r="B579" s="1" t="s">
        <v>289</v>
      </c>
      <c r="C579" s="2">
        <v>54800</v>
      </c>
      <c r="D579" s="1" t="s">
        <v>844</v>
      </c>
      <c r="E579" s="2" t="s">
        <v>43</v>
      </c>
      <c r="F579" s="1" t="s">
        <v>44</v>
      </c>
      <c r="G579" s="2">
        <v>300</v>
      </c>
      <c r="H579" s="10">
        <v>122</v>
      </c>
      <c r="I579" s="11">
        <v>158344</v>
      </c>
      <c r="J579" s="8">
        <v>269387</v>
      </c>
      <c r="K579" s="12">
        <v>142849</v>
      </c>
      <c r="L579" s="16">
        <v>0.5</v>
      </c>
      <c r="M579" s="2">
        <v>5</v>
      </c>
      <c r="N579" s="17">
        <v>0.5</v>
      </c>
      <c r="O579" s="21">
        <f t="shared" si="58"/>
        <v>23751600</v>
      </c>
      <c r="P579" s="5">
        <f t="shared" si="59"/>
        <v>404080500</v>
      </c>
      <c r="Q579" s="5">
        <f t="shared" si="60"/>
        <v>21427350</v>
      </c>
      <c r="R579" s="22">
        <f t="shared" si="55"/>
        <v>449259450</v>
      </c>
      <c r="S579" s="44">
        <f t="shared" si="56"/>
        <v>13477784</v>
      </c>
      <c r="T579" s="44">
        <f t="shared" si="57"/>
        <v>462737234</v>
      </c>
    </row>
    <row r="580" spans="1:20" hidden="1" x14ac:dyDescent="0.25">
      <c r="A580" s="16">
        <v>54</v>
      </c>
      <c r="B580" s="1" t="s">
        <v>289</v>
      </c>
      <c r="C580" s="2">
        <v>54125</v>
      </c>
      <c r="D580" s="1" t="s">
        <v>818</v>
      </c>
      <c r="E580" s="2" t="s">
        <v>45</v>
      </c>
      <c r="F580" s="1" t="s">
        <v>46</v>
      </c>
      <c r="G580" s="2">
        <v>100</v>
      </c>
      <c r="H580" s="10">
        <v>123</v>
      </c>
      <c r="I580" s="11">
        <v>158344</v>
      </c>
      <c r="J580" s="8">
        <v>269387</v>
      </c>
      <c r="K580" s="12">
        <v>142849</v>
      </c>
      <c r="L580" s="16">
        <v>0.5</v>
      </c>
      <c r="M580" s="2">
        <v>5</v>
      </c>
      <c r="N580" s="17">
        <v>0.5</v>
      </c>
      <c r="O580" s="21">
        <f t="shared" si="58"/>
        <v>7917200</v>
      </c>
      <c r="P580" s="5">
        <f t="shared" si="59"/>
        <v>134693500</v>
      </c>
      <c r="Q580" s="5">
        <f t="shared" si="60"/>
        <v>7142450</v>
      </c>
      <c r="R580" s="22">
        <f t="shared" si="55"/>
        <v>149753150</v>
      </c>
      <c r="S580" s="44">
        <f t="shared" si="56"/>
        <v>4492595</v>
      </c>
      <c r="T580" s="44">
        <f t="shared" si="57"/>
        <v>154245745</v>
      </c>
    </row>
    <row r="581" spans="1:20" hidden="1" x14ac:dyDescent="0.25">
      <c r="A581" s="16">
        <v>54</v>
      </c>
      <c r="B581" s="1" t="s">
        <v>289</v>
      </c>
      <c r="C581" s="2">
        <v>54174</v>
      </c>
      <c r="D581" s="1" t="s">
        <v>821</v>
      </c>
      <c r="E581" s="2" t="s">
        <v>45</v>
      </c>
      <c r="F581" s="1" t="s">
        <v>46</v>
      </c>
      <c r="G581" s="2">
        <v>100</v>
      </c>
      <c r="H581" s="10">
        <v>123</v>
      </c>
      <c r="I581" s="11">
        <v>158344</v>
      </c>
      <c r="J581" s="8">
        <v>269387</v>
      </c>
      <c r="K581" s="12">
        <v>142849</v>
      </c>
      <c r="L581" s="16">
        <v>0.5</v>
      </c>
      <c r="M581" s="2">
        <v>5</v>
      </c>
      <c r="N581" s="17">
        <v>0.5</v>
      </c>
      <c r="O581" s="21">
        <f t="shared" si="58"/>
        <v>7917200</v>
      </c>
      <c r="P581" s="5">
        <f t="shared" si="59"/>
        <v>134693500</v>
      </c>
      <c r="Q581" s="5">
        <f t="shared" si="60"/>
        <v>7142450</v>
      </c>
      <c r="R581" s="22">
        <f t="shared" si="55"/>
        <v>149753150</v>
      </c>
      <c r="S581" s="44">
        <f t="shared" si="56"/>
        <v>4492595</v>
      </c>
      <c r="T581" s="44">
        <f t="shared" si="57"/>
        <v>154245745</v>
      </c>
    </row>
    <row r="582" spans="1:20" hidden="1" x14ac:dyDescent="0.25">
      <c r="A582" s="16">
        <v>54</v>
      </c>
      <c r="B582" s="1" t="s">
        <v>289</v>
      </c>
      <c r="C582" s="2">
        <v>54377</v>
      </c>
      <c r="D582" s="1" t="s">
        <v>828</v>
      </c>
      <c r="E582" s="2" t="s">
        <v>45</v>
      </c>
      <c r="F582" s="1" t="s">
        <v>46</v>
      </c>
      <c r="G582" s="2">
        <v>100</v>
      </c>
      <c r="H582" s="10">
        <v>123</v>
      </c>
      <c r="I582" s="11">
        <v>158344</v>
      </c>
      <c r="J582" s="8">
        <v>269387</v>
      </c>
      <c r="K582" s="12">
        <v>142849</v>
      </c>
      <c r="L582" s="16">
        <v>0.5</v>
      </c>
      <c r="M582" s="2">
        <v>5</v>
      </c>
      <c r="N582" s="17">
        <v>0.5</v>
      </c>
      <c r="O582" s="21">
        <f t="shared" si="58"/>
        <v>7917200</v>
      </c>
      <c r="P582" s="5">
        <f t="shared" si="59"/>
        <v>134693500</v>
      </c>
      <c r="Q582" s="5">
        <f t="shared" si="60"/>
        <v>7142450</v>
      </c>
      <c r="R582" s="22">
        <f t="shared" si="55"/>
        <v>149753150</v>
      </c>
      <c r="S582" s="44">
        <f t="shared" si="56"/>
        <v>4492595</v>
      </c>
      <c r="T582" s="44">
        <f t="shared" si="57"/>
        <v>154245745</v>
      </c>
    </row>
    <row r="583" spans="1:20" hidden="1" x14ac:dyDescent="0.25">
      <c r="A583" s="16">
        <v>54</v>
      </c>
      <c r="B583" s="1" t="s">
        <v>289</v>
      </c>
      <c r="C583" s="2">
        <v>54480</v>
      </c>
      <c r="D583" s="1" t="s">
        <v>833</v>
      </c>
      <c r="E583" s="2" t="s">
        <v>45</v>
      </c>
      <c r="F583" s="1" t="s">
        <v>46</v>
      </c>
      <c r="G583" s="2">
        <v>100</v>
      </c>
      <c r="H583" s="10">
        <v>123</v>
      </c>
      <c r="I583" s="11">
        <v>158344</v>
      </c>
      <c r="J583" s="8">
        <v>269387</v>
      </c>
      <c r="K583" s="12">
        <v>142849</v>
      </c>
      <c r="L583" s="16">
        <v>0.5</v>
      </c>
      <c r="M583" s="2">
        <v>5</v>
      </c>
      <c r="N583" s="17">
        <v>0.5</v>
      </c>
      <c r="O583" s="21">
        <f t="shared" si="58"/>
        <v>7917200</v>
      </c>
      <c r="P583" s="5">
        <f t="shared" si="59"/>
        <v>134693500</v>
      </c>
      <c r="Q583" s="5">
        <f t="shared" si="60"/>
        <v>7142450</v>
      </c>
      <c r="R583" s="22">
        <f t="shared" si="55"/>
        <v>149753150</v>
      </c>
      <c r="S583" s="44">
        <f t="shared" si="56"/>
        <v>4492595</v>
      </c>
      <c r="T583" s="44">
        <f t="shared" si="57"/>
        <v>154245745</v>
      </c>
    </row>
    <row r="584" spans="1:20" hidden="1" x14ac:dyDescent="0.25">
      <c r="A584" s="16">
        <v>54</v>
      </c>
      <c r="B584" s="1" t="s">
        <v>289</v>
      </c>
      <c r="C584" s="2">
        <v>54518</v>
      </c>
      <c r="D584" s="1" t="s">
        <v>835</v>
      </c>
      <c r="E584" s="2" t="s">
        <v>45</v>
      </c>
      <c r="F584" s="1" t="s">
        <v>46</v>
      </c>
      <c r="G584" s="2">
        <v>200</v>
      </c>
      <c r="H584" s="10">
        <v>123</v>
      </c>
      <c r="I584" s="11">
        <v>158344</v>
      </c>
      <c r="J584" s="8">
        <v>269387</v>
      </c>
      <c r="K584" s="12">
        <v>142849</v>
      </c>
      <c r="L584" s="16">
        <v>0.5</v>
      </c>
      <c r="M584" s="2">
        <v>5</v>
      </c>
      <c r="N584" s="17">
        <v>0.5</v>
      </c>
      <c r="O584" s="21">
        <f t="shared" si="58"/>
        <v>15834400</v>
      </c>
      <c r="P584" s="5">
        <f t="shared" si="59"/>
        <v>269387000</v>
      </c>
      <c r="Q584" s="5">
        <f t="shared" si="60"/>
        <v>14284900</v>
      </c>
      <c r="R584" s="22">
        <f t="shared" si="55"/>
        <v>299506300</v>
      </c>
      <c r="S584" s="44">
        <f t="shared" si="56"/>
        <v>8985189</v>
      </c>
      <c r="T584" s="44">
        <f t="shared" si="57"/>
        <v>308491489</v>
      </c>
    </row>
    <row r="585" spans="1:20" hidden="1" x14ac:dyDescent="0.25">
      <c r="A585" s="16">
        <v>54</v>
      </c>
      <c r="B585" s="1" t="s">
        <v>289</v>
      </c>
      <c r="C585" s="2">
        <v>54520</v>
      </c>
      <c r="D585" s="1" t="s">
        <v>836</v>
      </c>
      <c r="E585" s="2" t="s">
        <v>45</v>
      </c>
      <c r="F585" s="1" t="s">
        <v>46</v>
      </c>
      <c r="G585" s="2">
        <v>100</v>
      </c>
      <c r="H585" s="10">
        <v>123</v>
      </c>
      <c r="I585" s="11">
        <v>158344</v>
      </c>
      <c r="J585" s="8">
        <v>269387</v>
      </c>
      <c r="K585" s="12">
        <v>142849</v>
      </c>
      <c r="L585" s="16">
        <v>0.5</v>
      </c>
      <c r="M585" s="2">
        <v>5</v>
      </c>
      <c r="N585" s="17">
        <v>0.5</v>
      </c>
      <c r="O585" s="21">
        <f t="shared" si="58"/>
        <v>7917200</v>
      </c>
      <c r="P585" s="5">
        <f t="shared" si="59"/>
        <v>134693500</v>
      </c>
      <c r="Q585" s="5">
        <f t="shared" si="60"/>
        <v>7142450</v>
      </c>
      <c r="R585" s="22">
        <f t="shared" si="55"/>
        <v>149753150</v>
      </c>
      <c r="S585" s="44">
        <f t="shared" si="56"/>
        <v>4492595</v>
      </c>
      <c r="T585" s="44">
        <f t="shared" si="57"/>
        <v>154245745</v>
      </c>
    </row>
    <row r="586" spans="1:20" hidden="1" x14ac:dyDescent="0.25">
      <c r="A586" s="16">
        <v>54</v>
      </c>
      <c r="B586" s="1" t="s">
        <v>289</v>
      </c>
      <c r="C586" s="2">
        <v>54743</v>
      </c>
      <c r="D586" s="1" t="s">
        <v>843</v>
      </c>
      <c r="E586" s="2" t="s">
        <v>45</v>
      </c>
      <c r="F586" s="1" t="s">
        <v>46</v>
      </c>
      <c r="G586" s="2">
        <v>100</v>
      </c>
      <c r="H586" s="10">
        <v>123</v>
      </c>
      <c r="I586" s="11">
        <v>158344</v>
      </c>
      <c r="J586" s="8">
        <v>269387</v>
      </c>
      <c r="K586" s="12">
        <v>142849</v>
      </c>
      <c r="L586" s="16">
        <v>0.5</v>
      </c>
      <c r="M586" s="2">
        <v>5</v>
      </c>
      <c r="N586" s="17">
        <v>0.5</v>
      </c>
      <c r="O586" s="21">
        <f t="shared" si="58"/>
        <v>7917200</v>
      </c>
      <c r="P586" s="5">
        <f t="shared" si="59"/>
        <v>134693500</v>
      </c>
      <c r="Q586" s="5">
        <f t="shared" si="60"/>
        <v>7142450</v>
      </c>
      <c r="R586" s="22">
        <f t="shared" si="55"/>
        <v>149753150</v>
      </c>
      <c r="S586" s="44">
        <f t="shared" si="56"/>
        <v>4492595</v>
      </c>
      <c r="T586" s="44">
        <f t="shared" si="57"/>
        <v>154245745</v>
      </c>
    </row>
    <row r="587" spans="1:20" hidden="1" x14ac:dyDescent="0.25">
      <c r="A587" s="16">
        <v>54</v>
      </c>
      <c r="B587" s="1" t="s">
        <v>289</v>
      </c>
      <c r="C587" s="2">
        <v>54820</v>
      </c>
      <c r="D587" s="1" t="s">
        <v>381</v>
      </c>
      <c r="E587" s="2" t="s">
        <v>45</v>
      </c>
      <c r="F587" s="1" t="s">
        <v>46</v>
      </c>
      <c r="G587" s="2">
        <v>100</v>
      </c>
      <c r="H587" s="10">
        <v>123</v>
      </c>
      <c r="I587" s="11">
        <v>158344</v>
      </c>
      <c r="J587" s="8">
        <v>269387</v>
      </c>
      <c r="K587" s="12">
        <v>142849</v>
      </c>
      <c r="L587" s="16">
        <v>0.5</v>
      </c>
      <c r="M587" s="2">
        <v>5</v>
      </c>
      <c r="N587" s="17">
        <v>0.5</v>
      </c>
      <c r="O587" s="21">
        <f t="shared" si="58"/>
        <v>7917200</v>
      </c>
      <c r="P587" s="5">
        <f t="shared" si="59"/>
        <v>134693500</v>
      </c>
      <c r="Q587" s="5">
        <f t="shared" si="60"/>
        <v>7142450</v>
      </c>
      <c r="R587" s="22">
        <f t="shared" si="55"/>
        <v>149753150</v>
      </c>
      <c r="S587" s="44">
        <f t="shared" si="56"/>
        <v>4492595</v>
      </c>
      <c r="T587" s="44">
        <f t="shared" si="57"/>
        <v>154245745</v>
      </c>
    </row>
    <row r="588" spans="1:20" hidden="1" x14ac:dyDescent="0.25">
      <c r="A588" s="16">
        <v>86</v>
      </c>
      <c r="B588" s="1" t="s">
        <v>290</v>
      </c>
      <c r="C588" s="2">
        <v>86900</v>
      </c>
      <c r="D588" s="1" t="s">
        <v>854</v>
      </c>
      <c r="E588" s="2" t="s">
        <v>21</v>
      </c>
      <c r="F588" s="1" t="s">
        <v>22</v>
      </c>
      <c r="G588" s="2">
        <v>200</v>
      </c>
      <c r="H588" s="10">
        <v>124</v>
      </c>
      <c r="I588" s="11">
        <v>161813</v>
      </c>
      <c r="J588" s="8">
        <v>291048</v>
      </c>
      <c r="K588" s="12">
        <v>150224</v>
      </c>
      <c r="L588" s="16">
        <v>0.5</v>
      </c>
      <c r="M588" s="2">
        <v>5</v>
      </c>
      <c r="N588" s="17">
        <v>0.5</v>
      </c>
      <c r="O588" s="21">
        <f t="shared" si="58"/>
        <v>16181300</v>
      </c>
      <c r="P588" s="5">
        <f t="shared" si="59"/>
        <v>291048000</v>
      </c>
      <c r="Q588" s="5">
        <f t="shared" si="60"/>
        <v>15022400</v>
      </c>
      <c r="R588" s="22">
        <f t="shared" si="55"/>
        <v>322251700</v>
      </c>
      <c r="S588" s="44">
        <f t="shared" si="56"/>
        <v>9667551</v>
      </c>
      <c r="T588" s="44">
        <f t="shared" si="57"/>
        <v>331919251</v>
      </c>
    </row>
    <row r="589" spans="1:20" hidden="1" x14ac:dyDescent="0.25">
      <c r="A589" s="16">
        <v>86</v>
      </c>
      <c r="B589" s="1" t="s">
        <v>290</v>
      </c>
      <c r="C589" s="2">
        <v>86320</v>
      </c>
      <c r="D589" s="1" t="s">
        <v>847</v>
      </c>
      <c r="E589" s="2" t="s">
        <v>21</v>
      </c>
      <c r="F589" s="1" t="s">
        <v>22</v>
      </c>
      <c r="G589" s="2">
        <v>300</v>
      </c>
      <c r="H589" s="10">
        <v>124</v>
      </c>
      <c r="I589" s="11">
        <v>161813</v>
      </c>
      <c r="J589" s="8">
        <v>291048</v>
      </c>
      <c r="K589" s="12">
        <v>150224</v>
      </c>
      <c r="L589" s="16">
        <v>0.5</v>
      </c>
      <c r="M589" s="2">
        <v>5</v>
      </c>
      <c r="N589" s="17">
        <v>0.5</v>
      </c>
      <c r="O589" s="21">
        <f t="shared" si="58"/>
        <v>24271950</v>
      </c>
      <c r="P589" s="5">
        <f t="shared" si="59"/>
        <v>436572000</v>
      </c>
      <c r="Q589" s="5">
        <f t="shared" si="60"/>
        <v>22533600</v>
      </c>
      <c r="R589" s="22">
        <f t="shared" si="55"/>
        <v>483377550</v>
      </c>
      <c r="S589" s="44">
        <f t="shared" si="56"/>
        <v>14501327</v>
      </c>
      <c r="T589" s="44">
        <f t="shared" si="57"/>
        <v>497878877</v>
      </c>
    </row>
    <row r="590" spans="1:20" hidden="1" x14ac:dyDescent="0.25">
      <c r="A590" s="16">
        <v>86</v>
      </c>
      <c r="B590" s="1" t="s">
        <v>290</v>
      </c>
      <c r="C590" s="2">
        <v>86757</v>
      </c>
      <c r="D590" s="1" t="s">
        <v>852</v>
      </c>
      <c r="E590" s="2" t="s">
        <v>21</v>
      </c>
      <c r="F590" s="1" t="s">
        <v>22</v>
      </c>
      <c r="G590" s="2">
        <v>200</v>
      </c>
      <c r="H590" s="10">
        <v>124</v>
      </c>
      <c r="I590" s="11">
        <v>161813</v>
      </c>
      <c r="J590" s="8">
        <v>291048</v>
      </c>
      <c r="K590" s="12">
        <v>150224</v>
      </c>
      <c r="L590" s="16">
        <v>0.5</v>
      </c>
      <c r="M590" s="2">
        <v>5</v>
      </c>
      <c r="N590" s="17">
        <v>0.5</v>
      </c>
      <c r="O590" s="21">
        <f t="shared" si="58"/>
        <v>16181300</v>
      </c>
      <c r="P590" s="5">
        <f t="shared" si="59"/>
        <v>291048000</v>
      </c>
      <c r="Q590" s="5">
        <f t="shared" si="60"/>
        <v>15022400</v>
      </c>
      <c r="R590" s="22">
        <f t="shared" si="55"/>
        <v>322251700</v>
      </c>
      <c r="S590" s="44">
        <f t="shared" si="56"/>
        <v>9667551</v>
      </c>
      <c r="T590" s="44">
        <f t="shared" si="57"/>
        <v>331919251</v>
      </c>
    </row>
    <row r="591" spans="1:20" hidden="1" x14ac:dyDescent="0.25">
      <c r="A591" s="16">
        <v>86</v>
      </c>
      <c r="B591" s="1" t="s">
        <v>290</v>
      </c>
      <c r="C591" s="2">
        <v>86865</v>
      </c>
      <c r="D591" s="1" t="s">
        <v>853</v>
      </c>
      <c r="E591" s="2" t="s">
        <v>21</v>
      </c>
      <c r="F591" s="1" t="s">
        <v>22</v>
      </c>
      <c r="G591" s="2">
        <v>300</v>
      </c>
      <c r="H591" s="10">
        <v>124</v>
      </c>
      <c r="I591" s="11">
        <v>161813</v>
      </c>
      <c r="J591" s="8">
        <v>291048</v>
      </c>
      <c r="K591" s="12">
        <v>150224</v>
      </c>
      <c r="L591" s="16">
        <v>0.5</v>
      </c>
      <c r="M591" s="2">
        <v>5</v>
      </c>
      <c r="N591" s="17">
        <v>0.5</v>
      </c>
      <c r="O591" s="21">
        <f t="shared" si="58"/>
        <v>24271950</v>
      </c>
      <c r="P591" s="5">
        <f t="shared" si="59"/>
        <v>436572000</v>
      </c>
      <c r="Q591" s="5">
        <f t="shared" si="60"/>
        <v>22533600</v>
      </c>
      <c r="R591" s="22">
        <f t="shared" si="55"/>
        <v>483377550</v>
      </c>
      <c r="S591" s="44">
        <f t="shared" si="56"/>
        <v>14501327</v>
      </c>
      <c r="T591" s="44">
        <f t="shared" si="57"/>
        <v>497878877</v>
      </c>
    </row>
    <row r="592" spans="1:20" hidden="1" x14ac:dyDescent="0.25">
      <c r="A592" s="16">
        <v>86</v>
      </c>
      <c r="B592" s="1" t="s">
        <v>290</v>
      </c>
      <c r="C592" s="2">
        <v>86568</v>
      </c>
      <c r="D592" s="1" t="s">
        <v>848</v>
      </c>
      <c r="E592" s="2" t="s">
        <v>19</v>
      </c>
      <c r="F592" s="1" t="s">
        <v>20</v>
      </c>
      <c r="G592" s="2">
        <v>400</v>
      </c>
      <c r="H592" s="10">
        <v>125</v>
      </c>
      <c r="I592" s="11">
        <v>161813</v>
      </c>
      <c r="J592" s="8">
        <v>291048</v>
      </c>
      <c r="K592" s="12">
        <v>150224</v>
      </c>
      <c r="L592" s="16">
        <v>0.5</v>
      </c>
      <c r="M592" s="2">
        <v>5</v>
      </c>
      <c r="N592" s="17">
        <v>0.5</v>
      </c>
      <c r="O592" s="21">
        <f t="shared" si="58"/>
        <v>32362600</v>
      </c>
      <c r="P592" s="5">
        <f t="shared" si="59"/>
        <v>582096000</v>
      </c>
      <c r="Q592" s="5">
        <f t="shared" si="60"/>
        <v>30044800</v>
      </c>
      <c r="R592" s="22">
        <f t="shared" si="55"/>
        <v>644503400</v>
      </c>
      <c r="S592" s="44">
        <f t="shared" si="56"/>
        <v>19335102</v>
      </c>
      <c r="T592" s="44">
        <f t="shared" si="57"/>
        <v>663838502</v>
      </c>
    </row>
    <row r="593" spans="1:20" hidden="1" x14ac:dyDescent="0.25">
      <c r="A593" s="16">
        <v>86</v>
      </c>
      <c r="B593" s="1" t="s">
        <v>290</v>
      </c>
      <c r="C593" s="2">
        <v>86569</v>
      </c>
      <c r="D593" s="1" t="s">
        <v>849</v>
      </c>
      <c r="E593" s="2" t="s">
        <v>19</v>
      </c>
      <c r="F593" s="1" t="s">
        <v>20</v>
      </c>
      <c r="G593" s="2">
        <v>300</v>
      </c>
      <c r="H593" s="10">
        <v>125</v>
      </c>
      <c r="I593" s="11">
        <v>161813</v>
      </c>
      <c r="J593" s="8">
        <v>291048</v>
      </c>
      <c r="K593" s="12">
        <v>150224</v>
      </c>
      <c r="L593" s="16">
        <v>0.5</v>
      </c>
      <c r="M593" s="2">
        <v>5</v>
      </c>
      <c r="N593" s="17">
        <v>0.5</v>
      </c>
      <c r="O593" s="21">
        <f t="shared" si="58"/>
        <v>24271950</v>
      </c>
      <c r="P593" s="5">
        <f t="shared" si="59"/>
        <v>436572000</v>
      </c>
      <c r="Q593" s="5">
        <f t="shared" si="60"/>
        <v>22533600</v>
      </c>
      <c r="R593" s="22">
        <f t="shared" si="55"/>
        <v>483377550</v>
      </c>
      <c r="S593" s="44">
        <f t="shared" si="56"/>
        <v>14501327</v>
      </c>
      <c r="T593" s="44">
        <f t="shared" si="57"/>
        <v>497878877</v>
      </c>
    </row>
    <row r="594" spans="1:20" hidden="1" x14ac:dyDescent="0.25">
      <c r="A594" s="16">
        <v>86</v>
      </c>
      <c r="B594" s="1" t="s">
        <v>290</v>
      </c>
      <c r="C594" s="2">
        <v>86573</v>
      </c>
      <c r="D594" s="1" t="s">
        <v>850</v>
      </c>
      <c r="E594" s="2" t="s">
        <v>19</v>
      </c>
      <c r="F594" s="1" t="s">
        <v>20</v>
      </c>
      <c r="G594" s="2">
        <v>200</v>
      </c>
      <c r="H594" s="10">
        <v>125</v>
      </c>
      <c r="I594" s="11">
        <v>161813</v>
      </c>
      <c r="J594" s="8">
        <v>291048</v>
      </c>
      <c r="K594" s="12">
        <v>150224</v>
      </c>
      <c r="L594" s="16">
        <v>0.5</v>
      </c>
      <c r="M594" s="2">
        <v>5</v>
      </c>
      <c r="N594" s="17">
        <v>0.5</v>
      </c>
      <c r="O594" s="21">
        <f t="shared" si="58"/>
        <v>16181300</v>
      </c>
      <c r="P594" s="5">
        <f t="shared" si="59"/>
        <v>291048000</v>
      </c>
      <c r="Q594" s="5">
        <f t="shared" si="60"/>
        <v>15022400</v>
      </c>
      <c r="R594" s="22">
        <f t="shared" si="55"/>
        <v>322251700</v>
      </c>
      <c r="S594" s="44">
        <f t="shared" si="56"/>
        <v>9667551</v>
      </c>
      <c r="T594" s="44">
        <f t="shared" si="57"/>
        <v>331919251</v>
      </c>
    </row>
    <row r="595" spans="1:20" hidden="1" x14ac:dyDescent="0.25">
      <c r="A595" s="16">
        <v>86</v>
      </c>
      <c r="B595" s="1" t="s">
        <v>290</v>
      </c>
      <c r="C595" s="2">
        <v>86219</v>
      </c>
      <c r="D595" s="1" t="s">
        <v>846</v>
      </c>
      <c r="E595" s="2" t="s">
        <v>17</v>
      </c>
      <c r="F595" s="1" t="s">
        <v>18</v>
      </c>
      <c r="G595" s="2">
        <v>100</v>
      </c>
      <c r="H595" s="10">
        <v>126</v>
      </c>
      <c r="I595" s="11">
        <v>161813</v>
      </c>
      <c r="J595" s="8">
        <v>291048</v>
      </c>
      <c r="K595" s="12">
        <v>150224</v>
      </c>
      <c r="L595" s="16">
        <v>0.5</v>
      </c>
      <c r="M595" s="2">
        <v>5</v>
      </c>
      <c r="N595" s="17">
        <v>0.5</v>
      </c>
      <c r="O595" s="21">
        <f t="shared" si="58"/>
        <v>8090650</v>
      </c>
      <c r="P595" s="5">
        <f t="shared" si="59"/>
        <v>145524000</v>
      </c>
      <c r="Q595" s="5">
        <f t="shared" si="60"/>
        <v>7511200</v>
      </c>
      <c r="R595" s="22">
        <f t="shared" si="55"/>
        <v>161125850</v>
      </c>
      <c r="S595" s="44">
        <f t="shared" si="56"/>
        <v>4833776</v>
      </c>
      <c r="T595" s="44">
        <f t="shared" si="57"/>
        <v>165959626</v>
      </c>
    </row>
    <row r="596" spans="1:20" hidden="1" x14ac:dyDescent="0.25">
      <c r="A596" s="16">
        <v>86</v>
      </c>
      <c r="B596" s="1" t="s">
        <v>290</v>
      </c>
      <c r="C596" s="2">
        <v>86755</v>
      </c>
      <c r="D596" s="1" t="s">
        <v>363</v>
      </c>
      <c r="E596" s="2" t="s">
        <v>17</v>
      </c>
      <c r="F596" s="1" t="s">
        <v>18</v>
      </c>
      <c r="G596" s="2">
        <v>200</v>
      </c>
      <c r="H596" s="10">
        <v>126</v>
      </c>
      <c r="I596" s="11">
        <v>161813</v>
      </c>
      <c r="J596" s="8">
        <v>291048</v>
      </c>
      <c r="K596" s="12">
        <v>150224</v>
      </c>
      <c r="L596" s="16">
        <v>0.5</v>
      </c>
      <c r="M596" s="2">
        <v>5</v>
      </c>
      <c r="N596" s="17">
        <v>0.5</v>
      </c>
      <c r="O596" s="21">
        <f t="shared" si="58"/>
        <v>16181300</v>
      </c>
      <c r="P596" s="5">
        <f t="shared" si="59"/>
        <v>291048000</v>
      </c>
      <c r="Q596" s="5">
        <f t="shared" si="60"/>
        <v>15022400</v>
      </c>
      <c r="R596" s="22">
        <f t="shared" si="55"/>
        <v>322251700</v>
      </c>
      <c r="S596" s="44">
        <f t="shared" si="56"/>
        <v>9667551</v>
      </c>
      <c r="T596" s="44">
        <f t="shared" si="57"/>
        <v>331919251</v>
      </c>
    </row>
    <row r="597" spans="1:20" hidden="1" x14ac:dyDescent="0.25">
      <c r="A597" s="16">
        <v>86</v>
      </c>
      <c r="B597" s="1" t="s">
        <v>290</v>
      </c>
      <c r="C597" s="2">
        <v>86760</v>
      </c>
      <c r="D597" s="1" t="s">
        <v>841</v>
      </c>
      <c r="E597" s="2" t="s">
        <v>17</v>
      </c>
      <c r="F597" s="1" t="s">
        <v>18</v>
      </c>
      <c r="G597" s="2">
        <v>200</v>
      </c>
      <c r="H597" s="10">
        <v>126</v>
      </c>
      <c r="I597" s="11">
        <v>161813</v>
      </c>
      <c r="J597" s="8">
        <v>291048</v>
      </c>
      <c r="K597" s="12">
        <v>150224</v>
      </c>
      <c r="L597" s="16">
        <v>0.5</v>
      </c>
      <c r="M597" s="2">
        <v>5</v>
      </c>
      <c r="N597" s="17">
        <v>0.5</v>
      </c>
      <c r="O597" s="21">
        <f t="shared" si="58"/>
        <v>16181300</v>
      </c>
      <c r="P597" s="5">
        <f t="shared" si="59"/>
        <v>291048000</v>
      </c>
      <c r="Q597" s="5">
        <f t="shared" si="60"/>
        <v>15022400</v>
      </c>
      <c r="R597" s="22">
        <f t="shared" si="55"/>
        <v>322251700</v>
      </c>
      <c r="S597" s="44">
        <f t="shared" si="56"/>
        <v>9667551</v>
      </c>
      <c r="T597" s="44">
        <f t="shared" si="57"/>
        <v>331919251</v>
      </c>
    </row>
    <row r="598" spans="1:20" hidden="1" x14ac:dyDescent="0.25">
      <c r="A598" s="16">
        <v>86</v>
      </c>
      <c r="B598" s="1" t="s">
        <v>290</v>
      </c>
      <c r="C598" s="2">
        <v>86749</v>
      </c>
      <c r="D598" s="1" t="s">
        <v>851</v>
      </c>
      <c r="E598" s="2" t="s">
        <v>17</v>
      </c>
      <c r="F598" s="1" t="s">
        <v>18</v>
      </c>
      <c r="G598" s="2">
        <v>300</v>
      </c>
      <c r="H598" s="10">
        <v>126</v>
      </c>
      <c r="I598" s="11">
        <v>161813</v>
      </c>
      <c r="J598" s="8">
        <v>291048</v>
      </c>
      <c r="K598" s="12">
        <v>150224</v>
      </c>
      <c r="L598" s="16">
        <v>0.5</v>
      </c>
      <c r="M598" s="2">
        <v>5</v>
      </c>
      <c r="N598" s="17">
        <v>0.5</v>
      </c>
      <c r="O598" s="21">
        <f t="shared" si="58"/>
        <v>24271950</v>
      </c>
      <c r="P598" s="5">
        <f t="shared" si="59"/>
        <v>436572000</v>
      </c>
      <c r="Q598" s="5">
        <f t="shared" si="60"/>
        <v>22533600</v>
      </c>
      <c r="R598" s="22">
        <f t="shared" si="55"/>
        <v>483377550</v>
      </c>
      <c r="S598" s="44">
        <f t="shared" si="56"/>
        <v>14501327</v>
      </c>
      <c r="T598" s="44">
        <f t="shared" si="57"/>
        <v>497878877</v>
      </c>
    </row>
    <row r="599" spans="1:20" hidden="1" x14ac:dyDescent="0.25">
      <c r="A599" s="16">
        <v>63</v>
      </c>
      <c r="B599" s="1" t="s">
        <v>291</v>
      </c>
      <c r="C599" s="2">
        <v>63001</v>
      </c>
      <c r="D599" s="1" t="s">
        <v>855</v>
      </c>
      <c r="E599" s="2" t="s">
        <v>249</v>
      </c>
      <c r="F599" s="1" t="s">
        <v>250</v>
      </c>
      <c r="G599" s="2">
        <v>500</v>
      </c>
      <c r="H599" s="10">
        <v>127</v>
      </c>
      <c r="I599" s="11">
        <v>164830</v>
      </c>
      <c r="J599" s="8">
        <v>283112</v>
      </c>
      <c r="K599" s="12">
        <v>147328</v>
      </c>
      <c r="L599" s="16">
        <v>0.5</v>
      </c>
      <c r="M599" s="2">
        <v>5</v>
      </c>
      <c r="N599" s="17">
        <v>0.5</v>
      </c>
      <c r="O599" s="21">
        <f t="shared" si="58"/>
        <v>41207500</v>
      </c>
      <c r="P599" s="5">
        <f t="shared" si="59"/>
        <v>707780000</v>
      </c>
      <c r="Q599" s="5">
        <f t="shared" si="60"/>
        <v>36832000</v>
      </c>
      <c r="R599" s="22">
        <f t="shared" si="55"/>
        <v>785819500</v>
      </c>
      <c r="S599" s="44">
        <f t="shared" si="56"/>
        <v>23574585</v>
      </c>
      <c r="T599" s="44">
        <f t="shared" si="57"/>
        <v>809394085</v>
      </c>
    </row>
    <row r="600" spans="1:20" hidden="1" x14ac:dyDescent="0.25">
      <c r="A600" s="16">
        <v>63</v>
      </c>
      <c r="B600" s="1" t="s">
        <v>291</v>
      </c>
      <c r="C600" s="2">
        <v>63470</v>
      </c>
      <c r="D600" s="1" t="s">
        <v>860</v>
      </c>
      <c r="E600" s="2" t="s">
        <v>249</v>
      </c>
      <c r="F600" s="1" t="s">
        <v>250</v>
      </c>
      <c r="G600" s="2">
        <v>200</v>
      </c>
      <c r="H600" s="10">
        <v>127</v>
      </c>
      <c r="I600" s="11">
        <v>164830</v>
      </c>
      <c r="J600" s="8">
        <v>283112</v>
      </c>
      <c r="K600" s="12">
        <v>147328</v>
      </c>
      <c r="L600" s="16">
        <v>0.5</v>
      </c>
      <c r="M600" s="2">
        <v>5</v>
      </c>
      <c r="N600" s="17">
        <v>0.5</v>
      </c>
      <c r="O600" s="21">
        <f t="shared" si="58"/>
        <v>16483000</v>
      </c>
      <c r="P600" s="5">
        <f t="shared" si="59"/>
        <v>283112000</v>
      </c>
      <c r="Q600" s="5">
        <f t="shared" si="60"/>
        <v>14732800</v>
      </c>
      <c r="R600" s="22">
        <f t="shared" si="55"/>
        <v>314327800</v>
      </c>
      <c r="S600" s="44">
        <f t="shared" si="56"/>
        <v>9429834</v>
      </c>
      <c r="T600" s="44">
        <f t="shared" si="57"/>
        <v>323757634</v>
      </c>
    </row>
    <row r="601" spans="1:20" hidden="1" x14ac:dyDescent="0.25">
      <c r="A601" s="16">
        <v>63</v>
      </c>
      <c r="B601" s="1" t="s">
        <v>291</v>
      </c>
      <c r="C601" s="2">
        <v>63594</v>
      </c>
      <c r="D601" s="1" t="s">
        <v>864</v>
      </c>
      <c r="E601" s="2" t="s">
        <v>249</v>
      </c>
      <c r="F601" s="1" t="s">
        <v>250</v>
      </c>
      <c r="G601" s="2">
        <v>200</v>
      </c>
      <c r="H601" s="10">
        <v>127</v>
      </c>
      <c r="I601" s="11">
        <v>164830</v>
      </c>
      <c r="J601" s="8">
        <v>283112</v>
      </c>
      <c r="K601" s="12">
        <v>147328</v>
      </c>
      <c r="L601" s="16">
        <v>0.5</v>
      </c>
      <c r="M601" s="2">
        <v>5</v>
      </c>
      <c r="N601" s="17">
        <v>0.5</v>
      </c>
      <c r="O601" s="21">
        <f t="shared" si="58"/>
        <v>16483000</v>
      </c>
      <c r="P601" s="5">
        <f t="shared" si="59"/>
        <v>283112000</v>
      </c>
      <c r="Q601" s="5">
        <f t="shared" si="60"/>
        <v>14732800</v>
      </c>
      <c r="R601" s="22">
        <f t="shared" si="55"/>
        <v>314327800</v>
      </c>
      <c r="S601" s="44">
        <f t="shared" si="56"/>
        <v>9429834</v>
      </c>
      <c r="T601" s="44">
        <f t="shared" si="57"/>
        <v>323757634</v>
      </c>
    </row>
    <row r="602" spans="1:20" hidden="1" x14ac:dyDescent="0.25">
      <c r="A602" s="16">
        <v>63</v>
      </c>
      <c r="B602" s="1" t="s">
        <v>291</v>
      </c>
      <c r="C602" s="2">
        <v>63190</v>
      </c>
      <c r="D602" s="1" t="s">
        <v>859</v>
      </c>
      <c r="E602" s="2" t="s">
        <v>245</v>
      </c>
      <c r="F602" s="1" t="s">
        <v>246</v>
      </c>
      <c r="G602" s="2">
        <v>200</v>
      </c>
      <c r="H602" s="10">
        <v>128</v>
      </c>
      <c r="I602" s="11">
        <v>164830</v>
      </c>
      <c r="J602" s="8">
        <v>283112</v>
      </c>
      <c r="K602" s="12">
        <v>147328</v>
      </c>
      <c r="L602" s="16">
        <v>0.5</v>
      </c>
      <c r="M602" s="2">
        <v>5</v>
      </c>
      <c r="N602" s="17">
        <v>0.5</v>
      </c>
      <c r="O602" s="21">
        <f t="shared" si="58"/>
        <v>16483000</v>
      </c>
      <c r="P602" s="5">
        <f t="shared" si="59"/>
        <v>283112000</v>
      </c>
      <c r="Q602" s="5">
        <f t="shared" si="60"/>
        <v>14732800</v>
      </c>
      <c r="R602" s="22">
        <f t="shared" si="55"/>
        <v>314327800</v>
      </c>
      <c r="S602" s="44">
        <f t="shared" si="56"/>
        <v>9429834</v>
      </c>
      <c r="T602" s="44">
        <f t="shared" si="57"/>
        <v>323757634</v>
      </c>
    </row>
    <row r="603" spans="1:20" hidden="1" x14ac:dyDescent="0.25">
      <c r="A603" s="16">
        <v>63</v>
      </c>
      <c r="B603" s="1" t="s">
        <v>291</v>
      </c>
      <c r="C603" s="2">
        <v>63272</v>
      </c>
      <c r="D603" s="1" t="s">
        <v>862</v>
      </c>
      <c r="E603" s="2" t="s">
        <v>245</v>
      </c>
      <c r="F603" s="1" t="s">
        <v>246</v>
      </c>
      <c r="G603" s="2">
        <v>100</v>
      </c>
      <c r="H603" s="10">
        <v>128</v>
      </c>
      <c r="I603" s="11">
        <v>164830</v>
      </c>
      <c r="J603" s="8">
        <v>283112</v>
      </c>
      <c r="K603" s="12">
        <v>147328</v>
      </c>
      <c r="L603" s="16">
        <v>0.5</v>
      </c>
      <c r="M603" s="2">
        <v>5</v>
      </c>
      <c r="N603" s="17">
        <v>0.5</v>
      </c>
      <c r="O603" s="21">
        <f t="shared" si="58"/>
        <v>8241500</v>
      </c>
      <c r="P603" s="5">
        <f t="shared" si="59"/>
        <v>141556000</v>
      </c>
      <c r="Q603" s="5">
        <f t="shared" si="60"/>
        <v>7366400</v>
      </c>
      <c r="R603" s="22">
        <f t="shared" si="55"/>
        <v>157163900</v>
      </c>
      <c r="S603" s="44">
        <f t="shared" si="56"/>
        <v>4714917</v>
      </c>
      <c r="T603" s="44">
        <f t="shared" si="57"/>
        <v>161878817</v>
      </c>
    </row>
    <row r="604" spans="1:20" hidden="1" x14ac:dyDescent="0.25">
      <c r="A604" s="16">
        <v>63</v>
      </c>
      <c r="B604" s="1" t="s">
        <v>291</v>
      </c>
      <c r="C604" s="2">
        <v>63401</v>
      </c>
      <c r="D604" s="1" t="s">
        <v>858</v>
      </c>
      <c r="E604" s="2" t="s">
        <v>245</v>
      </c>
      <c r="F604" s="1" t="s">
        <v>246</v>
      </c>
      <c r="G604" s="2">
        <v>200</v>
      </c>
      <c r="H604" s="10">
        <v>128</v>
      </c>
      <c r="I604" s="11">
        <v>164830</v>
      </c>
      <c r="J604" s="8">
        <v>283112</v>
      </c>
      <c r="K604" s="12">
        <v>147328</v>
      </c>
      <c r="L604" s="16">
        <v>0.5</v>
      </c>
      <c r="M604" s="2">
        <v>5</v>
      </c>
      <c r="N604" s="17">
        <v>0.5</v>
      </c>
      <c r="O604" s="21">
        <f t="shared" si="58"/>
        <v>16483000</v>
      </c>
      <c r="P604" s="5">
        <f t="shared" si="59"/>
        <v>283112000</v>
      </c>
      <c r="Q604" s="5">
        <f t="shared" si="60"/>
        <v>14732800</v>
      </c>
      <c r="R604" s="22">
        <f t="shared" si="55"/>
        <v>314327800</v>
      </c>
      <c r="S604" s="44">
        <f t="shared" si="56"/>
        <v>9429834</v>
      </c>
      <c r="T604" s="44">
        <f t="shared" si="57"/>
        <v>323757634</v>
      </c>
    </row>
    <row r="605" spans="1:20" hidden="1" x14ac:dyDescent="0.25">
      <c r="A605" s="16">
        <v>63</v>
      </c>
      <c r="B605" s="1" t="s">
        <v>291</v>
      </c>
      <c r="C605" s="2">
        <v>63690</v>
      </c>
      <c r="D605" s="1" t="s">
        <v>861</v>
      </c>
      <c r="E605" s="2" t="s">
        <v>245</v>
      </c>
      <c r="F605" s="1" t="s">
        <v>246</v>
      </c>
      <c r="G605" s="2">
        <v>100</v>
      </c>
      <c r="H605" s="10">
        <v>128</v>
      </c>
      <c r="I605" s="11">
        <v>164830</v>
      </c>
      <c r="J605" s="8">
        <v>283112</v>
      </c>
      <c r="K605" s="12">
        <v>147328</v>
      </c>
      <c r="L605" s="16">
        <v>0.5</v>
      </c>
      <c r="M605" s="2">
        <v>5</v>
      </c>
      <c r="N605" s="17">
        <v>0.5</v>
      </c>
      <c r="O605" s="21">
        <f t="shared" si="58"/>
        <v>8241500</v>
      </c>
      <c r="P605" s="5">
        <f t="shared" si="59"/>
        <v>141556000</v>
      </c>
      <c r="Q605" s="5">
        <f t="shared" si="60"/>
        <v>7366400</v>
      </c>
      <c r="R605" s="22">
        <f t="shared" si="55"/>
        <v>157163900</v>
      </c>
      <c r="S605" s="44">
        <f t="shared" si="56"/>
        <v>4714917</v>
      </c>
      <c r="T605" s="44">
        <f t="shared" si="57"/>
        <v>161878817</v>
      </c>
    </row>
    <row r="606" spans="1:20" hidden="1" x14ac:dyDescent="0.25">
      <c r="A606" s="16">
        <v>63</v>
      </c>
      <c r="B606" s="1" t="s">
        <v>291</v>
      </c>
      <c r="C606" s="2">
        <v>63111</v>
      </c>
      <c r="D606" s="1" t="s">
        <v>445</v>
      </c>
      <c r="E606" s="2" t="s">
        <v>247</v>
      </c>
      <c r="F606" s="1" t="s">
        <v>248</v>
      </c>
      <c r="G606" s="2">
        <v>100</v>
      </c>
      <c r="H606" s="10">
        <v>129</v>
      </c>
      <c r="I606" s="11">
        <v>164830</v>
      </c>
      <c r="J606" s="8">
        <v>283112</v>
      </c>
      <c r="K606" s="12">
        <v>147328</v>
      </c>
      <c r="L606" s="16">
        <v>0.5</v>
      </c>
      <c r="M606" s="2">
        <v>5</v>
      </c>
      <c r="N606" s="17">
        <v>0.5</v>
      </c>
      <c r="O606" s="21">
        <f t="shared" si="58"/>
        <v>8241500</v>
      </c>
      <c r="P606" s="5">
        <f t="shared" si="59"/>
        <v>141556000</v>
      </c>
      <c r="Q606" s="5">
        <f t="shared" si="60"/>
        <v>7366400</v>
      </c>
      <c r="R606" s="22">
        <f t="shared" si="55"/>
        <v>157163900</v>
      </c>
      <c r="S606" s="44">
        <f t="shared" si="56"/>
        <v>4714917</v>
      </c>
      <c r="T606" s="44">
        <f t="shared" si="57"/>
        <v>161878817</v>
      </c>
    </row>
    <row r="607" spans="1:20" hidden="1" x14ac:dyDescent="0.25">
      <c r="A607" s="16">
        <v>63</v>
      </c>
      <c r="B607" s="1" t="s">
        <v>291</v>
      </c>
      <c r="C607" s="2">
        <v>63130</v>
      </c>
      <c r="D607" s="1" t="s">
        <v>856</v>
      </c>
      <c r="E607" s="2" t="s">
        <v>247</v>
      </c>
      <c r="F607" s="1" t="s">
        <v>248</v>
      </c>
      <c r="G607" s="2">
        <v>400</v>
      </c>
      <c r="H607" s="10">
        <v>129</v>
      </c>
      <c r="I607" s="11">
        <v>164830</v>
      </c>
      <c r="J607" s="8">
        <v>283112</v>
      </c>
      <c r="K607" s="12">
        <v>147328</v>
      </c>
      <c r="L607" s="16">
        <v>0.5</v>
      </c>
      <c r="M607" s="2">
        <v>5</v>
      </c>
      <c r="N607" s="17">
        <v>0.5</v>
      </c>
      <c r="O607" s="21">
        <f t="shared" si="58"/>
        <v>32966000</v>
      </c>
      <c r="P607" s="5">
        <f t="shared" si="59"/>
        <v>566224000</v>
      </c>
      <c r="Q607" s="5">
        <f t="shared" si="60"/>
        <v>29465600</v>
      </c>
      <c r="R607" s="22">
        <f t="shared" si="55"/>
        <v>628655600</v>
      </c>
      <c r="S607" s="44">
        <f t="shared" si="56"/>
        <v>18859668</v>
      </c>
      <c r="T607" s="44">
        <f t="shared" si="57"/>
        <v>647515268</v>
      </c>
    </row>
    <row r="608" spans="1:20" hidden="1" x14ac:dyDescent="0.25">
      <c r="A608" s="16">
        <v>63</v>
      </c>
      <c r="B608" s="1" t="s">
        <v>291</v>
      </c>
      <c r="C608" s="2">
        <v>63212</v>
      </c>
      <c r="D608" s="1" t="s">
        <v>282</v>
      </c>
      <c r="E608" s="2" t="s">
        <v>247</v>
      </c>
      <c r="F608" s="1" t="s">
        <v>248</v>
      </c>
      <c r="G608" s="2">
        <v>100</v>
      </c>
      <c r="H608" s="10">
        <v>129</v>
      </c>
      <c r="I608" s="11">
        <v>164830</v>
      </c>
      <c r="J608" s="8">
        <v>283112</v>
      </c>
      <c r="K608" s="12">
        <v>147328</v>
      </c>
      <c r="L608" s="16">
        <v>0.5</v>
      </c>
      <c r="M608" s="2">
        <v>5</v>
      </c>
      <c r="N608" s="17">
        <v>0.5</v>
      </c>
      <c r="O608" s="21">
        <f t="shared" si="58"/>
        <v>8241500</v>
      </c>
      <c r="P608" s="5">
        <f t="shared" si="59"/>
        <v>141556000</v>
      </c>
      <c r="Q608" s="5">
        <f t="shared" si="60"/>
        <v>7366400</v>
      </c>
      <c r="R608" s="22">
        <f t="shared" si="55"/>
        <v>157163900</v>
      </c>
      <c r="S608" s="44">
        <f t="shared" si="56"/>
        <v>4714917</v>
      </c>
      <c r="T608" s="44">
        <f t="shared" si="57"/>
        <v>161878817</v>
      </c>
    </row>
    <row r="609" spans="1:20" hidden="1" x14ac:dyDescent="0.25">
      <c r="A609" s="16">
        <v>63</v>
      </c>
      <c r="B609" s="1" t="s">
        <v>291</v>
      </c>
      <c r="C609" s="2">
        <v>63302</v>
      </c>
      <c r="D609" s="1" t="s">
        <v>857</v>
      </c>
      <c r="E609" s="2" t="s">
        <v>247</v>
      </c>
      <c r="F609" s="1" t="s">
        <v>248</v>
      </c>
      <c r="G609" s="2">
        <v>100</v>
      </c>
      <c r="H609" s="10">
        <v>129</v>
      </c>
      <c r="I609" s="11">
        <v>164830</v>
      </c>
      <c r="J609" s="8">
        <v>283112</v>
      </c>
      <c r="K609" s="12">
        <v>147328</v>
      </c>
      <c r="L609" s="16">
        <v>0.5</v>
      </c>
      <c r="M609" s="2">
        <v>5</v>
      </c>
      <c r="N609" s="17">
        <v>0.5</v>
      </c>
      <c r="O609" s="21">
        <f t="shared" si="58"/>
        <v>8241500</v>
      </c>
      <c r="P609" s="5">
        <f t="shared" si="59"/>
        <v>141556000</v>
      </c>
      <c r="Q609" s="5">
        <f t="shared" si="60"/>
        <v>7366400</v>
      </c>
      <c r="R609" s="22">
        <f t="shared" si="55"/>
        <v>157163900</v>
      </c>
      <c r="S609" s="44">
        <f t="shared" si="56"/>
        <v>4714917</v>
      </c>
      <c r="T609" s="44">
        <f t="shared" si="57"/>
        <v>161878817</v>
      </c>
    </row>
    <row r="610" spans="1:20" hidden="1" x14ac:dyDescent="0.25">
      <c r="A610" s="16">
        <v>63</v>
      </c>
      <c r="B610" s="1" t="s">
        <v>291</v>
      </c>
      <c r="C610" s="2">
        <v>63548</v>
      </c>
      <c r="D610" s="1" t="s">
        <v>863</v>
      </c>
      <c r="E610" s="2" t="s">
        <v>247</v>
      </c>
      <c r="F610" s="1" t="s">
        <v>248</v>
      </c>
      <c r="G610" s="2">
        <v>100</v>
      </c>
      <c r="H610" s="10">
        <v>129</v>
      </c>
      <c r="I610" s="11">
        <v>164830</v>
      </c>
      <c r="J610" s="8">
        <v>283112</v>
      </c>
      <c r="K610" s="12">
        <v>147328</v>
      </c>
      <c r="L610" s="16">
        <v>0.5</v>
      </c>
      <c r="M610" s="2">
        <v>5</v>
      </c>
      <c r="N610" s="17">
        <v>0.5</v>
      </c>
      <c r="O610" s="21">
        <f t="shared" si="58"/>
        <v>8241500</v>
      </c>
      <c r="P610" s="5">
        <f t="shared" si="59"/>
        <v>141556000</v>
      </c>
      <c r="Q610" s="5">
        <f t="shared" si="60"/>
        <v>7366400</v>
      </c>
      <c r="R610" s="22">
        <f t="shared" si="55"/>
        <v>157163900</v>
      </c>
      <c r="S610" s="44">
        <f t="shared" si="56"/>
        <v>4714917</v>
      </c>
      <c r="T610" s="44">
        <f t="shared" si="57"/>
        <v>161878817</v>
      </c>
    </row>
    <row r="611" spans="1:20" hidden="1" x14ac:dyDescent="0.25">
      <c r="A611" s="16">
        <v>66</v>
      </c>
      <c r="B611" s="1" t="s">
        <v>292</v>
      </c>
      <c r="C611" s="2">
        <v>66088</v>
      </c>
      <c r="D611" s="1" t="s">
        <v>868</v>
      </c>
      <c r="E611" s="2" t="s">
        <v>255</v>
      </c>
      <c r="F611" s="1" t="s">
        <v>256</v>
      </c>
      <c r="G611" s="2">
        <v>200</v>
      </c>
      <c r="H611" s="10">
        <v>130</v>
      </c>
      <c r="I611" s="11">
        <v>164830</v>
      </c>
      <c r="J611" s="8">
        <v>281070</v>
      </c>
      <c r="K611" s="12">
        <v>147941</v>
      </c>
      <c r="L611" s="16">
        <v>0.5</v>
      </c>
      <c r="M611" s="2">
        <v>5</v>
      </c>
      <c r="N611" s="17">
        <v>0.5</v>
      </c>
      <c r="O611" s="21">
        <f t="shared" si="58"/>
        <v>16483000</v>
      </c>
      <c r="P611" s="5">
        <f t="shared" si="59"/>
        <v>281070000</v>
      </c>
      <c r="Q611" s="5">
        <f t="shared" si="60"/>
        <v>14794100</v>
      </c>
      <c r="R611" s="22">
        <f t="shared" si="55"/>
        <v>312347100</v>
      </c>
      <c r="S611" s="44">
        <f t="shared" si="56"/>
        <v>9370413</v>
      </c>
      <c r="T611" s="44">
        <f t="shared" si="57"/>
        <v>321717513</v>
      </c>
    </row>
    <row r="612" spans="1:20" hidden="1" x14ac:dyDescent="0.25">
      <c r="A612" s="16">
        <v>66</v>
      </c>
      <c r="B612" s="1" t="s">
        <v>292</v>
      </c>
      <c r="C612" s="2">
        <v>66318</v>
      </c>
      <c r="D612" s="1" t="s">
        <v>876</v>
      </c>
      <c r="E612" s="2" t="s">
        <v>255</v>
      </c>
      <c r="F612" s="1" t="s">
        <v>256</v>
      </c>
      <c r="G612" s="2">
        <v>100</v>
      </c>
      <c r="H612" s="10">
        <v>130</v>
      </c>
      <c r="I612" s="11">
        <v>164830</v>
      </c>
      <c r="J612" s="8">
        <v>281070</v>
      </c>
      <c r="K612" s="12">
        <v>147941</v>
      </c>
      <c r="L612" s="16">
        <v>0.5</v>
      </c>
      <c r="M612" s="2">
        <v>5</v>
      </c>
      <c r="N612" s="17">
        <v>0.5</v>
      </c>
      <c r="O612" s="21">
        <f t="shared" si="58"/>
        <v>8241500</v>
      </c>
      <c r="P612" s="5">
        <f t="shared" si="59"/>
        <v>140535000</v>
      </c>
      <c r="Q612" s="5">
        <f t="shared" si="60"/>
        <v>7397050</v>
      </c>
      <c r="R612" s="22">
        <f t="shared" si="55"/>
        <v>156173550</v>
      </c>
      <c r="S612" s="44">
        <f t="shared" si="56"/>
        <v>4685207</v>
      </c>
      <c r="T612" s="44">
        <f t="shared" si="57"/>
        <v>160858757</v>
      </c>
    </row>
    <row r="613" spans="1:20" hidden="1" x14ac:dyDescent="0.25">
      <c r="A613" s="16">
        <v>66</v>
      </c>
      <c r="B613" s="1" t="s">
        <v>292</v>
      </c>
      <c r="C613" s="2">
        <v>66456</v>
      </c>
      <c r="D613" s="1" t="s">
        <v>871</v>
      </c>
      <c r="E613" s="2" t="s">
        <v>255</v>
      </c>
      <c r="F613" s="1" t="s">
        <v>256</v>
      </c>
      <c r="G613" s="2">
        <v>100</v>
      </c>
      <c r="H613" s="10">
        <v>130</v>
      </c>
      <c r="I613" s="11">
        <v>164830</v>
      </c>
      <c r="J613" s="8">
        <v>281070</v>
      </c>
      <c r="K613" s="12">
        <v>147941</v>
      </c>
      <c r="L613" s="16">
        <v>0.5</v>
      </c>
      <c r="M613" s="2">
        <v>5</v>
      </c>
      <c r="N613" s="17">
        <v>0.5</v>
      </c>
      <c r="O613" s="21">
        <f t="shared" si="58"/>
        <v>8241500</v>
      </c>
      <c r="P613" s="5">
        <f t="shared" si="59"/>
        <v>140535000</v>
      </c>
      <c r="Q613" s="5">
        <f t="shared" si="60"/>
        <v>7397050</v>
      </c>
      <c r="R613" s="22">
        <f t="shared" si="55"/>
        <v>156173550</v>
      </c>
      <c r="S613" s="44">
        <f t="shared" si="56"/>
        <v>4685207</v>
      </c>
      <c r="T613" s="44">
        <f t="shared" si="57"/>
        <v>160858757</v>
      </c>
    </row>
    <row r="614" spans="1:20" hidden="1" x14ac:dyDescent="0.25">
      <c r="A614" s="16">
        <v>66</v>
      </c>
      <c r="B614" s="1" t="s">
        <v>292</v>
      </c>
      <c r="C614" s="2">
        <v>66594</v>
      </c>
      <c r="D614" s="1" t="s">
        <v>877</v>
      </c>
      <c r="E614" s="2" t="s">
        <v>255</v>
      </c>
      <c r="F614" s="1" t="s">
        <v>256</v>
      </c>
      <c r="G614" s="2">
        <v>200</v>
      </c>
      <c r="H614" s="10">
        <v>130</v>
      </c>
      <c r="I614" s="11">
        <v>164830</v>
      </c>
      <c r="J614" s="8">
        <v>281070</v>
      </c>
      <c r="K614" s="12">
        <v>147941</v>
      </c>
      <c r="L614" s="16">
        <v>0.5</v>
      </c>
      <c r="M614" s="2">
        <v>5</v>
      </c>
      <c r="N614" s="17">
        <v>0.5</v>
      </c>
      <c r="O614" s="21">
        <f t="shared" si="58"/>
        <v>16483000</v>
      </c>
      <c r="P614" s="5">
        <f t="shared" si="59"/>
        <v>281070000</v>
      </c>
      <c r="Q614" s="5">
        <f t="shared" si="60"/>
        <v>14794100</v>
      </c>
      <c r="R614" s="22">
        <f t="shared" si="55"/>
        <v>312347100</v>
      </c>
      <c r="S614" s="44">
        <f t="shared" si="56"/>
        <v>9370413</v>
      </c>
      <c r="T614" s="44">
        <f t="shared" si="57"/>
        <v>321717513</v>
      </c>
    </row>
    <row r="615" spans="1:20" hidden="1" x14ac:dyDescent="0.25">
      <c r="A615" s="16">
        <v>66</v>
      </c>
      <c r="B615" s="1" t="s">
        <v>292</v>
      </c>
      <c r="C615" s="2">
        <v>66170</v>
      </c>
      <c r="D615" s="1" t="s">
        <v>869</v>
      </c>
      <c r="E615" s="2" t="s">
        <v>257</v>
      </c>
      <c r="F615" s="1" t="s">
        <v>258</v>
      </c>
      <c r="G615" s="2">
        <v>300</v>
      </c>
      <c r="H615" s="10">
        <v>131</v>
      </c>
      <c r="I615" s="11">
        <v>164830</v>
      </c>
      <c r="J615" s="8">
        <v>281070</v>
      </c>
      <c r="K615" s="12">
        <v>147941</v>
      </c>
      <c r="L615" s="16">
        <v>0.5</v>
      </c>
      <c r="M615" s="2">
        <v>5</v>
      </c>
      <c r="N615" s="17">
        <v>0.5</v>
      </c>
      <c r="O615" s="21">
        <f t="shared" si="58"/>
        <v>24724500</v>
      </c>
      <c r="P615" s="5">
        <f t="shared" si="59"/>
        <v>421605000</v>
      </c>
      <c r="Q615" s="5">
        <f t="shared" si="60"/>
        <v>22191150</v>
      </c>
      <c r="R615" s="22">
        <f t="shared" si="55"/>
        <v>468520650</v>
      </c>
      <c r="S615" s="44">
        <f t="shared" si="56"/>
        <v>14055620</v>
      </c>
      <c r="T615" s="44">
        <f t="shared" si="57"/>
        <v>482576270</v>
      </c>
    </row>
    <row r="616" spans="1:20" hidden="1" x14ac:dyDescent="0.25">
      <c r="A616" s="16">
        <v>66</v>
      </c>
      <c r="B616" s="1" t="s">
        <v>292</v>
      </c>
      <c r="C616" s="2">
        <v>66440</v>
      </c>
      <c r="D616" s="1" t="s">
        <v>870</v>
      </c>
      <c r="E616" s="2" t="s">
        <v>259</v>
      </c>
      <c r="F616" s="1" t="s">
        <v>260</v>
      </c>
      <c r="G616" s="2">
        <v>100</v>
      </c>
      <c r="H616" s="10">
        <v>131</v>
      </c>
      <c r="I616" s="11">
        <v>164830</v>
      </c>
      <c r="J616" s="8">
        <v>281070</v>
      </c>
      <c r="K616" s="12">
        <v>147941</v>
      </c>
      <c r="L616" s="16">
        <v>0.5</v>
      </c>
      <c r="M616" s="2">
        <v>5</v>
      </c>
      <c r="N616" s="17">
        <v>0.5</v>
      </c>
      <c r="O616" s="21">
        <f t="shared" si="58"/>
        <v>8241500</v>
      </c>
      <c r="P616" s="5">
        <f t="shared" si="59"/>
        <v>140535000</v>
      </c>
      <c r="Q616" s="5">
        <f t="shared" si="60"/>
        <v>7397050</v>
      </c>
      <c r="R616" s="22">
        <f t="shared" si="55"/>
        <v>156173550</v>
      </c>
      <c r="S616" s="44">
        <f t="shared" si="56"/>
        <v>4685207</v>
      </c>
      <c r="T616" s="44">
        <f t="shared" si="57"/>
        <v>160858757</v>
      </c>
    </row>
    <row r="617" spans="1:20" hidden="1" x14ac:dyDescent="0.25">
      <c r="A617" s="16">
        <v>66</v>
      </c>
      <c r="B617" s="1" t="s">
        <v>292</v>
      </c>
      <c r="C617" s="2">
        <v>66001</v>
      </c>
      <c r="D617" s="1" t="s">
        <v>865</v>
      </c>
      <c r="E617" s="2" t="s">
        <v>251</v>
      </c>
      <c r="F617" s="1" t="s">
        <v>252</v>
      </c>
      <c r="G617" s="2">
        <v>400</v>
      </c>
      <c r="H617" s="10">
        <v>131</v>
      </c>
      <c r="I617" s="11">
        <v>164830</v>
      </c>
      <c r="J617" s="8">
        <v>281070</v>
      </c>
      <c r="K617" s="12">
        <v>147941</v>
      </c>
      <c r="L617" s="16">
        <v>0.5</v>
      </c>
      <c r="M617" s="2">
        <v>5</v>
      </c>
      <c r="N617" s="17">
        <v>0.5</v>
      </c>
      <c r="O617" s="21">
        <f t="shared" si="58"/>
        <v>32966000</v>
      </c>
      <c r="P617" s="5">
        <f t="shared" si="59"/>
        <v>562140000</v>
      </c>
      <c r="Q617" s="5">
        <f t="shared" si="60"/>
        <v>29588200</v>
      </c>
      <c r="R617" s="22">
        <f t="shared" si="55"/>
        <v>624694200</v>
      </c>
      <c r="S617" s="44">
        <f t="shared" si="56"/>
        <v>18740826</v>
      </c>
      <c r="T617" s="44">
        <f t="shared" si="57"/>
        <v>643435026</v>
      </c>
    </row>
    <row r="618" spans="1:20" hidden="1" x14ac:dyDescent="0.25">
      <c r="A618" s="16">
        <v>66</v>
      </c>
      <c r="B618" s="1" t="s">
        <v>292</v>
      </c>
      <c r="C618" s="2">
        <v>66682</v>
      </c>
      <c r="D618" s="1" t="s">
        <v>874</v>
      </c>
      <c r="E618" s="2" t="s">
        <v>259</v>
      </c>
      <c r="F618" s="1" t="s">
        <v>260</v>
      </c>
      <c r="G618" s="2">
        <v>200</v>
      </c>
      <c r="H618" s="10">
        <v>131</v>
      </c>
      <c r="I618" s="11">
        <v>164830</v>
      </c>
      <c r="J618" s="8">
        <v>281070</v>
      </c>
      <c r="K618" s="12">
        <v>147941</v>
      </c>
      <c r="L618" s="16">
        <v>0.5</v>
      </c>
      <c r="M618" s="2">
        <v>5</v>
      </c>
      <c r="N618" s="17">
        <v>0.5</v>
      </c>
      <c r="O618" s="21">
        <f t="shared" si="58"/>
        <v>16483000</v>
      </c>
      <c r="P618" s="5">
        <f t="shared" si="59"/>
        <v>281070000</v>
      </c>
      <c r="Q618" s="5">
        <f t="shared" si="60"/>
        <v>14794100</v>
      </c>
      <c r="R618" s="22">
        <f t="shared" si="55"/>
        <v>312347100</v>
      </c>
      <c r="S618" s="44">
        <f t="shared" si="56"/>
        <v>9370413</v>
      </c>
      <c r="T618" s="44">
        <f t="shared" si="57"/>
        <v>321717513</v>
      </c>
    </row>
    <row r="619" spans="1:20" hidden="1" x14ac:dyDescent="0.25">
      <c r="A619" s="16">
        <v>66</v>
      </c>
      <c r="B619" s="1" t="s">
        <v>292</v>
      </c>
      <c r="C619" s="2">
        <v>66045</v>
      </c>
      <c r="D619" s="1" t="s">
        <v>872</v>
      </c>
      <c r="E619" s="2" t="s">
        <v>253</v>
      </c>
      <c r="F619" s="1" t="s">
        <v>254</v>
      </c>
      <c r="G619" s="2">
        <v>100</v>
      </c>
      <c r="H619" s="10">
        <v>132</v>
      </c>
      <c r="I619" s="11">
        <v>164830</v>
      </c>
      <c r="J619" s="8">
        <v>281070</v>
      </c>
      <c r="K619" s="12">
        <v>147941</v>
      </c>
      <c r="L619" s="16">
        <v>0.5</v>
      </c>
      <c r="M619" s="2">
        <v>5</v>
      </c>
      <c r="N619" s="17">
        <v>0.5</v>
      </c>
      <c r="O619" s="21">
        <f t="shared" si="58"/>
        <v>8241500</v>
      </c>
      <c r="P619" s="5">
        <f t="shared" si="59"/>
        <v>140535000</v>
      </c>
      <c r="Q619" s="5">
        <f t="shared" si="60"/>
        <v>7397050</v>
      </c>
      <c r="R619" s="22">
        <f t="shared" si="55"/>
        <v>156173550</v>
      </c>
      <c r="S619" s="44">
        <f t="shared" si="56"/>
        <v>4685207</v>
      </c>
      <c r="T619" s="44">
        <f t="shared" si="57"/>
        <v>160858757</v>
      </c>
    </row>
    <row r="620" spans="1:20" hidden="1" x14ac:dyDescent="0.25">
      <c r="A620" s="16">
        <v>66</v>
      </c>
      <c r="B620" s="1" t="s">
        <v>292</v>
      </c>
      <c r="C620" s="2">
        <v>66075</v>
      </c>
      <c r="D620" s="1" t="s">
        <v>539</v>
      </c>
      <c r="E620" s="2" t="s">
        <v>253</v>
      </c>
      <c r="F620" s="1" t="s">
        <v>254</v>
      </c>
      <c r="G620" s="2">
        <v>100</v>
      </c>
      <c r="H620" s="10">
        <v>132</v>
      </c>
      <c r="I620" s="11">
        <v>164830</v>
      </c>
      <c r="J620" s="8">
        <v>281070</v>
      </c>
      <c r="K620" s="12">
        <v>147941</v>
      </c>
      <c r="L620" s="16">
        <v>0.5</v>
      </c>
      <c r="M620" s="2">
        <v>5</v>
      </c>
      <c r="N620" s="17">
        <v>0.5</v>
      </c>
      <c r="O620" s="21">
        <f t="shared" si="58"/>
        <v>8241500</v>
      </c>
      <c r="P620" s="5">
        <f t="shared" si="59"/>
        <v>140535000</v>
      </c>
      <c r="Q620" s="5">
        <f t="shared" si="60"/>
        <v>7397050</v>
      </c>
      <c r="R620" s="22">
        <f t="shared" si="55"/>
        <v>156173550</v>
      </c>
      <c r="S620" s="44">
        <f t="shared" si="56"/>
        <v>4685207</v>
      </c>
      <c r="T620" s="44">
        <f t="shared" si="57"/>
        <v>160858757</v>
      </c>
    </row>
    <row r="621" spans="1:20" hidden="1" x14ac:dyDescent="0.25">
      <c r="A621" s="16">
        <v>66</v>
      </c>
      <c r="B621" s="1" t="s">
        <v>292</v>
      </c>
      <c r="C621" s="2">
        <v>66383</v>
      </c>
      <c r="D621" s="1" t="s">
        <v>873</v>
      </c>
      <c r="E621" s="2" t="s">
        <v>253</v>
      </c>
      <c r="F621" s="1" t="s">
        <v>254</v>
      </c>
      <c r="G621" s="2">
        <v>100</v>
      </c>
      <c r="H621" s="10">
        <v>132</v>
      </c>
      <c r="I621" s="11">
        <v>164830</v>
      </c>
      <c r="J621" s="8">
        <v>281070</v>
      </c>
      <c r="K621" s="12">
        <v>147941</v>
      </c>
      <c r="L621" s="16">
        <v>0.5</v>
      </c>
      <c r="M621" s="2">
        <v>5</v>
      </c>
      <c r="N621" s="17">
        <v>0.5</v>
      </c>
      <c r="O621" s="21">
        <f t="shared" si="58"/>
        <v>8241500</v>
      </c>
      <c r="P621" s="5">
        <f t="shared" si="59"/>
        <v>140535000</v>
      </c>
      <c r="Q621" s="5">
        <f t="shared" si="60"/>
        <v>7397050</v>
      </c>
      <c r="R621" s="22">
        <f t="shared" si="55"/>
        <v>156173550</v>
      </c>
      <c r="S621" s="44">
        <f t="shared" si="56"/>
        <v>4685207</v>
      </c>
      <c r="T621" s="44">
        <f t="shared" si="57"/>
        <v>160858757</v>
      </c>
    </row>
    <row r="622" spans="1:20" hidden="1" x14ac:dyDescent="0.25">
      <c r="A622" s="16">
        <v>66</v>
      </c>
      <c r="B622" s="1" t="s">
        <v>292</v>
      </c>
      <c r="C622" s="2">
        <v>66400</v>
      </c>
      <c r="D622" s="1" t="s">
        <v>866</v>
      </c>
      <c r="E622" s="2" t="s">
        <v>253</v>
      </c>
      <c r="F622" s="1" t="s">
        <v>254</v>
      </c>
      <c r="G622" s="2">
        <v>200</v>
      </c>
      <c r="H622" s="10">
        <v>132</v>
      </c>
      <c r="I622" s="11">
        <v>164830</v>
      </c>
      <c r="J622" s="8">
        <v>281070</v>
      </c>
      <c r="K622" s="12">
        <v>147941</v>
      </c>
      <c r="L622" s="16">
        <v>0.5</v>
      </c>
      <c r="M622" s="2">
        <v>5</v>
      </c>
      <c r="N622" s="17">
        <v>0.5</v>
      </c>
      <c r="O622" s="21">
        <f t="shared" si="58"/>
        <v>16483000</v>
      </c>
      <c r="P622" s="5">
        <f t="shared" si="59"/>
        <v>281070000</v>
      </c>
      <c r="Q622" s="5">
        <f t="shared" si="60"/>
        <v>14794100</v>
      </c>
      <c r="R622" s="22">
        <f t="shared" si="55"/>
        <v>312347100</v>
      </c>
      <c r="S622" s="44">
        <f t="shared" si="56"/>
        <v>9370413</v>
      </c>
      <c r="T622" s="44">
        <f t="shared" si="57"/>
        <v>321717513</v>
      </c>
    </row>
    <row r="623" spans="1:20" hidden="1" x14ac:dyDescent="0.25">
      <c r="A623" s="16">
        <v>66</v>
      </c>
      <c r="B623" s="1" t="s">
        <v>292</v>
      </c>
      <c r="C623" s="2">
        <v>66572</v>
      </c>
      <c r="D623" s="1" t="s">
        <v>867</v>
      </c>
      <c r="E623" s="2" t="s">
        <v>253</v>
      </c>
      <c r="F623" s="1" t="s">
        <v>254</v>
      </c>
      <c r="G623" s="2">
        <v>100</v>
      </c>
      <c r="H623" s="10">
        <v>132</v>
      </c>
      <c r="I623" s="11">
        <v>164830</v>
      </c>
      <c r="J623" s="8">
        <v>281070</v>
      </c>
      <c r="K623" s="12">
        <v>147941</v>
      </c>
      <c r="L623" s="16">
        <v>0.5</v>
      </c>
      <c r="M623" s="2">
        <v>5</v>
      </c>
      <c r="N623" s="17">
        <v>0.5</v>
      </c>
      <c r="O623" s="21">
        <f t="shared" si="58"/>
        <v>8241500</v>
      </c>
      <c r="P623" s="5">
        <f t="shared" si="59"/>
        <v>140535000</v>
      </c>
      <c r="Q623" s="5">
        <f t="shared" si="60"/>
        <v>7397050</v>
      </c>
      <c r="R623" s="22">
        <f t="shared" si="55"/>
        <v>156173550</v>
      </c>
      <c r="S623" s="44">
        <f t="shared" si="56"/>
        <v>4685207</v>
      </c>
      <c r="T623" s="44">
        <f t="shared" si="57"/>
        <v>160858757</v>
      </c>
    </row>
    <row r="624" spans="1:20" hidden="1" x14ac:dyDescent="0.25">
      <c r="A624" s="16">
        <v>66</v>
      </c>
      <c r="B624" s="1" t="s">
        <v>292</v>
      </c>
      <c r="C624" s="2">
        <v>66687</v>
      </c>
      <c r="D624" s="1" t="s">
        <v>875</v>
      </c>
      <c r="E624" s="2" t="s">
        <v>253</v>
      </c>
      <c r="F624" s="1" t="s">
        <v>254</v>
      </c>
      <c r="G624" s="2">
        <v>100</v>
      </c>
      <c r="H624" s="10">
        <v>132</v>
      </c>
      <c r="I624" s="11">
        <v>164830</v>
      </c>
      <c r="J624" s="8">
        <v>281070</v>
      </c>
      <c r="K624" s="12">
        <v>147941</v>
      </c>
      <c r="L624" s="16">
        <v>0.5</v>
      </c>
      <c r="M624" s="2">
        <v>5</v>
      </c>
      <c r="N624" s="17">
        <v>0.5</v>
      </c>
      <c r="O624" s="21">
        <f t="shared" si="58"/>
        <v>8241500</v>
      </c>
      <c r="P624" s="5">
        <f t="shared" si="59"/>
        <v>140535000</v>
      </c>
      <c r="Q624" s="5">
        <f t="shared" si="60"/>
        <v>7397050</v>
      </c>
      <c r="R624" s="22">
        <f t="shared" si="55"/>
        <v>156173550</v>
      </c>
      <c r="S624" s="44">
        <f t="shared" si="56"/>
        <v>4685207</v>
      </c>
      <c r="T624" s="44">
        <f t="shared" si="57"/>
        <v>160858757</v>
      </c>
    </row>
    <row r="625" spans="1:20" hidden="1" x14ac:dyDescent="0.25">
      <c r="A625" s="16">
        <v>68</v>
      </c>
      <c r="B625" s="1" t="s">
        <v>293</v>
      </c>
      <c r="C625" s="2">
        <v>68307</v>
      </c>
      <c r="D625" s="1" t="s">
        <v>892</v>
      </c>
      <c r="E625" s="2" t="s">
        <v>221</v>
      </c>
      <c r="F625" s="1" t="s">
        <v>222</v>
      </c>
      <c r="G625" s="2">
        <v>300</v>
      </c>
      <c r="H625" s="10">
        <v>133</v>
      </c>
      <c r="I625" s="11">
        <v>160100</v>
      </c>
      <c r="J625" s="8">
        <v>279613</v>
      </c>
      <c r="K625" s="12">
        <v>145839</v>
      </c>
      <c r="L625" s="16">
        <v>0.5</v>
      </c>
      <c r="M625" s="2">
        <v>5</v>
      </c>
      <c r="N625" s="17">
        <v>0.5</v>
      </c>
      <c r="O625" s="21">
        <f t="shared" si="58"/>
        <v>24015000</v>
      </c>
      <c r="P625" s="5">
        <f t="shared" si="59"/>
        <v>419419500</v>
      </c>
      <c r="Q625" s="5">
        <f t="shared" si="60"/>
        <v>21875850</v>
      </c>
      <c r="R625" s="22">
        <f t="shared" si="55"/>
        <v>465310350</v>
      </c>
      <c r="S625" s="44">
        <f t="shared" si="56"/>
        <v>13959311</v>
      </c>
      <c r="T625" s="44">
        <f t="shared" si="57"/>
        <v>479269661</v>
      </c>
    </row>
    <row r="626" spans="1:20" hidden="1" x14ac:dyDescent="0.25">
      <c r="A626" s="16">
        <v>68</v>
      </c>
      <c r="B626" s="1" t="s">
        <v>293</v>
      </c>
      <c r="C626" s="2">
        <v>68406</v>
      </c>
      <c r="D626" s="1" t="s">
        <v>896</v>
      </c>
      <c r="E626" s="2" t="s">
        <v>221</v>
      </c>
      <c r="F626" s="1" t="s">
        <v>222</v>
      </c>
      <c r="G626" s="2">
        <v>300</v>
      </c>
      <c r="H626" s="10">
        <v>133</v>
      </c>
      <c r="I626" s="11">
        <v>160100</v>
      </c>
      <c r="J626" s="8">
        <v>279613</v>
      </c>
      <c r="K626" s="12">
        <v>145839</v>
      </c>
      <c r="L626" s="16">
        <v>0.5</v>
      </c>
      <c r="M626" s="2">
        <v>5</v>
      </c>
      <c r="N626" s="17">
        <v>0.5</v>
      </c>
      <c r="O626" s="21">
        <f t="shared" si="58"/>
        <v>24015000</v>
      </c>
      <c r="P626" s="5">
        <f t="shared" si="59"/>
        <v>419419500</v>
      </c>
      <c r="Q626" s="5">
        <f t="shared" si="60"/>
        <v>21875850</v>
      </c>
      <c r="R626" s="22">
        <f t="shared" si="55"/>
        <v>465310350</v>
      </c>
      <c r="S626" s="44">
        <f t="shared" si="56"/>
        <v>13959311</v>
      </c>
      <c r="T626" s="44">
        <f t="shared" si="57"/>
        <v>479269661</v>
      </c>
    </row>
    <row r="627" spans="1:20" hidden="1" x14ac:dyDescent="0.25">
      <c r="A627" s="16">
        <v>68</v>
      </c>
      <c r="B627" s="1" t="s">
        <v>293</v>
      </c>
      <c r="C627" s="2">
        <v>68689</v>
      </c>
      <c r="D627" s="1" t="s">
        <v>909</v>
      </c>
      <c r="E627" s="2" t="s">
        <v>221</v>
      </c>
      <c r="F627" s="1" t="s">
        <v>222</v>
      </c>
      <c r="G627" s="2">
        <v>200</v>
      </c>
      <c r="H627" s="10">
        <v>133</v>
      </c>
      <c r="I627" s="11">
        <v>160100</v>
      </c>
      <c r="J627" s="8">
        <v>279613</v>
      </c>
      <c r="K627" s="12">
        <v>145839</v>
      </c>
      <c r="L627" s="16">
        <v>0.5</v>
      </c>
      <c r="M627" s="2">
        <v>5</v>
      </c>
      <c r="N627" s="17">
        <v>0.5</v>
      </c>
      <c r="O627" s="21">
        <f t="shared" si="58"/>
        <v>16010000</v>
      </c>
      <c r="P627" s="5">
        <f t="shared" si="59"/>
        <v>279613000</v>
      </c>
      <c r="Q627" s="5">
        <f t="shared" si="60"/>
        <v>14583900</v>
      </c>
      <c r="R627" s="22">
        <f t="shared" si="55"/>
        <v>310206900</v>
      </c>
      <c r="S627" s="44">
        <f t="shared" si="56"/>
        <v>9306207</v>
      </c>
      <c r="T627" s="44">
        <f t="shared" si="57"/>
        <v>319513107</v>
      </c>
    </row>
    <row r="628" spans="1:20" hidden="1" x14ac:dyDescent="0.25">
      <c r="A628" s="16">
        <v>68</v>
      </c>
      <c r="B628" s="1" t="s">
        <v>293</v>
      </c>
      <c r="C628" s="2">
        <v>68169</v>
      </c>
      <c r="D628" s="1" t="s">
        <v>882</v>
      </c>
      <c r="E628" s="2" t="s">
        <v>221</v>
      </c>
      <c r="F628" s="1" t="s">
        <v>222</v>
      </c>
      <c r="G628" s="2">
        <v>200</v>
      </c>
      <c r="H628" s="10">
        <v>134</v>
      </c>
      <c r="I628" s="11">
        <v>160100</v>
      </c>
      <c r="J628" s="8">
        <v>279613</v>
      </c>
      <c r="K628" s="12">
        <v>145839</v>
      </c>
      <c r="L628" s="16">
        <v>0.5</v>
      </c>
      <c r="M628" s="2">
        <v>5</v>
      </c>
      <c r="N628" s="17">
        <v>0.5</v>
      </c>
      <c r="O628" s="21">
        <f t="shared" si="58"/>
        <v>16010000</v>
      </c>
      <c r="P628" s="5">
        <f t="shared" si="59"/>
        <v>279613000</v>
      </c>
      <c r="Q628" s="5">
        <f t="shared" si="60"/>
        <v>14583900</v>
      </c>
      <c r="R628" s="22">
        <f t="shared" si="55"/>
        <v>310206900</v>
      </c>
      <c r="S628" s="44">
        <f t="shared" si="56"/>
        <v>9306207</v>
      </c>
      <c r="T628" s="44">
        <f t="shared" si="57"/>
        <v>319513107</v>
      </c>
    </row>
    <row r="629" spans="1:20" hidden="1" x14ac:dyDescent="0.25">
      <c r="A629" s="16">
        <v>68</v>
      </c>
      <c r="B629" s="1" t="s">
        <v>293</v>
      </c>
      <c r="C629" s="2">
        <v>68255</v>
      </c>
      <c r="D629" s="1" t="s">
        <v>888</v>
      </c>
      <c r="E629" s="2" t="s">
        <v>221</v>
      </c>
      <c r="F629" s="1" t="s">
        <v>222</v>
      </c>
      <c r="G629" s="2">
        <v>200</v>
      </c>
      <c r="H629" s="10">
        <v>134</v>
      </c>
      <c r="I629" s="11">
        <v>160100</v>
      </c>
      <c r="J629" s="8">
        <v>279613</v>
      </c>
      <c r="K629" s="12">
        <v>145839</v>
      </c>
      <c r="L629" s="16">
        <v>0.5</v>
      </c>
      <c r="M629" s="2">
        <v>5</v>
      </c>
      <c r="N629" s="17">
        <v>0.5</v>
      </c>
      <c r="O629" s="21">
        <f t="shared" si="58"/>
        <v>16010000</v>
      </c>
      <c r="P629" s="5">
        <f t="shared" si="59"/>
        <v>279613000</v>
      </c>
      <c r="Q629" s="5">
        <f t="shared" si="60"/>
        <v>14583900</v>
      </c>
      <c r="R629" s="22">
        <f t="shared" si="55"/>
        <v>310206900</v>
      </c>
      <c r="S629" s="44">
        <f t="shared" si="56"/>
        <v>9306207</v>
      </c>
      <c r="T629" s="44">
        <f t="shared" si="57"/>
        <v>319513107</v>
      </c>
    </row>
    <row r="630" spans="1:20" hidden="1" x14ac:dyDescent="0.25">
      <c r="A630" s="16">
        <v>68</v>
      </c>
      <c r="B630" s="1" t="s">
        <v>293</v>
      </c>
      <c r="C630" s="2">
        <v>68615</v>
      </c>
      <c r="D630" s="1" t="s">
        <v>907</v>
      </c>
      <c r="E630" s="2" t="s">
        <v>221</v>
      </c>
      <c r="F630" s="1" t="s">
        <v>222</v>
      </c>
      <c r="G630" s="2">
        <v>100</v>
      </c>
      <c r="H630" s="10">
        <v>134</v>
      </c>
      <c r="I630" s="11">
        <v>160100</v>
      </c>
      <c r="J630" s="8">
        <v>279613</v>
      </c>
      <c r="K630" s="12">
        <v>145839</v>
      </c>
      <c r="L630" s="16">
        <v>0.5</v>
      </c>
      <c r="M630" s="2">
        <v>5</v>
      </c>
      <c r="N630" s="17">
        <v>0.5</v>
      </c>
      <c r="O630" s="21">
        <f t="shared" si="58"/>
        <v>8005000</v>
      </c>
      <c r="P630" s="5">
        <f t="shared" si="59"/>
        <v>139806500</v>
      </c>
      <c r="Q630" s="5">
        <f t="shared" si="60"/>
        <v>7291950</v>
      </c>
      <c r="R630" s="22">
        <f t="shared" si="55"/>
        <v>155103450</v>
      </c>
      <c r="S630" s="44">
        <f t="shared" si="56"/>
        <v>4653104</v>
      </c>
      <c r="T630" s="44">
        <f t="shared" si="57"/>
        <v>159756554</v>
      </c>
    </row>
    <row r="631" spans="1:20" hidden="1" x14ac:dyDescent="0.25">
      <c r="A631" s="16">
        <v>68</v>
      </c>
      <c r="B631" s="1" t="s">
        <v>293</v>
      </c>
      <c r="C631" s="2">
        <v>68780</v>
      </c>
      <c r="D631" s="1" t="s">
        <v>912</v>
      </c>
      <c r="E631" s="2" t="s">
        <v>221</v>
      </c>
      <c r="F631" s="1" t="s">
        <v>222</v>
      </c>
      <c r="G631" s="2">
        <v>100</v>
      </c>
      <c r="H631" s="10">
        <v>134</v>
      </c>
      <c r="I631" s="11">
        <v>160100</v>
      </c>
      <c r="J631" s="8">
        <v>279613</v>
      </c>
      <c r="K631" s="12">
        <v>145839</v>
      </c>
      <c r="L631" s="16">
        <v>0.5</v>
      </c>
      <c r="M631" s="2">
        <v>5</v>
      </c>
      <c r="N631" s="17">
        <v>0.5</v>
      </c>
      <c r="O631" s="21">
        <f t="shared" si="58"/>
        <v>8005000</v>
      </c>
      <c r="P631" s="5">
        <f t="shared" si="59"/>
        <v>139806500</v>
      </c>
      <c r="Q631" s="5">
        <f t="shared" si="60"/>
        <v>7291950</v>
      </c>
      <c r="R631" s="22">
        <f t="shared" si="55"/>
        <v>155103450</v>
      </c>
      <c r="S631" s="44">
        <f t="shared" si="56"/>
        <v>4653104</v>
      </c>
      <c r="T631" s="44">
        <f t="shared" si="57"/>
        <v>159756554</v>
      </c>
    </row>
    <row r="632" spans="1:20" hidden="1" x14ac:dyDescent="0.25">
      <c r="A632" s="16">
        <v>68</v>
      </c>
      <c r="B632" s="1" t="s">
        <v>293</v>
      </c>
      <c r="C632" s="2">
        <v>68081</v>
      </c>
      <c r="D632" s="1" t="s">
        <v>878</v>
      </c>
      <c r="E632" s="2" t="s">
        <v>1016</v>
      </c>
      <c r="F632" s="1" t="s">
        <v>1012</v>
      </c>
      <c r="G632" s="2">
        <v>500</v>
      </c>
      <c r="H632" s="10">
        <v>135</v>
      </c>
      <c r="I632" s="11">
        <v>160100</v>
      </c>
      <c r="J632" s="8">
        <v>279613</v>
      </c>
      <c r="K632" s="12">
        <v>145839</v>
      </c>
      <c r="L632" s="16">
        <v>0.5</v>
      </c>
      <c r="M632" s="2">
        <v>5</v>
      </c>
      <c r="N632" s="17">
        <v>0.5</v>
      </c>
      <c r="O632" s="21">
        <f t="shared" si="58"/>
        <v>40025000</v>
      </c>
      <c r="P632" s="5">
        <f t="shared" si="59"/>
        <v>699032500</v>
      </c>
      <c r="Q632" s="5">
        <f t="shared" si="60"/>
        <v>36459750</v>
      </c>
      <c r="R632" s="22">
        <f t="shared" si="55"/>
        <v>775517250</v>
      </c>
      <c r="S632" s="44">
        <f t="shared" si="56"/>
        <v>23265518</v>
      </c>
      <c r="T632" s="44">
        <f t="shared" si="57"/>
        <v>798782768</v>
      </c>
    </row>
    <row r="633" spans="1:20" hidden="1" x14ac:dyDescent="0.25">
      <c r="A633" s="16">
        <v>68</v>
      </c>
      <c r="B633" s="1" t="s">
        <v>293</v>
      </c>
      <c r="C633" s="2">
        <v>68235</v>
      </c>
      <c r="D633" s="1" t="s">
        <v>886</v>
      </c>
      <c r="E633" s="2" t="s">
        <v>219</v>
      </c>
      <c r="F633" s="1" t="s">
        <v>220</v>
      </c>
      <c r="G633" s="2">
        <v>200</v>
      </c>
      <c r="H633" s="10">
        <v>135</v>
      </c>
      <c r="I633" s="11">
        <v>160100</v>
      </c>
      <c r="J633" s="8">
        <v>279613</v>
      </c>
      <c r="K633" s="12">
        <v>145839</v>
      </c>
      <c r="L633" s="16">
        <v>0.5</v>
      </c>
      <c r="M633" s="2">
        <v>5</v>
      </c>
      <c r="N633" s="17">
        <v>0.5</v>
      </c>
      <c r="O633" s="21">
        <f t="shared" si="58"/>
        <v>16010000</v>
      </c>
      <c r="P633" s="5">
        <f t="shared" si="59"/>
        <v>279613000</v>
      </c>
      <c r="Q633" s="5">
        <f t="shared" si="60"/>
        <v>14583900</v>
      </c>
      <c r="R633" s="22">
        <f t="shared" si="55"/>
        <v>310206900</v>
      </c>
      <c r="S633" s="44">
        <f t="shared" si="56"/>
        <v>9306207</v>
      </c>
      <c r="T633" s="44">
        <f t="shared" si="57"/>
        <v>319513107</v>
      </c>
    </row>
    <row r="634" spans="1:20" hidden="1" x14ac:dyDescent="0.25">
      <c r="A634" s="16">
        <v>68</v>
      </c>
      <c r="B634" s="1" t="s">
        <v>293</v>
      </c>
      <c r="C634" s="2">
        <v>68573</v>
      </c>
      <c r="D634" s="1" t="s">
        <v>905</v>
      </c>
      <c r="E634" s="2" t="s">
        <v>219</v>
      </c>
      <c r="F634" s="1" t="s">
        <v>220</v>
      </c>
      <c r="G634" s="2">
        <v>200</v>
      </c>
      <c r="H634" s="10">
        <v>135</v>
      </c>
      <c r="I634" s="11">
        <v>160100</v>
      </c>
      <c r="J634" s="8">
        <v>279613</v>
      </c>
      <c r="K634" s="12">
        <v>145839</v>
      </c>
      <c r="L634" s="16">
        <v>0.5</v>
      </c>
      <c r="M634" s="2">
        <v>5</v>
      </c>
      <c r="N634" s="17">
        <v>0.5</v>
      </c>
      <c r="O634" s="21">
        <f t="shared" si="58"/>
        <v>16010000</v>
      </c>
      <c r="P634" s="5">
        <f t="shared" si="59"/>
        <v>279613000</v>
      </c>
      <c r="Q634" s="5">
        <f t="shared" si="60"/>
        <v>14583900</v>
      </c>
      <c r="R634" s="22">
        <f t="shared" si="55"/>
        <v>310206900</v>
      </c>
      <c r="S634" s="44">
        <f t="shared" si="56"/>
        <v>9306207</v>
      </c>
      <c r="T634" s="44">
        <f t="shared" si="57"/>
        <v>319513107</v>
      </c>
    </row>
    <row r="635" spans="1:20" hidden="1" x14ac:dyDescent="0.25">
      <c r="A635" s="16">
        <v>68</v>
      </c>
      <c r="B635" s="1" t="s">
        <v>293</v>
      </c>
      <c r="C635" s="2">
        <v>68575</v>
      </c>
      <c r="D635" s="1" t="s">
        <v>906</v>
      </c>
      <c r="E635" s="2" t="s">
        <v>1016</v>
      </c>
      <c r="F635" s="1" t="s">
        <v>1012</v>
      </c>
      <c r="G635" s="2">
        <v>500</v>
      </c>
      <c r="H635" s="10">
        <v>135</v>
      </c>
      <c r="I635" s="11">
        <v>160100</v>
      </c>
      <c r="J635" s="8">
        <v>279613</v>
      </c>
      <c r="K635" s="12">
        <v>145839</v>
      </c>
      <c r="L635" s="16">
        <v>0.5</v>
      </c>
      <c r="M635" s="2">
        <v>5</v>
      </c>
      <c r="N635" s="17">
        <v>0.5</v>
      </c>
      <c r="O635" s="21">
        <f t="shared" si="58"/>
        <v>40025000</v>
      </c>
      <c r="P635" s="5">
        <f t="shared" si="59"/>
        <v>699032500</v>
      </c>
      <c r="Q635" s="5">
        <f t="shared" si="60"/>
        <v>36459750</v>
      </c>
      <c r="R635" s="22">
        <f t="shared" si="55"/>
        <v>775517250</v>
      </c>
      <c r="S635" s="44">
        <f t="shared" si="56"/>
        <v>23265518</v>
      </c>
      <c r="T635" s="44">
        <f t="shared" si="57"/>
        <v>798782768</v>
      </c>
    </row>
    <row r="636" spans="1:20" hidden="1" x14ac:dyDescent="0.25">
      <c r="A636" s="16">
        <v>68</v>
      </c>
      <c r="B636" s="1" t="s">
        <v>293</v>
      </c>
      <c r="C636" s="2">
        <v>68655</v>
      </c>
      <c r="D636" s="1" t="s">
        <v>908</v>
      </c>
      <c r="E636" s="2" t="s">
        <v>1016</v>
      </c>
      <c r="F636" s="1" t="s">
        <v>1012</v>
      </c>
      <c r="G636" s="2">
        <v>300</v>
      </c>
      <c r="H636" s="10">
        <v>135</v>
      </c>
      <c r="I636" s="11">
        <v>160100</v>
      </c>
      <c r="J636" s="8">
        <v>279613</v>
      </c>
      <c r="K636" s="12">
        <v>145839</v>
      </c>
      <c r="L636" s="16">
        <v>0.5</v>
      </c>
      <c r="M636" s="2">
        <v>5</v>
      </c>
      <c r="N636" s="17">
        <v>0.5</v>
      </c>
      <c r="O636" s="21">
        <f t="shared" si="58"/>
        <v>24015000</v>
      </c>
      <c r="P636" s="5">
        <f t="shared" si="59"/>
        <v>419419500</v>
      </c>
      <c r="Q636" s="5">
        <f t="shared" si="60"/>
        <v>21875850</v>
      </c>
      <c r="R636" s="22">
        <f t="shared" si="55"/>
        <v>465310350</v>
      </c>
      <c r="S636" s="44">
        <f t="shared" si="56"/>
        <v>13959311</v>
      </c>
      <c r="T636" s="44">
        <f t="shared" si="57"/>
        <v>479269661</v>
      </c>
    </row>
    <row r="637" spans="1:20" hidden="1" x14ac:dyDescent="0.25">
      <c r="A637" s="16">
        <v>68</v>
      </c>
      <c r="B637" s="1" t="s">
        <v>293</v>
      </c>
      <c r="C637" s="2">
        <v>68147</v>
      </c>
      <c r="D637" s="1" t="s">
        <v>879</v>
      </c>
      <c r="E637" s="2" t="s">
        <v>223</v>
      </c>
      <c r="F637" s="1" t="s">
        <v>224</v>
      </c>
      <c r="G637" s="2">
        <v>200</v>
      </c>
      <c r="H637" s="10">
        <v>136</v>
      </c>
      <c r="I637" s="11">
        <v>160100</v>
      </c>
      <c r="J637" s="8">
        <v>279613</v>
      </c>
      <c r="K637" s="12">
        <v>145839</v>
      </c>
      <c r="L637" s="16">
        <v>0.5</v>
      </c>
      <c r="M637" s="2">
        <v>5</v>
      </c>
      <c r="N637" s="17">
        <v>0.5</v>
      </c>
      <c r="O637" s="21">
        <f t="shared" si="58"/>
        <v>16010000</v>
      </c>
      <c r="P637" s="5">
        <f t="shared" si="59"/>
        <v>279613000</v>
      </c>
      <c r="Q637" s="5">
        <f t="shared" si="60"/>
        <v>14583900</v>
      </c>
      <c r="R637" s="22">
        <f t="shared" si="55"/>
        <v>310206900</v>
      </c>
      <c r="S637" s="44">
        <f t="shared" si="56"/>
        <v>9306207</v>
      </c>
      <c r="T637" s="44">
        <f t="shared" si="57"/>
        <v>319513107</v>
      </c>
    </row>
    <row r="638" spans="1:20" hidden="1" x14ac:dyDescent="0.25">
      <c r="A638" s="16">
        <v>68</v>
      </c>
      <c r="B638" s="1" t="s">
        <v>293</v>
      </c>
      <c r="C638" s="2">
        <v>68162</v>
      </c>
      <c r="D638" s="1" t="s">
        <v>881</v>
      </c>
      <c r="E638" s="2" t="s">
        <v>223</v>
      </c>
      <c r="F638" s="1" t="s">
        <v>224</v>
      </c>
      <c r="G638" s="2">
        <v>100</v>
      </c>
      <c r="H638" s="10">
        <v>136</v>
      </c>
      <c r="I638" s="11">
        <v>160100</v>
      </c>
      <c r="J638" s="8">
        <v>279613</v>
      </c>
      <c r="K638" s="12">
        <v>145839</v>
      </c>
      <c r="L638" s="16">
        <v>0.5</v>
      </c>
      <c r="M638" s="2">
        <v>5</v>
      </c>
      <c r="N638" s="17">
        <v>0.5</v>
      </c>
      <c r="O638" s="21">
        <f t="shared" si="58"/>
        <v>8005000</v>
      </c>
      <c r="P638" s="5">
        <f t="shared" si="59"/>
        <v>139806500</v>
      </c>
      <c r="Q638" s="5">
        <f t="shared" si="60"/>
        <v>7291950</v>
      </c>
      <c r="R638" s="22">
        <f t="shared" ref="R638:R701" si="61">+ROUND(SUM(O638:Q638),0)</f>
        <v>155103450</v>
      </c>
      <c r="S638" s="44">
        <f t="shared" ref="S638:S701" si="62">+ROUNDUP(R638*3%,0)</f>
        <v>4653104</v>
      </c>
      <c r="T638" s="44">
        <f t="shared" ref="T638:T701" si="63">+R638+S638</f>
        <v>159756554</v>
      </c>
    </row>
    <row r="639" spans="1:20" hidden="1" x14ac:dyDescent="0.25">
      <c r="A639" s="16">
        <v>68</v>
      </c>
      <c r="B639" s="1" t="s">
        <v>293</v>
      </c>
      <c r="C639" s="2">
        <v>68207</v>
      </c>
      <c r="D639" s="1" t="s">
        <v>327</v>
      </c>
      <c r="E639" s="2" t="s">
        <v>223</v>
      </c>
      <c r="F639" s="1" t="s">
        <v>224</v>
      </c>
      <c r="G639" s="2">
        <v>100</v>
      </c>
      <c r="H639" s="10">
        <v>136</v>
      </c>
      <c r="I639" s="11">
        <v>160100</v>
      </c>
      <c r="J639" s="8">
        <v>279613</v>
      </c>
      <c r="K639" s="12">
        <v>145839</v>
      </c>
      <c r="L639" s="16">
        <v>0.5</v>
      </c>
      <c r="M639" s="2">
        <v>5</v>
      </c>
      <c r="N639" s="17">
        <v>0.5</v>
      </c>
      <c r="O639" s="21">
        <f t="shared" ref="O639:O702" si="64">+ROUND(I639*L639*$G639,0)</f>
        <v>8005000</v>
      </c>
      <c r="P639" s="5">
        <f t="shared" ref="P639:P702" si="65">+ROUND(J639*M639*$G639,0)</f>
        <v>139806500</v>
      </c>
      <c r="Q639" s="5">
        <f t="shared" ref="Q639:Q702" si="66">+ROUND(K639*N639*$G639,0)</f>
        <v>7291950</v>
      </c>
      <c r="R639" s="22">
        <f t="shared" si="61"/>
        <v>155103450</v>
      </c>
      <c r="S639" s="44">
        <f t="shared" si="62"/>
        <v>4653104</v>
      </c>
      <c r="T639" s="44">
        <f t="shared" si="63"/>
        <v>159756554</v>
      </c>
    </row>
    <row r="640" spans="1:20" hidden="1" x14ac:dyDescent="0.25">
      <c r="A640" s="16">
        <v>68</v>
      </c>
      <c r="B640" s="1" t="s">
        <v>293</v>
      </c>
      <c r="C640" s="2">
        <v>68266</v>
      </c>
      <c r="D640" s="1" t="s">
        <v>890</v>
      </c>
      <c r="E640" s="2" t="s">
        <v>223</v>
      </c>
      <c r="F640" s="1" t="s">
        <v>224</v>
      </c>
      <c r="G640" s="2">
        <v>100</v>
      </c>
      <c r="H640" s="10">
        <v>136</v>
      </c>
      <c r="I640" s="11">
        <v>160100</v>
      </c>
      <c r="J640" s="8">
        <v>279613</v>
      </c>
      <c r="K640" s="12">
        <v>145839</v>
      </c>
      <c r="L640" s="16">
        <v>0.5</v>
      </c>
      <c r="M640" s="2">
        <v>5</v>
      </c>
      <c r="N640" s="17">
        <v>0.5</v>
      </c>
      <c r="O640" s="21">
        <f t="shared" si="64"/>
        <v>8005000</v>
      </c>
      <c r="P640" s="5">
        <f t="shared" si="65"/>
        <v>139806500</v>
      </c>
      <c r="Q640" s="5">
        <f t="shared" si="66"/>
        <v>7291950</v>
      </c>
      <c r="R640" s="22">
        <f t="shared" si="61"/>
        <v>155103450</v>
      </c>
      <c r="S640" s="44">
        <f t="shared" si="62"/>
        <v>4653104</v>
      </c>
      <c r="T640" s="44">
        <f t="shared" si="63"/>
        <v>159756554</v>
      </c>
    </row>
    <row r="641" spans="1:20" hidden="1" x14ac:dyDescent="0.25">
      <c r="A641" s="16">
        <v>68</v>
      </c>
      <c r="B641" s="1" t="s">
        <v>293</v>
      </c>
      <c r="C641" s="2">
        <v>68121</v>
      </c>
      <c r="D641" s="1" t="s">
        <v>636</v>
      </c>
      <c r="E641" s="2" t="s">
        <v>229</v>
      </c>
      <c r="F641" s="1" t="s">
        <v>230</v>
      </c>
      <c r="G641" s="2">
        <v>200</v>
      </c>
      <c r="H641" s="10">
        <v>137</v>
      </c>
      <c r="I641" s="11">
        <v>160100</v>
      </c>
      <c r="J641" s="8">
        <v>279613</v>
      </c>
      <c r="K641" s="12">
        <v>145839</v>
      </c>
      <c r="L641" s="16">
        <v>0.5</v>
      </c>
      <c r="M641" s="2">
        <v>5</v>
      </c>
      <c r="N641" s="17">
        <v>0.5</v>
      </c>
      <c r="O641" s="21">
        <f t="shared" si="64"/>
        <v>16010000</v>
      </c>
      <c r="P641" s="5">
        <f t="shared" si="65"/>
        <v>279613000</v>
      </c>
      <c r="Q641" s="5">
        <f t="shared" si="66"/>
        <v>14583900</v>
      </c>
      <c r="R641" s="22">
        <f t="shared" si="61"/>
        <v>310206900</v>
      </c>
      <c r="S641" s="44">
        <f t="shared" si="62"/>
        <v>9306207</v>
      </c>
      <c r="T641" s="44">
        <f t="shared" si="63"/>
        <v>319513107</v>
      </c>
    </row>
    <row r="642" spans="1:20" hidden="1" x14ac:dyDescent="0.25">
      <c r="A642" s="16">
        <v>68</v>
      </c>
      <c r="B642" s="1" t="s">
        <v>293</v>
      </c>
      <c r="C642" s="2">
        <v>68498</v>
      </c>
      <c r="D642" s="1" t="s">
        <v>898</v>
      </c>
      <c r="E642" s="2" t="s">
        <v>229</v>
      </c>
      <c r="F642" s="1" t="s">
        <v>230</v>
      </c>
      <c r="G642" s="2">
        <v>200</v>
      </c>
      <c r="H642" s="10">
        <v>137</v>
      </c>
      <c r="I642" s="11">
        <v>160100</v>
      </c>
      <c r="J642" s="8">
        <v>279613</v>
      </c>
      <c r="K642" s="12">
        <v>145839</v>
      </c>
      <c r="L642" s="16">
        <v>0.5</v>
      </c>
      <c r="M642" s="2">
        <v>5</v>
      </c>
      <c r="N642" s="17">
        <v>0.5</v>
      </c>
      <c r="O642" s="21">
        <f t="shared" si="64"/>
        <v>16010000</v>
      </c>
      <c r="P642" s="5">
        <f t="shared" si="65"/>
        <v>279613000</v>
      </c>
      <c r="Q642" s="5">
        <f t="shared" si="66"/>
        <v>14583900</v>
      </c>
      <c r="R642" s="22">
        <f t="shared" si="61"/>
        <v>310206900</v>
      </c>
      <c r="S642" s="44">
        <f t="shared" si="62"/>
        <v>9306207</v>
      </c>
      <c r="T642" s="44">
        <f t="shared" si="63"/>
        <v>319513107</v>
      </c>
    </row>
    <row r="643" spans="1:20" hidden="1" x14ac:dyDescent="0.25">
      <c r="A643" s="16">
        <v>68</v>
      </c>
      <c r="B643" s="1" t="s">
        <v>293</v>
      </c>
      <c r="C643" s="2">
        <v>68533</v>
      </c>
      <c r="D643" s="1" t="s">
        <v>902</v>
      </c>
      <c r="E643" s="2" t="s">
        <v>229</v>
      </c>
      <c r="F643" s="1" t="s">
        <v>230</v>
      </c>
      <c r="G643" s="2">
        <v>100</v>
      </c>
      <c r="H643" s="10">
        <v>137</v>
      </c>
      <c r="I643" s="11">
        <v>160100</v>
      </c>
      <c r="J643" s="8">
        <v>279613</v>
      </c>
      <c r="K643" s="12">
        <v>145839</v>
      </c>
      <c r="L643" s="16">
        <v>0.5</v>
      </c>
      <c r="M643" s="2">
        <v>5</v>
      </c>
      <c r="N643" s="17">
        <v>0.5</v>
      </c>
      <c r="O643" s="21">
        <f t="shared" si="64"/>
        <v>8005000</v>
      </c>
      <c r="P643" s="5">
        <f t="shared" si="65"/>
        <v>139806500</v>
      </c>
      <c r="Q643" s="5">
        <f t="shared" si="66"/>
        <v>7291950</v>
      </c>
      <c r="R643" s="22">
        <f t="shared" si="61"/>
        <v>155103450</v>
      </c>
      <c r="S643" s="44">
        <f t="shared" si="62"/>
        <v>4653104</v>
      </c>
      <c r="T643" s="44">
        <f t="shared" si="63"/>
        <v>159756554</v>
      </c>
    </row>
    <row r="644" spans="1:20" hidden="1" x14ac:dyDescent="0.25">
      <c r="A644" s="16">
        <v>68</v>
      </c>
      <c r="B644" s="1" t="s">
        <v>293</v>
      </c>
      <c r="C644" s="2">
        <v>68549</v>
      </c>
      <c r="D644" s="1" t="s">
        <v>903</v>
      </c>
      <c r="E644" s="2" t="s">
        <v>229</v>
      </c>
      <c r="F644" s="1" t="s">
        <v>230</v>
      </c>
      <c r="G644" s="2">
        <v>100</v>
      </c>
      <c r="H644" s="10">
        <v>137</v>
      </c>
      <c r="I644" s="11">
        <v>160100</v>
      </c>
      <c r="J644" s="8">
        <v>279613</v>
      </c>
      <c r="K644" s="12">
        <v>145839</v>
      </c>
      <c r="L644" s="16">
        <v>0.5</v>
      </c>
      <c r="M644" s="2">
        <v>5</v>
      </c>
      <c r="N644" s="17">
        <v>0.5</v>
      </c>
      <c r="O644" s="21">
        <f t="shared" si="64"/>
        <v>8005000</v>
      </c>
      <c r="P644" s="5">
        <f t="shared" si="65"/>
        <v>139806500</v>
      </c>
      <c r="Q644" s="5">
        <f t="shared" si="66"/>
        <v>7291950</v>
      </c>
      <c r="R644" s="22">
        <f t="shared" si="61"/>
        <v>155103450</v>
      </c>
      <c r="S644" s="44">
        <f t="shared" si="62"/>
        <v>4653104</v>
      </c>
      <c r="T644" s="44">
        <f t="shared" si="63"/>
        <v>159756554</v>
      </c>
    </row>
    <row r="645" spans="1:20" hidden="1" x14ac:dyDescent="0.25">
      <c r="A645" s="16">
        <v>68</v>
      </c>
      <c r="B645" s="1" t="s">
        <v>293</v>
      </c>
      <c r="C645" s="2">
        <v>68855</v>
      </c>
      <c r="D645" s="1" t="s">
        <v>913</v>
      </c>
      <c r="E645" s="2" t="s">
        <v>229</v>
      </c>
      <c r="F645" s="1" t="s">
        <v>230</v>
      </c>
      <c r="G645" s="2">
        <v>100</v>
      </c>
      <c r="H645" s="10">
        <v>137</v>
      </c>
      <c r="I645" s="11">
        <v>160100</v>
      </c>
      <c r="J645" s="8">
        <v>279613</v>
      </c>
      <c r="K645" s="12">
        <v>145839</v>
      </c>
      <c r="L645" s="16">
        <v>0.5</v>
      </c>
      <c r="M645" s="2">
        <v>5</v>
      </c>
      <c r="N645" s="17">
        <v>0.5</v>
      </c>
      <c r="O645" s="21">
        <f t="shared" si="64"/>
        <v>8005000</v>
      </c>
      <c r="P645" s="5">
        <f t="shared" si="65"/>
        <v>139806500</v>
      </c>
      <c r="Q645" s="5">
        <f t="shared" si="66"/>
        <v>7291950</v>
      </c>
      <c r="R645" s="22">
        <f t="shared" si="61"/>
        <v>155103450</v>
      </c>
      <c r="S645" s="44">
        <f t="shared" si="62"/>
        <v>4653104</v>
      </c>
      <c r="T645" s="44">
        <f t="shared" si="63"/>
        <v>159756554</v>
      </c>
    </row>
    <row r="646" spans="1:20" hidden="1" x14ac:dyDescent="0.25">
      <c r="A646" s="16">
        <v>68</v>
      </c>
      <c r="B646" s="1" t="s">
        <v>293</v>
      </c>
      <c r="C646" s="2">
        <v>68160</v>
      </c>
      <c r="D646" s="1" t="s">
        <v>880</v>
      </c>
      <c r="E646" s="2" t="s">
        <v>229</v>
      </c>
      <c r="F646" s="1" t="s">
        <v>230</v>
      </c>
      <c r="G646" s="2">
        <v>100</v>
      </c>
      <c r="H646" s="10">
        <v>138</v>
      </c>
      <c r="I646" s="11">
        <v>160100</v>
      </c>
      <c r="J646" s="8">
        <v>279613</v>
      </c>
      <c r="K646" s="12">
        <v>145839</v>
      </c>
      <c r="L646" s="16">
        <v>0.5</v>
      </c>
      <c r="M646" s="2">
        <v>5</v>
      </c>
      <c r="N646" s="17">
        <v>0.5</v>
      </c>
      <c r="O646" s="21">
        <f t="shared" si="64"/>
        <v>8005000</v>
      </c>
      <c r="P646" s="5">
        <f t="shared" si="65"/>
        <v>139806500</v>
      </c>
      <c r="Q646" s="5">
        <f t="shared" si="66"/>
        <v>7291950</v>
      </c>
      <c r="R646" s="22">
        <f t="shared" si="61"/>
        <v>155103450</v>
      </c>
      <c r="S646" s="44">
        <f t="shared" si="62"/>
        <v>4653104</v>
      </c>
      <c r="T646" s="44">
        <f t="shared" si="63"/>
        <v>159756554</v>
      </c>
    </row>
    <row r="647" spans="1:20" hidden="1" x14ac:dyDescent="0.25">
      <c r="A647" s="16">
        <v>68</v>
      </c>
      <c r="B647" s="1" t="s">
        <v>293</v>
      </c>
      <c r="C647" s="2">
        <v>68264</v>
      </c>
      <c r="D647" s="1" t="s">
        <v>889</v>
      </c>
      <c r="E647" s="2" t="s">
        <v>229</v>
      </c>
      <c r="F647" s="1" t="s">
        <v>230</v>
      </c>
      <c r="G647" s="2">
        <v>200</v>
      </c>
      <c r="H647" s="10">
        <v>138</v>
      </c>
      <c r="I647" s="11">
        <v>160100</v>
      </c>
      <c r="J647" s="8">
        <v>279613</v>
      </c>
      <c r="K647" s="12">
        <v>145839</v>
      </c>
      <c r="L647" s="16">
        <v>0.5</v>
      </c>
      <c r="M647" s="2">
        <v>5</v>
      </c>
      <c r="N647" s="17">
        <v>0.5</v>
      </c>
      <c r="O647" s="21">
        <f t="shared" si="64"/>
        <v>16010000</v>
      </c>
      <c r="P647" s="5">
        <f t="shared" si="65"/>
        <v>279613000</v>
      </c>
      <c r="Q647" s="5">
        <f t="shared" si="66"/>
        <v>14583900</v>
      </c>
      <c r="R647" s="22">
        <f t="shared" si="61"/>
        <v>310206900</v>
      </c>
      <c r="S647" s="44">
        <f t="shared" si="62"/>
        <v>9306207</v>
      </c>
      <c r="T647" s="44">
        <f t="shared" si="63"/>
        <v>319513107</v>
      </c>
    </row>
    <row r="648" spans="1:20" hidden="1" x14ac:dyDescent="0.25">
      <c r="A648" s="16">
        <v>68</v>
      </c>
      <c r="B648" s="1" t="s">
        <v>293</v>
      </c>
      <c r="C648" s="2">
        <v>68370</v>
      </c>
      <c r="D648" s="1" t="s">
        <v>895</v>
      </c>
      <c r="E648" s="2" t="s">
        <v>229</v>
      </c>
      <c r="F648" s="1" t="s">
        <v>230</v>
      </c>
      <c r="G648" s="2">
        <v>100</v>
      </c>
      <c r="H648" s="10">
        <v>138</v>
      </c>
      <c r="I648" s="11">
        <v>160100</v>
      </c>
      <c r="J648" s="8">
        <v>279613</v>
      </c>
      <c r="K648" s="12">
        <v>145839</v>
      </c>
      <c r="L648" s="16">
        <v>0.5</v>
      </c>
      <c r="M648" s="2">
        <v>5</v>
      </c>
      <c r="N648" s="17">
        <v>0.5</v>
      </c>
      <c r="O648" s="21">
        <f t="shared" si="64"/>
        <v>8005000</v>
      </c>
      <c r="P648" s="5">
        <f t="shared" si="65"/>
        <v>139806500</v>
      </c>
      <c r="Q648" s="5">
        <f t="shared" si="66"/>
        <v>7291950</v>
      </c>
      <c r="R648" s="22">
        <f t="shared" si="61"/>
        <v>155103450</v>
      </c>
      <c r="S648" s="44">
        <f t="shared" si="62"/>
        <v>4653104</v>
      </c>
      <c r="T648" s="44">
        <f t="shared" si="63"/>
        <v>159756554</v>
      </c>
    </row>
    <row r="649" spans="1:20" hidden="1" x14ac:dyDescent="0.25">
      <c r="A649" s="16">
        <v>68</v>
      </c>
      <c r="B649" s="1" t="s">
        <v>293</v>
      </c>
      <c r="C649" s="2">
        <v>68464</v>
      </c>
      <c r="D649" s="1" t="s">
        <v>897</v>
      </c>
      <c r="E649" s="2" t="s">
        <v>229</v>
      </c>
      <c r="F649" s="1" t="s">
        <v>230</v>
      </c>
      <c r="G649" s="2">
        <v>200</v>
      </c>
      <c r="H649" s="10">
        <v>138</v>
      </c>
      <c r="I649" s="11">
        <v>160100</v>
      </c>
      <c r="J649" s="8">
        <v>279613</v>
      </c>
      <c r="K649" s="12">
        <v>145839</v>
      </c>
      <c r="L649" s="16">
        <v>0.5</v>
      </c>
      <c r="M649" s="2">
        <v>5</v>
      </c>
      <c r="N649" s="17">
        <v>0.5</v>
      </c>
      <c r="O649" s="21">
        <f t="shared" si="64"/>
        <v>16010000</v>
      </c>
      <c r="P649" s="5">
        <f t="shared" si="65"/>
        <v>279613000</v>
      </c>
      <c r="Q649" s="5">
        <f t="shared" si="66"/>
        <v>14583900</v>
      </c>
      <c r="R649" s="22">
        <f t="shared" si="61"/>
        <v>310206900</v>
      </c>
      <c r="S649" s="44">
        <f t="shared" si="62"/>
        <v>9306207</v>
      </c>
      <c r="T649" s="44">
        <f t="shared" si="63"/>
        <v>319513107</v>
      </c>
    </row>
    <row r="650" spans="1:20" hidden="1" x14ac:dyDescent="0.25">
      <c r="A650" s="16">
        <v>68</v>
      </c>
      <c r="B650" s="1" t="s">
        <v>293</v>
      </c>
      <c r="C650" s="2">
        <v>68176</v>
      </c>
      <c r="D650" s="1" t="s">
        <v>883</v>
      </c>
      <c r="E650" s="2" t="s">
        <v>225</v>
      </c>
      <c r="F650" s="1" t="s">
        <v>226</v>
      </c>
      <c r="G650" s="2">
        <v>100</v>
      </c>
      <c r="H650" s="10">
        <v>139</v>
      </c>
      <c r="I650" s="11">
        <v>160100</v>
      </c>
      <c r="J650" s="8">
        <v>279613</v>
      </c>
      <c r="K650" s="12">
        <v>145839</v>
      </c>
      <c r="L650" s="16">
        <v>0.5</v>
      </c>
      <c r="M650" s="2">
        <v>5</v>
      </c>
      <c r="N650" s="17">
        <v>0.5</v>
      </c>
      <c r="O650" s="21">
        <f t="shared" si="64"/>
        <v>8005000</v>
      </c>
      <c r="P650" s="5">
        <f t="shared" si="65"/>
        <v>139806500</v>
      </c>
      <c r="Q650" s="5">
        <f t="shared" si="66"/>
        <v>7291950</v>
      </c>
      <c r="R650" s="22">
        <f t="shared" si="61"/>
        <v>155103450</v>
      </c>
      <c r="S650" s="44">
        <f t="shared" si="62"/>
        <v>4653104</v>
      </c>
      <c r="T650" s="44">
        <f t="shared" si="63"/>
        <v>159756554</v>
      </c>
    </row>
    <row r="651" spans="1:20" hidden="1" x14ac:dyDescent="0.25">
      <c r="A651" s="16">
        <v>68</v>
      </c>
      <c r="B651" s="1" t="s">
        <v>293</v>
      </c>
      <c r="C651" s="2">
        <v>68209</v>
      </c>
      <c r="D651" s="1" t="s">
        <v>884</v>
      </c>
      <c r="E651" s="2" t="s">
        <v>225</v>
      </c>
      <c r="F651" s="1" t="s">
        <v>226</v>
      </c>
      <c r="G651" s="2">
        <v>200</v>
      </c>
      <c r="H651" s="10">
        <v>139</v>
      </c>
      <c r="I651" s="11">
        <v>160100</v>
      </c>
      <c r="J651" s="8">
        <v>279613</v>
      </c>
      <c r="K651" s="12">
        <v>145839</v>
      </c>
      <c r="L651" s="16">
        <v>0.5</v>
      </c>
      <c r="M651" s="2">
        <v>5</v>
      </c>
      <c r="N651" s="17">
        <v>0.5</v>
      </c>
      <c r="O651" s="21">
        <f t="shared" si="64"/>
        <v>16010000</v>
      </c>
      <c r="P651" s="5">
        <f t="shared" si="65"/>
        <v>279613000</v>
      </c>
      <c r="Q651" s="5">
        <f t="shared" si="66"/>
        <v>14583900</v>
      </c>
      <c r="R651" s="22">
        <f t="shared" si="61"/>
        <v>310206900</v>
      </c>
      <c r="S651" s="44">
        <f t="shared" si="62"/>
        <v>9306207</v>
      </c>
      <c r="T651" s="44">
        <f t="shared" si="63"/>
        <v>319513107</v>
      </c>
    </row>
    <row r="652" spans="1:20" hidden="1" x14ac:dyDescent="0.25">
      <c r="A652" s="16">
        <v>68</v>
      </c>
      <c r="B652" s="1" t="s">
        <v>293</v>
      </c>
      <c r="C652" s="2">
        <v>68322</v>
      </c>
      <c r="D652" s="1" t="s">
        <v>893</v>
      </c>
      <c r="E652" s="2" t="s">
        <v>225</v>
      </c>
      <c r="F652" s="1" t="s">
        <v>226</v>
      </c>
      <c r="G652" s="2">
        <v>200</v>
      </c>
      <c r="H652" s="10">
        <v>139</v>
      </c>
      <c r="I652" s="11">
        <v>160100</v>
      </c>
      <c r="J652" s="8">
        <v>279613</v>
      </c>
      <c r="K652" s="12">
        <v>145839</v>
      </c>
      <c r="L652" s="16">
        <v>0.5</v>
      </c>
      <c r="M652" s="2">
        <v>5</v>
      </c>
      <c r="N652" s="17">
        <v>0.5</v>
      </c>
      <c r="O652" s="21">
        <f t="shared" si="64"/>
        <v>16010000</v>
      </c>
      <c r="P652" s="5">
        <f t="shared" si="65"/>
        <v>279613000</v>
      </c>
      <c r="Q652" s="5">
        <f t="shared" si="66"/>
        <v>14583900</v>
      </c>
      <c r="R652" s="22">
        <f t="shared" si="61"/>
        <v>310206900</v>
      </c>
      <c r="S652" s="44">
        <f t="shared" si="62"/>
        <v>9306207</v>
      </c>
      <c r="T652" s="44">
        <f t="shared" si="63"/>
        <v>319513107</v>
      </c>
    </row>
    <row r="653" spans="1:20" hidden="1" x14ac:dyDescent="0.25">
      <c r="A653" s="16">
        <v>68</v>
      </c>
      <c r="B653" s="1" t="s">
        <v>293</v>
      </c>
      <c r="C653" s="2">
        <v>68522</v>
      </c>
      <c r="D653" s="1" t="s">
        <v>900</v>
      </c>
      <c r="E653" s="2" t="s">
        <v>225</v>
      </c>
      <c r="F653" s="1" t="s">
        <v>226</v>
      </c>
      <c r="G653" s="2">
        <v>200</v>
      </c>
      <c r="H653" s="10">
        <v>139</v>
      </c>
      <c r="I653" s="11">
        <v>160100</v>
      </c>
      <c r="J653" s="8">
        <v>279613</v>
      </c>
      <c r="K653" s="12">
        <v>145839</v>
      </c>
      <c r="L653" s="16">
        <v>0.5</v>
      </c>
      <c r="M653" s="2">
        <v>5</v>
      </c>
      <c r="N653" s="17">
        <v>0.5</v>
      </c>
      <c r="O653" s="21">
        <f t="shared" si="64"/>
        <v>16010000</v>
      </c>
      <c r="P653" s="5">
        <f t="shared" si="65"/>
        <v>279613000</v>
      </c>
      <c r="Q653" s="5">
        <f t="shared" si="66"/>
        <v>14583900</v>
      </c>
      <c r="R653" s="22">
        <f t="shared" si="61"/>
        <v>310206900</v>
      </c>
      <c r="S653" s="44">
        <f t="shared" si="62"/>
        <v>9306207</v>
      </c>
      <c r="T653" s="44">
        <f t="shared" si="63"/>
        <v>319513107</v>
      </c>
    </row>
    <row r="654" spans="1:20" hidden="1" x14ac:dyDescent="0.25">
      <c r="A654" s="16">
        <v>68</v>
      </c>
      <c r="B654" s="1" t="s">
        <v>293</v>
      </c>
      <c r="C654" s="2">
        <v>68524</v>
      </c>
      <c r="D654" s="1" t="s">
        <v>901</v>
      </c>
      <c r="E654" s="2" t="s">
        <v>225</v>
      </c>
      <c r="F654" s="1" t="s">
        <v>226</v>
      </c>
      <c r="G654" s="2">
        <v>200</v>
      </c>
      <c r="H654" s="10">
        <v>139</v>
      </c>
      <c r="I654" s="11">
        <v>160100</v>
      </c>
      <c r="J654" s="8">
        <v>279613</v>
      </c>
      <c r="K654" s="12">
        <v>145839</v>
      </c>
      <c r="L654" s="16">
        <v>0.5</v>
      </c>
      <c r="M654" s="2">
        <v>5</v>
      </c>
      <c r="N654" s="17">
        <v>0.5</v>
      </c>
      <c r="O654" s="21">
        <f t="shared" si="64"/>
        <v>16010000</v>
      </c>
      <c r="P654" s="5">
        <f t="shared" si="65"/>
        <v>279613000</v>
      </c>
      <c r="Q654" s="5">
        <f t="shared" si="66"/>
        <v>14583900</v>
      </c>
      <c r="R654" s="22">
        <f t="shared" si="61"/>
        <v>310206900</v>
      </c>
      <c r="S654" s="44">
        <f t="shared" si="62"/>
        <v>9306207</v>
      </c>
      <c r="T654" s="44">
        <f t="shared" si="63"/>
        <v>319513107</v>
      </c>
    </row>
    <row r="655" spans="1:20" hidden="1" x14ac:dyDescent="0.25">
      <c r="A655" s="16">
        <v>68</v>
      </c>
      <c r="B655" s="1" t="s">
        <v>293</v>
      </c>
      <c r="C655" s="2">
        <v>68745</v>
      </c>
      <c r="D655" s="1" t="s">
        <v>910</v>
      </c>
      <c r="E655" s="2" t="s">
        <v>225</v>
      </c>
      <c r="F655" s="1" t="s">
        <v>226</v>
      </c>
      <c r="G655" s="2">
        <v>200</v>
      </c>
      <c r="H655" s="10">
        <v>139</v>
      </c>
      <c r="I655" s="11">
        <v>160100</v>
      </c>
      <c r="J655" s="8">
        <v>279613</v>
      </c>
      <c r="K655" s="12">
        <v>145839</v>
      </c>
      <c r="L655" s="16">
        <v>0.5</v>
      </c>
      <c r="M655" s="2">
        <v>5</v>
      </c>
      <c r="N655" s="17">
        <v>0.5</v>
      </c>
      <c r="O655" s="21">
        <f t="shared" si="64"/>
        <v>16010000</v>
      </c>
      <c r="P655" s="5">
        <f t="shared" si="65"/>
        <v>279613000</v>
      </c>
      <c r="Q655" s="5">
        <f t="shared" si="66"/>
        <v>14583900</v>
      </c>
      <c r="R655" s="22">
        <f t="shared" si="61"/>
        <v>310206900</v>
      </c>
      <c r="S655" s="44">
        <f t="shared" si="62"/>
        <v>9306207</v>
      </c>
      <c r="T655" s="44">
        <f t="shared" si="63"/>
        <v>319513107</v>
      </c>
    </row>
    <row r="656" spans="1:20" hidden="1" x14ac:dyDescent="0.25">
      <c r="A656" s="16">
        <v>68</v>
      </c>
      <c r="B656" s="1" t="s">
        <v>293</v>
      </c>
      <c r="C656" s="2">
        <v>68770</v>
      </c>
      <c r="D656" s="1" t="s">
        <v>911</v>
      </c>
      <c r="E656" s="2" t="s">
        <v>225</v>
      </c>
      <c r="F656" s="1" t="s">
        <v>226</v>
      </c>
      <c r="G656" s="2">
        <v>200</v>
      </c>
      <c r="H656" s="10">
        <v>139</v>
      </c>
      <c r="I656" s="11">
        <v>160100</v>
      </c>
      <c r="J656" s="8">
        <v>279613</v>
      </c>
      <c r="K656" s="12">
        <v>145839</v>
      </c>
      <c r="L656" s="16">
        <v>0.5</v>
      </c>
      <c r="M656" s="2">
        <v>5</v>
      </c>
      <c r="N656" s="17">
        <v>0.5</v>
      </c>
      <c r="O656" s="21">
        <f t="shared" si="64"/>
        <v>16010000</v>
      </c>
      <c r="P656" s="5">
        <f t="shared" si="65"/>
        <v>279613000</v>
      </c>
      <c r="Q656" s="5">
        <f t="shared" si="66"/>
        <v>14583900</v>
      </c>
      <c r="R656" s="22">
        <f t="shared" si="61"/>
        <v>310206900</v>
      </c>
      <c r="S656" s="44">
        <f t="shared" si="62"/>
        <v>9306207</v>
      </c>
      <c r="T656" s="44">
        <f t="shared" si="63"/>
        <v>319513107</v>
      </c>
    </row>
    <row r="657" spans="1:20" hidden="1" x14ac:dyDescent="0.25">
      <c r="A657" s="16">
        <v>68</v>
      </c>
      <c r="B657" s="1" t="s">
        <v>293</v>
      </c>
      <c r="C657" s="2">
        <v>68211</v>
      </c>
      <c r="D657" s="1" t="s">
        <v>885</v>
      </c>
      <c r="E657" s="2" t="s">
        <v>225</v>
      </c>
      <c r="F657" s="1" t="s">
        <v>226</v>
      </c>
      <c r="G657" s="2">
        <v>200</v>
      </c>
      <c r="H657" s="10">
        <v>140</v>
      </c>
      <c r="I657" s="11">
        <v>160100</v>
      </c>
      <c r="J657" s="8">
        <v>279613</v>
      </c>
      <c r="K657" s="12">
        <v>145839</v>
      </c>
      <c r="L657" s="16">
        <v>0.5</v>
      </c>
      <c r="M657" s="2">
        <v>5</v>
      </c>
      <c r="N657" s="17">
        <v>0.5</v>
      </c>
      <c r="O657" s="21">
        <f t="shared" si="64"/>
        <v>16010000</v>
      </c>
      <c r="P657" s="5">
        <f t="shared" si="65"/>
        <v>279613000</v>
      </c>
      <c r="Q657" s="5">
        <f t="shared" si="66"/>
        <v>14583900</v>
      </c>
      <c r="R657" s="22">
        <f t="shared" si="61"/>
        <v>310206900</v>
      </c>
      <c r="S657" s="44">
        <f t="shared" si="62"/>
        <v>9306207</v>
      </c>
      <c r="T657" s="44">
        <f t="shared" si="63"/>
        <v>319513107</v>
      </c>
    </row>
    <row r="658" spans="1:20" hidden="1" x14ac:dyDescent="0.25">
      <c r="A658" s="16">
        <v>68</v>
      </c>
      <c r="B658" s="1" t="s">
        <v>293</v>
      </c>
      <c r="C658" s="2">
        <v>68245</v>
      </c>
      <c r="D658" s="1" t="s">
        <v>887</v>
      </c>
      <c r="E658" s="2" t="s">
        <v>225</v>
      </c>
      <c r="F658" s="1" t="s">
        <v>226</v>
      </c>
      <c r="G658" s="2">
        <v>100</v>
      </c>
      <c r="H658" s="10">
        <v>140</v>
      </c>
      <c r="I658" s="11">
        <v>160100</v>
      </c>
      <c r="J658" s="8">
        <v>279613</v>
      </c>
      <c r="K658" s="12">
        <v>145839</v>
      </c>
      <c r="L658" s="16">
        <v>0.5</v>
      </c>
      <c r="M658" s="2">
        <v>5</v>
      </c>
      <c r="N658" s="17">
        <v>0.5</v>
      </c>
      <c r="O658" s="21">
        <f t="shared" si="64"/>
        <v>8005000</v>
      </c>
      <c r="P658" s="5">
        <f t="shared" si="65"/>
        <v>139806500</v>
      </c>
      <c r="Q658" s="5">
        <f t="shared" si="66"/>
        <v>7291950</v>
      </c>
      <c r="R658" s="22">
        <f t="shared" si="61"/>
        <v>155103450</v>
      </c>
      <c r="S658" s="44">
        <f t="shared" si="62"/>
        <v>4653104</v>
      </c>
      <c r="T658" s="44">
        <f t="shared" si="63"/>
        <v>159756554</v>
      </c>
    </row>
    <row r="659" spans="1:20" hidden="1" x14ac:dyDescent="0.25">
      <c r="A659" s="16">
        <v>68</v>
      </c>
      <c r="B659" s="1" t="s">
        <v>293</v>
      </c>
      <c r="C659" s="2">
        <v>68298</v>
      </c>
      <c r="D659" s="1" t="s">
        <v>891</v>
      </c>
      <c r="E659" s="2" t="s">
        <v>225</v>
      </c>
      <c r="F659" s="1" t="s">
        <v>226</v>
      </c>
      <c r="G659" s="2">
        <v>200</v>
      </c>
      <c r="H659" s="10">
        <v>140</v>
      </c>
      <c r="I659" s="11">
        <v>160100</v>
      </c>
      <c r="J659" s="8">
        <v>279613</v>
      </c>
      <c r="K659" s="12">
        <v>145839</v>
      </c>
      <c r="L659" s="16">
        <v>0.5</v>
      </c>
      <c r="M659" s="2">
        <v>5</v>
      </c>
      <c r="N659" s="17">
        <v>0.5</v>
      </c>
      <c r="O659" s="21">
        <f t="shared" si="64"/>
        <v>16010000</v>
      </c>
      <c r="P659" s="5">
        <f t="shared" si="65"/>
        <v>279613000</v>
      </c>
      <c r="Q659" s="5">
        <f t="shared" si="66"/>
        <v>14583900</v>
      </c>
      <c r="R659" s="22">
        <f t="shared" si="61"/>
        <v>310206900</v>
      </c>
      <c r="S659" s="44">
        <f t="shared" si="62"/>
        <v>9306207</v>
      </c>
      <c r="T659" s="44">
        <f t="shared" si="63"/>
        <v>319513107</v>
      </c>
    </row>
    <row r="660" spans="1:20" hidden="1" x14ac:dyDescent="0.25">
      <c r="A660" s="16">
        <v>68</v>
      </c>
      <c r="B660" s="1" t="s">
        <v>293</v>
      </c>
      <c r="C660" s="2">
        <v>68320</v>
      </c>
      <c r="D660" s="1" t="s">
        <v>336</v>
      </c>
      <c r="E660" s="2" t="s">
        <v>225</v>
      </c>
      <c r="F660" s="1" t="s">
        <v>226</v>
      </c>
      <c r="G660" s="2">
        <v>200</v>
      </c>
      <c r="H660" s="10">
        <v>140</v>
      </c>
      <c r="I660" s="11">
        <v>160100</v>
      </c>
      <c r="J660" s="8">
        <v>279613</v>
      </c>
      <c r="K660" s="12">
        <v>145839</v>
      </c>
      <c r="L660" s="16">
        <v>0.5</v>
      </c>
      <c r="M660" s="2">
        <v>5</v>
      </c>
      <c r="N660" s="17">
        <v>0.5</v>
      </c>
      <c r="O660" s="21">
        <f t="shared" si="64"/>
        <v>16010000</v>
      </c>
      <c r="P660" s="5">
        <f t="shared" si="65"/>
        <v>279613000</v>
      </c>
      <c r="Q660" s="5">
        <f t="shared" si="66"/>
        <v>14583900</v>
      </c>
      <c r="R660" s="22">
        <f t="shared" si="61"/>
        <v>310206900</v>
      </c>
      <c r="S660" s="44">
        <f t="shared" si="62"/>
        <v>9306207</v>
      </c>
      <c r="T660" s="44">
        <f t="shared" si="63"/>
        <v>319513107</v>
      </c>
    </row>
    <row r="661" spans="1:20" hidden="1" x14ac:dyDescent="0.25">
      <c r="A661" s="16">
        <v>68</v>
      </c>
      <c r="B661" s="1" t="s">
        <v>293</v>
      </c>
      <c r="C661" s="2">
        <v>68500</v>
      </c>
      <c r="D661" s="1" t="s">
        <v>899</v>
      </c>
      <c r="E661" s="2" t="s">
        <v>225</v>
      </c>
      <c r="F661" s="1" t="s">
        <v>226</v>
      </c>
      <c r="G661" s="2">
        <v>200</v>
      </c>
      <c r="H661" s="10">
        <v>140</v>
      </c>
      <c r="I661" s="11">
        <v>160100</v>
      </c>
      <c r="J661" s="8">
        <v>279613</v>
      </c>
      <c r="K661" s="12">
        <v>145839</v>
      </c>
      <c r="L661" s="16">
        <v>0.5</v>
      </c>
      <c r="M661" s="2">
        <v>5</v>
      </c>
      <c r="N661" s="17">
        <v>0.5</v>
      </c>
      <c r="O661" s="21">
        <f t="shared" si="64"/>
        <v>16010000</v>
      </c>
      <c r="P661" s="5">
        <f t="shared" si="65"/>
        <v>279613000</v>
      </c>
      <c r="Q661" s="5">
        <f t="shared" si="66"/>
        <v>14583900</v>
      </c>
      <c r="R661" s="22">
        <f t="shared" si="61"/>
        <v>310206900</v>
      </c>
      <c r="S661" s="44">
        <f t="shared" si="62"/>
        <v>9306207</v>
      </c>
      <c r="T661" s="44">
        <f t="shared" si="63"/>
        <v>319513107</v>
      </c>
    </row>
    <row r="662" spans="1:20" hidden="1" x14ac:dyDescent="0.25">
      <c r="A662" s="16">
        <v>68</v>
      </c>
      <c r="B662" s="1" t="s">
        <v>293</v>
      </c>
      <c r="C662" s="2">
        <v>68077</v>
      </c>
      <c r="D662" s="1" t="s">
        <v>310</v>
      </c>
      <c r="E662" s="2" t="s">
        <v>227</v>
      </c>
      <c r="F662" s="1" t="s">
        <v>228</v>
      </c>
      <c r="G662" s="2">
        <v>300</v>
      </c>
      <c r="H662" s="10">
        <v>141</v>
      </c>
      <c r="I662" s="11">
        <v>160100</v>
      </c>
      <c r="J662" s="8">
        <v>279613</v>
      </c>
      <c r="K662" s="12">
        <v>145839</v>
      </c>
      <c r="L662" s="16">
        <v>0.5</v>
      </c>
      <c r="M662" s="2">
        <v>5</v>
      </c>
      <c r="N662" s="17">
        <v>0.5</v>
      </c>
      <c r="O662" s="21">
        <f t="shared" si="64"/>
        <v>24015000</v>
      </c>
      <c r="P662" s="5">
        <f t="shared" si="65"/>
        <v>419419500</v>
      </c>
      <c r="Q662" s="5">
        <f t="shared" si="66"/>
        <v>21875850</v>
      </c>
      <c r="R662" s="22">
        <f t="shared" si="61"/>
        <v>465310350</v>
      </c>
      <c r="S662" s="44">
        <f t="shared" si="62"/>
        <v>13959311</v>
      </c>
      <c r="T662" s="44">
        <f t="shared" si="63"/>
        <v>479269661</v>
      </c>
    </row>
    <row r="663" spans="1:20" hidden="1" x14ac:dyDescent="0.25">
      <c r="A663" s="16">
        <v>68</v>
      </c>
      <c r="B663" s="1" t="s">
        <v>293</v>
      </c>
      <c r="C663" s="2">
        <v>68101</v>
      </c>
      <c r="D663" s="1" t="s">
        <v>274</v>
      </c>
      <c r="E663" s="2" t="s">
        <v>227</v>
      </c>
      <c r="F663" s="1" t="s">
        <v>228</v>
      </c>
      <c r="G663" s="2">
        <v>200</v>
      </c>
      <c r="H663" s="10">
        <v>141</v>
      </c>
      <c r="I663" s="11">
        <v>160100</v>
      </c>
      <c r="J663" s="8">
        <v>279613</v>
      </c>
      <c r="K663" s="12">
        <v>145839</v>
      </c>
      <c r="L663" s="16">
        <v>0.5</v>
      </c>
      <c r="M663" s="2">
        <v>5</v>
      </c>
      <c r="N663" s="17">
        <v>0.5</v>
      </c>
      <c r="O663" s="21">
        <f t="shared" si="64"/>
        <v>16010000</v>
      </c>
      <c r="P663" s="5">
        <f t="shared" si="65"/>
        <v>279613000</v>
      </c>
      <c r="Q663" s="5">
        <f t="shared" si="66"/>
        <v>14583900</v>
      </c>
      <c r="R663" s="22">
        <f t="shared" si="61"/>
        <v>310206900</v>
      </c>
      <c r="S663" s="44">
        <f t="shared" si="62"/>
        <v>9306207</v>
      </c>
      <c r="T663" s="44">
        <f t="shared" si="63"/>
        <v>319513107</v>
      </c>
    </row>
    <row r="664" spans="1:20" hidden="1" x14ac:dyDescent="0.25">
      <c r="A664" s="16">
        <v>68</v>
      </c>
      <c r="B664" s="1" t="s">
        <v>293</v>
      </c>
      <c r="C664" s="2">
        <v>68250</v>
      </c>
      <c r="D664" s="1" t="s">
        <v>418</v>
      </c>
      <c r="E664" s="2" t="s">
        <v>227</v>
      </c>
      <c r="F664" s="1" t="s">
        <v>228</v>
      </c>
      <c r="G664" s="2">
        <v>100</v>
      </c>
      <c r="H664" s="10">
        <v>141</v>
      </c>
      <c r="I664" s="11">
        <v>160100</v>
      </c>
      <c r="J664" s="8">
        <v>279613</v>
      </c>
      <c r="K664" s="12">
        <v>145839</v>
      </c>
      <c r="L664" s="16">
        <v>0.5</v>
      </c>
      <c r="M664" s="2">
        <v>5</v>
      </c>
      <c r="N664" s="17">
        <v>0.5</v>
      </c>
      <c r="O664" s="21">
        <f t="shared" si="64"/>
        <v>8005000</v>
      </c>
      <c r="P664" s="5">
        <f t="shared" si="65"/>
        <v>139806500</v>
      </c>
      <c r="Q664" s="5">
        <f t="shared" si="66"/>
        <v>7291950</v>
      </c>
      <c r="R664" s="22">
        <f t="shared" si="61"/>
        <v>155103450</v>
      </c>
      <c r="S664" s="44">
        <f t="shared" si="62"/>
        <v>4653104</v>
      </c>
      <c r="T664" s="44">
        <f t="shared" si="63"/>
        <v>159756554</v>
      </c>
    </row>
    <row r="665" spans="1:20" hidden="1" x14ac:dyDescent="0.25">
      <c r="A665" s="16">
        <v>68</v>
      </c>
      <c r="B665" s="1" t="s">
        <v>293</v>
      </c>
      <c r="C665" s="2">
        <v>68368</v>
      </c>
      <c r="D665" s="1" t="s">
        <v>894</v>
      </c>
      <c r="E665" s="2" t="s">
        <v>227</v>
      </c>
      <c r="F665" s="1" t="s">
        <v>228</v>
      </c>
      <c r="G665" s="2">
        <v>200</v>
      </c>
      <c r="H665" s="10">
        <v>141</v>
      </c>
      <c r="I665" s="11">
        <v>160100</v>
      </c>
      <c r="J665" s="8">
        <v>279613</v>
      </c>
      <c r="K665" s="12">
        <v>145839</v>
      </c>
      <c r="L665" s="16">
        <v>0.5</v>
      </c>
      <c r="M665" s="2">
        <v>5</v>
      </c>
      <c r="N665" s="17">
        <v>0.5</v>
      </c>
      <c r="O665" s="21">
        <f t="shared" si="64"/>
        <v>16010000</v>
      </c>
      <c r="P665" s="5">
        <f t="shared" si="65"/>
        <v>279613000</v>
      </c>
      <c r="Q665" s="5">
        <f t="shared" si="66"/>
        <v>14583900</v>
      </c>
      <c r="R665" s="22">
        <f t="shared" si="61"/>
        <v>310206900</v>
      </c>
      <c r="S665" s="44">
        <f t="shared" si="62"/>
        <v>9306207</v>
      </c>
      <c r="T665" s="44">
        <f t="shared" si="63"/>
        <v>319513107</v>
      </c>
    </row>
    <row r="666" spans="1:20" hidden="1" x14ac:dyDescent="0.25">
      <c r="A666" s="16">
        <v>68</v>
      </c>
      <c r="B666" s="1" t="s">
        <v>293</v>
      </c>
      <c r="C666" s="2">
        <v>68572</v>
      </c>
      <c r="D666" s="1" t="s">
        <v>904</v>
      </c>
      <c r="E666" s="2" t="s">
        <v>227</v>
      </c>
      <c r="F666" s="1" t="s">
        <v>228</v>
      </c>
      <c r="G666" s="2">
        <v>200</v>
      </c>
      <c r="H666" s="10">
        <v>141</v>
      </c>
      <c r="I666" s="11">
        <v>160100</v>
      </c>
      <c r="J666" s="8">
        <v>279613</v>
      </c>
      <c r="K666" s="12">
        <v>145839</v>
      </c>
      <c r="L666" s="16">
        <v>0.5</v>
      </c>
      <c r="M666" s="2">
        <v>5</v>
      </c>
      <c r="N666" s="17">
        <v>0.5</v>
      </c>
      <c r="O666" s="21">
        <f t="shared" si="64"/>
        <v>16010000</v>
      </c>
      <c r="P666" s="5">
        <f t="shared" si="65"/>
        <v>279613000</v>
      </c>
      <c r="Q666" s="5">
        <f t="shared" si="66"/>
        <v>14583900</v>
      </c>
      <c r="R666" s="22">
        <f t="shared" si="61"/>
        <v>310206900</v>
      </c>
      <c r="S666" s="44">
        <f t="shared" si="62"/>
        <v>9306207</v>
      </c>
      <c r="T666" s="44">
        <f t="shared" si="63"/>
        <v>319513107</v>
      </c>
    </row>
    <row r="667" spans="1:20" hidden="1" x14ac:dyDescent="0.25">
      <c r="A667" s="16">
        <v>70</v>
      </c>
      <c r="B667" s="1" t="s">
        <v>294</v>
      </c>
      <c r="C667" s="2">
        <v>70233</v>
      </c>
      <c r="D667" s="1" t="s">
        <v>919</v>
      </c>
      <c r="E667" s="2" t="s">
        <v>41</v>
      </c>
      <c r="F667" s="1" t="s">
        <v>42</v>
      </c>
      <c r="G667" s="2">
        <v>200</v>
      </c>
      <c r="H667" s="10">
        <v>142</v>
      </c>
      <c r="I667" s="11">
        <v>157311</v>
      </c>
      <c r="J667" s="8">
        <v>274246</v>
      </c>
      <c r="K667" s="12">
        <v>141839</v>
      </c>
      <c r="L667" s="16">
        <v>0.5</v>
      </c>
      <c r="M667" s="2">
        <v>5</v>
      </c>
      <c r="N667" s="17">
        <v>0.5</v>
      </c>
      <c r="O667" s="21">
        <f t="shared" si="64"/>
        <v>15731100</v>
      </c>
      <c r="P667" s="5">
        <f t="shared" si="65"/>
        <v>274246000</v>
      </c>
      <c r="Q667" s="5">
        <f t="shared" si="66"/>
        <v>14183900</v>
      </c>
      <c r="R667" s="22">
        <f t="shared" si="61"/>
        <v>304161000</v>
      </c>
      <c r="S667" s="44">
        <f t="shared" si="62"/>
        <v>9124830</v>
      </c>
      <c r="T667" s="44">
        <f t="shared" si="63"/>
        <v>313285830</v>
      </c>
    </row>
    <row r="668" spans="1:20" hidden="1" x14ac:dyDescent="0.25">
      <c r="A668" s="16">
        <v>70</v>
      </c>
      <c r="B668" s="1" t="s">
        <v>294</v>
      </c>
      <c r="C668" s="2">
        <v>70235</v>
      </c>
      <c r="D668" s="1" t="s">
        <v>920</v>
      </c>
      <c r="E668" s="2" t="s">
        <v>41</v>
      </c>
      <c r="F668" s="1" t="s">
        <v>42</v>
      </c>
      <c r="G668" s="2">
        <v>100</v>
      </c>
      <c r="H668" s="10">
        <v>142</v>
      </c>
      <c r="I668" s="11">
        <v>157311</v>
      </c>
      <c r="J668" s="8">
        <v>274246</v>
      </c>
      <c r="K668" s="12">
        <v>141839</v>
      </c>
      <c r="L668" s="16">
        <v>0.5</v>
      </c>
      <c r="M668" s="2">
        <v>5</v>
      </c>
      <c r="N668" s="17">
        <v>0.5</v>
      </c>
      <c r="O668" s="21">
        <f t="shared" si="64"/>
        <v>7865550</v>
      </c>
      <c r="P668" s="5">
        <f t="shared" si="65"/>
        <v>137123000</v>
      </c>
      <c r="Q668" s="5">
        <f t="shared" si="66"/>
        <v>7091950</v>
      </c>
      <c r="R668" s="22">
        <f t="shared" si="61"/>
        <v>152080500</v>
      </c>
      <c r="S668" s="44">
        <f t="shared" si="62"/>
        <v>4562415</v>
      </c>
      <c r="T668" s="44">
        <f t="shared" si="63"/>
        <v>156642915</v>
      </c>
    </row>
    <row r="669" spans="1:20" hidden="1" x14ac:dyDescent="0.25">
      <c r="A669" s="16">
        <v>70</v>
      </c>
      <c r="B669" s="1" t="s">
        <v>294</v>
      </c>
      <c r="C669" s="2">
        <v>70670</v>
      </c>
      <c r="D669" s="1" t="s">
        <v>927</v>
      </c>
      <c r="E669" s="2" t="s">
        <v>41</v>
      </c>
      <c r="F669" s="1" t="s">
        <v>42</v>
      </c>
      <c r="G669" s="2">
        <v>300</v>
      </c>
      <c r="H669" s="10">
        <v>142</v>
      </c>
      <c r="I669" s="11">
        <v>157311</v>
      </c>
      <c r="J669" s="8">
        <v>274246</v>
      </c>
      <c r="K669" s="12">
        <v>141839</v>
      </c>
      <c r="L669" s="16">
        <v>0.5</v>
      </c>
      <c r="M669" s="2">
        <v>5</v>
      </c>
      <c r="N669" s="17">
        <v>0.5</v>
      </c>
      <c r="O669" s="21">
        <f t="shared" si="64"/>
        <v>23596650</v>
      </c>
      <c r="P669" s="5">
        <f t="shared" si="65"/>
        <v>411369000</v>
      </c>
      <c r="Q669" s="5">
        <f t="shared" si="66"/>
        <v>21275850</v>
      </c>
      <c r="R669" s="22">
        <f t="shared" si="61"/>
        <v>456241500</v>
      </c>
      <c r="S669" s="44">
        <f t="shared" si="62"/>
        <v>13687245</v>
      </c>
      <c r="T669" s="44">
        <f t="shared" si="63"/>
        <v>469928745</v>
      </c>
    </row>
    <row r="670" spans="1:20" hidden="1" x14ac:dyDescent="0.25">
      <c r="A670" s="16">
        <v>70</v>
      </c>
      <c r="B670" s="1" t="s">
        <v>294</v>
      </c>
      <c r="C670" s="2">
        <v>70702</v>
      </c>
      <c r="D670" s="1" t="s">
        <v>929</v>
      </c>
      <c r="E670" s="2" t="s">
        <v>41</v>
      </c>
      <c r="F670" s="1" t="s">
        <v>42</v>
      </c>
      <c r="G670" s="2">
        <v>200</v>
      </c>
      <c r="H670" s="10">
        <v>142</v>
      </c>
      <c r="I670" s="11">
        <v>157311</v>
      </c>
      <c r="J670" s="8">
        <v>274246</v>
      </c>
      <c r="K670" s="12">
        <v>141839</v>
      </c>
      <c r="L670" s="16">
        <v>0.5</v>
      </c>
      <c r="M670" s="2">
        <v>5</v>
      </c>
      <c r="N670" s="17">
        <v>0.5</v>
      </c>
      <c r="O670" s="21">
        <f t="shared" si="64"/>
        <v>15731100</v>
      </c>
      <c r="P670" s="5">
        <f t="shared" si="65"/>
        <v>274246000</v>
      </c>
      <c r="Q670" s="5">
        <f t="shared" si="66"/>
        <v>14183900</v>
      </c>
      <c r="R670" s="22">
        <f t="shared" si="61"/>
        <v>304161000</v>
      </c>
      <c r="S670" s="44">
        <f t="shared" si="62"/>
        <v>9124830</v>
      </c>
      <c r="T670" s="44">
        <f t="shared" si="63"/>
        <v>313285830</v>
      </c>
    </row>
    <row r="671" spans="1:20" hidden="1" x14ac:dyDescent="0.25">
      <c r="A671" s="16">
        <v>70</v>
      </c>
      <c r="B671" s="1" t="s">
        <v>294</v>
      </c>
      <c r="C671" s="2">
        <v>70742</v>
      </c>
      <c r="D671" s="1" t="s">
        <v>933</v>
      </c>
      <c r="E671" s="2" t="s">
        <v>41</v>
      </c>
      <c r="F671" s="1" t="s">
        <v>42</v>
      </c>
      <c r="G671" s="2">
        <v>200</v>
      </c>
      <c r="H671" s="10">
        <v>142</v>
      </c>
      <c r="I671" s="11">
        <v>157311</v>
      </c>
      <c r="J671" s="8">
        <v>274246</v>
      </c>
      <c r="K671" s="12">
        <v>141839</v>
      </c>
      <c r="L671" s="16">
        <v>0.5</v>
      </c>
      <c r="M671" s="2">
        <v>5</v>
      </c>
      <c r="N671" s="17">
        <v>0.5</v>
      </c>
      <c r="O671" s="21">
        <f t="shared" si="64"/>
        <v>15731100</v>
      </c>
      <c r="P671" s="5">
        <f t="shared" si="65"/>
        <v>274246000</v>
      </c>
      <c r="Q671" s="5">
        <f t="shared" si="66"/>
        <v>14183900</v>
      </c>
      <c r="R671" s="22">
        <f t="shared" si="61"/>
        <v>304161000</v>
      </c>
      <c r="S671" s="44">
        <f t="shared" si="62"/>
        <v>9124830</v>
      </c>
      <c r="T671" s="44">
        <f t="shared" si="63"/>
        <v>313285830</v>
      </c>
    </row>
    <row r="672" spans="1:20" hidden="1" x14ac:dyDescent="0.25">
      <c r="A672" s="16">
        <v>70</v>
      </c>
      <c r="B672" s="1" t="s">
        <v>294</v>
      </c>
      <c r="C672" s="2">
        <v>70110</v>
      </c>
      <c r="D672" s="1" t="s">
        <v>445</v>
      </c>
      <c r="E672" s="2" t="s">
        <v>41</v>
      </c>
      <c r="F672" s="1" t="s">
        <v>42</v>
      </c>
      <c r="G672" s="2">
        <v>100</v>
      </c>
      <c r="H672" s="10">
        <v>143</v>
      </c>
      <c r="I672" s="11">
        <v>157311</v>
      </c>
      <c r="J672" s="8">
        <v>274246</v>
      </c>
      <c r="K672" s="12">
        <v>141839</v>
      </c>
      <c r="L672" s="16">
        <v>0.5</v>
      </c>
      <c r="M672" s="2">
        <v>5</v>
      </c>
      <c r="N672" s="17">
        <v>0.5</v>
      </c>
      <c r="O672" s="21">
        <f t="shared" si="64"/>
        <v>7865550</v>
      </c>
      <c r="P672" s="5">
        <f t="shared" si="65"/>
        <v>137123000</v>
      </c>
      <c r="Q672" s="5">
        <f t="shared" si="66"/>
        <v>7091950</v>
      </c>
      <c r="R672" s="22">
        <f t="shared" si="61"/>
        <v>152080500</v>
      </c>
      <c r="S672" s="44">
        <f t="shared" si="62"/>
        <v>4562415</v>
      </c>
      <c r="T672" s="44">
        <f t="shared" si="63"/>
        <v>156642915</v>
      </c>
    </row>
    <row r="673" spans="1:20" hidden="1" x14ac:dyDescent="0.25">
      <c r="A673" s="16">
        <v>70</v>
      </c>
      <c r="B673" s="1" t="s">
        <v>294</v>
      </c>
      <c r="C673" s="2">
        <v>70215</v>
      </c>
      <c r="D673" s="1" t="s">
        <v>916</v>
      </c>
      <c r="E673" s="2" t="s">
        <v>41</v>
      </c>
      <c r="F673" s="1" t="s">
        <v>42</v>
      </c>
      <c r="G673" s="2">
        <v>400</v>
      </c>
      <c r="H673" s="10">
        <v>143</v>
      </c>
      <c r="I673" s="11">
        <v>157311</v>
      </c>
      <c r="J673" s="8">
        <v>274246</v>
      </c>
      <c r="K673" s="12">
        <v>141839</v>
      </c>
      <c r="L673" s="16">
        <v>0.5</v>
      </c>
      <c r="M673" s="2">
        <v>5</v>
      </c>
      <c r="N673" s="17">
        <v>0.5</v>
      </c>
      <c r="O673" s="21">
        <f t="shared" si="64"/>
        <v>31462200</v>
      </c>
      <c r="P673" s="5">
        <f t="shared" si="65"/>
        <v>548492000</v>
      </c>
      <c r="Q673" s="5">
        <f t="shared" si="66"/>
        <v>28367800</v>
      </c>
      <c r="R673" s="22">
        <f t="shared" si="61"/>
        <v>608322000</v>
      </c>
      <c r="S673" s="44">
        <f t="shared" si="62"/>
        <v>18249660</v>
      </c>
      <c r="T673" s="44">
        <f t="shared" si="63"/>
        <v>626571660</v>
      </c>
    </row>
    <row r="674" spans="1:20" hidden="1" x14ac:dyDescent="0.25">
      <c r="A674" s="16">
        <v>70</v>
      </c>
      <c r="B674" s="1" t="s">
        <v>294</v>
      </c>
      <c r="C674" s="2">
        <v>70418</v>
      </c>
      <c r="D674" s="1" t="s">
        <v>922</v>
      </c>
      <c r="E674" s="2" t="s">
        <v>41</v>
      </c>
      <c r="F674" s="1" t="s">
        <v>42</v>
      </c>
      <c r="G674" s="2">
        <v>200</v>
      </c>
      <c r="H674" s="10">
        <v>143</v>
      </c>
      <c r="I674" s="11">
        <v>157311</v>
      </c>
      <c r="J674" s="8">
        <v>274246</v>
      </c>
      <c r="K674" s="12">
        <v>141839</v>
      </c>
      <c r="L674" s="16">
        <v>0.5</v>
      </c>
      <c r="M674" s="2">
        <v>5</v>
      </c>
      <c r="N674" s="17">
        <v>0.5</v>
      </c>
      <c r="O674" s="21">
        <f t="shared" si="64"/>
        <v>15731100</v>
      </c>
      <c r="P674" s="5">
        <f t="shared" si="65"/>
        <v>274246000</v>
      </c>
      <c r="Q674" s="5">
        <f t="shared" si="66"/>
        <v>14183900</v>
      </c>
      <c r="R674" s="22">
        <f t="shared" si="61"/>
        <v>304161000</v>
      </c>
      <c r="S674" s="44">
        <f t="shared" si="62"/>
        <v>9124830</v>
      </c>
      <c r="T674" s="44">
        <f t="shared" si="63"/>
        <v>313285830</v>
      </c>
    </row>
    <row r="675" spans="1:20" hidden="1" x14ac:dyDescent="0.25">
      <c r="A675" s="16">
        <v>70</v>
      </c>
      <c r="B675" s="1" t="s">
        <v>294</v>
      </c>
      <c r="C675" s="2">
        <v>70473</v>
      </c>
      <c r="D675" s="1" t="s">
        <v>924</v>
      </c>
      <c r="E675" s="2" t="s">
        <v>41</v>
      </c>
      <c r="F675" s="1" t="s">
        <v>42</v>
      </c>
      <c r="G675" s="2">
        <v>200</v>
      </c>
      <c r="H675" s="10">
        <v>143</v>
      </c>
      <c r="I675" s="11">
        <v>157311</v>
      </c>
      <c r="J675" s="8">
        <v>274246</v>
      </c>
      <c r="K675" s="12">
        <v>141839</v>
      </c>
      <c r="L675" s="16">
        <v>0.5</v>
      </c>
      <c r="M675" s="2">
        <v>5</v>
      </c>
      <c r="N675" s="17">
        <v>0.5</v>
      </c>
      <c r="O675" s="21">
        <f t="shared" si="64"/>
        <v>15731100</v>
      </c>
      <c r="P675" s="5">
        <f t="shared" si="65"/>
        <v>274246000</v>
      </c>
      <c r="Q675" s="5">
        <f t="shared" si="66"/>
        <v>14183900</v>
      </c>
      <c r="R675" s="22">
        <f t="shared" si="61"/>
        <v>304161000</v>
      </c>
      <c r="S675" s="44">
        <f t="shared" si="62"/>
        <v>9124830</v>
      </c>
      <c r="T675" s="44">
        <f t="shared" si="63"/>
        <v>313285830</v>
      </c>
    </row>
    <row r="676" spans="1:20" hidden="1" x14ac:dyDescent="0.25">
      <c r="A676" s="16">
        <v>70</v>
      </c>
      <c r="B676" s="1" t="s">
        <v>294</v>
      </c>
      <c r="C676" s="2">
        <v>70508</v>
      </c>
      <c r="D676" s="1" t="s">
        <v>925</v>
      </c>
      <c r="E676" s="2" t="s">
        <v>41</v>
      </c>
      <c r="F676" s="1" t="s">
        <v>42</v>
      </c>
      <c r="G676" s="2">
        <v>400</v>
      </c>
      <c r="H676" s="10">
        <v>143</v>
      </c>
      <c r="I676" s="11">
        <v>157311</v>
      </c>
      <c r="J676" s="8">
        <v>274246</v>
      </c>
      <c r="K676" s="12">
        <v>141839</v>
      </c>
      <c r="L676" s="16">
        <v>0.5</v>
      </c>
      <c r="M676" s="2">
        <v>5</v>
      </c>
      <c r="N676" s="17">
        <v>0.5</v>
      </c>
      <c r="O676" s="21">
        <f t="shared" si="64"/>
        <v>31462200</v>
      </c>
      <c r="P676" s="5">
        <f t="shared" si="65"/>
        <v>548492000</v>
      </c>
      <c r="Q676" s="5">
        <f t="shared" si="66"/>
        <v>28367800</v>
      </c>
      <c r="R676" s="22">
        <f t="shared" si="61"/>
        <v>608322000</v>
      </c>
      <c r="S676" s="44">
        <f t="shared" si="62"/>
        <v>18249660</v>
      </c>
      <c r="T676" s="44">
        <f t="shared" si="63"/>
        <v>626571660</v>
      </c>
    </row>
    <row r="677" spans="1:20" hidden="1" x14ac:dyDescent="0.25">
      <c r="A677" s="16">
        <v>70</v>
      </c>
      <c r="B677" s="1" t="s">
        <v>294</v>
      </c>
      <c r="C677" s="2">
        <v>70717</v>
      </c>
      <c r="D677" s="1" t="s">
        <v>932</v>
      </c>
      <c r="E677" s="2" t="s">
        <v>41</v>
      </c>
      <c r="F677" s="1" t="s">
        <v>42</v>
      </c>
      <c r="G677" s="2">
        <v>200</v>
      </c>
      <c r="H677" s="10">
        <v>143</v>
      </c>
      <c r="I677" s="11">
        <v>157311</v>
      </c>
      <c r="J677" s="8">
        <v>274246</v>
      </c>
      <c r="K677" s="12">
        <v>141839</v>
      </c>
      <c r="L677" s="16">
        <v>0.5</v>
      </c>
      <c r="M677" s="2">
        <v>5</v>
      </c>
      <c r="N677" s="17">
        <v>0.5</v>
      </c>
      <c r="O677" s="21">
        <f t="shared" si="64"/>
        <v>15731100</v>
      </c>
      <c r="P677" s="5">
        <f t="shared" si="65"/>
        <v>274246000</v>
      </c>
      <c r="Q677" s="5">
        <f t="shared" si="66"/>
        <v>14183900</v>
      </c>
      <c r="R677" s="22">
        <f t="shared" si="61"/>
        <v>304161000</v>
      </c>
      <c r="S677" s="44">
        <f t="shared" si="62"/>
        <v>9124830</v>
      </c>
      <c r="T677" s="44">
        <f t="shared" si="63"/>
        <v>313285830</v>
      </c>
    </row>
    <row r="678" spans="1:20" hidden="1" x14ac:dyDescent="0.25">
      <c r="A678" s="16">
        <v>70</v>
      </c>
      <c r="B678" s="1" t="s">
        <v>294</v>
      </c>
      <c r="C678" s="2">
        <v>70265</v>
      </c>
      <c r="D678" s="1" t="s">
        <v>921</v>
      </c>
      <c r="E678" s="2" t="s">
        <v>53</v>
      </c>
      <c r="F678" s="1" t="s">
        <v>54</v>
      </c>
      <c r="G678" s="2">
        <v>400</v>
      </c>
      <c r="H678" s="10">
        <v>144</v>
      </c>
      <c r="I678" s="11">
        <v>157311</v>
      </c>
      <c r="J678" s="8">
        <v>274246</v>
      </c>
      <c r="K678" s="12">
        <v>141839</v>
      </c>
      <c r="L678" s="16">
        <v>0.5</v>
      </c>
      <c r="M678" s="2">
        <v>5</v>
      </c>
      <c r="N678" s="17">
        <v>0.5</v>
      </c>
      <c r="O678" s="21">
        <f t="shared" si="64"/>
        <v>31462200</v>
      </c>
      <c r="P678" s="5">
        <f t="shared" si="65"/>
        <v>548492000</v>
      </c>
      <c r="Q678" s="5">
        <f t="shared" si="66"/>
        <v>28367800</v>
      </c>
      <c r="R678" s="22">
        <f t="shared" si="61"/>
        <v>608322000</v>
      </c>
      <c r="S678" s="44">
        <f t="shared" si="62"/>
        <v>18249660</v>
      </c>
      <c r="T678" s="44">
        <f t="shared" si="63"/>
        <v>626571660</v>
      </c>
    </row>
    <row r="679" spans="1:20" hidden="1" x14ac:dyDescent="0.25">
      <c r="A679" s="16">
        <v>70</v>
      </c>
      <c r="B679" s="1" t="s">
        <v>294</v>
      </c>
      <c r="C679" s="2">
        <v>70429</v>
      </c>
      <c r="D679" s="1" t="s">
        <v>923</v>
      </c>
      <c r="E679" s="2" t="s">
        <v>53</v>
      </c>
      <c r="F679" s="1" t="s">
        <v>54</v>
      </c>
      <c r="G679" s="2">
        <v>500</v>
      </c>
      <c r="H679" s="10">
        <v>144</v>
      </c>
      <c r="I679" s="11">
        <v>157311</v>
      </c>
      <c r="J679" s="8">
        <v>274246</v>
      </c>
      <c r="K679" s="12">
        <v>141839</v>
      </c>
      <c r="L679" s="16">
        <v>0.5</v>
      </c>
      <c r="M679" s="2">
        <v>5</v>
      </c>
      <c r="N679" s="17">
        <v>0.5</v>
      </c>
      <c r="O679" s="21">
        <f t="shared" si="64"/>
        <v>39327750</v>
      </c>
      <c r="P679" s="5">
        <f t="shared" si="65"/>
        <v>685615000</v>
      </c>
      <c r="Q679" s="5">
        <f t="shared" si="66"/>
        <v>35459750</v>
      </c>
      <c r="R679" s="22">
        <f t="shared" si="61"/>
        <v>760402500</v>
      </c>
      <c r="S679" s="44">
        <f t="shared" si="62"/>
        <v>22812075</v>
      </c>
      <c r="T679" s="44">
        <f t="shared" si="63"/>
        <v>783214575</v>
      </c>
    </row>
    <row r="680" spans="1:20" hidden="1" x14ac:dyDescent="0.25">
      <c r="A680" s="16">
        <v>70</v>
      </c>
      <c r="B680" s="1" t="s">
        <v>294</v>
      </c>
      <c r="C680" s="2">
        <v>70771</v>
      </c>
      <c r="D680" s="1" t="s">
        <v>294</v>
      </c>
      <c r="E680" s="2" t="s">
        <v>53</v>
      </c>
      <c r="F680" s="1" t="s">
        <v>54</v>
      </c>
      <c r="G680" s="2">
        <v>300</v>
      </c>
      <c r="H680" s="10">
        <v>144</v>
      </c>
      <c r="I680" s="11">
        <v>157311</v>
      </c>
      <c r="J680" s="8">
        <v>274246</v>
      </c>
      <c r="K680" s="12">
        <v>141839</v>
      </c>
      <c r="L680" s="16">
        <v>0.5</v>
      </c>
      <c r="M680" s="2">
        <v>5</v>
      </c>
      <c r="N680" s="17">
        <v>0.5</v>
      </c>
      <c r="O680" s="21">
        <f t="shared" si="64"/>
        <v>23596650</v>
      </c>
      <c r="P680" s="5">
        <f t="shared" si="65"/>
        <v>411369000</v>
      </c>
      <c r="Q680" s="5">
        <f t="shared" si="66"/>
        <v>21275850</v>
      </c>
      <c r="R680" s="22">
        <f t="shared" si="61"/>
        <v>456241500</v>
      </c>
      <c r="S680" s="44">
        <f t="shared" si="62"/>
        <v>13687245</v>
      </c>
      <c r="T680" s="44">
        <f t="shared" si="63"/>
        <v>469928745</v>
      </c>
    </row>
    <row r="681" spans="1:20" hidden="1" x14ac:dyDescent="0.25">
      <c r="A681" s="16">
        <v>70</v>
      </c>
      <c r="B681" s="1" t="s">
        <v>294</v>
      </c>
      <c r="C681" s="2">
        <v>70124</v>
      </c>
      <c r="D681" s="1" t="s">
        <v>914</v>
      </c>
      <c r="E681" s="2" t="s">
        <v>27</v>
      </c>
      <c r="F681" s="1" t="s">
        <v>28</v>
      </c>
      <c r="G681" s="2">
        <v>100</v>
      </c>
      <c r="H681" s="10">
        <v>145</v>
      </c>
      <c r="I681" s="11">
        <v>157311</v>
      </c>
      <c r="J681" s="8">
        <v>274246</v>
      </c>
      <c r="K681" s="12">
        <v>141839</v>
      </c>
      <c r="L681" s="16">
        <v>0.5</v>
      </c>
      <c r="M681" s="2">
        <v>5</v>
      </c>
      <c r="N681" s="17">
        <v>0.5</v>
      </c>
      <c r="O681" s="21">
        <f t="shared" si="64"/>
        <v>7865550</v>
      </c>
      <c r="P681" s="5">
        <f t="shared" si="65"/>
        <v>137123000</v>
      </c>
      <c r="Q681" s="5">
        <f t="shared" si="66"/>
        <v>7091950</v>
      </c>
      <c r="R681" s="22">
        <f t="shared" si="61"/>
        <v>152080500</v>
      </c>
      <c r="S681" s="44">
        <f t="shared" si="62"/>
        <v>4562415</v>
      </c>
      <c r="T681" s="44">
        <f t="shared" si="63"/>
        <v>156642915</v>
      </c>
    </row>
    <row r="682" spans="1:20" hidden="1" x14ac:dyDescent="0.25">
      <c r="A682" s="16">
        <v>70</v>
      </c>
      <c r="B682" s="1" t="s">
        <v>294</v>
      </c>
      <c r="C682" s="2">
        <v>70400</v>
      </c>
      <c r="D682" s="1" t="s">
        <v>346</v>
      </c>
      <c r="E682" s="2" t="s">
        <v>27</v>
      </c>
      <c r="F682" s="1" t="s">
        <v>28</v>
      </c>
      <c r="G682" s="2">
        <v>100</v>
      </c>
      <c r="H682" s="10">
        <v>145</v>
      </c>
      <c r="I682" s="11">
        <v>157311</v>
      </c>
      <c r="J682" s="8">
        <v>274246</v>
      </c>
      <c r="K682" s="12">
        <v>141839</v>
      </c>
      <c r="L682" s="16">
        <v>0.5</v>
      </c>
      <c r="M682" s="2">
        <v>5</v>
      </c>
      <c r="N682" s="17">
        <v>0.5</v>
      </c>
      <c r="O682" s="21">
        <f t="shared" si="64"/>
        <v>7865550</v>
      </c>
      <c r="P682" s="5">
        <f t="shared" si="65"/>
        <v>137123000</v>
      </c>
      <c r="Q682" s="5">
        <f t="shared" si="66"/>
        <v>7091950</v>
      </c>
      <c r="R682" s="22">
        <f t="shared" si="61"/>
        <v>152080500</v>
      </c>
      <c r="S682" s="44">
        <f t="shared" si="62"/>
        <v>4562415</v>
      </c>
      <c r="T682" s="44">
        <f t="shared" si="63"/>
        <v>156642915</v>
      </c>
    </row>
    <row r="683" spans="1:20" hidden="1" x14ac:dyDescent="0.25">
      <c r="A683" s="16">
        <v>70</v>
      </c>
      <c r="B683" s="1" t="s">
        <v>294</v>
      </c>
      <c r="C683" s="2">
        <v>70678</v>
      </c>
      <c r="D683" s="1" t="s">
        <v>928</v>
      </c>
      <c r="E683" s="2" t="s">
        <v>27</v>
      </c>
      <c r="F683" s="1" t="s">
        <v>28</v>
      </c>
      <c r="G683" s="2">
        <v>200</v>
      </c>
      <c r="H683" s="10">
        <v>145</v>
      </c>
      <c r="I683" s="11">
        <v>157311</v>
      </c>
      <c r="J683" s="8">
        <v>274246</v>
      </c>
      <c r="K683" s="12">
        <v>141839</v>
      </c>
      <c r="L683" s="16">
        <v>0.5</v>
      </c>
      <c r="M683" s="2">
        <v>5</v>
      </c>
      <c r="N683" s="17">
        <v>0.5</v>
      </c>
      <c r="O683" s="21">
        <f t="shared" si="64"/>
        <v>15731100</v>
      </c>
      <c r="P683" s="5">
        <f t="shared" si="65"/>
        <v>274246000</v>
      </c>
      <c r="Q683" s="5">
        <f t="shared" si="66"/>
        <v>14183900</v>
      </c>
      <c r="R683" s="22">
        <f t="shared" si="61"/>
        <v>304161000</v>
      </c>
      <c r="S683" s="44">
        <f t="shared" si="62"/>
        <v>9124830</v>
      </c>
      <c r="T683" s="44">
        <f t="shared" si="63"/>
        <v>313285830</v>
      </c>
    </row>
    <row r="684" spans="1:20" hidden="1" x14ac:dyDescent="0.25">
      <c r="A684" s="16">
        <v>70</v>
      </c>
      <c r="B684" s="1" t="s">
        <v>294</v>
      </c>
      <c r="C684" s="2">
        <v>70708</v>
      </c>
      <c r="D684" s="1" t="s">
        <v>930</v>
      </c>
      <c r="E684" s="2" t="s">
        <v>27</v>
      </c>
      <c r="F684" s="1" t="s">
        <v>28</v>
      </c>
      <c r="G684" s="2">
        <v>600</v>
      </c>
      <c r="H684" s="10">
        <v>145</v>
      </c>
      <c r="I684" s="11">
        <v>157311</v>
      </c>
      <c r="J684" s="8">
        <v>274246</v>
      </c>
      <c r="K684" s="12">
        <v>141839</v>
      </c>
      <c r="L684" s="16">
        <v>0.5</v>
      </c>
      <c r="M684" s="2">
        <v>5</v>
      </c>
      <c r="N684" s="17">
        <v>0.5</v>
      </c>
      <c r="O684" s="21">
        <f t="shared" si="64"/>
        <v>47193300</v>
      </c>
      <c r="P684" s="5">
        <f t="shared" si="65"/>
        <v>822738000</v>
      </c>
      <c r="Q684" s="5">
        <f t="shared" si="66"/>
        <v>42551700</v>
      </c>
      <c r="R684" s="22">
        <f t="shared" si="61"/>
        <v>912483000</v>
      </c>
      <c r="S684" s="44">
        <f t="shared" si="62"/>
        <v>27374490</v>
      </c>
      <c r="T684" s="44">
        <f t="shared" si="63"/>
        <v>939857490</v>
      </c>
    </row>
    <row r="685" spans="1:20" hidden="1" x14ac:dyDescent="0.25">
      <c r="A685" s="16">
        <v>70</v>
      </c>
      <c r="B685" s="1" t="s">
        <v>294</v>
      </c>
      <c r="C685" s="2">
        <v>70230</v>
      </c>
      <c r="D685" s="1" t="s">
        <v>918</v>
      </c>
      <c r="E685" s="2" t="s">
        <v>27</v>
      </c>
      <c r="F685" s="1" t="s">
        <v>28</v>
      </c>
      <c r="G685" s="2">
        <v>100</v>
      </c>
      <c r="H685" s="10">
        <v>146</v>
      </c>
      <c r="I685" s="11">
        <v>157311</v>
      </c>
      <c r="J685" s="8">
        <v>274246</v>
      </c>
      <c r="K685" s="12">
        <v>141839</v>
      </c>
      <c r="L685" s="16">
        <v>0.5</v>
      </c>
      <c r="M685" s="2">
        <v>5</v>
      </c>
      <c r="N685" s="17">
        <v>0.5</v>
      </c>
      <c r="O685" s="21">
        <f t="shared" si="64"/>
        <v>7865550</v>
      </c>
      <c r="P685" s="5">
        <f t="shared" si="65"/>
        <v>137123000</v>
      </c>
      <c r="Q685" s="5">
        <f t="shared" si="66"/>
        <v>7091950</v>
      </c>
      <c r="R685" s="22">
        <f t="shared" si="61"/>
        <v>152080500</v>
      </c>
      <c r="S685" s="44">
        <f t="shared" si="62"/>
        <v>4562415</v>
      </c>
      <c r="T685" s="44">
        <f t="shared" si="63"/>
        <v>156642915</v>
      </c>
    </row>
    <row r="686" spans="1:20" hidden="1" x14ac:dyDescent="0.25">
      <c r="A686" s="16">
        <v>70</v>
      </c>
      <c r="B686" s="1" t="s">
        <v>294</v>
      </c>
      <c r="C686" s="2">
        <v>70204</v>
      </c>
      <c r="D686" s="1" t="s">
        <v>915</v>
      </c>
      <c r="E686" s="2" t="s">
        <v>27</v>
      </c>
      <c r="F686" s="1" t="s">
        <v>28</v>
      </c>
      <c r="G686" s="2">
        <v>100</v>
      </c>
      <c r="H686" s="10">
        <v>146</v>
      </c>
      <c r="I686" s="11">
        <v>157311</v>
      </c>
      <c r="J686" s="8">
        <v>274246</v>
      </c>
      <c r="K686" s="12">
        <v>141839</v>
      </c>
      <c r="L686" s="16">
        <v>0.5</v>
      </c>
      <c r="M686" s="2">
        <v>5</v>
      </c>
      <c r="N686" s="17">
        <v>0.5</v>
      </c>
      <c r="O686" s="21">
        <f t="shared" si="64"/>
        <v>7865550</v>
      </c>
      <c r="P686" s="5">
        <f t="shared" si="65"/>
        <v>137123000</v>
      </c>
      <c r="Q686" s="5">
        <f t="shared" si="66"/>
        <v>7091950</v>
      </c>
      <c r="R686" s="22">
        <f t="shared" si="61"/>
        <v>152080500</v>
      </c>
      <c r="S686" s="44">
        <f t="shared" si="62"/>
        <v>4562415</v>
      </c>
      <c r="T686" s="44">
        <f t="shared" si="63"/>
        <v>156642915</v>
      </c>
    </row>
    <row r="687" spans="1:20" hidden="1" x14ac:dyDescent="0.25">
      <c r="A687" s="16">
        <v>70</v>
      </c>
      <c r="B687" s="1" t="s">
        <v>294</v>
      </c>
      <c r="C687" s="2">
        <v>70713</v>
      </c>
      <c r="D687" s="1" t="s">
        <v>931</v>
      </c>
      <c r="E687" s="2" t="s">
        <v>27</v>
      </c>
      <c r="F687" s="1" t="s">
        <v>28</v>
      </c>
      <c r="G687" s="2">
        <v>600</v>
      </c>
      <c r="H687" s="10">
        <v>146</v>
      </c>
      <c r="I687" s="11">
        <v>157311</v>
      </c>
      <c r="J687" s="8">
        <v>274246</v>
      </c>
      <c r="K687" s="12">
        <v>141839</v>
      </c>
      <c r="L687" s="16">
        <v>0.5</v>
      </c>
      <c r="M687" s="2">
        <v>5</v>
      </c>
      <c r="N687" s="17">
        <v>0.5</v>
      </c>
      <c r="O687" s="21">
        <f t="shared" si="64"/>
        <v>47193300</v>
      </c>
      <c r="P687" s="5">
        <f t="shared" si="65"/>
        <v>822738000</v>
      </c>
      <c r="Q687" s="5">
        <f t="shared" si="66"/>
        <v>42551700</v>
      </c>
      <c r="R687" s="22">
        <f t="shared" si="61"/>
        <v>912483000</v>
      </c>
      <c r="S687" s="44">
        <f t="shared" si="62"/>
        <v>27374490</v>
      </c>
      <c r="T687" s="44">
        <f t="shared" si="63"/>
        <v>939857490</v>
      </c>
    </row>
    <row r="688" spans="1:20" hidden="1" x14ac:dyDescent="0.25">
      <c r="A688" s="16">
        <v>70</v>
      </c>
      <c r="B688" s="1" t="s">
        <v>294</v>
      </c>
      <c r="C688" s="2">
        <v>70221</v>
      </c>
      <c r="D688" s="1" t="s">
        <v>917</v>
      </c>
      <c r="E688" s="2" t="s">
        <v>27</v>
      </c>
      <c r="F688" s="1" t="s">
        <v>28</v>
      </c>
      <c r="G688" s="2">
        <v>200</v>
      </c>
      <c r="H688" s="10">
        <v>147</v>
      </c>
      <c r="I688" s="11">
        <v>157311</v>
      </c>
      <c r="J688" s="8">
        <v>274246</v>
      </c>
      <c r="K688" s="12">
        <v>141839</v>
      </c>
      <c r="L688" s="16">
        <v>0.5</v>
      </c>
      <c r="M688" s="2">
        <v>5</v>
      </c>
      <c r="N688" s="17">
        <v>0.5</v>
      </c>
      <c r="O688" s="21">
        <f t="shared" si="64"/>
        <v>15731100</v>
      </c>
      <c r="P688" s="5">
        <f t="shared" si="65"/>
        <v>274246000</v>
      </c>
      <c r="Q688" s="5">
        <f t="shared" si="66"/>
        <v>14183900</v>
      </c>
      <c r="R688" s="22">
        <f t="shared" si="61"/>
        <v>304161000</v>
      </c>
      <c r="S688" s="44">
        <f t="shared" si="62"/>
        <v>9124830</v>
      </c>
      <c r="T688" s="44">
        <f t="shared" si="63"/>
        <v>313285830</v>
      </c>
    </row>
    <row r="689" spans="1:20" hidden="1" x14ac:dyDescent="0.25">
      <c r="A689" s="16">
        <v>70</v>
      </c>
      <c r="B689" s="1" t="s">
        <v>294</v>
      </c>
      <c r="C689" s="2">
        <v>70523</v>
      </c>
      <c r="D689" s="1" t="s">
        <v>926</v>
      </c>
      <c r="E689" s="2" t="s">
        <v>27</v>
      </c>
      <c r="F689" s="1" t="s">
        <v>28</v>
      </c>
      <c r="G689" s="2">
        <v>100</v>
      </c>
      <c r="H689" s="10">
        <v>147</v>
      </c>
      <c r="I689" s="11">
        <v>157311</v>
      </c>
      <c r="J689" s="8">
        <v>274246</v>
      </c>
      <c r="K689" s="12">
        <v>141839</v>
      </c>
      <c r="L689" s="16">
        <v>0.5</v>
      </c>
      <c r="M689" s="2">
        <v>5</v>
      </c>
      <c r="N689" s="17">
        <v>0.5</v>
      </c>
      <c r="O689" s="21">
        <f t="shared" si="64"/>
        <v>7865550</v>
      </c>
      <c r="P689" s="5">
        <f t="shared" si="65"/>
        <v>137123000</v>
      </c>
      <c r="Q689" s="5">
        <f t="shared" si="66"/>
        <v>7091950</v>
      </c>
      <c r="R689" s="22">
        <f t="shared" si="61"/>
        <v>152080500</v>
      </c>
      <c r="S689" s="44">
        <f t="shared" si="62"/>
        <v>4562415</v>
      </c>
      <c r="T689" s="44">
        <f t="shared" si="63"/>
        <v>156642915</v>
      </c>
    </row>
    <row r="690" spans="1:20" hidden="1" x14ac:dyDescent="0.25">
      <c r="A690" s="16">
        <v>70</v>
      </c>
      <c r="B690" s="1" t="s">
        <v>294</v>
      </c>
      <c r="C690" s="2">
        <v>70820</v>
      </c>
      <c r="D690" s="1" t="s">
        <v>934</v>
      </c>
      <c r="E690" s="2" t="s">
        <v>27</v>
      </c>
      <c r="F690" s="1" t="s">
        <v>28</v>
      </c>
      <c r="G690" s="2">
        <v>300</v>
      </c>
      <c r="H690" s="10">
        <v>147</v>
      </c>
      <c r="I690" s="11">
        <v>157311</v>
      </c>
      <c r="J690" s="8">
        <v>274246</v>
      </c>
      <c r="K690" s="12">
        <v>141839</v>
      </c>
      <c r="L690" s="16">
        <v>0.5</v>
      </c>
      <c r="M690" s="2">
        <v>5</v>
      </c>
      <c r="N690" s="17">
        <v>0.5</v>
      </c>
      <c r="O690" s="21">
        <f t="shared" si="64"/>
        <v>23596650</v>
      </c>
      <c r="P690" s="5">
        <f t="shared" si="65"/>
        <v>411369000</v>
      </c>
      <c r="Q690" s="5">
        <f t="shared" si="66"/>
        <v>21275850</v>
      </c>
      <c r="R690" s="22">
        <f t="shared" si="61"/>
        <v>456241500</v>
      </c>
      <c r="S690" s="44">
        <f t="shared" si="62"/>
        <v>13687245</v>
      </c>
      <c r="T690" s="44">
        <f t="shared" si="63"/>
        <v>469928745</v>
      </c>
    </row>
    <row r="691" spans="1:20" hidden="1" x14ac:dyDescent="0.25">
      <c r="A691" s="16">
        <v>70</v>
      </c>
      <c r="B691" s="1" t="s">
        <v>294</v>
      </c>
      <c r="C691" s="2">
        <v>70823</v>
      </c>
      <c r="D691" s="1" t="s">
        <v>935</v>
      </c>
      <c r="E691" s="2" t="s">
        <v>27</v>
      </c>
      <c r="F691" s="1" t="s">
        <v>28</v>
      </c>
      <c r="G691" s="2">
        <v>200</v>
      </c>
      <c r="H691" s="10">
        <v>147</v>
      </c>
      <c r="I691" s="11">
        <v>157311</v>
      </c>
      <c r="J691" s="8">
        <v>274246</v>
      </c>
      <c r="K691" s="12">
        <v>141839</v>
      </c>
      <c r="L691" s="16">
        <v>0.5</v>
      </c>
      <c r="M691" s="2">
        <v>5</v>
      </c>
      <c r="N691" s="17">
        <v>0.5</v>
      </c>
      <c r="O691" s="21">
        <f t="shared" si="64"/>
        <v>15731100</v>
      </c>
      <c r="P691" s="5">
        <f t="shared" si="65"/>
        <v>274246000</v>
      </c>
      <c r="Q691" s="5">
        <f t="shared" si="66"/>
        <v>14183900</v>
      </c>
      <c r="R691" s="22">
        <f t="shared" si="61"/>
        <v>304161000</v>
      </c>
      <c r="S691" s="44">
        <f t="shared" si="62"/>
        <v>9124830</v>
      </c>
      <c r="T691" s="44">
        <f t="shared" si="63"/>
        <v>313285830</v>
      </c>
    </row>
    <row r="692" spans="1:20" hidden="1" x14ac:dyDescent="0.25">
      <c r="A692" s="16">
        <v>73</v>
      </c>
      <c r="B692" s="1" t="s">
        <v>295</v>
      </c>
      <c r="C692" s="2">
        <v>73152</v>
      </c>
      <c r="D692" s="1" t="s">
        <v>943</v>
      </c>
      <c r="E692" s="2" t="s">
        <v>131</v>
      </c>
      <c r="F692" s="1" t="s">
        <v>132</v>
      </c>
      <c r="G692" s="2">
        <v>100</v>
      </c>
      <c r="H692" s="10">
        <v>148</v>
      </c>
      <c r="I692" s="11">
        <v>162751</v>
      </c>
      <c r="J692" s="8">
        <v>275395</v>
      </c>
      <c r="K692" s="12">
        <v>144792</v>
      </c>
      <c r="L692" s="16">
        <v>0.5</v>
      </c>
      <c r="M692" s="2">
        <v>5</v>
      </c>
      <c r="N692" s="17">
        <v>0.5</v>
      </c>
      <c r="O692" s="21">
        <f t="shared" si="64"/>
        <v>8137550</v>
      </c>
      <c r="P692" s="5">
        <f t="shared" si="65"/>
        <v>137697500</v>
      </c>
      <c r="Q692" s="5">
        <f t="shared" si="66"/>
        <v>7239600</v>
      </c>
      <c r="R692" s="22">
        <f t="shared" si="61"/>
        <v>153074650</v>
      </c>
      <c r="S692" s="44">
        <f t="shared" si="62"/>
        <v>4592240</v>
      </c>
      <c r="T692" s="44">
        <f t="shared" si="63"/>
        <v>157666890</v>
      </c>
    </row>
    <row r="693" spans="1:20" hidden="1" x14ac:dyDescent="0.25">
      <c r="A693" s="16">
        <v>73</v>
      </c>
      <c r="B693" s="1" t="s">
        <v>295</v>
      </c>
      <c r="C693" s="2">
        <v>73411</v>
      </c>
      <c r="D693" s="1" t="s">
        <v>958</v>
      </c>
      <c r="E693" s="2" t="s">
        <v>131</v>
      </c>
      <c r="F693" s="1" t="s">
        <v>132</v>
      </c>
      <c r="G693" s="2">
        <v>200</v>
      </c>
      <c r="H693" s="10">
        <v>148</v>
      </c>
      <c r="I693" s="11">
        <v>162751</v>
      </c>
      <c r="J693" s="8">
        <v>275395</v>
      </c>
      <c r="K693" s="12">
        <v>144792</v>
      </c>
      <c r="L693" s="16">
        <v>0.5</v>
      </c>
      <c r="M693" s="2">
        <v>5</v>
      </c>
      <c r="N693" s="17">
        <v>0.5</v>
      </c>
      <c r="O693" s="21">
        <f t="shared" si="64"/>
        <v>16275100</v>
      </c>
      <c r="P693" s="5">
        <f t="shared" si="65"/>
        <v>275395000</v>
      </c>
      <c r="Q693" s="5">
        <f t="shared" si="66"/>
        <v>14479200</v>
      </c>
      <c r="R693" s="22">
        <f t="shared" si="61"/>
        <v>306149300</v>
      </c>
      <c r="S693" s="44">
        <f t="shared" si="62"/>
        <v>9184479</v>
      </c>
      <c r="T693" s="44">
        <f t="shared" si="63"/>
        <v>315333779</v>
      </c>
    </row>
    <row r="694" spans="1:20" hidden="1" x14ac:dyDescent="0.25">
      <c r="A694" s="16">
        <v>73</v>
      </c>
      <c r="B694" s="1" t="s">
        <v>295</v>
      </c>
      <c r="C694" s="2">
        <v>73461</v>
      </c>
      <c r="D694" s="1" t="s">
        <v>961</v>
      </c>
      <c r="E694" s="2" t="s">
        <v>131</v>
      </c>
      <c r="F694" s="1" t="s">
        <v>132</v>
      </c>
      <c r="G694" s="2">
        <v>100</v>
      </c>
      <c r="H694" s="10">
        <v>148</v>
      </c>
      <c r="I694" s="11">
        <v>162751</v>
      </c>
      <c r="J694" s="8">
        <v>275395</v>
      </c>
      <c r="K694" s="12">
        <v>144792</v>
      </c>
      <c r="L694" s="16">
        <v>0.5</v>
      </c>
      <c r="M694" s="2">
        <v>5</v>
      </c>
      <c r="N694" s="17">
        <v>0.5</v>
      </c>
      <c r="O694" s="21">
        <f t="shared" si="64"/>
        <v>8137550</v>
      </c>
      <c r="P694" s="5">
        <f t="shared" si="65"/>
        <v>137697500</v>
      </c>
      <c r="Q694" s="5">
        <f t="shared" si="66"/>
        <v>7239600</v>
      </c>
      <c r="R694" s="22">
        <f t="shared" si="61"/>
        <v>153074650</v>
      </c>
      <c r="S694" s="44">
        <f t="shared" si="62"/>
        <v>4592240</v>
      </c>
      <c r="T694" s="44">
        <f t="shared" si="63"/>
        <v>157666890</v>
      </c>
    </row>
    <row r="695" spans="1:20" hidden="1" x14ac:dyDescent="0.25">
      <c r="A695" s="16">
        <v>73</v>
      </c>
      <c r="B695" s="1" t="s">
        <v>295</v>
      </c>
      <c r="C695" s="2">
        <v>73870</v>
      </c>
      <c r="D695" s="1" t="s">
        <v>976</v>
      </c>
      <c r="E695" s="2" t="s">
        <v>131</v>
      </c>
      <c r="F695" s="1" t="s">
        <v>132</v>
      </c>
      <c r="G695" s="2">
        <v>100</v>
      </c>
      <c r="H695" s="10">
        <v>148</v>
      </c>
      <c r="I695" s="11">
        <v>162751</v>
      </c>
      <c r="J695" s="8">
        <v>275395</v>
      </c>
      <c r="K695" s="12">
        <v>144792</v>
      </c>
      <c r="L695" s="16">
        <v>0.5</v>
      </c>
      <c r="M695" s="2">
        <v>5</v>
      </c>
      <c r="N695" s="17">
        <v>0.5</v>
      </c>
      <c r="O695" s="21">
        <f t="shared" si="64"/>
        <v>8137550</v>
      </c>
      <c r="P695" s="5">
        <f t="shared" si="65"/>
        <v>137697500</v>
      </c>
      <c r="Q695" s="5">
        <f t="shared" si="66"/>
        <v>7239600</v>
      </c>
      <c r="R695" s="22">
        <f t="shared" si="61"/>
        <v>153074650</v>
      </c>
      <c r="S695" s="44">
        <f t="shared" si="62"/>
        <v>4592240</v>
      </c>
      <c r="T695" s="44">
        <f t="shared" si="63"/>
        <v>157666890</v>
      </c>
    </row>
    <row r="696" spans="1:20" hidden="1" x14ac:dyDescent="0.25">
      <c r="A696" s="16">
        <v>73</v>
      </c>
      <c r="B696" s="1" t="s">
        <v>295</v>
      </c>
      <c r="C696" s="2">
        <v>73067</v>
      </c>
      <c r="D696" s="1" t="s">
        <v>941</v>
      </c>
      <c r="E696" s="2" t="s">
        <v>119</v>
      </c>
      <c r="F696" s="1" t="s">
        <v>120</v>
      </c>
      <c r="G696" s="2">
        <v>200</v>
      </c>
      <c r="H696" s="10">
        <v>149</v>
      </c>
      <c r="I696" s="11">
        <v>162751</v>
      </c>
      <c r="J696" s="8">
        <v>275395</v>
      </c>
      <c r="K696" s="12">
        <v>144792</v>
      </c>
      <c r="L696" s="16">
        <v>0.5</v>
      </c>
      <c r="M696" s="2">
        <v>5</v>
      </c>
      <c r="N696" s="17">
        <v>0.5</v>
      </c>
      <c r="O696" s="21">
        <f t="shared" si="64"/>
        <v>16275100</v>
      </c>
      <c r="P696" s="5">
        <f t="shared" si="65"/>
        <v>275395000</v>
      </c>
      <c r="Q696" s="5">
        <f t="shared" si="66"/>
        <v>14479200</v>
      </c>
      <c r="R696" s="22">
        <f t="shared" si="61"/>
        <v>306149300</v>
      </c>
      <c r="S696" s="44">
        <f t="shared" si="62"/>
        <v>9184479</v>
      </c>
      <c r="T696" s="44">
        <f t="shared" si="63"/>
        <v>315333779</v>
      </c>
    </row>
    <row r="697" spans="1:20" hidden="1" x14ac:dyDescent="0.25">
      <c r="A697" s="16">
        <v>73</v>
      </c>
      <c r="B697" s="1" t="s">
        <v>295</v>
      </c>
      <c r="C697" s="2">
        <v>73168</v>
      </c>
      <c r="D697" s="1" t="s">
        <v>944</v>
      </c>
      <c r="E697" s="2" t="s">
        <v>119</v>
      </c>
      <c r="F697" s="1" t="s">
        <v>120</v>
      </c>
      <c r="G697" s="2">
        <v>200</v>
      </c>
      <c r="H697" s="10">
        <v>149</v>
      </c>
      <c r="I697" s="11">
        <v>162751</v>
      </c>
      <c r="J697" s="8">
        <v>275395</v>
      </c>
      <c r="K697" s="12">
        <v>144792</v>
      </c>
      <c r="L697" s="16">
        <v>0.5</v>
      </c>
      <c r="M697" s="2">
        <v>5</v>
      </c>
      <c r="N697" s="17">
        <v>0.5</v>
      </c>
      <c r="O697" s="21">
        <f t="shared" si="64"/>
        <v>16275100</v>
      </c>
      <c r="P697" s="5">
        <f t="shared" si="65"/>
        <v>275395000</v>
      </c>
      <c r="Q697" s="5">
        <f t="shared" si="66"/>
        <v>14479200</v>
      </c>
      <c r="R697" s="22">
        <f t="shared" si="61"/>
        <v>306149300</v>
      </c>
      <c r="S697" s="44">
        <f t="shared" si="62"/>
        <v>9184479</v>
      </c>
      <c r="T697" s="44">
        <f t="shared" si="63"/>
        <v>315333779</v>
      </c>
    </row>
    <row r="698" spans="1:20" hidden="1" x14ac:dyDescent="0.25">
      <c r="A698" s="16">
        <v>73</v>
      </c>
      <c r="B698" s="1" t="s">
        <v>295</v>
      </c>
      <c r="C698" s="2">
        <v>73555</v>
      </c>
      <c r="D698" s="1" t="s">
        <v>965</v>
      </c>
      <c r="E698" s="2" t="s">
        <v>119</v>
      </c>
      <c r="F698" s="1" t="s">
        <v>120</v>
      </c>
      <c r="G698" s="2">
        <v>200</v>
      </c>
      <c r="H698" s="10">
        <v>149</v>
      </c>
      <c r="I698" s="11">
        <v>162751</v>
      </c>
      <c r="J698" s="8">
        <v>275395</v>
      </c>
      <c r="K698" s="12">
        <v>144792</v>
      </c>
      <c r="L698" s="16">
        <v>0.5</v>
      </c>
      <c r="M698" s="2">
        <v>5</v>
      </c>
      <c r="N698" s="17">
        <v>0.5</v>
      </c>
      <c r="O698" s="21">
        <f t="shared" si="64"/>
        <v>16275100</v>
      </c>
      <c r="P698" s="5">
        <f t="shared" si="65"/>
        <v>275395000</v>
      </c>
      <c r="Q698" s="5">
        <f t="shared" si="66"/>
        <v>14479200</v>
      </c>
      <c r="R698" s="22">
        <f t="shared" si="61"/>
        <v>306149300</v>
      </c>
      <c r="S698" s="44">
        <f t="shared" si="62"/>
        <v>9184479</v>
      </c>
      <c r="T698" s="44">
        <f t="shared" si="63"/>
        <v>315333779</v>
      </c>
    </row>
    <row r="699" spans="1:20" hidden="1" x14ac:dyDescent="0.25">
      <c r="A699" s="16">
        <v>73</v>
      </c>
      <c r="B699" s="1" t="s">
        <v>295</v>
      </c>
      <c r="C699" s="2">
        <v>73616</v>
      </c>
      <c r="D699" s="1" t="s">
        <v>968</v>
      </c>
      <c r="E699" s="2" t="s">
        <v>119</v>
      </c>
      <c r="F699" s="1" t="s">
        <v>120</v>
      </c>
      <c r="G699" s="2">
        <v>200</v>
      </c>
      <c r="H699" s="10">
        <v>149</v>
      </c>
      <c r="I699" s="11">
        <v>162751</v>
      </c>
      <c r="J699" s="8">
        <v>275395</v>
      </c>
      <c r="K699" s="12">
        <v>144792</v>
      </c>
      <c r="L699" s="16">
        <v>0.5</v>
      </c>
      <c r="M699" s="2">
        <v>5</v>
      </c>
      <c r="N699" s="17">
        <v>0.5</v>
      </c>
      <c r="O699" s="21">
        <f t="shared" si="64"/>
        <v>16275100</v>
      </c>
      <c r="P699" s="5">
        <f t="shared" si="65"/>
        <v>275395000</v>
      </c>
      <c r="Q699" s="5">
        <f t="shared" si="66"/>
        <v>14479200</v>
      </c>
      <c r="R699" s="22">
        <f t="shared" si="61"/>
        <v>306149300</v>
      </c>
      <c r="S699" s="44">
        <f t="shared" si="62"/>
        <v>9184479</v>
      </c>
      <c r="T699" s="44">
        <f t="shared" si="63"/>
        <v>315333779</v>
      </c>
    </row>
    <row r="700" spans="1:20" hidden="1" x14ac:dyDescent="0.25">
      <c r="A700" s="16">
        <v>73</v>
      </c>
      <c r="B700" s="1" t="s">
        <v>295</v>
      </c>
      <c r="C700" s="2">
        <v>73675</v>
      </c>
      <c r="D700" s="1" t="s">
        <v>972</v>
      </c>
      <c r="E700" s="2" t="s">
        <v>119</v>
      </c>
      <c r="F700" s="1" t="s">
        <v>120</v>
      </c>
      <c r="G700" s="2">
        <v>200</v>
      </c>
      <c r="H700" s="10">
        <v>149</v>
      </c>
      <c r="I700" s="11">
        <v>162751</v>
      </c>
      <c r="J700" s="8">
        <v>275395</v>
      </c>
      <c r="K700" s="12">
        <v>144792</v>
      </c>
      <c r="L700" s="16">
        <v>0.5</v>
      </c>
      <c r="M700" s="2">
        <v>5</v>
      </c>
      <c r="N700" s="17">
        <v>0.5</v>
      </c>
      <c r="O700" s="21">
        <f t="shared" si="64"/>
        <v>16275100</v>
      </c>
      <c r="P700" s="5">
        <f t="shared" si="65"/>
        <v>275395000</v>
      </c>
      <c r="Q700" s="5">
        <f t="shared" si="66"/>
        <v>14479200</v>
      </c>
      <c r="R700" s="22">
        <f t="shared" si="61"/>
        <v>306149300</v>
      </c>
      <c r="S700" s="44">
        <f t="shared" si="62"/>
        <v>9184479</v>
      </c>
      <c r="T700" s="44">
        <f t="shared" si="63"/>
        <v>315333779</v>
      </c>
    </row>
    <row r="701" spans="1:20" hidden="1" x14ac:dyDescent="0.25">
      <c r="A701" s="16">
        <v>73</v>
      </c>
      <c r="B701" s="1" t="s">
        <v>295</v>
      </c>
      <c r="C701" s="2">
        <v>73200</v>
      </c>
      <c r="D701" s="1" t="s">
        <v>945</v>
      </c>
      <c r="E701" s="2" t="s">
        <v>127</v>
      </c>
      <c r="F701" s="1" t="s">
        <v>128</v>
      </c>
      <c r="G701" s="2">
        <v>100</v>
      </c>
      <c r="H701" s="10">
        <v>150</v>
      </c>
      <c r="I701" s="11">
        <v>162751</v>
      </c>
      <c r="J701" s="8">
        <v>275395</v>
      </c>
      <c r="K701" s="12">
        <v>144792</v>
      </c>
      <c r="L701" s="16">
        <v>0.5</v>
      </c>
      <c r="M701" s="2">
        <v>5</v>
      </c>
      <c r="N701" s="17">
        <v>0.5</v>
      </c>
      <c r="O701" s="21">
        <f t="shared" si="64"/>
        <v>8137550</v>
      </c>
      <c r="P701" s="5">
        <f t="shared" si="65"/>
        <v>137697500</v>
      </c>
      <c r="Q701" s="5">
        <f t="shared" si="66"/>
        <v>7239600</v>
      </c>
      <c r="R701" s="22">
        <f t="shared" si="61"/>
        <v>153074650</v>
      </c>
      <c r="S701" s="44">
        <f t="shared" si="62"/>
        <v>4592240</v>
      </c>
      <c r="T701" s="44">
        <f t="shared" si="63"/>
        <v>157666890</v>
      </c>
    </row>
    <row r="702" spans="1:20" hidden="1" x14ac:dyDescent="0.25">
      <c r="A702" s="16">
        <v>73</v>
      </c>
      <c r="B702" s="1" t="s">
        <v>295</v>
      </c>
      <c r="C702" s="2">
        <v>73268</v>
      </c>
      <c r="D702" s="1" t="s">
        <v>949</v>
      </c>
      <c r="E702" s="2" t="s">
        <v>127</v>
      </c>
      <c r="F702" s="1" t="s">
        <v>128</v>
      </c>
      <c r="G702" s="2">
        <v>300</v>
      </c>
      <c r="H702" s="10">
        <v>150</v>
      </c>
      <c r="I702" s="11">
        <v>162751</v>
      </c>
      <c r="J702" s="8">
        <v>275395</v>
      </c>
      <c r="K702" s="12">
        <v>144792</v>
      </c>
      <c r="L702" s="16">
        <v>0.5</v>
      </c>
      <c r="M702" s="2">
        <v>5</v>
      </c>
      <c r="N702" s="17">
        <v>0.5</v>
      </c>
      <c r="O702" s="21">
        <f t="shared" si="64"/>
        <v>24412650</v>
      </c>
      <c r="P702" s="5">
        <f t="shared" si="65"/>
        <v>413092500</v>
      </c>
      <c r="Q702" s="5">
        <f t="shared" si="66"/>
        <v>21718800</v>
      </c>
      <c r="R702" s="22">
        <f t="shared" ref="R702:R765" si="67">+ROUND(SUM(O702:Q702),0)</f>
        <v>459223950</v>
      </c>
      <c r="S702" s="44">
        <f t="shared" ref="S702:S765" si="68">+ROUNDUP(R702*3%,0)</f>
        <v>13776719</v>
      </c>
      <c r="T702" s="44">
        <f t="shared" ref="T702:T765" si="69">+R702+S702</f>
        <v>473000669</v>
      </c>
    </row>
    <row r="703" spans="1:20" hidden="1" x14ac:dyDescent="0.25">
      <c r="A703" s="16">
        <v>73</v>
      </c>
      <c r="B703" s="1" t="s">
        <v>295</v>
      </c>
      <c r="C703" s="2">
        <v>73275</v>
      </c>
      <c r="D703" s="1" t="s">
        <v>951</v>
      </c>
      <c r="E703" s="2" t="s">
        <v>127</v>
      </c>
      <c r="F703" s="1" t="s">
        <v>128</v>
      </c>
      <c r="G703" s="2">
        <v>200</v>
      </c>
      <c r="H703" s="10">
        <v>150</v>
      </c>
      <c r="I703" s="11">
        <v>162751</v>
      </c>
      <c r="J703" s="8">
        <v>275395</v>
      </c>
      <c r="K703" s="12">
        <v>144792</v>
      </c>
      <c r="L703" s="16">
        <v>0.5</v>
      </c>
      <c r="M703" s="2">
        <v>5</v>
      </c>
      <c r="N703" s="17">
        <v>0.5</v>
      </c>
      <c r="O703" s="21">
        <f t="shared" ref="O703:O766" si="70">+ROUND(I703*L703*$G703,0)</f>
        <v>16275100</v>
      </c>
      <c r="P703" s="5">
        <f t="shared" ref="P703:P766" si="71">+ROUND(J703*M703*$G703,0)</f>
        <v>275395000</v>
      </c>
      <c r="Q703" s="5">
        <f t="shared" ref="Q703:Q766" si="72">+ROUND(K703*N703*$G703,0)</f>
        <v>14479200</v>
      </c>
      <c r="R703" s="22">
        <f t="shared" si="67"/>
        <v>306149300</v>
      </c>
      <c r="S703" s="44">
        <f t="shared" si="68"/>
        <v>9184479</v>
      </c>
      <c r="T703" s="44">
        <f t="shared" si="69"/>
        <v>315333779</v>
      </c>
    </row>
    <row r="704" spans="1:20" hidden="1" x14ac:dyDescent="0.25">
      <c r="A704" s="16">
        <v>73</v>
      </c>
      <c r="B704" s="1" t="s">
        <v>295</v>
      </c>
      <c r="C704" s="2">
        <v>73319</v>
      </c>
      <c r="D704" s="1" t="s">
        <v>953</v>
      </c>
      <c r="E704" s="2" t="s">
        <v>127</v>
      </c>
      <c r="F704" s="1" t="s">
        <v>128</v>
      </c>
      <c r="G704" s="2">
        <v>100</v>
      </c>
      <c r="H704" s="10">
        <v>150</v>
      </c>
      <c r="I704" s="11">
        <v>162751</v>
      </c>
      <c r="J704" s="8">
        <v>275395</v>
      </c>
      <c r="K704" s="12">
        <v>144792</v>
      </c>
      <c r="L704" s="16">
        <v>0.5</v>
      </c>
      <c r="M704" s="2">
        <v>5</v>
      </c>
      <c r="N704" s="17">
        <v>0.5</v>
      </c>
      <c r="O704" s="21">
        <f t="shared" si="70"/>
        <v>8137550</v>
      </c>
      <c r="P704" s="5">
        <f t="shared" si="71"/>
        <v>137697500</v>
      </c>
      <c r="Q704" s="5">
        <f t="shared" si="72"/>
        <v>7239600</v>
      </c>
      <c r="R704" s="22">
        <f t="shared" si="67"/>
        <v>153074650</v>
      </c>
      <c r="S704" s="44">
        <f t="shared" si="68"/>
        <v>4592240</v>
      </c>
      <c r="T704" s="44">
        <f t="shared" si="69"/>
        <v>157666890</v>
      </c>
    </row>
    <row r="705" spans="1:20" hidden="1" x14ac:dyDescent="0.25">
      <c r="A705" s="16">
        <v>73</v>
      </c>
      <c r="B705" s="1" t="s">
        <v>295</v>
      </c>
      <c r="C705" s="2">
        <v>73504</v>
      </c>
      <c r="D705" s="1" t="s">
        <v>963</v>
      </c>
      <c r="E705" s="2" t="s">
        <v>127</v>
      </c>
      <c r="F705" s="1" t="s">
        <v>128</v>
      </c>
      <c r="G705" s="2">
        <v>200</v>
      </c>
      <c r="H705" s="10">
        <v>150</v>
      </c>
      <c r="I705" s="11">
        <v>162751</v>
      </c>
      <c r="J705" s="8">
        <v>275395</v>
      </c>
      <c r="K705" s="12">
        <v>144792</v>
      </c>
      <c r="L705" s="16">
        <v>0.5</v>
      </c>
      <c r="M705" s="2">
        <v>5</v>
      </c>
      <c r="N705" s="17">
        <v>0.5</v>
      </c>
      <c r="O705" s="21">
        <f t="shared" si="70"/>
        <v>16275100</v>
      </c>
      <c r="P705" s="5">
        <f t="shared" si="71"/>
        <v>275395000</v>
      </c>
      <c r="Q705" s="5">
        <f t="shared" si="72"/>
        <v>14479200</v>
      </c>
      <c r="R705" s="22">
        <f t="shared" si="67"/>
        <v>306149300</v>
      </c>
      <c r="S705" s="44">
        <f t="shared" si="68"/>
        <v>9184479</v>
      </c>
      <c r="T705" s="44">
        <f t="shared" si="69"/>
        <v>315333779</v>
      </c>
    </row>
    <row r="706" spans="1:20" hidden="1" x14ac:dyDescent="0.25">
      <c r="A706" s="16">
        <v>73</v>
      </c>
      <c r="B706" s="1" t="s">
        <v>295</v>
      </c>
      <c r="C706" s="2">
        <v>73770</v>
      </c>
      <c r="D706" s="1" t="s">
        <v>564</v>
      </c>
      <c r="E706" s="2" t="s">
        <v>127</v>
      </c>
      <c r="F706" s="1" t="s">
        <v>128</v>
      </c>
      <c r="G706" s="2">
        <v>200</v>
      </c>
      <c r="H706" s="10">
        <v>150</v>
      </c>
      <c r="I706" s="11">
        <v>162751</v>
      </c>
      <c r="J706" s="8">
        <v>275395</v>
      </c>
      <c r="K706" s="12">
        <v>144792</v>
      </c>
      <c r="L706" s="16">
        <v>0.5</v>
      </c>
      <c r="M706" s="2">
        <v>5</v>
      </c>
      <c r="N706" s="17">
        <v>0.5</v>
      </c>
      <c r="O706" s="21">
        <f t="shared" si="70"/>
        <v>16275100</v>
      </c>
      <c r="P706" s="5">
        <f t="shared" si="71"/>
        <v>275395000</v>
      </c>
      <c r="Q706" s="5">
        <f t="shared" si="72"/>
        <v>14479200</v>
      </c>
      <c r="R706" s="22">
        <f t="shared" si="67"/>
        <v>306149300</v>
      </c>
      <c r="S706" s="44">
        <f t="shared" si="68"/>
        <v>9184479</v>
      </c>
      <c r="T706" s="44">
        <f t="shared" si="69"/>
        <v>315333779</v>
      </c>
    </row>
    <row r="707" spans="1:20" hidden="1" x14ac:dyDescent="0.25">
      <c r="A707" s="16">
        <v>73</v>
      </c>
      <c r="B707" s="1" t="s">
        <v>295</v>
      </c>
      <c r="C707" s="2">
        <v>73026</v>
      </c>
      <c r="D707" s="1" t="s">
        <v>937</v>
      </c>
      <c r="E707" s="2" t="s">
        <v>1017</v>
      </c>
      <c r="F707" s="1" t="s">
        <v>1013</v>
      </c>
      <c r="G707" s="2">
        <v>100</v>
      </c>
      <c r="H707" s="10">
        <v>151</v>
      </c>
      <c r="I707" s="11">
        <v>162751</v>
      </c>
      <c r="J707" s="8">
        <v>275395</v>
      </c>
      <c r="K707" s="12">
        <v>144792</v>
      </c>
      <c r="L707" s="16">
        <v>0.5</v>
      </c>
      <c r="M707" s="2">
        <v>5</v>
      </c>
      <c r="N707" s="17">
        <v>0.5</v>
      </c>
      <c r="O707" s="21">
        <f t="shared" si="70"/>
        <v>8137550</v>
      </c>
      <c r="P707" s="5">
        <f t="shared" si="71"/>
        <v>137697500</v>
      </c>
      <c r="Q707" s="5">
        <f t="shared" si="72"/>
        <v>7239600</v>
      </c>
      <c r="R707" s="22">
        <f t="shared" si="67"/>
        <v>153074650</v>
      </c>
      <c r="S707" s="44">
        <f t="shared" si="68"/>
        <v>4592240</v>
      </c>
      <c r="T707" s="44">
        <f t="shared" si="69"/>
        <v>157666890</v>
      </c>
    </row>
    <row r="708" spans="1:20" hidden="1" x14ac:dyDescent="0.25">
      <c r="A708" s="16">
        <v>73</v>
      </c>
      <c r="B708" s="1" t="s">
        <v>295</v>
      </c>
      <c r="C708" s="2">
        <v>73547</v>
      </c>
      <c r="D708" s="1" t="s">
        <v>964</v>
      </c>
      <c r="E708" s="2" t="s">
        <v>1017</v>
      </c>
      <c r="F708" s="1" t="s">
        <v>1013</v>
      </c>
      <c r="G708" s="2">
        <v>100</v>
      </c>
      <c r="H708" s="10">
        <v>151</v>
      </c>
      <c r="I708" s="11">
        <v>162751</v>
      </c>
      <c r="J708" s="8">
        <v>275395</v>
      </c>
      <c r="K708" s="12">
        <v>144792</v>
      </c>
      <c r="L708" s="16">
        <v>0.5</v>
      </c>
      <c r="M708" s="2">
        <v>5</v>
      </c>
      <c r="N708" s="17">
        <v>0.5</v>
      </c>
      <c r="O708" s="21">
        <f t="shared" si="70"/>
        <v>8137550</v>
      </c>
      <c r="P708" s="5">
        <f t="shared" si="71"/>
        <v>137697500</v>
      </c>
      <c r="Q708" s="5">
        <f t="shared" si="72"/>
        <v>7239600</v>
      </c>
      <c r="R708" s="22">
        <f t="shared" si="67"/>
        <v>153074650</v>
      </c>
      <c r="S708" s="44">
        <f t="shared" si="68"/>
        <v>4592240</v>
      </c>
      <c r="T708" s="44">
        <f t="shared" si="69"/>
        <v>157666890</v>
      </c>
    </row>
    <row r="709" spans="1:20" hidden="1" x14ac:dyDescent="0.25">
      <c r="A709" s="16">
        <v>73</v>
      </c>
      <c r="B709" s="1" t="s">
        <v>295</v>
      </c>
      <c r="C709" s="2">
        <v>73622</v>
      </c>
      <c r="D709" s="1" t="s">
        <v>969</v>
      </c>
      <c r="E709" s="2" t="s">
        <v>123</v>
      </c>
      <c r="F709" s="1" t="s">
        <v>124</v>
      </c>
      <c r="G709" s="2">
        <v>100</v>
      </c>
      <c r="H709" s="10">
        <v>151</v>
      </c>
      <c r="I709" s="11">
        <v>162751</v>
      </c>
      <c r="J709" s="8">
        <v>275395</v>
      </c>
      <c r="K709" s="12">
        <v>144792</v>
      </c>
      <c r="L709" s="16">
        <v>0.5</v>
      </c>
      <c r="M709" s="2">
        <v>5</v>
      </c>
      <c r="N709" s="17">
        <v>0.5</v>
      </c>
      <c r="O709" s="21">
        <f t="shared" si="70"/>
        <v>8137550</v>
      </c>
      <c r="P709" s="5">
        <f t="shared" si="71"/>
        <v>137697500</v>
      </c>
      <c r="Q709" s="5">
        <f t="shared" si="72"/>
        <v>7239600</v>
      </c>
      <c r="R709" s="22">
        <f t="shared" si="67"/>
        <v>153074650</v>
      </c>
      <c r="S709" s="44">
        <f t="shared" si="68"/>
        <v>4592240</v>
      </c>
      <c r="T709" s="44">
        <f t="shared" si="69"/>
        <v>157666890</v>
      </c>
    </row>
    <row r="710" spans="1:20" hidden="1" x14ac:dyDescent="0.25">
      <c r="A710" s="16">
        <v>73</v>
      </c>
      <c r="B710" s="1" t="s">
        <v>295</v>
      </c>
      <c r="C710" s="2">
        <v>73624</v>
      </c>
      <c r="D710" s="1" t="s">
        <v>970</v>
      </c>
      <c r="E710" s="2" t="s">
        <v>123</v>
      </c>
      <c r="F710" s="1" t="s">
        <v>124</v>
      </c>
      <c r="G710" s="2">
        <v>200</v>
      </c>
      <c r="H710" s="10">
        <v>151</v>
      </c>
      <c r="I710" s="11">
        <v>162751</v>
      </c>
      <c r="J710" s="8">
        <v>275395</v>
      </c>
      <c r="K710" s="12">
        <v>144792</v>
      </c>
      <c r="L710" s="16">
        <v>0.5</v>
      </c>
      <c r="M710" s="2">
        <v>5</v>
      </c>
      <c r="N710" s="17">
        <v>0.5</v>
      </c>
      <c r="O710" s="21">
        <f t="shared" si="70"/>
        <v>16275100</v>
      </c>
      <c r="P710" s="5">
        <f t="shared" si="71"/>
        <v>275395000</v>
      </c>
      <c r="Q710" s="5">
        <f t="shared" si="72"/>
        <v>14479200</v>
      </c>
      <c r="R710" s="22">
        <f t="shared" si="67"/>
        <v>306149300</v>
      </c>
      <c r="S710" s="44">
        <f t="shared" si="68"/>
        <v>9184479</v>
      </c>
      <c r="T710" s="44">
        <f t="shared" si="69"/>
        <v>315333779</v>
      </c>
    </row>
    <row r="711" spans="1:20" hidden="1" x14ac:dyDescent="0.25">
      <c r="A711" s="16">
        <v>73</v>
      </c>
      <c r="B711" s="1" t="s">
        <v>295</v>
      </c>
      <c r="C711" s="2">
        <v>73678</v>
      </c>
      <c r="D711" s="1" t="s">
        <v>367</v>
      </c>
      <c r="E711" s="2" t="s">
        <v>1017</v>
      </c>
      <c r="F711" s="1" t="s">
        <v>1013</v>
      </c>
      <c r="G711" s="2">
        <v>100</v>
      </c>
      <c r="H711" s="10">
        <v>151</v>
      </c>
      <c r="I711" s="11">
        <v>162751</v>
      </c>
      <c r="J711" s="8">
        <v>275395</v>
      </c>
      <c r="K711" s="12">
        <v>144792</v>
      </c>
      <c r="L711" s="16">
        <v>0.5</v>
      </c>
      <c r="M711" s="2">
        <v>5</v>
      </c>
      <c r="N711" s="17">
        <v>0.5</v>
      </c>
      <c r="O711" s="21">
        <f t="shared" si="70"/>
        <v>8137550</v>
      </c>
      <c r="P711" s="5">
        <f t="shared" si="71"/>
        <v>137697500</v>
      </c>
      <c r="Q711" s="5">
        <f t="shared" si="72"/>
        <v>7239600</v>
      </c>
      <c r="R711" s="22">
        <f t="shared" si="67"/>
        <v>153074650</v>
      </c>
      <c r="S711" s="44">
        <f t="shared" si="68"/>
        <v>4592240</v>
      </c>
      <c r="T711" s="44">
        <f t="shared" si="69"/>
        <v>157666890</v>
      </c>
    </row>
    <row r="712" spans="1:20" hidden="1" x14ac:dyDescent="0.25">
      <c r="A712" s="16">
        <v>73</v>
      </c>
      <c r="B712" s="1" t="s">
        <v>295</v>
      </c>
      <c r="C712" s="2">
        <v>73854</v>
      </c>
      <c r="D712" s="1" t="s">
        <v>974</v>
      </c>
      <c r="E712" s="2" t="s">
        <v>1017</v>
      </c>
      <c r="F712" s="1" t="s">
        <v>1013</v>
      </c>
      <c r="G712" s="2">
        <v>100</v>
      </c>
      <c r="H712" s="10">
        <v>151</v>
      </c>
      <c r="I712" s="11">
        <v>162751</v>
      </c>
      <c r="J712" s="8">
        <v>275395</v>
      </c>
      <c r="K712" s="12">
        <v>144792</v>
      </c>
      <c r="L712" s="16">
        <v>0.5</v>
      </c>
      <c r="M712" s="2">
        <v>5</v>
      </c>
      <c r="N712" s="17">
        <v>0.5</v>
      </c>
      <c r="O712" s="21">
        <f t="shared" si="70"/>
        <v>8137550</v>
      </c>
      <c r="P712" s="5">
        <f t="shared" si="71"/>
        <v>137697500</v>
      </c>
      <c r="Q712" s="5">
        <f t="shared" si="72"/>
        <v>7239600</v>
      </c>
      <c r="R712" s="22">
        <f t="shared" si="67"/>
        <v>153074650</v>
      </c>
      <c r="S712" s="44">
        <f t="shared" si="68"/>
        <v>4592240</v>
      </c>
      <c r="T712" s="44">
        <f t="shared" si="69"/>
        <v>157666890</v>
      </c>
    </row>
    <row r="713" spans="1:20" hidden="1" x14ac:dyDescent="0.25">
      <c r="A713" s="16">
        <v>73</v>
      </c>
      <c r="B713" s="1" t="s">
        <v>295</v>
      </c>
      <c r="C713" s="2">
        <v>73030</v>
      </c>
      <c r="D713" s="1" t="s">
        <v>938</v>
      </c>
      <c r="E713" s="2" t="s">
        <v>129</v>
      </c>
      <c r="F713" s="1" t="s">
        <v>130</v>
      </c>
      <c r="G713" s="2">
        <v>100</v>
      </c>
      <c r="H713" s="10">
        <v>152</v>
      </c>
      <c r="I713" s="11">
        <v>162751</v>
      </c>
      <c r="J713" s="8">
        <v>275395</v>
      </c>
      <c r="K713" s="12">
        <v>144792</v>
      </c>
      <c r="L713" s="16">
        <v>0.5</v>
      </c>
      <c r="M713" s="2">
        <v>5</v>
      </c>
      <c r="N713" s="17">
        <v>0.5</v>
      </c>
      <c r="O713" s="21">
        <f t="shared" si="70"/>
        <v>8137550</v>
      </c>
      <c r="P713" s="5">
        <f t="shared" si="71"/>
        <v>137697500</v>
      </c>
      <c r="Q713" s="5">
        <f t="shared" si="72"/>
        <v>7239600</v>
      </c>
      <c r="R713" s="22">
        <f t="shared" si="67"/>
        <v>153074650</v>
      </c>
      <c r="S713" s="44">
        <f t="shared" si="68"/>
        <v>4592240</v>
      </c>
      <c r="T713" s="44">
        <f t="shared" si="69"/>
        <v>157666890</v>
      </c>
    </row>
    <row r="714" spans="1:20" hidden="1" x14ac:dyDescent="0.25">
      <c r="A714" s="16">
        <v>73</v>
      </c>
      <c r="B714" s="1" t="s">
        <v>295</v>
      </c>
      <c r="C714" s="2">
        <v>73043</v>
      </c>
      <c r="D714" s="1" t="s">
        <v>939</v>
      </c>
      <c r="E714" s="2" t="s">
        <v>129</v>
      </c>
      <c r="F714" s="1" t="s">
        <v>130</v>
      </c>
      <c r="G714" s="2">
        <v>200</v>
      </c>
      <c r="H714" s="10">
        <v>152</v>
      </c>
      <c r="I714" s="11">
        <v>162751</v>
      </c>
      <c r="J714" s="8">
        <v>275395</v>
      </c>
      <c r="K714" s="12">
        <v>144792</v>
      </c>
      <c r="L714" s="16">
        <v>0.5</v>
      </c>
      <c r="M714" s="2">
        <v>5</v>
      </c>
      <c r="N714" s="17">
        <v>0.5</v>
      </c>
      <c r="O714" s="21">
        <f t="shared" si="70"/>
        <v>16275100</v>
      </c>
      <c r="P714" s="5">
        <f t="shared" si="71"/>
        <v>275395000</v>
      </c>
      <c r="Q714" s="5">
        <f t="shared" si="72"/>
        <v>14479200</v>
      </c>
      <c r="R714" s="22">
        <f t="shared" si="67"/>
        <v>306149300</v>
      </c>
      <c r="S714" s="44">
        <f t="shared" si="68"/>
        <v>9184479</v>
      </c>
      <c r="T714" s="44">
        <f t="shared" si="69"/>
        <v>315333779</v>
      </c>
    </row>
    <row r="715" spans="1:20" hidden="1" x14ac:dyDescent="0.25">
      <c r="A715" s="16">
        <v>73</v>
      </c>
      <c r="B715" s="1" t="s">
        <v>295</v>
      </c>
      <c r="C715" s="2">
        <v>73055</v>
      </c>
      <c r="D715" s="1" t="s">
        <v>940</v>
      </c>
      <c r="E715" s="2" t="s">
        <v>129</v>
      </c>
      <c r="F715" s="1" t="s">
        <v>130</v>
      </c>
      <c r="G715" s="2">
        <v>100</v>
      </c>
      <c r="H715" s="10">
        <v>152</v>
      </c>
      <c r="I715" s="11">
        <v>162751</v>
      </c>
      <c r="J715" s="8">
        <v>275395</v>
      </c>
      <c r="K715" s="12">
        <v>144792</v>
      </c>
      <c r="L715" s="16">
        <v>0.5</v>
      </c>
      <c r="M715" s="2">
        <v>5</v>
      </c>
      <c r="N715" s="17">
        <v>0.5</v>
      </c>
      <c r="O715" s="21">
        <f t="shared" si="70"/>
        <v>8137550</v>
      </c>
      <c r="P715" s="5">
        <f t="shared" si="71"/>
        <v>137697500</v>
      </c>
      <c r="Q715" s="5">
        <f t="shared" si="72"/>
        <v>7239600</v>
      </c>
      <c r="R715" s="22">
        <f t="shared" si="67"/>
        <v>153074650</v>
      </c>
      <c r="S715" s="44">
        <f t="shared" si="68"/>
        <v>4592240</v>
      </c>
      <c r="T715" s="44">
        <f t="shared" si="69"/>
        <v>157666890</v>
      </c>
    </row>
    <row r="716" spans="1:20" hidden="1" x14ac:dyDescent="0.25">
      <c r="A716" s="16">
        <v>73</v>
      </c>
      <c r="B716" s="1" t="s">
        <v>295</v>
      </c>
      <c r="C716" s="2">
        <v>73408</v>
      </c>
      <c r="D716" s="1" t="s">
        <v>957</v>
      </c>
      <c r="E716" s="2" t="s">
        <v>129</v>
      </c>
      <c r="F716" s="1" t="s">
        <v>130</v>
      </c>
      <c r="G716" s="2">
        <v>100</v>
      </c>
      <c r="H716" s="10">
        <v>152</v>
      </c>
      <c r="I716" s="11">
        <v>162751</v>
      </c>
      <c r="J716" s="8">
        <v>275395</v>
      </c>
      <c r="K716" s="12">
        <v>144792</v>
      </c>
      <c r="L716" s="16">
        <v>0.5</v>
      </c>
      <c r="M716" s="2">
        <v>5</v>
      </c>
      <c r="N716" s="17">
        <v>0.5</v>
      </c>
      <c r="O716" s="21">
        <f t="shared" si="70"/>
        <v>8137550</v>
      </c>
      <c r="P716" s="5">
        <f t="shared" si="71"/>
        <v>137697500</v>
      </c>
      <c r="Q716" s="5">
        <f t="shared" si="72"/>
        <v>7239600</v>
      </c>
      <c r="R716" s="22">
        <f t="shared" si="67"/>
        <v>153074650</v>
      </c>
      <c r="S716" s="44">
        <f t="shared" si="68"/>
        <v>4592240</v>
      </c>
      <c r="T716" s="44">
        <f t="shared" si="69"/>
        <v>157666890</v>
      </c>
    </row>
    <row r="717" spans="1:20" hidden="1" x14ac:dyDescent="0.25">
      <c r="A717" s="16">
        <v>73</v>
      </c>
      <c r="B717" s="1" t="s">
        <v>295</v>
      </c>
      <c r="C717" s="2">
        <v>73686</v>
      </c>
      <c r="D717" s="1" t="s">
        <v>973</v>
      </c>
      <c r="E717" s="2" t="s">
        <v>129</v>
      </c>
      <c r="F717" s="1" t="s">
        <v>130</v>
      </c>
      <c r="G717" s="2">
        <v>100</v>
      </c>
      <c r="H717" s="10">
        <v>152</v>
      </c>
      <c r="I717" s="11">
        <v>162751</v>
      </c>
      <c r="J717" s="8">
        <v>275395</v>
      </c>
      <c r="K717" s="12">
        <v>144792</v>
      </c>
      <c r="L717" s="16">
        <v>0.5</v>
      </c>
      <c r="M717" s="2">
        <v>5</v>
      </c>
      <c r="N717" s="17">
        <v>0.5</v>
      </c>
      <c r="O717" s="21">
        <f t="shared" si="70"/>
        <v>8137550</v>
      </c>
      <c r="P717" s="5">
        <f t="shared" si="71"/>
        <v>137697500</v>
      </c>
      <c r="Q717" s="5">
        <f t="shared" si="72"/>
        <v>7239600</v>
      </c>
      <c r="R717" s="22">
        <f t="shared" si="67"/>
        <v>153074650</v>
      </c>
      <c r="S717" s="44">
        <f t="shared" si="68"/>
        <v>4592240</v>
      </c>
      <c r="T717" s="44">
        <f t="shared" si="69"/>
        <v>157666890</v>
      </c>
    </row>
    <row r="718" spans="1:20" hidden="1" x14ac:dyDescent="0.25">
      <c r="A718" s="16">
        <v>73</v>
      </c>
      <c r="B718" s="1" t="s">
        <v>295</v>
      </c>
      <c r="C718" s="2">
        <v>73861</v>
      </c>
      <c r="D718" s="1" t="s">
        <v>975</v>
      </c>
      <c r="E718" s="2" t="s">
        <v>129</v>
      </c>
      <c r="F718" s="1" t="s">
        <v>130</v>
      </c>
      <c r="G718" s="2">
        <v>100</v>
      </c>
      <c r="H718" s="10">
        <v>152</v>
      </c>
      <c r="I718" s="11">
        <v>162751</v>
      </c>
      <c r="J718" s="8">
        <v>275395</v>
      </c>
      <c r="K718" s="12">
        <v>144792</v>
      </c>
      <c r="L718" s="16">
        <v>0.5</v>
      </c>
      <c r="M718" s="2">
        <v>5</v>
      </c>
      <c r="N718" s="17">
        <v>0.5</v>
      </c>
      <c r="O718" s="21">
        <f t="shared" si="70"/>
        <v>8137550</v>
      </c>
      <c r="P718" s="5">
        <f t="shared" si="71"/>
        <v>137697500</v>
      </c>
      <c r="Q718" s="5">
        <f t="shared" si="72"/>
        <v>7239600</v>
      </c>
      <c r="R718" s="22">
        <f t="shared" si="67"/>
        <v>153074650</v>
      </c>
      <c r="S718" s="44">
        <f t="shared" si="68"/>
        <v>4592240</v>
      </c>
      <c r="T718" s="44">
        <f t="shared" si="69"/>
        <v>157666890</v>
      </c>
    </row>
    <row r="719" spans="1:20" hidden="1" x14ac:dyDescent="0.25">
      <c r="A719" s="16">
        <v>73</v>
      </c>
      <c r="B719" s="1" t="s">
        <v>295</v>
      </c>
      <c r="C719" s="2">
        <v>73148</v>
      </c>
      <c r="D719" s="1" t="s">
        <v>942</v>
      </c>
      <c r="E719" s="2" t="s">
        <v>125</v>
      </c>
      <c r="F719" s="1" t="s">
        <v>126</v>
      </c>
      <c r="G719" s="2">
        <v>100</v>
      </c>
      <c r="H719" s="10">
        <v>153</v>
      </c>
      <c r="I719" s="11">
        <v>162751</v>
      </c>
      <c r="J719" s="8">
        <v>275395</v>
      </c>
      <c r="K719" s="12">
        <v>144792</v>
      </c>
      <c r="L719" s="16">
        <v>0.5</v>
      </c>
      <c r="M719" s="2">
        <v>5</v>
      </c>
      <c r="N719" s="17">
        <v>0.5</v>
      </c>
      <c r="O719" s="21">
        <f t="shared" si="70"/>
        <v>8137550</v>
      </c>
      <c r="P719" s="5">
        <f t="shared" si="71"/>
        <v>137697500</v>
      </c>
      <c r="Q719" s="5">
        <f t="shared" si="72"/>
        <v>7239600</v>
      </c>
      <c r="R719" s="22">
        <f t="shared" si="67"/>
        <v>153074650</v>
      </c>
      <c r="S719" s="44">
        <f t="shared" si="68"/>
        <v>4592240</v>
      </c>
      <c r="T719" s="44">
        <f t="shared" si="69"/>
        <v>157666890</v>
      </c>
    </row>
    <row r="720" spans="1:20" hidden="1" x14ac:dyDescent="0.25">
      <c r="A720" s="16">
        <v>73</v>
      </c>
      <c r="B720" s="1" t="s">
        <v>295</v>
      </c>
      <c r="C720" s="2">
        <v>73226</v>
      </c>
      <c r="D720" s="1" t="s">
        <v>947</v>
      </c>
      <c r="E720" s="2" t="s">
        <v>125</v>
      </c>
      <c r="F720" s="1" t="s">
        <v>126</v>
      </c>
      <c r="G720" s="2">
        <v>100</v>
      </c>
      <c r="H720" s="10">
        <v>153</v>
      </c>
      <c r="I720" s="11">
        <v>162751</v>
      </c>
      <c r="J720" s="8">
        <v>275395</v>
      </c>
      <c r="K720" s="12">
        <v>144792</v>
      </c>
      <c r="L720" s="16">
        <v>0.5</v>
      </c>
      <c r="M720" s="2">
        <v>5</v>
      </c>
      <c r="N720" s="17">
        <v>0.5</v>
      </c>
      <c r="O720" s="21">
        <f t="shared" si="70"/>
        <v>8137550</v>
      </c>
      <c r="P720" s="5">
        <f t="shared" si="71"/>
        <v>137697500</v>
      </c>
      <c r="Q720" s="5">
        <f t="shared" si="72"/>
        <v>7239600</v>
      </c>
      <c r="R720" s="22">
        <f t="shared" si="67"/>
        <v>153074650</v>
      </c>
      <c r="S720" s="44">
        <f t="shared" si="68"/>
        <v>4592240</v>
      </c>
      <c r="T720" s="44">
        <f t="shared" si="69"/>
        <v>157666890</v>
      </c>
    </row>
    <row r="721" spans="1:20" hidden="1" x14ac:dyDescent="0.25">
      <c r="A721" s="16">
        <v>73</v>
      </c>
      <c r="B721" s="1" t="s">
        <v>295</v>
      </c>
      <c r="C721" s="2">
        <v>73352</v>
      </c>
      <c r="D721" s="1" t="s">
        <v>956</v>
      </c>
      <c r="E721" s="2" t="s">
        <v>125</v>
      </c>
      <c r="F721" s="1" t="s">
        <v>126</v>
      </c>
      <c r="G721" s="2">
        <v>100</v>
      </c>
      <c r="H721" s="10">
        <v>153</v>
      </c>
      <c r="I721" s="11">
        <v>162751</v>
      </c>
      <c r="J721" s="8">
        <v>275395</v>
      </c>
      <c r="K721" s="12">
        <v>144792</v>
      </c>
      <c r="L721" s="16">
        <v>0.5</v>
      </c>
      <c r="M721" s="2">
        <v>5</v>
      </c>
      <c r="N721" s="17">
        <v>0.5</v>
      </c>
      <c r="O721" s="21">
        <f t="shared" si="70"/>
        <v>8137550</v>
      </c>
      <c r="P721" s="5">
        <f t="shared" si="71"/>
        <v>137697500</v>
      </c>
      <c r="Q721" s="5">
        <f t="shared" si="72"/>
        <v>7239600</v>
      </c>
      <c r="R721" s="22">
        <f t="shared" si="67"/>
        <v>153074650</v>
      </c>
      <c r="S721" s="44">
        <f t="shared" si="68"/>
        <v>4592240</v>
      </c>
      <c r="T721" s="44">
        <f t="shared" si="69"/>
        <v>157666890</v>
      </c>
    </row>
    <row r="722" spans="1:20" hidden="1" x14ac:dyDescent="0.25">
      <c r="A722" s="16">
        <v>73</v>
      </c>
      <c r="B722" s="1" t="s">
        <v>295</v>
      </c>
      <c r="C722" s="2">
        <v>73449</v>
      </c>
      <c r="D722" s="1" t="s">
        <v>960</v>
      </c>
      <c r="E722" s="2" t="s">
        <v>125</v>
      </c>
      <c r="F722" s="1" t="s">
        <v>126</v>
      </c>
      <c r="G722" s="2">
        <v>200</v>
      </c>
      <c r="H722" s="10">
        <v>153</v>
      </c>
      <c r="I722" s="11">
        <v>162751</v>
      </c>
      <c r="J722" s="8">
        <v>275395</v>
      </c>
      <c r="K722" s="12">
        <v>144792</v>
      </c>
      <c r="L722" s="16">
        <v>0.5</v>
      </c>
      <c r="M722" s="2">
        <v>5</v>
      </c>
      <c r="N722" s="17">
        <v>0.5</v>
      </c>
      <c r="O722" s="21">
        <f t="shared" si="70"/>
        <v>16275100</v>
      </c>
      <c r="P722" s="5">
        <f t="shared" si="71"/>
        <v>275395000</v>
      </c>
      <c r="Q722" s="5">
        <f t="shared" si="72"/>
        <v>14479200</v>
      </c>
      <c r="R722" s="22">
        <f t="shared" si="67"/>
        <v>306149300</v>
      </c>
      <c r="S722" s="44">
        <f t="shared" si="68"/>
        <v>9184479</v>
      </c>
      <c r="T722" s="44">
        <f t="shared" si="69"/>
        <v>315333779</v>
      </c>
    </row>
    <row r="723" spans="1:20" hidden="1" x14ac:dyDescent="0.25">
      <c r="A723" s="16">
        <v>73</v>
      </c>
      <c r="B723" s="1" t="s">
        <v>295</v>
      </c>
      <c r="C723" s="2">
        <v>73873</v>
      </c>
      <c r="D723" s="1" t="s">
        <v>977</v>
      </c>
      <c r="E723" s="2" t="s">
        <v>125</v>
      </c>
      <c r="F723" s="1" t="s">
        <v>126</v>
      </c>
      <c r="G723" s="2">
        <v>100</v>
      </c>
      <c r="H723" s="10">
        <v>153</v>
      </c>
      <c r="I723" s="11">
        <v>162751</v>
      </c>
      <c r="J723" s="8">
        <v>275395</v>
      </c>
      <c r="K723" s="12">
        <v>144792</v>
      </c>
      <c r="L723" s="16">
        <v>0.5</v>
      </c>
      <c r="M723" s="2">
        <v>5</v>
      </c>
      <c r="N723" s="17">
        <v>0.5</v>
      </c>
      <c r="O723" s="21">
        <f t="shared" si="70"/>
        <v>8137550</v>
      </c>
      <c r="P723" s="5">
        <f t="shared" si="71"/>
        <v>137697500</v>
      </c>
      <c r="Q723" s="5">
        <f t="shared" si="72"/>
        <v>7239600</v>
      </c>
      <c r="R723" s="22">
        <f t="shared" si="67"/>
        <v>153074650</v>
      </c>
      <c r="S723" s="44">
        <f t="shared" si="68"/>
        <v>4592240</v>
      </c>
      <c r="T723" s="44">
        <f t="shared" si="69"/>
        <v>157666890</v>
      </c>
    </row>
    <row r="724" spans="1:20" hidden="1" x14ac:dyDescent="0.25">
      <c r="A724" s="16">
        <v>73</v>
      </c>
      <c r="B724" s="1" t="s">
        <v>295</v>
      </c>
      <c r="C724" s="2">
        <v>73024</v>
      </c>
      <c r="D724" s="1" t="s">
        <v>936</v>
      </c>
      <c r="E724" s="2" t="s">
        <v>121</v>
      </c>
      <c r="F724" s="1" t="s">
        <v>122</v>
      </c>
      <c r="G724" s="2">
        <v>200</v>
      </c>
      <c r="H724" s="10">
        <v>154</v>
      </c>
      <c r="I724" s="11">
        <v>162751</v>
      </c>
      <c r="J724" s="8">
        <v>275395</v>
      </c>
      <c r="K724" s="12">
        <v>144792</v>
      </c>
      <c r="L724" s="16">
        <v>0.5</v>
      </c>
      <c r="M724" s="2">
        <v>5</v>
      </c>
      <c r="N724" s="17">
        <v>0.5</v>
      </c>
      <c r="O724" s="21">
        <f t="shared" si="70"/>
        <v>16275100</v>
      </c>
      <c r="P724" s="5">
        <f t="shared" si="71"/>
        <v>275395000</v>
      </c>
      <c r="Q724" s="5">
        <f t="shared" si="72"/>
        <v>14479200</v>
      </c>
      <c r="R724" s="22">
        <f t="shared" si="67"/>
        <v>306149300</v>
      </c>
      <c r="S724" s="44">
        <f t="shared" si="68"/>
        <v>9184479</v>
      </c>
      <c r="T724" s="44">
        <f t="shared" si="69"/>
        <v>315333779</v>
      </c>
    </row>
    <row r="725" spans="1:20" hidden="1" x14ac:dyDescent="0.25">
      <c r="A725" s="16">
        <v>73</v>
      </c>
      <c r="B725" s="1" t="s">
        <v>295</v>
      </c>
      <c r="C725" s="2">
        <v>73217</v>
      </c>
      <c r="D725" s="1" t="s">
        <v>946</v>
      </c>
      <c r="E725" s="2" t="s">
        <v>121</v>
      </c>
      <c r="F725" s="1" t="s">
        <v>122</v>
      </c>
      <c r="G725" s="2">
        <v>200</v>
      </c>
      <c r="H725" s="10">
        <v>154</v>
      </c>
      <c r="I725" s="11">
        <v>162751</v>
      </c>
      <c r="J725" s="8">
        <v>275395</v>
      </c>
      <c r="K725" s="12">
        <v>144792</v>
      </c>
      <c r="L725" s="16">
        <v>0.5</v>
      </c>
      <c r="M725" s="2">
        <v>5</v>
      </c>
      <c r="N725" s="17">
        <v>0.5</v>
      </c>
      <c r="O725" s="21">
        <f t="shared" si="70"/>
        <v>16275100</v>
      </c>
      <c r="P725" s="5">
        <f t="shared" si="71"/>
        <v>275395000</v>
      </c>
      <c r="Q725" s="5">
        <f t="shared" si="72"/>
        <v>14479200</v>
      </c>
      <c r="R725" s="22">
        <f t="shared" si="67"/>
        <v>306149300</v>
      </c>
      <c r="S725" s="44">
        <f t="shared" si="68"/>
        <v>9184479</v>
      </c>
      <c r="T725" s="44">
        <f t="shared" si="69"/>
        <v>315333779</v>
      </c>
    </row>
    <row r="726" spans="1:20" hidden="1" x14ac:dyDescent="0.25">
      <c r="A726" s="16">
        <v>73</v>
      </c>
      <c r="B726" s="1" t="s">
        <v>295</v>
      </c>
      <c r="C726" s="2">
        <v>73236</v>
      </c>
      <c r="D726" s="1" t="s">
        <v>948</v>
      </c>
      <c r="E726" s="2" t="s">
        <v>121</v>
      </c>
      <c r="F726" s="1" t="s">
        <v>122</v>
      </c>
      <c r="G726" s="2">
        <v>200</v>
      </c>
      <c r="H726" s="10">
        <v>154</v>
      </c>
      <c r="I726" s="11">
        <v>162751</v>
      </c>
      <c r="J726" s="8">
        <v>275395</v>
      </c>
      <c r="K726" s="12">
        <v>144792</v>
      </c>
      <c r="L726" s="16">
        <v>0.5</v>
      </c>
      <c r="M726" s="2">
        <v>5</v>
      </c>
      <c r="N726" s="17">
        <v>0.5</v>
      </c>
      <c r="O726" s="21">
        <f t="shared" si="70"/>
        <v>16275100</v>
      </c>
      <c r="P726" s="5">
        <f t="shared" si="71"/>
        <v>275395000</v>
      </c>
      <c r="Q726" s="5">
        <f t="shared" si="72"/>
        <v>14479200</v>
      </c>
      <c r="R726" s="22">
        <f t="shared" si="67"/>
        <v>306149300</v>
      </c>
      <c r="S726" s="44">
        <f t="shared" si="68"/>
        <v>9184479</v>
      </c>
      <c r="T726" s="44">
        <f t="shared" si="69"/>
        <v>315333779</v>
      </c>
    </row>
    <row r="727" spans="1:20" hidden="1" x14ac:dyDescent="0.25">
      <c r="A727" s="16">
        <v>73</v>
      </c>
      <c r="B727" s="1" t="s">
        <v>295</v>
      </c>
      <c r="C727" s="2">
        <v>73483</v>
      </c>
      <c r="D727" s="1" t="s">
        <v>962</v>
      </c>
      <c r="E727" s="2" t="s">
        <v>121</v>
      </c>
      <c r="F727" s="1" t="s">
        <v>122</v>
      </c>
      <c r="G727" s="2">
        <v>100</v>
      </c>
      <c r="H727" s="10">
        <v>154</v>
      </c>
      <c r="I727" s="11">
        <v>162751</v>
      </c>
      <c r="J727" s="8">
        <v>275395</v>
      </c>
      <c r="K727" s="12">
        <v>144792</v>
      </c>
      <c r="L727" s="16">
        <v>0.5</v>
      </c>
      <c r="M727" s="2">
        <v>5</v>
      </c>
      <c r="N727" s="17">
        <v>0.5</v>
      </c>
      <c r="O727" s="21">
        <f t="shared" si="70"/>
        <v>8137550</v>
      </c>
      <c r="P727" s="5">
        <f t="shared" si="71"/>
        <v>137697500</v>
      </c>
      <c r="Q727" s="5">
        <f t="shared" si="72"/>
        <v>7239600</v>
      </c>
      <c r="R727" s="22">
        <f t="shared" si="67"/>
        <v>153074650</v>
      </c>
      <c r="S727" s="44">
        <f t="shared" si="68"/>
        <v>4592240</v>
      </c>
      <c r="T727" s="44">
        <f t="shared" si="69"/>
        <v>157666890</v>
      </c>
    </row>
    <row r="728" spans="1:20" hidden="1" x14ac:dyDescent="0.25">
      <c r="A728" s="16">
        <v>73</v>
      </c>
      <c r="B728" s="1" t="s">
        <v>295</v>
      </c>
      <c r="C728" s="2">
        <v>73563</v>
      </c>
      <c r="D728" s="1" t="s">
        <v>966</v>
      </c>
      <c r="E728" s="2" t="s">
        <v>121</v>
      </c>
      <c r="F728" s="1" t="s">
        <v>122</v>
      </c>
      <c r="G728" s="2">
        <v>100</v>
      </c>
      <c r="H728" s="10">
        <v>154</v>
      </c>
      <c r="I728" s="11">
        <v>162751</v>
      </c>
      <c r="J728" s="8">
        <v>275395</v>
      </c>
      <c r="K728" s="12">
        <v>144792</v>
      </c>
      <c r="L728" s="16">
        <v>0.5</v>
      </c>
      <c r="M728" s="2">
        <v>5</v>
      </c>
      <c r="N728" s="17">
        <v>0.5</v>
      </c>
      <c r="O728" s="21">
        <f t="shared" si="70"/>
        <v>8137550</v>
      </c>
      <c r="P728" s="5">
        <f t="shared" si="71"/>
        <v>137697500</v>
      </c>
      <c r="Q728" s="5">
        <f t="shared" si="72"/>
        <v>7239600</v>
      </c>
      <c r="R728" s="22">
        <f t="shared" si="67"/>
        <v>153074650</v>
      </c>
      <c r="S728" s="44">
        <f t="shared" si="68"/>
        <v>4592240</v>
      </c>
      <c r="T728" s="44">
        <f t="shared" si="69"/>
        <v>157666890</v>
      </c>
    </row>
    <row r="729" spans="1:20" hidden="1" x14ac:dyDescent="0.25">
      <c r="A729" s="16">
        <v>73</v>
      </c>
      <c r="B729" s="1" t="s">
        <v>295</v>
      </c>
      <c r="C729" s="2">
        <v>73585</v>
      </c>
      <c r="D729" s="1" t="s">
        <v>967</v>
      </c>
      <c r="E729" s="2" t="s">
        <v>121</v>
      </c>
      <c r="F729" s="1" t="s">
        <v>122</v>
      </c>
      <c r="G729" s="2">
        <v>100</v>
      </c>
      <c r="H729" s="10">
        <v>154</v>
      </c>
      <c r="I729" s="11">
        <v>162751</v>
      </c>
      <c r="J729" s="8">
        <v>275395</v>
      </c>
      <c r="K729" s="12">
        <v>144792</v>
      </c>
      <c r="L729" s="16">
        <v>0.5</v>
      </c>
      <c r="M729" s="2">
        <v>5</v>
      </c>
      <c r="N729" s="17">
        <v>0.5</v>
      </c>
      <c r="O729" s="21">
        <f t="shared" si="70"/>
        <v>8137550</v>
      </c>
      <c r="P729" s="5">
        <f t="shared" si="71"/>
        <v>137697500</v>
      </c>
      <c r="Q729" s="5">
        <f t="shared" si="72"/>
        <v>7239600</v>
      </c>
      <c r="R729" s="22">
        <f t="shared" si="67"/>
        <v>153074650</v>
      </c>
      <c r="S729" s="44">
        <f t="shared" si="68"/>
        <v>4592240</v>
      </c>
      <c r="T729" s="44">
        <f t="shared" si="69"/>
        <v>157666890</v>
      </c>
    </row>
    <row r="730" spans="1:20" hidden="1" x14ac:dyDescent="0.25">
      <c r="A730" s="16">
        <v>73</v>
      </c>
      <c r="B730" s="1" t="s">
        <v>295</v>
      </c>
      <c r="C730" s="2">
        <v>73671</v>
      </c>
      <c r="D730" s="1" t="s">
        <v>971</v>
      </c>
      <c r="E730" s="2" t="s">
        <v>121</v>
      </c>
      <c r="F730" s="1" t="s">
        <v>122</v>
      </c>
      <c r="G730" s="2">
        <v>100</v>
      </c>
      <c r="H730" s="10">
        <v>154</v>
      </c>
      <c r="I730" s="11">
        <v>162751</v>
      </c>
      <c r="J730" s="8">
        <v>275395</v>
      </c>
      <c r="K730" s="12">
        <v>144792</v>
      </c>
      <c r="L730" s="16">
        <v>0.5</v>
      </c>
      <c r="M730" s="2">
        <v>5</v>
      </c>
      <c r="N730" s="17">
        <v>0.5</v>
      </c>
      <c r="O730" s="21">
        <f t="shared" si="70"/>
        <v>8137550</v>
      </c>
      <c r="P730" s="5">
        <f t="shared" si="71"/>
        <v>137697500</v>
      </c>
      <c r="Q730" s="5">
        <f t="shared" si="72"/>
        <v>7239600</v>
      </c>
      <c r="R730" s="22">
        <f t="shared" si="67"/>
        <v>153074650</v>
      </c>
      <c r="S730" s="44">
        <f t="shared" si="68"/>
        <v>4592240</v>
      </c>
      <c r="T730" s="44">
        <f t="shared" si="69"/>
        <v>157666890</v>
      </c>
    </row>
    <row r="731" spans="1:20" hidden="1" x14ac:dyDescent="0.25">
      <c r="A731" s="16">
        <v>73</v>
      </c>
      <c r="B731" s="1" t="s">
        <v>295</v>
      </c>
      <c r="C731" s="2">
        <v>73270</v>
      </c>
      <c r="D731" s="1" t="s">
        <v>950</v>
      </c>
      <c r="E731" s="2" t="s">
        <v>133</v>
      </c>
      <c r="F731" s="1" t="s">
        <v>134</v>
      </c>
      <c r="G731" s="2">
        <v>100</v>
      </c>
      <c r="H731" s="10">
        <v>155</v>
      </c>
      <c r="I731" s="11">
        <v>162751</v>
      </c>
      <c r="J731" s="8">
        <v>275395</v>
      </c>
      <c r="K731" s="12">
        <v>144792</v>
      </c>
      <c r="L731" s="16">
        <v>0.5</v>
      </c>
      <c r="M731" s="2">
        <v>5</v>
      </c>
      <c r="N731" s="17">
        <v>0.5</v>
      </c>
      <c r="O731" s="21">
        <f t="shared" si="70"/>
        <v>8137550</v>
      </c>
      <c r="P731" s="5">
        <f t="shared" si="71"/>
        <v>137697500</v>
      </c>
      <c r="Q731" s="5">
        <f t="shared" si="72"/>
        <v>7239600</v>
      </c>
      <c r="R731" s="22">
        <f t="shared" si="67"/>
        <v>153074650</v>
      </c>
      <c r="S731" s="44">
        <f t="shared" si="68"/>
        <v>4592240</v>
      </c>
      <c r="T731" s="44">
        <f t="shared" si="69"/>
        <v>157666890</v>
      </c>
    </row>
    <row r="732" spans="1:20" hidden="1" x14ac:dyDescent="0.25">
      <c r="A732" s="16">
        <v>73</v>
      </c>
      <c r="B732" s="1" t="s">
        <v>295</v>
      </c>
      <c r="C732" s="2">
        <v>73283</v>
      </c>
      <c r="D732" s="1" t="s">
        <v>952</v>
      </c>
      <c r="E732" s="2" t="s">
        <v>133</v>
      </c>
      <c r="F732" s="1" t="s">
        <v>134</v>
      </c>
      <c r="G732" s="2">
        <v>100</v>
      </c>
      <c r="H732" s="10">
        <v>155</v>
      </c>
      <c r="I732" s="11">
        <v>162751</v>
      </c>
      <c r="J732" s="8">
        <v>275395</v>
      </c>
      <c r="K732" s="12">
        <v>144792</v>
      </c>
      <c r="L732" s="16">
        <v>0.5</v>
      </c>
      <c r="M732" s="2">
        <v>5</v>
      </c>
      <c r="N732" s="17">
        <v>0.5</v>
      </c>
      <c r="O732" s="21">
        <f t="shared" si="70"/>
        <v>8137550</v>
      </c>
      <c r="P732" s="5">
        <f t="shared" si="71"/>
        <v>137697500</v>
      </c>
      <c r="Q732" s="5">
        <f t="shared" si="72"/>
        <v>7239600</v>
      </c>
      <c r="R732" s="22">
        <f t="shared" si="67"/>
        <v>153074650</v>
      </c>
      <c r="S732" s="44">
        <f t="shared" si="68"/>
        <v>4592240</v>
      </c>
      <c r="T732" s="44">
        <f t="shared" si="69"/>
        <v>157666890</v>
      </c>
    </row>
    <row r="733" spans="1:20" hidden="1" x14ac:dyDescent="0.25">
      <c r="A733" s="16">
        <v>73</v>
      </c>
      <c r="B733" s="1" t="s">
        <v>295</v>
      </c>
      <c r="C733" s="2">
        <v>73347</v>
      </c>
      <c r="D733" s="1" t="s">
        <v>954</v>
      </c>
      <c r="E733" s="2" t="s">
        <v>133</v>
      </c>
      <c r="F733" s="1" t="s">
        <v>134</v>
      </c>
      <c r="G733" s="2">
        <v>100</v>
      </c>
      <c r="H733" s="10">
        <v>155</v>
      </c>
      <c r="I733" s="11">
        <v>162751</v>
      </c>
      <c r="J733" s="8">
        <v>275395</v>
      </c>
      <c r="K733" s="12">
        <v>144792</v>
      </c>
      <c r="L733" s="16">
        <v>0.5</v>
      </c>
      <c r="M733" s="2">
        <v>5</v>
      </c>
      <c r="N733" s="17">
        <v>0.5</v>
      </c>
      <c r="O733" s="21">
        <f t="shared" si="70"/>
        <v>8137550</v>
      </c>
      <c r="P733" s="5">
        <f t="shared" si="71"/>
        <v>137697500</v>
      </c>
      <c r="Q733" s="5">
        <f t="shared" si="72"/>
        <v>7239600</v>
      </c>
      <c r="R733" s="22">
        <f t="shared" si="67"/>
        <v>153074650</v>
      </c>
      <c r="S733" s="44">
        <f t="shared" si="68"/>
        <v>4592240</v>
      </c>
      <c r="T733" s="44">
        <f t="shared" si="69"/>
        <v>157666890</v>
      </c>
    </row>
    <row r="734" spans="1:20" hidden="1" x14ac:dyDescent="0.25">
      <c r="A734" s="16">
        <v>73</v>
      </c>
      <c r="B734" s="1" t="s">
        <v>295</v>
      </c>
      <c r="C734" s="2">
        <v>73349</v>
      </c>
      <c r="D734" s="1" t="s">
        <v>955</v>
      </c>
      <c r="E734" s="2" t="s">
        <v>133</v>
      </c>
      <c r="F734" s="1" t="s">
        <v>134</v>
      </c>
      <c r="G734" s="2">
        <v>100</v>
      </c>
      <c r="H734" s="10">
        <v>155</v>
      </c>
      <c r="I734" s="11">
        <v>162751</v>
      </c>
      <c r="J734" s="8">
        <v>275395</v>
      </c>
      <c r="K734" s="12">
        <v>144792</v>
      </c>
      <c r="L734" s="16">
        <v>0.5</v>
      </c>
      <c r="M734" s="2">
        <v>5</v>
      </c>
      <c r="N734" s="17">
        <v>0.5</v>
      </c>
      <c r="O734" s="21">
        <f t="shared" si="70"/>
        <v>8137550</v>
      </c>
      <c r="P734" s="5">
        <f t="shared" si="71"/>
        <v>137697500</v>
      </c>
      <c r="Q734" s="5">
        <f t="shared" si="72"/>
        <v>7239600</v>
      </c>
      <c r="R734" s="22">
        <f t="shared" si="67"/>
        <v>153074650</v>
      </c>
      <c r="S734" s="44">
        <f t="shared" si="68"/>
        <v>4592240</v>
      </c>
      <c r="T734" s="44">
        <f t="shared" si="69"/>
        <v>157666890</v>
      </c>
    </row>
    <row r="735" spans="1:20" hidden="1" x14ac:dyDescent="0.25">
      <c r="A735" s="16">
        <v>73</v>
      </c>
      <c r="B735" s="1" t="s">
        <v>295</v>
      </c>
      <c r="C735" s="2">
        <v>73443</v>
      </c>
      <c r="D735" s="1" t="s">
        <v>959</v>
      </c>
      <c r="E735" s="2" t="s">
        <v>133</v>
      </c>
      <c r="F735" s="1" t="s">
        <v>134</v>
      </c>
      <c r="G735" s="2">
        <v>200</v>
      </c>
      <c r="H735" s="10">
        <v>155</v>
      </c>
      <c r="I735" s="11">
        <v>162751</v>
      </c>
      <c r="J735" s="8">
        <v>275395</v>
      </c>
      <c r="K735" s="12">
        <v>144792</v>
      </c>
      <c r="L735" s="16">
        <v>0.5</v>
      </c>
      <c r="M735" s="2">
        <v>5</v>
      </c>
      <c r="N735" s="17">
        <v>0.5</v>
      </c>
      <c r="O735" s="21">
        <f t="shared" si="70"/>
        <v>16275100</v>
      </c>
      <c r="P735" s="5">
        <f t="shared" si="71"/>
        <v>275395000</v>
      </c>
      <c r="Q735" s="5">
        <f t="shared" si="72"/>
        <v>14479200</v>
      </c>
      <c r="R735" s="22">
        <f t="shared" si="67"/>
        <v>306149300</v>
      </c>
      <c r="S735" s="44">
        <f t="shared" si="68"/>
        <v>9184479</v>
      </c>
      <c r="T735" s="44">
        <f t="shared" si="69"/>
        <v>315333779</v>
      </c>
    </row>
    <row r="736" spans="1:20" hidden="1" x14ac:dyDescent="0.25">
      <c r="A736" s="16">
        <v>76</v>
      </c>
      <c r="B736" s="1" t="s">
        <v>296</v>
      </c>
      <c r="C736" s="2">
        <v>76126</v>
      </c>
      <c r="D736" s="1" t="s">
        <v>984</v>
      </c>
      <c r="E736" s="2" t="s">
        <v>213</v>
      </c>
      <c r="F736" s="1" t="s">
        <v>214</v>
      </c>
      <c r="G736" s="2">
        <v>100</v>
      </c>
      <c r="H736" s="10">
        <v>156</v>
      </c>
      <c r="I736" s="11">
        <v>155953</v>
      </c>
      <c r="J736" s="8">
        <v>274962</v>
      </c>
      <c r="K736" s="12">
        <v>142556</v>
      </c>
      <c r="L736" s="16">
        <v>0.5</v>
      </c>
      <c r="M736" s="2">
        <v>5</v>
      </c>
      <c r="N736" s="17">
        <v>0.5</v>
      </c>
      <c r="O736" s="21">
        <f t="shared" si="70"/>
        <v>7797650</v>
      </c>
      <c r="P736" s="5">
        <f t="shared" si="71"/>
        <v>137481000</v>
      </c>
      <c r="Q736" s="5">
        <f t="shared" si="72"/>
        <v>7127800</v>
      </c>
      <c r="R736" s="22">
        <f t="shared" si="67"/>
        <v>152406450</v>
      </c>
      <c r="S736" s="44">
        <f t="shared" si="68"/>
        <v>4572194</v>
      </c>
      <c r="T736" s="44">
        <f t="shared" si="69"/>
        <v>156978644</v>
      </c>
    </row>
    <row r="737" spans="1:20" hidden="1" x14ac:dyDescent="0.25">
      <c r="A737" s="16">
        <v>76</v>
      </c>
      <c r="B737" s="1" t="s">
        <v>296</v>
      </c>
      <c r="C737" s="2">
        <v>76318</v>
      </c>
      <c r="D737" s="1" t="s">
        <v>992</v>
      </c>
      <c r="E737" s="2" t="s">
        <v>213</v>
      </c>
      <c r="F737" s="1" t="s">
        <v>214</v>
      </c>
      <c r="G737" s="2">
        <v>300</v>
      </c>
      <c r="H737" s="10">
        <v>156</v>
      </c>
      <c r="I737" s="11">
        <v>155953</v>
      </c>
      <c r="J737" s="8">
        <v>274962</v>
      </c>
      <c r="K737" s="12">
        <v>142556</v>
      </c>
      <c r="L737" s="16">
        <v>0.5</v>
      </c>
      <c r="M737" s="2">
        <v>5</v>
      </c>
      <c r="N737" s="17">
        <v>0.5</v>
      </c>
      <c r="O737" s="21">
        <f t="shared" si="70"/>
        <v>23392950</v>
      </c>
      <c r="P737" s="5">
        <f t="shared" si="71"/>
        <v>412443000</v>
      </c>
      <c r="Q737" s="5">
        <f t="shared" si="72"/>
        <v>21383400</v>
      </c>
      <c r="R737" s="22">
        <f t="shared" si="67"/>
        <v>457219350</v>
      </c>
      <c r="S737" s="44">
        <f t="shared" si="68"/>
        <v>13716581</v>
      </c>
      <c r="T737" s="44">
        <f t="shared" si="69"/>
        <v>470935931</v>
      </c>
    </row>
    <row r="738" spans="1:20" hidden="1" x14ac:dyDescent="0.25">
      <c r="A738" s="16">
        <v>76</v>
      </c>
      <c r="B738" s="1" t="s">
        <v>296</v>
      </c>
      <c r="C738" s="2">
        <v>76111</v>
      </c>
      <c r="D738" s="1" t="s">
        <v>981</v>
      </c>
      <c r="E738" s="2" t="s">
        <v>213</v>
      </c>
      <c r="F738" s="1" t="s">
        <v>214</v>
      </c>
      <c r="G738" s="2">
        <v>400</v>
      </c>
      <c r="H738" s="10">
        <v>156</v>
      </c>
      <c r="I738" s="11">
        <v>155953</v>
      </c>
      <c r="J738" s="8">
        <v>274962</v>
      </c>
      <c r="K738" s="12">
        <v>142556</v>
      </c>
      <c r="L738" s="16">
        <v>0.5</v>
      </c>
      <c r="M738" s="2">
        <v>5</v>
      </c>
      <c r="N738" s="17">
        <v>0.5</v>
      </c>
      <c r="O738" s="21">
        <f t="shared" si="70"/>
        <v>31190600</v>
      </c>
      <c r="P738" s="5">
        <f t="shared" si="71"/>
        <v>549924000</v>
      </c>
      <c r="Q738" s="5">
        <f t="shared" si="72"/>
        <v>28511200</v>
      </c>
      <c r="R738" s="22">
        <f t="shared" si="67"/>
        <v>609625800</v>
      </c>
      <c r="S738" s="44">
        <f t="shared" si="68"/>
        <v>18288774</v>
      </c>
      <c r="T738" s="44">
        <f t="shared" si="69"/>
        <v>627914574</v>
      </c>
    </row>
    <row r="739" spans="1:20" hidden="1" x14ac:dyDescent="0.25">
      <c r="A739" s="16">
        <v>76</v>
      </c>
      <c r="B739" s="1" t="s">
        <v>296</v>
      </c>
      <c r="C739" s="2">
        <v>76606</v>
      </c>
      <c r="D739" s="1" t="s">
        <v>773</v>
      </c>
      <c r="E739" s="2" t="s">
        <v>213</v>
      </c>
      <c r="F739" s="1" t="s">
        <v>214</v>
      </c>
      <c r="G739" s="2">
        <v>200</v>
      </c>
      <c r="H739" s="10">
        <v>156</v>
      </c>
      <c r="I739" s="11">
        <v>155953</v>
      </c>
      <c r="J739" s="8">
        <v>274962</v>
      </c>
      <c r="K739" s="12">
        <v>142556</v>
      </c>
      <c r="L739" s="16">
        <v>0.5</v>
      </c>
      <c r="M739" s="2">
        <v>5</v>
      </c>
      <c r="N739" s="17">
        <v>0.5</v>
      </c>
      <c r="O739" s="21">
        <f t="shared" si="70"/>
        <v>15595300</v>
      </c>
      <c r="P739" s="5">
        <f t="shared" si="71"/>
        <v>274962000</v>
      </c>
      <c r="Q739" s="5">
        <f t="shared" si="72"/>
        <v>14255600</v>
      </c>
      <c r="R739" s="22">
        <f t="shared" si="67"/>
        <v>304812900</v>
      </c>
      <c r="S739" s="44">
        <f t="shared" si="68"/>
        <v>9144387</v>
      </c>
      <c r="T739" s="44">
        <f t="shared" si="69"/>
        <v>313957287</v>
      </c>
    </row>
    <row r="740" spans="1:20" hidden="1" x14ac:dyDescent="0.25">
      <c r="A740" s="16">
        <v>76</v>
      </c>
      <c r="B740" s="1" t="s">
        <v>296</v>
      </c>
      <c r="C740" s="2">
        <v>76670</v>
      </c>
      <c r="D740" s="1" t="s">
        <v>932</v>
      </c>
      <c r="E740" s="2" t="s">
        <v>213</v>
      </c>
      <c r="F740" s="1" t="s">
        <v>214</v>
      </c>
      <c r="G740" s="2">
        <v>200</v>
      </c>
      <c r="H740" s="10">
        <v>156</v>
      </c>
      <c r="I740" s="11">
        <v>155953</v>
      </c>
      <c r="J740" s="8">
        <v>274962</v>
      </c>
      <c r="K740" s="12">
        <v>142556</v>
      </c>
      <c r="L740" s="16">
        <v>0.5</v>
      </c>
      <c r="M740" s="2">
        <v>5</v>
      </c>
      <c r="N740" s="17">
        <v>0.5</v>
      </c>
      <c r="O740" s="21">
        <f t="shared" si="70"/>
        <v>15595300</v>
      </c>
      <c r="P740" s="5">
        <f t="shared" si="71"/>
        <v>274962000</v>
      </c>
      <c r="Q740" s="5">
        <f t="shared" si="72"/>
        <v>14255600</v>
      </c>
      <c r="R740" s="22">
        <f t="shared" si="67"/>
        <v>304812900</v>
      </c>
      <c r="S740" s="44">
        <f t="shared" si="68"/>
        <v>9144387</v>
      </c>
      <c r="T740" s="44">
        <f t="shared" si="69"/>
        <v>313957287</v>
      </c>
    </row>
    <row r="741" spans="1:20" hidden="1" x14ac:dyDescent="0.25">
      <c r="A741" s="16">
        <v>76</v>
      </c>
      <c r="B741" s="1" t="s">
        <v>296</v>
      </c>
      <c r="C741" s="2">
        <v>76890</v>
      </c>
      <c r="D741" s="1" t="s">
        <v>1006</v>
      </c>
      <c r="E741" s="2" t="s">
        <v>213</v>
      </c>
      <c r="F741" s="1" t="s">
        <v>214</v>
      </c>
      <c r="G741" s="2">
        <v>100</v>
      </c>
      <c r="H741" s="10">
        <v>156</v>
      </c>
      <c r="I741" s="11">
        <v>155953</v>
      </c>
      <c r="J741" s="8">
        <v>274962</v>
      </c>
      <c r="K741" s="12">
        <v>142556</v>
      </c>
      <c r="L741" s="16">
        <v>0.5</v>
      </c>
      <c r="M741" s="2">
        <v>5</v>
      </c>
      <c r="N741" s="17">
        <v>0.5</v>
      </c>
      <c r="O741" s="21">
        <f t="shared" si="70"/>
        <v>7797650</v>
      </c>
      <c r="P741" s="5">
        <f t="shared" si="71"/>
        <v>137481000</v>
      </c>
      <c r="Q741" s="5">
        <f t="shared" si="72"/>
        <v>7127800</v>
      </c>
      <c r="R741" s="22">
        <f t="shared" si="67"/>
        <v>152406450</v>
      </c>
      <c r="S741" s="44">
        <f t="shared" si="68"/>
        <v>4572194</v>
      </c>
      <c r="T741" s="44">
        <f t="shared" si="69"/>
        <v>156978644</v>
      </c>
    </row>
    <row r="742" spans="1:20" hidden="1" x14ac:dyDescent="0.25">
      <c r="A742" s="16">
        <v>76</v>
      </c>
      <c r="B742" s="1" t="s">
        <v>296</v>
      </c>
      <c r="C742" s="2">
        <v>76020</v>
      </c>
      <c r="D742" s="1" t="s">
        <v>978</v>
      </c>
      <c r="E742" s="2" t="s">
        <v>205</v>
      </c>
      <c r="F742" s="1" t="s">
        <v>206</v>
      </c>
      <c r="G742" s="2">
        <v>100</v>
      </c>
      <c r="H742" s="10">
        <v>157</v>
      </c>
      <c r="I742" s="11">
        <v>155953</v>
      </c>
      <c r="J742" s="8">
        <v>274962</v>
      </c>
      <c r="K742" s="12">
        <v>142556</v>
      </c>
      <c r="L742" s="16">
        <v>0.5</v>
      </c>
      <c r="M742" s="2">
        <v>5</v>
      </c>
      <c r="N742" s="17">
        <v>0.5</v>
      </c>
      <c r="O742" s="21">
        <f t="shared" si="70"/>
        <v>7797650</v>
      </c>
      <c r="P742" s="5">
        <f t="shared" si="71"/>
        <v>137481000</v>
      </c>
      <c r="Q742" s="5">
        <f t="shared" si="72"/>
        <v>7127800</v>
      </c>
      <c r="R742" s="22">
        <f t="shared" si="67"/>
        <v>152406450</v>
      </c>
      <c r="S742" s="44">
        <f t="shared" si="68"/>
        <v>4572194</v>
      </c>
      <c r="T742" s="44">
        <f t="shared" si="69"/>
        <v>156978644</v>
      </c>
    </row>
    <row r="743" spans="1:20" hidden="1" x14ac:dyDescent="0.25">
      <c r="A743" s="16">
        <v>76</v>
      </c>
      <c r="B743" s="1" t="s">
        <v>296</v>
      </c>
      <c r="C743" s="2">
        <v>76041</v>
      </c>
      <c r="D743" s="1" t="s">
        <v>980</v>
      </c>
      <c r="E743" s="2" t="s">
        <v>205</v>
      </c>
      <c r="F743" s="1" t="s">
        <v>206</v>
      </c>
      <c r="G743" s="2">
        <v>200</v>
      </c>
      <c r="H743" s="10">
        <v>157</v>
      </c>
      <c r="I743" s="11">
        <v>155953</v>
      </c>
      <c r="J743" s="8">
        <v>274962</v>
      </c>
      <c r="K743" s="12">
        <v>142556</v>
      </c>
      <c r="L743" s="16">
        <v>0.5</v>
      </c>
      <c r="M743" s="2">
        <v>5</v>
      </c>
      <c r="N743" s="17">
        <v>0.5</v>
      </c>
      <c r="O743" s="21">
        <f t="shared" si="70"/>
        <v>15595300</v>
      </c>
      <c r="P743" s="5">
        <f t="shared" si="71"/>
        <v>274962000</v>
      </c>
      <c r="Q743" s="5">
        <f t="shared" si="72"/>
        <v>14255600</v>
      </c>
      <c r="R743" s="22">
        <f t="shared" si="67"/>
        <v>304812900</v>
      </c>
      <c r="S743" s="44">
        <f t="shared" si="68"/>
        <v>9144387</v>
      </c>
      <c r="T743" s="44">
        <f t="shared" si="69"/>
        <v>313957287</v>
      </c>
    </row>
    <row r="744" spans="1:20" hidden="1" x14ac:dyDescent="0.25">
      <c r="A744" s="16">
        <v>76</v>
      </c>
      <c r="B744" s="1" t="s">
        <v>296</v>
      </c>
      <c r="C744" s="2">
        <v>76054</v>
      </c>
      <c r="D744" s="1" t="s">
        <v>309</v>
      </c>
      <c r="E744" s="2" t="s">
        <v>205</v>
      </c>
      <c r="F744" s="1" t="s">
        <v>206</v>
      </c>
      <c r="G744" s="2">
        <v>100</v>
      </c>
      <c r="H744" s="10">
        <v>157</v>
      </c>
      <c r="I744" s="11">
        <v>155953</v>
      </c>
      <c r="J744" s="8">
        <v>274962</v>
      </c>
      <c r="K744" s="12">
        <v>142556</v>
      </c>
      <c r="L744" s="16">
        <v>0.5</v>
      </c>
      <c r="M744" s="2">
        <v>5</v>
      </c>
      <c r="N744" s="17">
        <v>0.5</v>
      </c>
      <c r="O744" s="21">
        <f t="shared" si="70"/>
        <v>7797650</v>
      </c>
      <c r="P744" s="5">
        <f t="shared" si="71"/>
        <v>137481000</v>
      </c>
      <c r="Q744" s="5">
        <f t="shared" si="72"/>
        <v>7127800</v>
      </c>
      <c r="R744" s="22">
        <f t="shared" si="67"/>
        <v>152406450</v>
      </c>
      <c r="S744" s="44">
        <f t="shared" si="68"/>
        <v>4572194</v>
      </c>
      <c r="T744" s="44">
        <f t="shared" si="69"/>
        <v>156978644</v>
      </c>
    </row>
    <row r="745" spans="1:20" hidden="1" x14ac:dyDescent="0.25">
      <c r="A745" s="16">
        <v>76</v>
      </c>
      <c r="B745" s="1" t="s">
        <v>296</v>
      </c>
      <c r="C745" s="2">
        <v>76147</v>
      </c>
      <c r="D745" s="1" t="s">
        <v>985</v>
      </c>
      <c r="E745" s="2" t="s">
        <v>205</v>
      </c>
      <c r="F745" s="1" t="s">
        <v>206</v>
      </c>
      <c r="G745" s="2">
        <v>300</v>
      </c>
      <c r="H745" s="10">
        <v>157</v>
      </c>
      <c r="I745" s="11">
        <v>155953</v>
      </c>
      <c r="J745" s="8">
        <v>274962</v>
      </c>
      <c r="K745" s="12">
        <v>142556</v>
      </c>
      <c r="L745" s="16">
        <v>0.5</v>
      </c>
      <c r="M745" s="2">
        <v>5</v>
      </c>
      <c r="N745" s="17">
        <v>0.5</v>
      </c>
      <c r="O745" s="21">
        <f t="shared" si="70"/>
        <v>23392950</v>
      </c>
      <c r="P745" s="5">
        <f t="shared" si="71"/>
        <v>412443000</v>
      </c>
      <c r="Q745" s="5">
        <f t="shared" si="72"/>
        <v>21383400</v>
      </c>
      <c r="R745" s="22">
        <f t="shared" si="67"/>
        <v>457219350</v>
      </c>
      <c r="S745" s="44">
        <f t="shared" si="68"/>
        <v>13716581</v>
      </c>
      <c r="T745" s="44">
        <f t="shared" si="69"/>
        <v>470935931</v>
      </c>
    </row>
    <row r="746" spans="1:20" hidden="1" x14ac:dyDescent="0.25">
      <c r="A746" s="16">
        <v>76</v>
      </c>
      <c r="B746" s="1" t="s">
        <v>296</v>
      </c>
      <c r="C746" s="2">
        <v>76243</v>
      </c>
      <c r="D746" s="1" t="s">
        <v>986</v>
      </c>
      <c r="E746" s="2" t="s">
        <v>205</v>
      </c>
      <c r="F746" s="1" t="s">
        <v>206</v>
      </c>
      <c r="G746" s="2">
        <v>200</v>
      </c>
      <c r="H746" s="10">
        <v>157</v>
      </c>
      <c r="I746" s="11">
        <v>155953</v>
      </c>
      <c r="J746" s="8">
        <v>274962</v>
      </c>
      <c r="K746" s="12">
        <v>142556</v>
      </c>
      <c r="L746" s="16">
        <v>0.5</v>
      </c>
      <c r="M746" s="2">
        <v>5</v>
      </c>
      <c r="N746" s="17">
        <v>0.5</v>
      </c>
      <c r="O746" s="21">
        <f t="shared" si="70"/>
        <v>15595300</v>
      </c>
      <c r="P746" s="5">
        <f t="shared" si="71"/>
        <v>274962000</v>
      </c>
      <c r="Q746" s="5">
        <f t="shared" si="72"/>
        <v>14255600</v>
      </c>
      <c r="R746" s="22">
        <f t="shared" si="67"/>
        <v>304812900</v>
      </c>
      <c r="S746" s="44">
        <f t="shared" si="68"/>
        <v>9144387</v>
      </c>
      <c r="T746" s="44">
        <f t="shared" si="69"/>
        <v>313957287</v>
      </c>
    </row>
    <row r="747" spans="1:20" hidden="1" x14ac:dyDescent="0.25">
      <c r="A747" s="16">
        <v>76</v>
      </c>
      <c r="B747" s="1" t="s">
        <v>296</v>
      </c>
      <c r="C747" s="2">
        <v>76246</v>
      </c>
      <c r="D747" s="1" t="s">
        <v>987</v>
      </c>
      <c r="E747" s="2" t="s">
        <v>205</v>
      </c>
      <c r="F747" s="1" t="s">
        <v>206</v>
      </c>
      <c r="G747" s="2">
        <v>200</v>
      </c>
      <c r="H747" s="10">
        <v>157</v>
      </c>
      <c r="I747" s="11">
        <v>155953</v>
      </c>
      <c r="J747" s="8">
        <v>274962</v>
      </c>
      <c r="K747" s="12">
        <v>142556</v>
      </c>
      <c r="L747" s="16">
        <v>0.5</v>
      </c>
      <c r="M747" s="2">
        <v>5</v>
      </c>
      <c r="N747" s="17">
        <v>0.5</v>
      </c>
      <c r="O747" s="21">
        <f t="shared" si="70"/>
        <v>15595300</v>
      </c>
      <c r="P747" s="5">
        <f t="shared" si="71"/>
        <v>274962000</v>
      </c>
      <c r="Q747" s="5">
        <f t="shared" si="72"/>
        <v>14255600</v>
      </c>
      <c r="R747" s="22">
        <f t="shared" si="67"/>
        <v>304812900</v>
      </c>
      <c r="S747" s="44">
        <f t="shared" si="68"/>
        <v>9144387</v>
      </c>
      <c r="T747" s="44">
        <f t="shared" si="69"/>
        <v>313957287</v>
      </c>
    </row>
    <row r="748" spans="1:20" hidden="1" x14ac:dyDescent="0.25">
      <c r="A748" s="16">
        <v>76</v>
      </c>
      <c r="B748" s="1" t="s">
        <v>296</v>
      </c>
      <c r="C748" s="2">
        <v>76403</v>
      </c>
      <c r="D748" s="1" t="s">
        <v>462</v>
      </c>
      <c r="E748" s="2" t="s">
        <v>205</v>
      </c>
      <c r="F748" s="1" t="s">
        <v>206</v>
      </c>
      <c r="G748" s="2">
        <v>200</v>
      </c>
      <c r="H748" s="10">
        <v>157</v>
      </c>
      <c r="I748" s="11">
        <v>155953</v>
      </c>
      <c r="J748" s="8">
        <v>274962</v>
      </c>
      <c r="K748" s="12">
        <v>142556</v>
      </c>
      <c r="L748" s="16">
        <v>0.5</v>
      </c>
      <c r="M748" s="2">
        <v>5</v>
      </c>
      <c r="N748" s="17">
        <v>0.5</v>
      </c>
      <c r="O748" s="21">
        <f t="shared" si="70"/>
        <v>15595300</v>
      </c>
      <c r="P748" s="5">
        <f t="shared" si="71"/>
        <v>274962000</v>
      </c>
      <c r="Q748" s="5">
        <f t="shared" si="72"/>
        <v>14255600</v>
      </c>
      <c r="R748" s="22">
        <f t="shared" si="67"/>
        <v>304812900</v>
      </c>
      <c r="S748" s="44">
        <f t="shared" si="68"/>
        <v>9144387</v>
      </c>
      <c r="T748" s="44">
        <f t="shared" si="69"/>
        <v>313957287</v>
      </c>
    </row>
    <row r="749" spans="1:20" hidden="1" x14ac:dyDescent="0.25">
      <c r="A749" s="16">
        <v>76</v>
      </c>
      <c r="B749" s="1" t="s">
        <v>296</v>
      </c>
      <c r="C749" s="2">
        <v>76497</v>
      </c>
      <c r="D749" s="1" t="s">
        <v>994</v>
      </c>
      <c r="E749" s="2" t="s">
        <v>205</v>
      </c>
      <c r="F749" s="1" t="s">
        <v>206</v>
      </c>
      <c r="G749" s="2">
        <v>100</v>
      </c>
      <c r="H749" s="10">
        <v>157</v>
      </c>
      <c r="I749" s="11">
        <v>155953</v>
      </c>
      <c r="J749" s="8">
        <v>274962</v>
      </c>
      <c r="K749" s="12">
        <v>142556</v>
      </c>
      <c r="L749" s="16">
        <v>0.5</v>
      </c>
      <c r="M749" s="2">
        <v>5</v>
      </c>
      <c r="N749" s="17">
        <v>0.5</v>
      </c>
      <c r="O749" s="21">
        <f t="shared" si="70"/>
        <v>7797650</v>
      </c>
      <c r="P749" s="5">
        <f t="shared" si="71"/>
        <v>137481000</v>
      </c>
      <c r="Q749" s="5">
        <f t="shared" si="72"/>
        <v>7127800</v>
      </c>
      <c r="R749" s="22">
        <f t="shared" si="67"/>
        <v>152406450</v>
      </c>
      <c r="S749" s="44">
        <f t="shared" si="68"/>
        <v>4572194</v>
      </c>
      <c r="T749" s="44">
        <f t="shared" si="69"/>
        <v>156978644</v>
      </c>
    </row>
    <row r="750" spans="1:20" hidden="1" x14ac:dyDescent="0.25">
      <c r="A750" s="16">
        <v>76</v>
      </c>
      <c r="B750" s="1" t="s">
        <v>296</v>
      </c>
      <c r="C750" s="2">
        <v>76845</v>
      </c>
      <c r="D750" s="1" t="s">
        <v>1003</v>
      </c>
      <c r="E750" s="2" t="s">
        <v>205</v>
      </c>
      <c r="F750" s="1" t="s">
        <v>206</v>
      </c>
      <c r="G750" s="2">
        <v>100</v>
      </c>
      <c r="H750" s="10">
        <v>157</v>
      </c>
      <c r="I750" s="11">
        <v>155953</v>
      </c>
      <c r="J750" s="8">
        <v>274962</v>
      </c>
      <c r="K750" s="12">
        <v>142556</v>
      </c>
      <c r="L750" s="16">
        <v>0.5</v>
      </c>
      <c r="M750" s="2">
        <v>5</v>
      </c>
      <c r="N750" s="17">
        <v>0.5</v>
      </c>
      <c r="O750" s="21">
        <f t="shared" si="70"/>
        <v>7797650</v>
      </c>
      <c r="P750" s="5">
        <f t="shared" si="71"/>
        <v>137481000</v>
      </c>
      <c r="Q750" s="5">
        <f t="shared" si="72"/>
        <v>7127800</v>
      </c>
      <c r="R750" s="22">
        <f t="shared" si="67"/>
        <v>152406450</v>
      </c>
      <c r="S750" s="44">
        <f t="shared" si="68"/>
        <v>4572194</v>
      </c>
      <c r="T750" s="44">
        <f t="shared" si="69"/>
        <v>156978644</v>
      </c>
    </row>
    <row r="751" spans="1:20" hidden="1" x14ac:dyDescent="0.25">
      <c r="A751" s="16">
        <v>76</v>
      </c>
      <c r="B751" s="1" t="s">
        <v>296</v>
      </c>
      <c r="C751" s="2">
        <v>76130</v>
      </c>
      <c r="D751" s="1" t="s">
        <v>394</v>
      </c>
      <c r="E751" s="2" t="s">
        <v>211</v>
      </c>
      <c r="F751" s="1" t="s">
        <v>212</v>
      </c>
      <c r="G751" s="2">
        <v>300</v>
      </c>
      <c r="H751" s="10">
        <v>158</v>
      </c>
      <c r="I751" s="11">
        <v>155953</v>
      </c>
      <c r="J751" s="8">
        <v>274962</v>
      </c>
      <c r="K751" s="12">
        <v>142556</v>
      </c>
      <c r="L751" s="16">
        <v>0.5</v>
      </c>
      <c r="M751" s="2">
        <v>5</v>
      </c>
      <c r="N751" s="17">
        <v>0.5</v>
      </c>
      <c r="O751" s="21">
        <f t="shared" si="70"/>
        <v>23392950</v>
      </c>
      <c r="P751" s="5">
        <f t="shared" si="71"/>
        <v>412443000</v>
      </c>
      <c r="Q751" s="5">
        <f t="shared" si="72"/>
        <v>21383400</v>
      </c>
      <c r="R751" s="22">
        <f t="shared" si="67"/>
        <v>457219350</v>
      </c>
      <c r="S751" s="44">
        <f t="shared" si="68"/>
        <v>13716581</v>
      </c>
      <c r="T751" s="44">
        <f t="shared" si="69"/>
        <v>470935931</v>
      </c>
    </row>
    <row r="752" spans="1:20" hidden="1" x14ac:dyDescent="0.25">
      <c r="A752" s="16">
        <v>76</v>
      </c>
      <c r="B752" s="1" t="s">
        <v>296</v>
      </c>
      <c r="C752" s="2">
        <v>76275</v>
      </c>
      <c r="D752" s="1" t="s">
        <v>990</v>
      </c>
      <c r="E752" s="2" t="s">
        <v>211</v>
      </c>
      <c r="F752" s="1" t="s">
        <v>212</v>
      </c>
      <c r="G752" s="2">
        <v>300</v>
      </c>
      <c r="H752" s="10">
        <v>158</v>
      </c>
      <c r="I752" s="11">
        <v>155953</v>
      </c>
      <c r="J752" s="8">
        <v>274962</v>
      </c>
      <c r="K752" s="12">
        <v>142556</v>
      </c>
      <c r="L752" s="16">
        <v>0.5</v>
      </c>
      <c r="M752" s="2">
        <v>5</v>
      </c>
      <c r="N752" s="17">
        <v>0.5</v>
      </c>
      <c r="O752" s="21">
        <f t="shared" si="70"/>
        <v>23392950</v>
      </c>
      <c r="P752" s="5">
        <f t="shared" si="71"/>
        <v>412443000</v>
      </c>
      <c r="Q752" s="5">
        <f t="shared" si="72"/>
        <v>21383400</v>
      </c>
      <c r="R752" s="22">
        <f t="shared" si="67"/>
        <v>457219350</v>
      </c>
      <c r="S752" s="44">
        <f t="shared" si="68"/>
        <v>13716581</v>
      </c>
      <c r="T752" s="44">
        <f t="shared" si="69"/>
        <v>470935931</v>
      </c>
    </row>
    <row r="753" spans="1:20" hidden="1" x14ac:dyDescent="0.25">
      <c r="A753" s="16">
        <v>76</v>
      </c>
      <c r="B753" s="1" t="s">
        <v>296</v>
      </c>
      <c r="C753" s="2">
        <v>76563</v>
      </c>
      <c r="D753" s="1" t="s">
        <v>996</v>
      </c>
      <c r="E753" s="2" t="s">
        <v>211</v>
      </c>
      <c r="F753" s="1" t="s">
        <v>212</v>
      </c>
      <c r="G753" s="2">
        <v>200</v>
      </c>
      <c r="H753" s="10">
        <v>158</v>
      </c>
      <c r="I753" s="11">
        <v>155953</v>
      </c>
      <c r="J753" s="8">
        <v>274962</v>
      </c>
      <c r="K753" s="12">
        <v>142556</v>
      </c>
      <c r="L753" s="16">
        <v>0.5</v>
      </c>
      <c r="M753" s="2">
        <v>5</v>
      </c>
      <c r="N753" s="17">
        <v>0.5</v>
      </c>
      <c r="O753" s="21">
        <f t="shared" si="70"/>
        <v>15595300</v>
      </c>
      <c r="P753" s="5">
        <f t="shared" si="71"/>
        <v>274962000</v>
      </c>
      <c r="Q753" s="5">
        <f t="shared" si="72"/>
        <v>14255600</v>
      </c>
      <c r="R753" s="22">
        <f t="shared" si="67"/>
        <v>304812900</v>
      </c>
      <c r="S753" s="44">
        <f t="shared" si="68"/>
        <v>9144387</v>
      </c>
      <c r="T753" s="44">
        <f t="shared" si="69"/>
        <v>313957287</v>
      </c>
    </row>
    <row r="754" spans="1:20" hidden="1" x14ac:dyDescent="0.25">
      <c r="A754" s="16">
        <v>76</v>
      </c>
      <c r="B754" s="1" t="s">
        <v>296</v>
      </c>
      <c r="C754" s="2">
        <v>76248</v>
      </c>
      <c r="D754" s="1" t="s">
        <v>988</v>
      </c>
      <c r="E754" s="2" t="s">
        <v>211</v>
      </c>
      <c r="F754" s="1" t="s">
        <v>212</v>
      </c>
      <c r="G754" s="2">
        <v>200</v>
      </c>
      <c r="H754" s="10">
        <v>159</v>
      </c>
      <c r="I754" s="11">
        <v>155953</v>
      </c>
      <c r="J754" s="8">
        <v>274962</v>
      </c>
      <c r="K754" s="12">
        <v>142556</v>
      </c>
      <c r="L754" s="16">
        <v>0.5</v>
      </c>
      <c r="M754" s="2">
        <v>5</v>
      </c>
      <c r="N754" s="17">
        <v>0.5</v>
      </c>
      <c r="O754" s="21">
        <f t="shared" si="70"/>
        <v>15595300</v>
      </c>
      <c r="P754" s="5">
        <f t="shared" si="71"/>
        <v>274962000</v>
      </c>
      <c r="Q754" s="5">
        <f t="shared" si="72"/>
        <v>14255600</v>
      </c>
      <c r="R754" s="22">
        <f t="shared" si="67"/>
        <v>304812900</v>
      </c>
      <c r="S754" s="44">
        <f t="shared" si="68"/>
        <v>9144387</v>
      </c>
      <c r="T754" s="44">
        <f t="shared" si="69"/>
        <v>313957287</v>
      </c>
    </row>
    <row r="755" spans="1:20" hidden="1" x14ac:dyDescent="0.25">
      <c r="A755" s="16">
        <v>76</v>
      </c>
      <c r="B755" s="1" t="s">
        <v>296</v>
      </c>
      <c r="C755" s="2">
        <v>76306</v>
      </c>
      <c r="D755" s="1" t="s">
        <v>991</v>
      </c>
      <c r="E755" s="2" t="s">
        <v>211</v>
      </c>
      <c r="F755" s="1" t="s">
        <v>212</v>
      </c>
      <c r="G755" s="2">
        <v>200</v>
      </c>
      <c r="H755" s="10">
        <v>159</v>
      </c>
      <c r="I755" s="11">
        <v>155953</v>
      </c>
      <c r="J755" s="8">
        <v>274962</v>
      </c>
      <c r="K755" s="12">
        <v>142556</v>
      </c>
      <c r="L755" s="16">
        <v>0.5</v>
      </c>
      <c r="M755" s="2">
        <v>5</v>
      </c>
      <c r="N755" s="17">
        <v>0.5</v>
      </c>
      <c r="O755" s="21">
        <f t="shared" si="70"/>
        <v>15595300</v>
      </c>
      <c r="P755" s="5">
        <f t="shared" si="71"/>
        <v>274962000</v>
      </c>
      <c r="Q755" s="5">
        <f t="shared" si="72"/>
        <v>14255600</v>
      </c>
      <c r="R755" s="22">
        <f t="shared" si="67"/>
        <v>304812900</v>
      </c>
      <c r="S755" s="44">
        <f t="shared" si="68"/>
        <v>9144387</v>
      </c>
      <c r="T755" s="44">
        <f t="shared" si="69"/>
        <v>313957287</v>
      </c>
    </row>
    <row r="756" spans="1:20" hidden="1" x14ac:dyDescent="0.25">
      <c r="A756" s="16">
        <v>76</v>
      </c>
      <c r="B756" s="1" t="s">
        <v>296</v>
      </c>
      <c r="C756" s="2">
        <v>76520</v>
      </c>
      <c r="D756" s="1" t="s">
        <v>995</v>
      </c>
      <c r="E756" s="2" t="s">
        <v>211</v>
      </c>
      <c r="F756" s="1" t="s">
        <v>212</v>
      </c>
      <c r="G756" s="2">
        <v>600</v>
      </c>
      <c r="H756" s="10">
        <v>159</v>
      </c>
      <c r="I756" s="11">
        <v>155953</v>
      </c>
      <c r="J756" s="8">
        <v>274962</v>
      </c>
      <c r="K756" s="12">
        <v>142556</v>
      </c>
      <c r="L756" s="16">
        <v>0.5</v>
      </c>
      <c r="M756" s="2">
        <v>5</v>
      </c>
      <c r="N756" s="17">
        <v>0.5</v>
      </c>
      <c r="O756" s="21">
        <f t="shared" si="70"/>
        <v>46785900</v>
      </c>
      <c r="P756" s="5">
        <f t="shared" si="71"/>
        <v>824886000</v>
      </c>
      <c r="Q756" s="5">
        <f t="shared" si="72"/>
        <v>42766800</v>
      </c>
      <c r="R756" s="22">
        <f t="shared" si="67"/>
        <v>914438700</v>
      </c>
      <c r="S756" s="44">
        <f t="shared" si="68"/>
        <v>27433161</v>
      </c>
      <c r="T756" s="44">
        <f t="shared" si="69"/>
        <v>941871861</v>
      </c>
    </row>
    <row r="757" spans="1:20" hidden="1" x14ac:dyDescent="0.25">
      <c r="A757" s="16">
        <v>76</v>
      </c>
      <c r="B757" s="1" t="s">
        <v>296</v>
      </c>
      <c r="C757" s="2">
        <v>76100</v>
      </c>
      <c r="D757" s="1" t="s">
        <v>274</v>
      </c>
      <c r="E757" s="2" t="s">
        <v>207</v>
      </c>
      <c r="F757" s="1" t="s">
        <v>208</v>
      </c>
      <c r="G757" s="2">
        <v>100</v>
      </c>
      <c r="H757" s="10">
        <v>160</v>
      </c>
      <c r="I757" s="11">
        <v>155953</v>
      </c>
      <c r="J757" s="8">
        <v>274962</v>
      </c>
      <c r="K757" s="12">
        <v>142556</v>
      </c>
      <c r="L757" s="16">
        <v>0.5</v>
      </c>
      <c r="M757" s="2">
        <v>5</v>
      </c>
      <c r="N757" s="17">
        <v>0.5</v>
      </c>
      <c r="O757" s="21">
        <f t="shared" si="70"/>
        <v>7797650</v>
      </c>
      <c r="P757" s="5">
        <f t="shared" si="71"/>
        <v>137481000</v>
      </c>
      <c r="Q757" s="5">
        <f t="shared" si="72"/>
        <v>7127800</v>
      </c>
      <c r="R757" s="22">
        <f t="shared" si="67"/>
        <v>152406450</v>
      </c>
      <c r="S757" s="44">
        <f t="shared" si="68"/>
        <v>4572194</v>
      </c>
      <c r="T757" s="44">
        <f t="shared" si="69"/>
        <v>156978644</v>
      </c>
    </row>
    <row r="758" spans="1:20" hidden="1" x14ac:dyDescent="0.25">
      <c r="A758" s="16">
        <v>76</v>
      </c>
      <c r="B758" s="1" t="s">
        <v>296</v>
      </c>
      <c r="C758" s="2">
        <v>76122</v>
      </c>
      <c r="D758" s="1" t="s">
        <v>983</v>
      </c>
      <c r="E758" s="2" t="s">
        <v>209</v>
      </c>
      <c r="F758" s="1" t="s">
        <v>210</v>
      </c>
      <c r="G758" s="2">
        <v>200</v>
      </c>
      <c r="H758" s="10">
        <v>160</v>
      </c>
      <c r="I758" s="11">
        <v>155953</v>
      </c>
      <c r="J758" s="8">
        <v>274962</v>
      </c>
      <c r="K758" s="12">
        <v>142556</v>
      </c>
      <c r="L758" s="16">
        <v>0.5</v>
      </c>
      <c r="M758" s="2">
        <v>5</v>
      </c>
      <c r="N758" s="17">
        <v>0.5</v>
      </c>
      <c r="O758" s="21">
        <f t="shared" si="70"/>
        <v>15595300</v>
      </c>
      <c r="P758" s="5">
        <f t="shared" si="71"/>
        <v>274962000</v>
      </c>
      <c r="Q758" s="5">
        <f t="shared" si="72"/>
        <v>14255600</v>
      </c>
      <c r="R758" s="22">
        <f t="shared" si="67"/>
        <v>304812900</v>
      </c>
      <c r="S758" s="44">
        <f t="shared" si="68"/>
        <v>9144387</v>
      </c>
      <c r="T758" s="44">
        <f t="shared" si="69"/>
        <v>313957287</v>
      </c>
    </row>
    <row r="759" spans="1:20" hidden="1" x14ac:dyDescent="0.25">
      <c r="A759" s="16">
        <v>76</v>
      </c>
      <c r="B759" s="1" t="s">
        <v>296</v>
      </c>
      <c r="C759" s="2">
        <v>76250</v>
      </c>
      <c r="D759" s="1" t="s">
        <v>989</v>
      </c>
      <c r="E759" s="2" t="s">
        <v>207</v>
      </c>
      <c r="F759" s="1" t="s">
        <v>208</v>
      </c>
      <c r="G759" s="2">
        <v>100</v>
      </c>
      <c r="H759" s="10">
        <v>160</v>
      </c>
      <c r="I759" s="11">
        <v>155953</v>
      </c>
      <c r="J759" s="8">
        <v>274962</v>
      </c>
      <c r="K759" s="12">
        <v>142556</v>
      </c>
      <c r="L759" s="16">
        <v>0.5</v>
      </c>
      <c r="M759" s="2">
        <v>5</v>
      </c>
      <c r="N759" s="17">
        <v>0.5</v>
      </c>
      <c r="O759" s="21">
        <f t="shared" si="70"/>
        <v>7797650</v>
      </c>
      <c r="P759" s="5">
        <f t="shared" si="71"/>
        <v>137481000</v>
      </c>
      <c r="Q759" s="5">
        <f t="shared" si="72"/>
        <v>7127800</v>
      </c>
      <c r="R759" s="22">
        <f t="shared" si="67"/>
        <v>152406450</v>
      </c>
      <c r="S759" s="44">
        <f t="shared" si="68"/>
        <v>4572194</v>
      </c>
      <c r="T759" s="44">
        <f t="shared" si="69"/>
        <v>156978644</v>
      </c>
    </row>
    <row r="760" spans="1:20" hidden="1" x14ac:dyDescent="0.25">
      <c r="A760" s="16">
        <v>76</v>
      </c>
      <c r="B760" s="1" t="s">
        <v>296</v>
      </c>
      <c r="C760" s="2">
        <v>76400</v>
      </c>
      <c r="D760" s="1" t="s">
        <v>346</v>
      </c>
      <c r="E760" s="2" t="s">
        <v>207</v>
      </c>
      <c r="F760" s="1" t="s">
        <v>208</v>
      </c>
      <c r="G760" s="2">
        <v>100</v>
      </c>
      <c r="H760" s="10">
        <v>160</v>
      </c>
      <c r="I760" s="11">
        <v>155953</v>
      </c>
      <c r="J760" s="8">
        <v>274962</v>
      </c>
      <c r="K760" s="12">
        <v>142556</v>
      </c>
      <c r="L760" s="16">
        <v>0.5</v>
      </c>
      <c r="M760" s="2">
        <v>5</v>
      </c>
      <c r="N760" s="17">
        <v>0.5</v>
      </c>
      <c r="O760" s="21">
        <f t="shared" si="70"/>
        <v>7797650</v>
      </c>
      <c r="P760" s="5">
        <f t="shared" si="71"/>
        <v>137481000</v>
      </c>
      <c r="Q760" s="5">
        <f t="shared" si="72"/>
        <v>7127800</v>
      </c>
      <c r="R760" s="22">
        <f t="shared" si="67"/>
        <v>152406450</v>
      </c>
      <c r="S760" s="44">
        <f t="shared" si="68"/>
        <v>4572194</v>
      </c>
      <c r="T760" s="44">
        <f t="shared" si="69"/>
        <v>156978644</v>
      </c>
    </row>
    <row r="761" spans="1:20" hidden="1" x14ac:dyDescent="0.25">
      <c r="A761" s="16">
        <v>76</v>
      </c>
      <c r="B761" s="1" t="s">
        <v>296</v>
      </c>
      <c r="C761" s="2">
        <v>76622</v>
      </c>
      <c r="D761" s="1" t="s">
        <v>998</v>
      </c>
      <c r="E761" s="2" t="s">
        <v>207</v>
      </c>
      <c r="F761" s="1" t="s">
        <v>208</v>
      </c>
      <c r="G761" s="2">
        <v>200</v>
      </c>
      <c r="H761" s="10">
        <v>160</v>
      </c>
      <c r="I761" s="11">
        <v>155953</v>
      </c>
      <c r="J761" s="8">
        <v>274962</v>
      </c>
      <c r="K761" s="12">
        <v>142556</v>
      </c>
      <c r="L761" s="16">
        <v>0.5</v>
      </c>
      <c r="M761" s="2">
        <v>5</v>
      </c>
      <c r="N761" s="17">
        <v>0.5</v>
      </c>
      <c r="O761" s="21">
        <f t="shared" si="70"/>
        <v>15595300</v>
      </c>
      <c r="P761" s="5">
        <f t="shared" si="71"/>
        <v>274962000</v>
      </c>
      <c r="Q761" s="5">
        <f t="shared" si="72"/>
        <v>14255600</v>
      </c>
      <c r="R761" s="22">
        <f t="shared" si="67"/>
        <v>304812900</v>
      </c>
      <c r="S761" s="44">
        <f t="shared" si="68"/>
        <v>9144387</v>
      </c>
      <c r="T761" s="44">
        <f t="shared" si="69"/>
        <v>313957287</v>
      </c>
    </row>
    <row r="762" spans="1:20" hidden="1" x14ac:dyDescent="0.25">
      <c r="A762" s="16">
        <v>76</v>
      </c>
      <c r="B762" s="1" t="s">
        <v>296</v>
      </c>
      <c r="C762" s="2">
        <v>76736</v>
      </c>
      <c r="D762" s="1" t="s">
        <v>999</v>
      </c>
      <c r="E762" s="2" t="s">
        <v>209</v>
      </c>
      <c r="F762" s="1" t="s">
        <v>210</v>
      </c>
      <c r="G762" s="2">
        <v>100</v>
      </c>
      <c r="H762" s="10">
        <v>160</v>
      </c>
      <c r="I762" s="11">
        <v>155953</v>
      </c>
      <c r="J762" s="8">
        <v>274962</v>
      </c>
      <c r="K762" s="12">
        <v>142556</v>
      </c>
      <c r="L762" s="16">
        <v>0.5</v>
      </c>
      <c r="M762" s="2">
        <v>5</v>
      </c>
      <c r="N762" s="17">
        <v>0.5</v>
      </c>
      <c r="O762" s="21">
        <f t="shared" si="70"/>
        <v>7797650</v>
      </c>
      <c r="P762" s="5">
        <f t="shared" si="71"/>
        <v>137481000</v>
      </c>
      <c r="Q762" s="5">
        <f t="shared" si="72"/>
        <v>7127800</v>
      </c>
      <c r="R762" s="22">
        <f t="shared" si="67"/>
        <v>152406450</v>
      </c>
      <c r="S762" s="44">
        <f t="shared" si="68"/>
        <v>4572194</v>
      </c>
      <c r="T762" s="44">
        <f t="shared" si="69"/>
        <v>156978644</v>
      </c>
    </row>
    <row r="763" spans="1:20" hidden="1" x14ac:dyDescent="0.25">
      <c r="A763" s="16">
        <v>76</v>
      </c>
      <c r="B763" s="1" t="s">
        <v>296</v>
      </c>
      <c r="C763" s="2">
        <v>76823</v>
      </c>
      <c r="D763" s="1" t="s">
        <v>1000</v>
      </c>
      <c r="E763" s="2" t="s">
        <v>207</v>
      </c>
      <c r="F763" s="1" t="s">
        <v>208</v>
      </c>
      <c r="G763" s="2">
        <v>100</v>
      </c>
      <c r="H763" s="10">
        <v>160</v>
      </c>
      <c r="I763" s="11">
        <v>155953</v>
      </c>
      <c r="J763" s="8">
        <v>274962</v>
      </c>
      <c r="K763" s="12">
        <v>142556</v>
      </c>
      <c r="L763" s="16">
        <v>0.5</v>
      </c>
      <c r="M763" s="2">
        <v>5</v>
      </c>
      <c r="N763" s="17">
        <v>0.5</v>
      </c>
      <c r="O763" s="21">
        <f t="shared" si="70"/>
        <v>7797650</v>
      </c>
      <c r="P763" s="5">
        <f t="shared" si="71"/>
        <v>137481000</v>
      </c>
      <c r="Q763" s="5">
        <f t="shared" si="72"/>
        <v>7127800</v>
      </c>
      <c r="R763" s="22">
        <f t="shared" si="67"/>
        <v>152406450</v>
      </c>
      <c r="S763" s="44">
        <f t="shared" si="68"/>
        <v>4572194</v>
      </c>
      <c r="T763" s="44">
        <f t="shared" si="69"/>
        <v>156978644</v>
      </c>
    </row>
    <row r="764" spans="1:20" hidden="1" x14ac:dyDescent="0.25">
      <c r="A764" s="16">
        <v>76</v>
      </c>
      <c r="B764" s="1" t="s">
        <v>296</v>
      </c>
      <c r="C764" s="2">
        <v>76863</v>
      </c>
      <c r="D764" s="1" t="s">
        <v>1004</v>
      </c>
      <c r="E764" s="2" t="s">
        <v>207</v>
      </c>
      <c r="F764" s="1" t="s">
        <v>208</v>
      </c>
      <c r="G764" s="2">
        <v>100</v>
      </c>
      <c r="H764" s="10">
        <v>160</v>
      </c>
      <c r="I764" s="11">
        <v>155953</v>
      </c>
      <c r="J764" s="8">
        <v>274962</v>
      </c>
      <c r="K764" s="12">
        <v>142556</v>
      </c>
      <c r="L764" s="16">
        <v>0.5</v>
      </c>
      <c r="M764" s="2">
        <v>5</v>
      </c>
      <c r="N764" s="17">
        <v>0.5</v>
      </c>
      <c r="O764" s="21">
        <f t="shared" si="70"/>
        <v>7797650</v>
      </c>
      <c r="P764" s="5">
        <f t="shared" si="71"/>
        <v>137481000</v>
      </c>
      <c r="Q764" s="5">
        <f t="shared" si="72"/>
        <v>7127800</v>
      </c>
      <c r="R764" s="22">
        <f t="shared" si="67"/>
        <v>152406450</v>
      </c>
      <c r="S764" s="44">
        <f t="shared" si="68"/>
        <v>4572194</v>
      </c>
      <c r="T764" s="44">
        <f t="shared" si="69"/>
        <v>156978644</v>
      </c>
    </row>
    <row r="765" spans="1:20" hidden="1" x14ac:dyDescent="0.25">
      <c r="A765" s="16">
        <v>76</v>
      </c>
      <c r="B765" s="1" t="s">
        <v>296</v>
      </c>
      <c r="C765" s="2">
        <v>76895</v>
      </c>
      <c r="D765" s="1" t="s">
        <v>1008</v>
      </c>
      <c r="E765" s="2" t="s">
        <v>207</v>
      </c>
      <c r="F765" s="1" t="s">
        <v>208</v>
      </c>
      <c r="G765" s="2">
        <v>200</v>
      </c>
      <c r="H765" s="10">
        <v>160</v>
      </c>
      <c r="I765" s="11">
        <v>155953</v>
      </c>
      <c r="J765" s="8">
        <v>274962</v>
      </c>
      <c r="K765" s="12">
        <v>142556</v>
      </c>
      <c r="L765" s="16">
        <v>0.5</v>
      </c>
      <c r="M765" s="2">
        <v>5</v>
      </c>
      <c r="N765" s="17">
        <v>0.5</v>
      </c>
      <c r="O765" s="21">
        <f t="shared" si="70"/>
        <v>15595300</v>
      </c>
      <c r="P765" s="5">
        <f t="shared" si="71"/>
        <v>274962000</v>
      </c>
      <c r="Q765" s="5">
        <f t="shared" si="72"/>
        <v>14255600</v>
      </c>
      <c r="R765" s="22">
        <f t="shared" si="67"/>
        <v>304812900</v>
      </c>
      <c r="S765" s="44">
        <f t="shared" si="68"/>
        <v>9144387</v>
      </c>
      <c r="T765" s="44">
        <f t="shared" si="69"/>
        <v>313957287</v>
      </c>
    </row>
    <row r="766" spans="1:20" hidden="1" x14ac:dyDescent="0.25">
      <c r="A766" s="16">
        <v>76</v>
      </c>
      <c r="B766" s="1" t="s">
        <v>296</v>
      </c>
      <c r="C766" s="2">
        <v>76036</v>
      </c>
      <c r="D766" s="1" t="s">
        <v>979</v>
      </c>
      <c r="E766" s="2" t="s">
        <v>215</v>
      </c>
      <c r="F766" s="1" t="s">
        <v>216</v>
      </c>
      <c r="G766" s="2">
        <v>300</v>
      </c>
      <c r="H766" s="10">
        <v>161</v>
      </c>
      <c r="I766" s="11">
        <v>155953</v>
      </c>
      <c r="J766" s="8">
        <v>274962</v>
      </c>
      <c r="K766" s="12">
        <v>142556</v>
      </c>
      <c r="L766" s="16">
        <v>0.5</v>
      </c>
      <c r="M766" s="2">
        <v>5</v>
      </c>
      <c r="N766" s="17">
        <v>0.5</v>
      </c>
      <c r="O766" s="21">
        <f t="shared" si="70"/>
        <v>23392950</v>
      </c>
      <c r="P766" s="5">
        <f t="shared" si="71"/>
        <v>412443000</v>
      </c>
      <c r="Q766" s="5">
        <f t="shared" si="72"/>
        <v>21383400</v>
      </c>
      <c r="R766" s="22">
        <f t="shared" ref="R766:R774" si="73">+ROUND(SUM(O766:Q766),0)</f>
        <v>457219350</v>
      </c>
      <c r="S766" s="44">
        <f t="shared" ref="S766:S774" si="74">+ROUNDUP(R766*3%,0)</f>
        <v>13716581</v>
      </c>
      <c r="T766" s="44">
        <f t="shared" ref="T766:T774" si="75">+R766+S766</f>
        <v>470935931</v>
      </c>
    </row>
    <row r="767" spans="1:20" hidden="1" x14ac:dyDescent="0.25">
      <c r="A767" s="16">
        <v>76</v>
      </c>
      <c r="B767" s="1" t="s">
        <v>296</v>
      </c>
      <c r="C767" s="2">
        <v>76113</v>
      </c>
      <c r="D767" s="1" t="s">
        <v>982</v>
      </c>
      <c r="E767" s="2" t="s">
        <v>215</v>
      </c>
      <c r="F767" s="1" t="s">
        <v>216</v>
      </c>
      <c r="G767" s="2">
        <v>200</v>
      </c>
      <c r="H767" s="10">
        <v>161</v>
      </c>
      <c r="I767" s="11">
        <v>155953</v>
      </c>
      <c r="J767" s="8">
        <v>274962</v>
      </c>
      <c r="K767" s="12">
        <v>142556</v>
      </c>
      <c r="L767" s="16">
        <v>0.5</v>
      </c>
      <c r="M767" s="2">
        <v>5</v>
      </c>
      <c r="N767" s="17">
        <v>0.5</v>
      </c>
      <c r="O767" s="21">
        <f t="shared" ref="O767:O774" si="76">+ROUND(I767*L767*$G767,0)</f>
        <v>15595300</v>
      </c>
      <c r="P767" s="5">
        <f t="shared" ref="P767:P774" si="77">+ROUND(J767*M767*$G767,0)</f>
        <v>274962000</v>
      </c>
      <c r="Q767" s="5">
        <f t="shared" ref="Q767:Q774" si="78">+ROUND(K767*N767*$G767,0)</f>
        <v>14255600</v>
      </c>
      <c r="R767" s="22">
        <f t="shared" si="73"/>
        <v>304812900</v>
      </c>
      <c r="S767" s="44">
        <f t="shared" si="74"/>
        <v>9144387</v>
      </c>
      <c r="T767" s="44">
        <f t="shared" si="75"/>
        <v>313957287</v>
      </c>
    </row>
    <row r="768" spans="1:20" hidden="1" x14ac:dyDescent="0.25">
      <c r="A768" s="16">
        <v>76</v>
      </c>
      <c r="B768" s="1" t="s">
        <v>296</v>
      </c>
      <c r="C768" s="2">
        <v>76616</v>
      </c>
      <c r="D768" s="1" t="s">
        <v>997</v>
      </c>
      <c r="E768" s="2" t="s">
        <v>215</v>
      </c>
      <c r="F768" s="1" t="s">
        <v>216</v>
      </c>
      <c r="G768" s="2">
        <v>100</v>
      </c>
      <c r="H768" s="10">
        <v>161</v>
      </c>
      <c r="I768" s="11">
        <v>155953</v>
      </c>
      <c r="J768" s="8">
        <v>274962</v>
      </c>
      <c r="K768" s="12">
        <v>142556</v>
      </c>
      <c r="L768" s="16">
        <v>0.5</v>
      </c>
      <c r="M768" s="2">
        <v>5</v>
      </c>
      <c r="N768" s="17">
        <v>0.5</v>
      </c>
      <c r="O768" s="21">
        <f t="shared" si="76"/>
        <v>7797650</v>
      </c>
      <c r="P768" s="5">
        <f t="shared" si="77"/>
        <v>137481000</v>
      </c>
      <c r="Q768" s="5">
        <f t="shared" si="78"/>
        <v>7127800</v>
      </c>
      <c r="R768" s="22">
        <f t="shared" si="73"/>
        <v>152406450</v>
      </c>
      <c r="S768" s="44">
        <f t="shared" si="74"/>
        <v>4572194</v>
      </c>
      <c r="T768" s="44">
        <f t="shared" si="75"/>
        <v>156978644</v>
      </c>
    </row>
    <row r="769" spans="1:20" hidden="1" x14ac:dyDescent="0.25">
      <c r="A769" s="16">
        <v>76</v>
      </c>
      <c r="B769" s="1" t="s">
        <v>296</v>
      </c>
      <c r="C769" s="2">
        <v>76828</v>
      </c>
      <c r="D769" s="1" t="s">
        <v>1001</v>
      </c>
      <c r="E769" s="2" t="s">
        <v>215</v>
      </c>
      <c r="F769" s="1" t="s">
        <v>216</v>
      </c>
      <c r="G769" s="2">
        <v>200</v>
      </c>
      <c r="H769" s="10">
        <v>161</v>
      </c>
      <c r="I769" s="11">
        <v>155953</v>
      </c>
      <c r="J769" s="8">
        <v>274962</v>
      </c>
      <c r="K769" s="12">
        <v>142556</v>
      </c>
      <c r="L769" s="16">
        <v>0.5</v>
      </c>
      <c r="M769" s="2">
        <v>5</v>
      </c>
      <c r="N769" s="17">
        <v>0.5</v>
      </c>
      <c r="O769" s="21">
        <f t="shared" si="76"/>
        <v>15595300</v>
      </c>
      <c r="P769" s="5">
        <f t="shared" si="77"/>
        <v>274962000</v>
      </c>
      <c r="Q769" s="5">
        <f t="shared" si="78"/>
        <v>14255600</v>
      </c>
      <c r="R769" s="22">
        <f t="shared" si="73"/>
        <v>304812900</v>
      </c>
      <c r="S769" s="44">
        <f t="shared" si="74"/>
        <v>9144387</v>
      </c>
      <c r="T769" s="44">
        <f t="shared" si="75"/>
        <v>313957287</v>
      </c>
    </row>
    <row r="770" spans="1:20" hidden="1" x14ac:dyDescent="0.25">
      <c r="A770" s="16">
        <v>76</v>
      </c>
      <c r="B770" s="1" t="s">
        <v>296</v>
      </c>
      <c r="C770" s="2">
        <v>76834</v>
      </c>
      <c r="D770" s="1" t="s">
        <v>1002</v>
      </c>
      <c r="E770" s="2" t="s">
        <v>215</v>
      </c>
      <c r="F770" s="1" t="s">
        <v>216</v>
      </c>
      <c r="G770" s="2">
        <v>500</v>
      </c>
      <c r="H770" s="10">
        <v>161</v>
      </c>
      <c r="I770" s="11">
        <v>155953</v>
      </c>
      <c r="J770" s="8">
        <v>274962</v>
      </c>
      <c r="K770" s="12">
        <v>142556</v>
      </c>
      <c r="L770" s="16">
        <v>0.5</v>
      </c>
      <c r="M770" s="2">
        <v>5</v>
      </c>
      <c r="N770" s="17">
        <v>0.5</v>
      </c>
      <c r="O770" s="21">
        <f t="shared" si="76"/>
        <v>38988250</v>
      </c>
      <c r="P770" s="5">
        <f t="shared" si="77"/>
        <v>687405000</v>
      </c>
      <c r="Q770" s="5">
        <f t="shared" si="78"/>
        <v>35639000</v>
      </c>
      <c r="R770" s="22">
        <f t="shared" si="73"/>
        <v>762032250</v>
      </c>
      <c r="S770" s="44">
        <f t="shared" si="74"/>
        <v>22860968</v>
      </c>
      <c r="T770" s="44">
        <f t="shared" si="75"/>
        <v>784893218</v>
      </c>
    </row>
    <row r="771" spans="1:20" hidden="1" x14ac:dyDescent="0.25">
      <c r="A771" s="16">
        <v>76</v>
      </c>
      <c r="B771" s="1" t="s">
        <v>296</v>
      </c>
      <c r="C771" s="2">
        <v>76377</v>
      </c>
      <c r="D771" s="1" t="s">
        <v>993</v>
      </c>
      <c r="E771" s="2" t="s">
        <v>217</v>
      </c>
      <c r="F771" s="1" t="s">
        <v>218</v>
      </c>
      <c r="G771" s="2">
        <v>200</v>
      </c>
      <c r="H771" s="10">
        <v>162</v>
      </c>
      <c r="I771" s="11">
        <v>155953</v>
      </c>
      <c r="J771" s="8">
        <v>274962</v>
      </c>
      <c r="K771" s="12">
        <v>142556</v>
      </c>
      <c r="L771" s="16">
        <v>0.5</v>
      </c>
      <c r="M771" s="2">
        <v>5</v>
      </c>
      <c r="N771" s="17">
        <v>0.5</v>
      </c>
      <c r="O771" s="21">
        <f t="shared" si="76"/>
        <v>15595300</v>
      </c>
      <c r="P771" s="5">
        <f t="shared" si="77"/>
        <v>274962000</v>
      </c>
      <c r="Q771" s="5">
        <f t="shared" si="78"/>
        <v>14255600</v>
      </c>
      <c r="R771" s="22">
        <f t="shared" si="73"/>
        <v>304812900</v>
      </c>
      <c r="S771" s="44">
        <f t="shared" si="74"/>
        <v>9144387</v>
      </c>
      <c r="T771" s="44">
        <f t="shared" si="75"/>
        <v>313957287</v>
      </c>
    </row>
    <row r="772" spans="1:20" hidden="1" x14ac:dyDescent="0.25">
      <c r="A772" s="16">
        <v>76</v>
      </c>
      <c r="B772" s="1" t="s">
        <v>296</v>
      </c>
      <c r="C772" s="2">
        <v>76869</v>
      </c>
      <c r="D772" s="1" t="s">
        <v>1005</v>
      </c>
      <c r="E772" s="2" t="s">
        <v>217</v>
      </c>
      <c r="F772" s="1" t="s">
        <v>218</v>
      </c>
      <c r="G772" s="2">
        <v>200</v>
      </c>
      <c r="H772" s="10">
        <v>162</v>
      </c>
      <c r="I772" s="11">
        <v>155953</v>
      </c>
      <c r="J772" s="8">
        <v>274962</v>
      </c>
      <c r="K772" s="12">
        <v>142556</v>
      </c>
      <c r="L772" s="16">
        <v>0.5</v>
      </c>
      <c r="M772" s="2">
        <v>5</v>
      </c>
      <c r="N772" s="17">
        <v>0.5</v>
      </c>
      <c r="O772" s="21">
        <f t="shared" si="76"/>
        <v>15595300</v>
      </c>
      <c r="P772" s="5">
        <f t="shared" si="77"/>
        <v>274962000</v>
      </c>
      <c r="Q772" s="5">
        <f t="shared" si="78"/>
        <v>14255600</v>
      </c>
      <c r="R772" s="22">
        <f t="shared" si="73"/>
        <v>304812900</v>
      </c>
      <c r="S772" s="44">
        <f t="shared" si="74"/>
        <v>9144387</v>
      </c>
      <c r="T772" s="44">
        <f t="shared" si="75"/>
        <v>313957287</v>
      </c>
    </row>
    <row r="773" spans="1:20" hidden="1" x14ac:dyDescent="0.25">
      <c r="A773" s="16">
        <v>76</v>
      </c>
      <c r="B773" s="1" t="s">
        <v>296</v>
      </c>
      <c r="C773" s="2">
        <v>76892</v>
      </c>
      <c r="D773" s="1" t="s">
        <v>1007</v>
      </c>
      <c r="E773" s="2" t="s">
        <v>217</v>
      </c>
      <c r="F773" s="1" t="s">
        <v>218</v>
      </c>
      <c r="G773" s="2">
        <v>300</v>
      </c>
      <c r="H773" s="10">
        <v>162</v>
      </c>
      <c r="I773" s="11">
        <v>155953</v>
      </c>
      <c r="J773" s="8">
        <v>274962</v>
      </c>
      <c r="K773" s="12">
        <v>142556</v>
      </c>
      <c r="L773" s="16">
        <v>0.5</v>
      </c>
      <c r="M773" s="2">
        <v>5</v>
      </c>
      <c r="N773" s="17">
        <v>0.5</v>
      </c>
      <c r="O773" s="21">
        <f t="shared" si="76"/>
        <v>23392950</v>
      </c>
      <c r="P773" s="5">
        <f t="shared" si="77"/>
        <v>412443000</v>
      </c>
      <c r="Q773" s="5">
        <f t="shared" si="78"/>
        <v>21383400</v>
      </c>
      <c r="R773" s="22">
        <f t="shared" si="73"/>
        <v>457219350</v>
      </c>
      <c r="S773" s="44">
        <f t="shared" si="74"/>
        <v>13716581</v>
      </c>
      <c r="T773" s="44">
        <f t="shared" si="75"/>
        <v>470935931</v>
      </c>
    </row>
    <row r="774" spans="1:20" ht="15.75" hidden="1" thickBot="1" x14ac:dyDescent="0.3">
      <c r="A774" s="18">
        <v>99</v>
      </c>
      <c r="B774" s="41" t="s">
        <v>297</v>
      </c>
      <c r="C774" s="19">
        <v>99773</v>
      </c>
      <c r="D774" s="41" t="s">
        <v>1009</v>
      </c>
      <c r="E774" s="19" t="s">
        <v>7</v>
      </c>
      <c r="F774" s="41" t="s">
        <v>8</v>
      </c>
      <c r="G774" s="19">
        <v>500</v>
      </c>
      <c r="H774" s="42">
        <v>163</v>
      </c>
      <c r="I774" s="13">
        <v>175691</v>
      </c>
      <c r="J774" s="14">
        <v>298638</v>
      </c>
      <c r="K774" s="15">
        <v>157672</v>
      </c>
      <c r="L774" s="18">
        <v>0.5</v>
      </c>
      <c r="M774" s="19">
        <v>5</v>
      </c>
      <c r="N774" s="20">
        <v>0.5</v>
      </c>
      <c r="O774" s="23">
        <f t="shared" si="76"/>
        <v>43922750</v>
      </c>
      <c r="P774" s="24">
        <f t="shared" si="77"/>
        <v>746595000</v>
      </c>
      <c r="Q774" s="24">
        <f t="shared" si="78"/>
        <v>39418000</v>
      </c>
      <c r="R774" s="25">
        <f t="shared" si="73"/>
        <v>829935750</v>
      </c>
      <c r="S774" s="45">
        <f t="shared" si="74"/>
        <v>24898073</v>
      </c>
      <c r="T774" s="44">
        <f t="shared" si="75"/>
        <v>854833823</v>
      </c>
    </row>
  </sheetData>
  <autoFilter ref="A1:T774">
    <filterColumn colId="1">
      <filters>
        <filter val="La Guajira"/>
      </filters>
    </filterColumn>
    <filterColumn colId="7">
      <filters>
        <filter val="97"/>
      </filters>
    </filterColumn>
  </autoFilter>
  <sortState ref="A2:H774">
    <sortCondition ref="B2:B774"/>
    <sortCondition ref="H2:H774"/>
    <sortCondition ref="D2:D774"/>
  </sortState>
  <conditionalFormatting sqref="C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</vt:lpstr>
      <vt:lpstr>Detallado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PABLO</dc:creator>
  <cp:keywords/>
  <dc:description/>
  <cp:lastModifiedBy>Giovanna Del Carmen Rosado Atencio</cp:lastModifiedBy>
  <cp:revision/>
  <dcterms:created xsi:type="dcterms:W3CDTF">2024-03-15T15:39:52Z</dcterms:created>
  <dcterms:modified xsi:type="dcterms:W3CDTF">2024-08-09T15:58:42Z</dcterms:modified>
  <cp:category/>
  <cp:contentStatus/>
</cp:coreProperties>
</file>