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MJBC\4. 2024\4. ABRIL\1. INFRAESTRUCTURA\2. SUBRED CANAPOTE\ANEXOS\"/>
    </mc:Choice>
  </mc:AlternateContent>
  <xr:revisionPtr revIDLastSave="0" documentId="13_ncr:1_{649E2EBC-464E-4E21-8465-6782EBA5E2C9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OFERTA ECONÓMICA" sheetId="8" r:id="rId1"/>
    <sheet name="CLASIFICACIÓN" sheetId="5" r:id="rId2"/>
  </sheets>
  <definedNames>
    <definedName name="_xlnm.Print_Area" localSheetId="0">'OFERTA ECONÓMICA'!$A$1:$K$433</definedName>
  </definedNames>
  <calcPr calcId="191029"/>
</workbook>
</file>

<file path=xl/calcChain.xml><?xml version="1.0" encoding="utf-8"?>
<calcChain xmlns="http://schemas.openxmlformats.org/spreadsheetml/2006/main">
  <c r="G4" i="8" l="1"/>
  <c r="F421" i="8" l="1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K411" i="8"/>
  <c r="K412" i="8"/>
  <c r="K413" i="8"/>
  <c r="K414" i="8"/>
  <c r="K415" i="8"/>
  <c r="K416" i="8"/>
  <c r="K417" i="8"/>
  <c r="K418" i="8"/>
  <c r="K419" i="8"/>
  <c r="K420" i="8"/>
  <c r="K4" i="8"/>
  <c r="J418" i="8"/>
  <c r="J415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J411" i="8"/>
  <c r="J412" i="8"/>
  <c r="J413" i="8"/>
  <c r="J414" i="8"/>
  <c r="J416" i="8"/>
  <c r="J417" i="8"/>
  <c r="J419" i="8"/>
  <c r="J420" i="8"/>
  <c r="J4" i="8"/>
  <c r="I8" i="8"/>
  <c r="I7" i="8"/>
  <c r="I6" i="8"/>
  <c r="I5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" i="8"/>
  <c r="I421" i="8" s="1"/>
  <c r="H11" i="8"/>
  <c r="H5" i="8"/>
  <c r="H4" i="8"/>
  <c r="H6" i="8"/>
  <c r="G7" i="8"/>
  <c r="G6" i="8"/>
  <c r="G5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387" i="8"/>
  <c r="G388" i="8"/>
  <c r="G389" i="8"/>
  <c r="G390" i="8"/>
  <c r="G391" i="8"/>
  <c r="G392" i="8"/>
  <c r="G393" i="8"/>
  <c r="G394" i="8"/>
  <c r="G395" i="8"/>
  <c r="G396" i="8"/>
  <c r="G397" i="8"/>
  <c r="G398" i="8"/>
  <c r="G399" i="8"/>
  <c r="G400" i="8"/>
  <c r="G401" i="8"/>
  <c r="G402" i="8"/>
  <c r="G403" i="8"/>
  <c r="G404" i="8"/>
  <c r="G405" i="8"/>
  <c r="G406" i="8"/>
  <c r="G407" i="8"/>
  <c r="G408" i="8"/>
  <c r="G409" i="8"/>
  <c r="G410" i="8"/>
  <c r="G411" i="8"/>
  <c r="G412" i="8"/>
  <c r="G413" i="8"/>
  <c r="G414" i="8"/>
  <c r="G415" i="8"/>
  <c r="G416" i="8"/>
  <c r="G417" i="8"/>
  <c r="G418" i="8"/>
  <c r="G419" i="8"/>
  <c r="G420" i="8"/>
  <c r="J421" i="8" l="1"/>
  <c r="G421" i="8"/>
  <c r="E422" i="8" s="1"/>
  <c r="K421" i="8"/>
  <c r="H420" i="8"/>
  <c r="H419" i="8"/>
  <c r="H418" i="8"/>
  <c r="H417" i="8"/>
  <c r="H416" i="8"/>
  <c r="H415" i="8"/>
  <c r="H414" i="8"/>
  <c r="H413" i="8"/>
  <c r="H412" i="8"/>
  <c r="H411" i="8"/>
  <c r="H410" i="8"/>
  <c r="H409" i="8"/>
  <c r="H408" i="8"/>
  <c r="H407" i="8"/>
  <c r="H406" i="8"/>
  <c r="H405" i="8"/>
  <c r="H404" i="8"/>
  <c r="H403" i="8"/>
  <c r="H402" i="8"/>
  <c r="H401" i="8"/>
  <c r="H400" i="8"/>
  <c r="H399" i="8"/>
  <c r="H398" i="8"/>
  <c r="H397" i="8"/>
  <c r="H396" i="8"/>
  <c r="H395" i="8"/>
  <c r="H394" i="8"/>
  <c r="H393" i="8"/>
  <c r="H392" i="8"/>
  <c r="H391" i="8"/>
  <c r="H390" i="8"/>
  <c r="H389" i="8"/>
  <c r="H388" i="8"/>
  <c r="H387" i="8"/>
  <c r="H386" i="8"/>
  <c r="H385" i="8"/>
  <c r="H384" i="8"/>
  <c r="H383" i="8"/>
  <c r="H382" i="8"/>
  <c r="H381" i="8"/>
  <c r="H380" i="8"/>
  <c r="H379" i="8"/>
  <c r="H378" i="8"/>
  <c r="H377" i="8"/>
  <c r="H376" i="8"/>
  <c r="H375" i="8"/>
  <c r="H374" i="8"/>
  <c r="H373" i="8"/>
  <c r="H372" i="8"/>
  <c r="H371" i="8"/>
  <c r="H370" i="8"/>
  <c r="H369" i="8"/>
  <c r="H368" i="8"/>
  <c r="H367" i="8"/>
  <c r="H366" i="8"/>
  <c r="H365" i="8"/>
  <c r="H364" i="8"/>
  <c r="H363" i="8"/>
  <c r="H362" i="8"/>
  <c r="H361" i="8"/>
  <c r="H360" i="8"/>
  <c r="H359" i="8"/>
  <c r="H358" i="8"/>
  <c r="H357" i="8"/>
  <c r="H356" i="8"/>
  <c r="H355" i="8"/>
  <c r="H354" i="8"/>
  <c r="H353" i="8"/>
  <c r="H352" i="8"/>
  <c r="H351" i="8"/>
  <c r="H350" i="8"/>
  <c r="H349" i="8"/>
  <c r="H348" i="8"/>
  <c r="H347" i="8"/>
  <c r="H346" i="8"/>
  <c r="H345" i="8"/>
  <c r="H344" i="8"/>
  <c r="H343" i="8"/>
  <c r="H342" i="8"/>
  <c r="H341" i="8"/>
  <c r="H340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9" i="8"/>
  <c r="H318" i="8"/>
  <c r="H317" i="8"/>
  <c r="H316" i="8"/>
  <c r="H315" i="8"/>
  <c r="H314" i="8"/>
  <c r="H313" i="8"/>
  <c r="H312" i="8"/>
  <c r="H311" i="8"/>
  <c r="H310" i="8"/>
  <c r="H309" i="8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421" i="8" s="1"/>
  <c r="H13" i="8"/>
  <c r="H12" i="8"/>
  <c r="H10" i="8"/>
  <c r="H9" i="8"/>
  <c r="H8" i="8"/>
  <c r="H7" i="8"/>
  <c r="E424" i="8" l="1"/>
  <c r="E427" i="8" s="1"/>
  <c r="E423" i="8"/>
  <c r="E425" i="8"/>
  <c r="E426" i="8" s="1"/>
</calcChain>
</file>

<file path=xl/sharedStrings.xml><?xml version="1.0" encoding="utf-8"?>
<sst xmlns="http://schemas.openxmlformats.org/spreadsheetml/2006/main" count="1712" uniqueCount="883">
  <si>
    <t xml:space="preserve">ITEM </t>
  </si>
  <si>
    <t>ACTIVIDAD</t>
  </si>
  <si>
    <t>UND</t>
  </si>
  <si>
    <t>1</t>
  </si>
  <si>
    <t>M2</t>
  </si>
  <si>
    <t>2</t>
  </si>
  <si>
    <t>4</t>
  </si>
  <si>
    <t>3</t>
  </si>
  <si>
    <t>5</t>
  </si>
  <si>
    <t>M3</t>
  </si>
  <si>
    <t>6</t>
  </si>
  <si>
    <t>ML</t>
  </si>
  <si>
    <t>7</t>
  </si>
  <si>
    <t>8</t>
  </si>
  <si>
    <t xml:space="preserve">Desmonte de ventanas de cualquier dimensión. incluye: cargue, transporte, retiro de escombros, recuperación de los materiales aprovechables </t>
  </si>
  <si>
    <t>9</t>
  </si>
  <si>
    <t>Desmonte de guardacamillas, rieles, cortineros o similares en mal estado. Incluye retiro</t>
  </si>
  <si>
    <t>10</t>
  </si>
  <si>
    <t>Desmonte cielo raso cualquier tipo, incluye cargue y retiro de material desmontado</t>
  </si>
  <si>
    <t>11</t>
  </si>
  <si>
    <t xml:space="preserve">Desmonte de marco y ala de puerta sencilla (1 ala).  incluye: cargue, transporte, retiro de escombros, recuperación de los materiales aprovechables </t>
  </si>
  <si>
    <t>12</t>
  </si>
  <si>
    <t>Desmonte de marco y ala de puertas sencillas (2 alas). incluye: cargue, transporte, retiro de escombros, recuperación de los materiales aprovechables</t>
  </si>
  <si>
    <t>13</t>
  </si>
  <si>
    <t>Desmonte y retiro de espejos e incrustaciones</t>
  </si>
  <si>
    <t>14</t>
  </si>
  <si>
    <t xml:space="preserve">Desmonte de repisas </t>
  </si>
  <si>
    <t>15</t>
  </si>
  <si>
    <t>Suministro e instalación de tela verde o blanca para cerramientos provisionales</t>
  </si>
  <si>
    <t>16</t>
  </si>
  <si>
    <t>Suministro e instalación plástico negro calibre 4 (Protección )</t>
  </si>
  <si>
    <t>17</t>
  </si>
  <si>
    <t>Cerramiento provisional en drywall 1 cara</t>
  </si>
  <si>
    <t>18</t>
  </si>
  <si>
    <t>Cerramiento provisional en drywall 2 caras</t>
  </si>
  <si>
    <t>19</t>
  </si>
  <si>
    <t xml:space="preserve">Recolección y retiro de escombros de construcción con disposición final en los sitios adecuados. </t>
  </si>
  <si>
    <t>20</t>
  </si>
  <si>
    <t>Cargue y retiro de escombros con aseo general</t>
  </si>
  <si>
    <t>21</t>
  </si>
  <si>
    <t>Transporte local de materiales y escombros dentro del hospital. Recorrido superior a 40ml o cambio de piso (nivel)</t>
  </si>
  <si>
    <t>22</t>
  </si>
  <si>
    <t>Traslado de elementos incluye acarreo en camión tipo turbo y ayudante - distancia no mayor al perímetro urbano</t>
  </si>
  <si>
    <t>VIAJE</t>
  </si>
  <si>
    <t>23</t>
  </si>
  <si>
    <t>24</t>
  </si>
  <si>
    <t>Mortero 1:4 para nivelación de piso e=4 cm</t>
  </si>
  <si>
    <t>25</t>
  </si>
  <si>
    <t>Adecuación y preparación de superficie para piso, incluye greteada y lijada</t>
  </si>
  <si>
    <t>26</t>
  </si>
  <si>
    <t>27</t>
  </si>
  <si>
    <t>Suministro e instalación de baldosa duropiso</t>
  </si>
  <si>
    <t>28</t>
  </si>
  <si>
    <t>Suministro e instalación de piso en baldosa de grano igual a la existente, de primera calidad, incluye varilla de dilatación de aluminio de 4 mm, lechada, destroncada , pulida, brillada en el sitio, mortero de pega 1:4 25x25cm 0 30x30cm</t>
  </si>
  <si>
    <t>29</t>
  </si>
  <si>
    <t>Suministro e instalación de piso en Baldosa Blanco Huila fondo blanco Grano 1, o Grano 5 - 0,30m x 0,30m, incluye varilla de dilatación de bronce de 5 mm, lechada, destroncada , pulida, brillada en el sitio, mortero de pega 1:4 0,30m x 0,30cm o 0,40m x 0,40m</t>
  </si>
  <si>
    <t>30</t>
  </si>
  <si>
    <t>Suministro e instalación de piso en Baldosa Doradal Fondo Blanco Grano 5 - 0,40m x 0,40m, incluye varilla de dilatación de bronce de 5 mm, lechada, destroncada , pulida, brillada en el sitio, mortero de pega 1:4 0,30m x 0,30cm o 0,40m x 0,40m</t>
  </si>
  <si>
    <t>31</t>
  </si>
  <si>
    <t>Suministro e instalación de piso en Baldosa Payande Fondo Blanco Grano 2 - 0,30m x 0,30m, incluye varilla de dilatación de bronce de 5 mm, lechada, destroncada , pulida, brillada en el sitio, mortero de pega 1:4 0,30m x 0,30cm o 0,40m x 0,40m</t>
  </si>
  <si>
    <t>32</t>
  </si>
  <si>
    <t>Suministro e instalación de piso en Baldosa Payande Fondo Blanco Grano 5 - 0,40m x 0,40m, incluye varilla de dilatación de bronce de 5 mm, lechada, destroncada , pulida, brillada en el sitio, mortero de pega 1:4 0,30m x 0,30cm o 0,40m x 0,40m</t>
  </si>
  <si>
    <t>33</t>
  </si>
  <si>
    <t>Suministro e instalación de piso en Baldosa Payande Fondo Gris Grano 1, o Grano 5 - 0,30m x 0,30m, incluye varilla de dilatación de bronce de 5 mm, lechada, destroncada , pulida, brillada en el sitio, mortero de pega 1:4 0,30m x 0,30cm o 0,40m x 0,40m</t>
  </si>
  <si>
    <t>34</t>
  </si>
  <si>
    <t>Suministro e instalación de piso en Baldosa Payande Grano 1, o Grano 5 - 0,30m x 0,30m, incluye varilla de dilatación de bronce de 5 mm, lechada, destroncada , pulida, brillada en el sitio, mortero de pega 1:4 0,30m x 0,30cm o 0,40m x 0,40m</t>
  </si>
  <si>
    <t>35</t>
  </si>
  <si>
    <t>Suministro e instalación de piso en Baldosa Payande Negro Fondo Blanco Grano 5 - 0,30m x 0,30m, incluye varilla de dilatación de bronce de 5 mm, lechada, destroncada , pulida, brillada en el sitio, mortero de pega 1:4 0,30m x 0,30cm o 0,40m x 0,40m</t>
  </si>
  <si>
    <t>36</t>
  </si>
  <si>
    <t>Suministro e instalación de piso en Baldosa Payande Villa de Leyva Grano 1 - 0,30m x 0,30m, incluye varilla de dilatación de bronce de 5 mm, lechada, destroncada , pulida, brillada en el sitio, mortero de pega 1:4 0,30m x 0,30cm o 0,40m x 0,40m</t>
  </si>
  <si>
    <t>37</t>
  </si>
  <si>
    <t>Suministro e instalación de piso en Baldosa Perlato Claro Fondo Crema Grano 5 - 0,40m x 0,40m, incluye varilla de dilatación de bronce de 5 mm, lechada, destroncada , pulida, brillada en el sitio, mortero de pega 1:4 0,30m x 0,30cm o 0,40m x 0,40m</t>
  </si>
  <si>
    <t>38</t>
  </si>
  <si>
    <t>Suministro e instalación de piso en Baldosa Perlato Claro Grano 1 - 0,30m x 0,30m, incluye varilla de dilatación de bronce de 5 mm, lechada, destroncada , pulida, brillada en el sitio, mortero de pega 1:4 0,30m x 0,30cm o 0,40m x 0,40m</t>
  </si>
  <si>
    <t>39</t>
  </si>
  <si>
    <t>Suministro e instalación de piso en Baldosa Villa de Leyva Fondo Gris Grano 5 - 0,30m x 0,30m, incluye varilla de dilatación de bronce de 5 mm, lechada, destroncada , pulida, brillada en el sitio, mortero de pega 1:4 0,30m x 0,30cm o 0,40m x 0,40m</t>
  </si>
  <si>
    <t>40</t>
  </si>
  <si>
    <t>Mantenimiento y reposición e instalación de piso en rollo tipo vinilico antibacterial</t>
  </si>
  <si>
    <t>41</t>
  </si>
  <si>
    <t>Vaciado de bocapuerta en grano igual al existente</t>
  </si>
  <si>
    <t>42</t>
  </si>
  <si>
    <t>Suministro e instalación de guardaescobas en duropiso, incluye emboquillada y limpieza de excesos</t>
  </si>
  <si>
    <t>43</t>
  </si>
  <si>
    <t>Construcción de zócalo o guardaescobas en media caña en granito, Incluye pulida</t>
  </si>
  <si>
    <t>45</t>
  </si>
  <si>
    <t>Limpieza de baldosín</t>
  </si>
  <si>
    <t>46</t>
  </si>
  <si>
    <t>44</t>
  </si>
  <si>
    <t>Brillada y pulida de piso</t>
  </si>
  <si>
    <t>47</t>
  </si>
  <si>
    <t>Cristalizada de piso, incluye brillada y pulida de piso.</t>
  </si>
  <si>
    <t>48</t>
  </si>
  <si>
    <t>Pulida y cristalizada de escalas. incluye huellas + contrahuellas. zócalo en media caña. Brillo de pirlán de cobre</t>
  </si>
  <si>
    <t>49</t>
  </si>
  <si>
    <t>Pulida y cristalizada de zócalos en media caña</t>
  </si>
  <si>
    <t>50</t>
  </si>
  <si>
    <t>Suministro y aplicación de estuco en pisos</t>
  </si>
  <si>
    <t>51</t>
  </si>
  <si>
    <t>Construcción de media caña en yeso</t>
  </si>
  <si>
    <t>52</t>
  </si>
  <si>
    <t>Suministro e instalación de media caña en pvc de 6 hasta 10cm</t>
  </si>
  <si>
    <t>53</t>
  </si>
  <si>
    <t>Suministro e instalación de pirlán (Filo de huella y contrahuella), incluye desmonte de pirlán existente y resane</t>
  </si>
  <si>
    <t>54</t>
  </si>
  <si>
    <t>Retiro de boquilla de enchape para rectificación</t>
  </si>
  <si>
    <t>55</t>
  </si>
  <si>
    <t>Reparación de piso en concreto de 21 mpa., e= 0,04 m. incluye juntas de dilatación, malla electrosoldada d-50, acabado y todos los elementos necesarios para su correcto vaciado</t>
  </si>
  <si>
    <t>56</t>
  </si>
  <si>
    <t>Corte con pulidora en muros y pisos</t>
  </si>
  <si>
    <t>57</t>
  </si>
  <si>
    <t>Suministro e instalación de rejilla para sumidero continuo, en Angulo metálico de 1 1/2" x 3/16", ancho=0.25m. No incluye pintura ni anticorrosivo</t>
  </si>
  <si>
    <t>58</t>
  </si>
  <si>
    <t>Muro en bloque No.5 de 15 cm</t>
  </si>
  <si>
    <t>59</t>
  </si>
  <si>
    <t>Muro en drywall 1 cara, incluye pintura de acabado</t>
  </si>
  <si>
    <t>60</t>
  </si>
  <si>
    <t xml:space="preserve">Muro en drywall doble cara, incluye estructura y masillada  </t>
  </si>
  <si>
    <t>61</t>
  </si>
  <si>
    <t>Muro en superboard 1 cara , incluye pintura de acabado</t>
  </si>
  <si>
    <t>62</t>
  </si>
  <si>
    <t xml:space="preserve">Muro en superboard doble cara, incluye estructura y masillada  </t>
  </si>
  <si>
    <t>63</t>
  </si>
  <si>
    <t>Regatas en muros (Incluye retiro material)</t>
  </si>
  <si>
    <t>64</t>
  </si>
  <si>
    <t>65</t>
  </si>
  <si>
    <t xml:space="preserve">Filos y Dilataciones </t>
  </si>
  <si>
    <t>67</t>
  </si>
  <si>
    <t>Resane de regatas en muro filos o dilataciones</t>
  </si>
  <si>
    <t>68</t>
  </si>
  <si>
    <t>Suministro e instalación de ángulo en aluminio (esquinero)</t>
  </si>
  <si>
    <t>69</t>
  </si>
  <si>
    <t>66</t>
  </si>
  <si>
    <t>70</t>
  </si>
  <si>
    <t>Instalación de cinta malla para cubrimiento y resane de grietas en superficies a pintar</t>
  </si>
  <si>
    <t>71</t>
  </si>
  <si>
    <t>Estuco en cielos rasos incluye resanes</t>
  </si>
  <si>
    <t>72</t>
  </si>
  <si>
    <t>Estuco en muros incluye resanes</t>
  </si>
  <si>
    <t>73</t>
  </si>
  <si>
    <t>Instalación de repisas</t>
  </si>
  <si>
    <t>74</t>
  </si>
  <si>
    <t>Instalación de avisos</t>
  </si>
  <si>
    <t>75</t>
  </si>
  <si>
    <t>Suministro e instalación de pie de amigos</t>
  </si>
  <si>
    <t>76</t>
  </si>
  <si>
    <t>Anclaje a muro de estantes, locker o muebles, incluye soportes metálicos</t>
  </si>
  <si>
    <t>77</t>
  </si>
  <si>
    <t>Anclajes estructurales para muros en mampostería</t>
  </si>
  <si>
    <t>78</t>
  </si>
  <si>
    <t>Mesón en grano vaciado en sitio hasta 0.76m de ancho</t>
  </si>
  <si>
    <t>79</t>
  </si>
  <si>
    <t>suministro e instalación de mesón en acero inoxidable 304, calibre 18, con salpicadero y rebordes antiderrame, incluye patas en tubo en acero inoxidable de 2" y 1 entrepaño</t>
  </si>
  <si>
    <t>80</t>
  </si>
  <si>
    <t>Fabricación de pocetas en mesones nuevos de acero inoxidable 304 calibre 18</t>
  </si>
  <si>
    <t>81</t>
  </si>
  <si>
    <t>Lavamanos manos libres en acero inoxidable - incluye acondicionamiento de punto hidráulico y sanitario - Pedestal en acero inoxidable, pedal manos libres, grifería cuello de ganzo tipo importación</t>
  </si>
  <si>
    <t>82</t>
  </si>
  <si>
    <t>Suministro e instalación de barra de seguridad en acero inoxidable para baño discapacitado en muro</t>
  </si>
  <si>
    <t>83</t>
  </si>
  <si>
    <t>Suministro e instalación de barra de seguridad piso a muro en acero inoxidable para baño discapacitados</t>
  </si>
  <si>
    <t>84</t>
  </si>
  <si>
    <t>Suministro e instalación de pasamanos en acero inoxidable en tubo redondo hueco de 1 1/2" de diámetro - continuo, con sus respectivos flanches y tapaflanches de lujo y todos los elementos necesarios para su fijación</t>
  </si>
  <si>
    <t>85</t>
  </si>
  <si>
    <t>Cielo raso en drywall, incluye estructura y acabado</t>
  </si>
  <si>
    <t>86</t>
  </si>
  <si>
    <t>Cielo raso en superboard, incluye estructura y acabado</t>
  </si>
  <si>
    <t>87</t>
  </si>
  <si>
    <t>Apertura de registros 0,60 x 0,60</t>
  </si>
  <si>
    <t>88</t>
  </si>
  <si>
    <t>Apertura de registros 0,30 x 0,30</t>
  </si>
  <si>
    <t>89</t>
  </si>
  <si>
    <t>Suministro e instalación marco de aluminio para lámpara 0,60m x 0,60m, o 1,20m x 0,30m</t>
  </si>
  <si>
    <t>90</t>
  </si>
  <si>
    <t>Suministro e instalación marco de aluminio para registro 15x15 a 40x40</t>
  </si>
  <si>
    <t>91</t>
  </si>
  <si>
    <t>Cubierta en policarbonato e=8mm. Incluye conector, remate en U, cinta de ventilación, cinta selladora y todos los elementos necesarios para su correcta instalación</t>
  </si>
  <si>
    <t>92</t>
  </si>
  <si>
    <t>93</t>
  </si>
  <si>
    <t>Impermeabilización de cubiertas con manto foil, Fiberglass o de similar calidad</t>
  </si>
  <si>
    <t>94</t>
  </si>
  <si>
    <t>Impermeabilizacion con Membrana PVC SIKAPLAN Cubiertas</t>
  </si>
  <si>
    <t>95</t>
  </si>
  <si>
    <t>Impermeabilización y emboquillado de bajantes, incluye limpieza reparación de soporte, aplicación de sistema manto en obra y sello bituminoso</t>
  </si>
  <si>
    <t>96</t>
  </si>
  <si>
    <t>Suministro e Instalación de canal en lamina galvanizada calibre 24, desarrollo 0.50m.,con tapa ruana, incluye: aplicación pintura anticorrosiva y dos manos en esmalte, base o estructura de apoyo en toda su longitud</t>
  </si>
  <si>
    <t>97</t>
  </si>
  <si>
    <t>Reparación de canales en lámina galvanizada</t>
  </si>
  <si>
    <t>98</t>
  </si>
  <si>
    <t>Reparación de domos de cubierta en acrílico</t>
  </si>
  <si>
    <t>99</t>
  </si>
  <si>
    <t>Reparación de elementos estructurales (viguetas) bajo placa en concreto</t>
  </si>
  <si>
    <t>100</t>
  </si>
  <si>
    <t>Reparación y mantenimiento general de estructura metálica. Incluye: limpieza, lijado, raspado y retiro de oxido, aplicación de pintóxido, masillado mediante resina epóxica, aplicación de imprimante para metal</t>
  </si>
  <si>
    <t>101</t>
  </si>
  <si>
    <t>102</t>
  </si>
  <si>
    <t>Cambio de cierre puerta hidráulica de piso. Incluye desmonte de puerta, muerto en mortero para anclaje y nivelación de caja e instalación, montaje nuevamente de puerta, pruebas de funcionamiento y todos los elementos necesarios para su correcto funcionamiento</t>
  </si>
  <si>
    <t>103</t>
  </si>
  <si>
    <t>Suministro e instalación de brazo hidráulico para puerta</t>
  </si>
  <si>
    <t>104</t>
  </si>
  <si>
    <t xml:space="preserve">Ajuste de bisagra, cerradura o similar de puerta sencilla </t>
  </si>
  <si>
    <t>105</t>
  </si>
  <si>
    <t>Suministro e instalación puerta metálica entamborada de 2 hojas cal. 18 con persiana superior en ambas hojas, 1.17m x 2.50m. Incluye traslado a sitio de instalación, falleba, pasador, acabado en esmalte y marco en perfil tipo tacón de 1 1/2" x 3" cal. 16</t>
  </si>
  <si>
    <t>106</t>
  </si>
  <si>
    <t>Suministro e instalación de puerta entamborada metálica, incluye pintura en esmalte por ambas caras hasta 1.5 m de ancho x 2.10 de alto, marco y agujero para chapa</t>
  </si>
  <si>
    <t>107</t>
  </si>
  <si>
    <t>Suministro e instalación de puerta entamborada metálica tipo vaivén de 2 hojas hasta 1.65 m de ancho x 2.10 de alto para área quirúrgica. Incluye estructura de refuerzo para impactos de camillas, instalación mediante pivotes machos y hembras, mirilla doble cristal; pintura electrostática</t>
  </si>
  <si>
    <t>108</t>
  </si>
  <si>
    <t>Suministro e instalación de puerta metálica cal. 18, 1.0m x 2,10m, entamborada y acabado en pintura electrostática color blanco. Incluye pivotes y todos los elementos necesarios para su correcta instalación y funcionamiento</t>
  </si>
  <si>
    <t>109</t>
  </si>
  <si>
    <t>Suministro e instalación de puerta metálica cal. 18, 1,10m x 2,10m, estructura en dos cuerpos con bandeja central de despacho reclinable, acabado en pintura electrostática color blanco. Incluye bisagras y todos los elementos necesarios para su correcto funcionamiento</t>
  </si>
  <si>
    <t>110</t>
  </si>
  <si>
    <t>Suministro e instalacion de puerta en RH hasta 1.2m. Incluye bisagras y chapa tipo manija o pomo.</t>
  </si>
  <si>
    <t>111</t>
  </si>
  <si>
    <t>Suministro e instalacion de puerta tipo vaiven de dos hojas en vidrio templado de 10mm hasta (2.1m x 2.1m). Incluye accesorios en acero inoxidable como manija romana, chapa y porta chapa, resividor de chapa, porta falleba, tubo de 2 pulgadas calibre 18, pivotes aereos y pivotes de piso y cierra puerta hidraulico</t>
  </si>
  <si>
    <t>112</t>
  </si>
  <si>
    <t>Suministro e instalación de marco en aluminio hasta 2.1 de altura y 1m de ancho</t>
  </si>
  <si>
    <t>113</t>
  </si>
  <si>
    <t>Reparación de puertas convencional. incluye cepillada y desmonte e instalación</t>
  </si>
  <si>
    <t>114</t>
  </si>
  <si>
    <t>Reparación y ajuste de carpintería de aluminio anodizado natural para puertas y ventanas. Incluye desmonte de la anterior, perfilaría para una o dos hojas, sistema 11-01, incluye vidrio, pisa vidrio curvo perfil de 2" x 1" con aletas hasta 2m, canal 3" x 1" y riel o cabezal</t>
  </si>
  <si>
    <t>115</t>
  </si>
  <si>
    <t>Reparación y ajuste de divisiones en aluminio. Incluye desmonte de la anterior, trasiego, perfilaría, remaches y todos los elementos necesarios para su correcta instalación, resistencia y funcionalidad</t>
  </si>
  <si>
    <t>116</t>
  </si>
  <si>
    <t>Suministro e instalación de chapa de pomo en baños y oficinas tipo bola ( incluye el retiro )</t>
  </si>
  <si>
    <t>117</t>
  </si>
  <si>
    <t>Suministro e instalación de chapa de manija ( incluye el retiro )</t>
  </si>
  <si>
    <t>118</t>
  </si>
  <si>
    <t>Suministro e instalación de chapas de seguridad ( incluye el retiro )</t>
  </si>
  <si>
    <t>119</t>
  </si>
  <si>
    <t>suministro e instalación de candado</t>
  </si>
  <si>
    <t>120</t>
  </si>
  <si>
    <t>Suministro e instalación de bisagras 3"</t>
  </si>
  <si>
    <t>121</t>
  </si>
  <si>
    <t>Suministro e instalación bisagra de piso</t>
  </si>
  <si>
    <t>122</t>
  </si>
  <si>
    <t>Suministro e instalación de tope de puerta resortado</t>
  </si>
  <si>
    <t>123</t>
  </si>
  <si>
    <t>Suministro e instalación de ventana en estructura tubular de 3"x1" cortado a medida con soportes divisorios  en aluminio crudo. No incluye acabado ni vidrios</t>
  </si>
  <si>
    <t>124</t>
  </si>
  <si>
    <t>Suministro e instalación de  ventanería en aluminio crudo sistema 38.31 fija o proyectante. Incluye sillar, cabezal, jambas, tee divisoria y marco Z. No incluye cristalería</t>
  </si>
  <si>
    <t>125</t>
  </si>
  <si>
    <t>Suministro e instalación de policarbonato de 6mm para ventanas. Incluye todos los elementos de fijación necesarios para su correcto funcionamiento</t>
  </si>
  <si>
    <t>126</t>
  </si>
  <si>
    <t>Mantenimiento y reparación de ventana, incluye sellante.</t>
  </si>
  <si>
    <t>127</t>
  </si>
  <si>
    <t>Suministro e instalación de manija para ventana</t>
  </si>
  <si>
    <t>128</t>
  </si>
  <si>
    <t>Suministro e instalación de película polarizada para ventanas-incluye limpieza de la superficie</t>
  </si>
  <si>
    <t>129</t>
  </si>
  <si>
    <t>Suministro e instalación de blackout</t>
  </si>
  <si>
    <t>130</t>
  </si>
  <si>
    <t>Ventanilla en vidrio templado de 8 mm. Incluye accesorios en acero inoxidable tales como dilatador tipo fachada y todos los elementos necesarios para su correcta instalación</t>
  </si>
  <si>
    <t>131</t>
  </si>
  <si>
    <t>Suministro e instalación de pisa vidrios faltantes</t>
  </si>
  <si>
    <t>132</t>
  </si>
  <si>
    <t xml:space="preserve">Suministro e instalación de vidrio transparente de 4mm. No incluye andamios </t>
  </si>
  <si>
    <t>133</t>
  </si>
  <si>
    <t>Suministro e instalación de vidrio transparente de celosía 4mm</t>
  </si>
  <si>
    <t>134</t>
  </si>
  <si>
    <t xml:space="preserve">Suministro e instalación de vidrio 4mm </t>
  </si>
  <si>
    <t>135</t>
  </si>
  <si>
    <t>Suministro y aplicación Pintura tipo acrílica para exteriores , sobre revoque, color diferente o similar, hidrorepelente de primera calidad que cumpla con la norma NTC 1335. Incluye resane de grietas y adecuación de la superficie a intervenir</t>
  </si>
  <si>
    <t>136</t>
  </si>
  <si>
    <t>Suministro y aplicación pintura tipo vinilo para interiores, sobre estuco, de primera calidad sobre pintura existente, 2 a 3 manos. Incluye raspada, retiro de pintura en mal estado, resanes de grietas y adecuación de la superficie a intervenir</t>
  </si>
  <si>
    <t>137</t>
  </si>
  <si>
    <t>Suministro y colocación de pintura en esmalte de primera calidad sobre madera o metal. incluye adecuación de la superficie a intervenir</t>
  </si>
  <si>
    <t>138</t>
  </si>
  <si>
    <t>Suministro y aplicación de pintura en esmalte repinte color similar</t>
  </si>
  <si>
    <t>139</t>
  </si>
  <si>
    <t>Suministro y aplicación de pintura epóxica para interiores de primera calidad sobre muros y cielos. Incluye resane de grietas y adecuación de la superficie</t>
  </si>
  <si>
    <t>140</t>
  </si>
  <si>
    <t>Suministro y aplicación de pintura en esmalte para  zócalo, h= 10 cm. sobre pintura existente</t>
  </si>
  <si>
    <t>141</t>
  </si>
  <si>
    <t>Suministro y aplicación de pintura en esmalte para rejas,  de ventanas, de fachada. incluye pintura anticorrosiva donde sea necesario</t>
  </si>
  <si>
    <t>142</t>
  </si>
  <si>
    <t>Repinte de pasamanos metálicos o similar. Incluye limpieza completa, anticorrosivo donde se requiera y pintura completa con esmalte</t>
  </si>
  <si>
    <t>143</t>
  </si>
  <si>
    <t>Suministro y aplicación de pintura en esmalte para alas de puertas ancho hasta 1.10 m (ambas caras)</t>
  </si>
  <si>
    <t>144</t>
  </si>
  <si>
    <t>Suministro y aplicación de pintura en esmalte marcos doble cara de puertas hasta 1.10 m de ancho</t>
  </si>
  <si>
    <t>145</t>
  </si>
  <si>
    <t xml:space="preserve">Suministro y aplicación de pintura epóxica en alas de puertas ancho hasta 1.10 m (ambas caras) </t>
  </si>
  <si>
    <t>146</t>
  </si>
  <si>
    <t>Suministro y aplicación de Sikaflex - 1A Plus. 300 ml- incluye limpieza de superficie</t>
  </si>
  <si>
    <t>147</t>
  </si>
  <si>
    <t>148</t>
  </si>
  <si>
    <t>Suministro y aplicación de pintura en vinilo tipo 1 sobre cielo raso hasta seis (6) metros de altura</t>
  </si>
  <si>
    <t>149</t>
  </si>
  <si>
    <t>Suministro y aplicación de pintura epóxica para interiores de primera calidad sobre pisos</t>
  </si>
  <si>
    <t>150</t>
  </si>
  <si>
    <t>Suministro y aplicación de pintura amarilla tráfico con líneas de 14cm de ancho para demarcación</t>
  </si>
  <si>
    <t>151</t>
  </si>
  <si>
    <t xml:space="preserve">Suministro e instalación de cinta de demarcación cualquier color </t>
  </si>
  <si>
    <t>152</t>
  </si>
  <si>
    <t>Suministro e instalación de cinta fotoluminiscente antideslizante. Incluye retiro de la anterior, limpieza y adecuación de la superficie a instala</t>
  </si>
  <si>
    <t>153</t>
  </si>
  <si>
    <t>Reforzamiento de vigas y viguetas con Sika Carbodur S512 adherida al elemento de concreto con adhesivo epóxica Sikadur 30</t>
  </si>
  <si>
    <t>154</t>
  </si>
  <si>
    <t xml:space="preserve">Demolición, corte, desmonte y retiro de tubería hasta ø 4" incluye transporte </t>
  </si>
  <si>
    <t>155</t>
  </si>
  <si>
    <t>Desmonte e instalación de lavamanos</t>
  </si>
  <si>
    <t>156</t>
  </si>
  <si>
    <t>Desmonte e instalación de sanitario</t>
  </si>
  <si>
    <t>157</t>
  </si>
  <si>
    <t>Desmonte y retiro de grifería sencilla</t>
  </si>
  <si>
    <t>158</t>
  </si>
  <si>
    <t>Desobstrucción de desagües. incluye limpieza ø = 2"</t>
  </si>
  <si>
    <t>159</t>
  </si>
  <si>
    <t>Desobstrucción de desagües. incluye limpieza ø = 4"</t>
  </si>
  <si>
    <t>160</t>
  </si>
  <si>
    <t>Desobstrucción de desagües. incluye limpieza ø = 3 en bajantes de A.Ll.</t>
  </si>
  <si>
    <t>161</t>
  </si>
  <si>
    <t>Desobstrucción de desagües. incluye limpieza ø = 8" (sumidero)</t>
  </si>
  <si>
    <t>162</t>
  </si>
  <si>
    <t>Destaqueado manual de aparatos sanitarios</t>
  </si>
  <si>
    <t>163</t>
  </si>
  <si>
    <t>Destaqueado manual de sumideros o cajas de inspección. incluye botada de material resultante</t>
  </si>
  <si>
    <t>164</t>
  </si>
  <si>
    <t xml:space="preserve">Punto de agua potable para sanitario  e instalación aparato </t>
  </si>
  <si>
    <t>165</t>
  </si>
  <si>
    <t xml:space="preserve">Punto de agua potable para lavamanos e instalación aparato </t>
  </si>
  <si>
    <t>166</t>
  </si>
  <si>
    <t>Revisión y diagnostico de fugas, humedades y goteras</t>
  </si>
  <si>
    <t>167</t>
  </si>
  <si>
    <t>Revisión y reparación de abastos en ø 2" ( tubería de acueducto, llaves de corte, de contención y/o de paso)  incluye canche, accesorios, teflón, pega, empaques y todos los elementos necesarios para su correcto funcionamiento</t>
  </si>
  <si>
    <t>168</t>
  </si>
  <si>
    <t>Revisión y reparación de desagües (sifones) salidas de ø = 1 ½" - 2 ½"</t>
  </si>
  <si>
    <t>169</t>
  </si>
  <si>
    <t>Revisión y reparación de tubería de acueducto, llaves de corte, de contención y/o de paso para salidas de ø =  ½"</t>
  </si>
  <si>
    <t>170</t>
  </si>
  <si>
    <t>Revisión, desmonte e instalación de fluxómetro de palanca</t>
  </si>
  <si>
    <t>171</t>
  </si>
  <si>
    <t xml:space="preserve">Revisión, mantenimiento y limpieza general de grifería sencilla para lavamanos y pozuelos  </t>
  </si>
  <si>
    <t>172</t>
  </si>
  <si>
    <t>Sellado de salida sanitaria o hidráulica y boca, incluye retiro escombros</t>
  </si>
  <si>
    <t>173</t>
  </si>
  <si>
    <t xml:space="preserve">Suministro e instalación tubería PVC presión. incluye accesorios: rde 9 - ø ½ ” </t>
  </si>
  <si>
    <t>174</t>
  </si>
  <si>
    <t>Suministro e instalación tubería PVC presión. incluye accesorios: rde 11 - ø ¾ ”</t>
  </si>
  <si>
    <t>175</t>
  </si>
  <si>
    <t>Suministro e instalación tubería PVC presión. incluye accesorios: rde 21 - ø 1”</t>
  </si>
  <si>
    <t>176</t>
  </si>
  <si>
    <t>Suministro e instalación tubería PVC presión. incluye accesorios: rde 21 - ø 1½ ”</t>
  </si>
  <si>
    <t>177</t>
  </si>
  <si>
    <t>Suministro e instalación tubería PVC presión. incluye accesorios: rde 21 - ø 2”</t>
  </si>
  <si>
    <t>178</t>
  </si>
  <si>
    <t>Suministro e instalación tubería PVC presión. incluye accesorios: rde 21 - ø 3”</t>
  </si>
  <si>
    <t>179</t>
  </si>
  <si>
    <t>Suministro e instalación tubería PVC presión. incluye accesorios: rde 21 - ø 4”</t>
  </si>
  <si>
    <t>180</t>
  </si>
  <si>
    <t>Suministro e instalación de acople unión universal tipo HD de 4"</t>
  </si>
  <si>
    <t>181</t>
  </si>
  <si>
    <t>Suministro e instalación de adaptador hembra o macho de 1/2" en COBRE, incluye consumibles</t>
  </si>
  <si>
    <t>182</t>
  </si>
  <si>
    <t>Suministro e instalación de adaptador macho de 1" en PVC presión</t>
  </si>
  <si>
    <t>183</t>
  </si>
  <si>
    <t>Suministro e instalación de adaptador macho de 1/2 en PVC presión</t>
  </si>
  <si>
    <t>184</t>
  </si>
  <si>
    <t>Suministro e instalación de aro-asiento sobre taza sanitaria</t>
  </si>
  <si>
    <t>185</t>
  </si>
  <si>
    <t>Suministro e instalación de buje PVC presión 4" x 3"</t>
  </si>
  <si>
    <t>186</t>
  </si>
  <si>
    <t xml:space="preserve">Suministro e instalación de buje soldado en PVC de 1" x 1/2" </t>
  </si>
  <si>
    <t>187</t>
  </si>
  <si>
    <t>Suministro e instalación de buje soldado PVC sanitario ø 6” x 4"</t>
  </si>
  <si>
    <t>188</t>
  </si>
  <si>
    <t>Suministro e instalación de bushing galvanizado RED SUMINSITRO 1" x 1/2"</t>
  </si>
  <si>
    <t>189</t>
  </si>
  <si>
    <t>Suministro e instalación de bushing galvanizado RED SUMINSITRO  3/4" x 1/2"</t>
  </si>
  <si>
    <t>190</t>
  </si>
  <si>
    <t>Suministro e instalación de codo 45° PVC sanitario ø 2”</t>
  </si>
  <si>
    <t>191</t>
  </si>
  <si>
    <t>Suministro e instalación de codo 45° PVC sanitario ø 3”</t>
  </si>
  <si>
    <t>192</t>
  </si>
  <si>
    <t>Suministro e instalación de codo 45° PVC sanitario ø 4”</t>
  </si>
  <si>
    <t>193</t>
  </si>
  <si>
    <t>Suministro e instalación de codo 45° PVC sanitario ø 6”</t>
  </si>
  <si>
    <t>194</t>
  </si>
  <si>
    <t>Suministro e instalación de tubo galvanizado RED SUMINSITRO 1/2"</t>
  </si>
  <si>
    <t>195</t>
  </si>
  <si>
    <t>Suministro e instalación de codo 90° galvanizado RED SUMINSITRO 1/2"</t>
  </si>
  <si>
    <t>196</t>
  </si>
  <si>
    <t>Suministro e instalación de codo 90° galvanizado RED SUMINSITRO 1"</t>
  </si>
  <si>
    <t>197</t>
  </si>
  <si>
    <t>Suministro e instalación de codo 90° galvanizado RED SUMINSITRO 2"</t>
  </si>
  <si>
    <t>198</t>
  </si>
  <si>
    <t>Suministro e instalación de codo 90° galvanizado RED SUMINSITRO 2 1/2"</t>
  </si>
  <si>
    <t>199</t>
  </si>
  <si>
    <t>Suministro e instalación de codo 90° galvanizado RED SUMINSITRO 3"</t>
  </si>
  <si>
    <t>200</t>
  </si>
  <si>
    <t>Suministro e instalación de codo 90° PVC sanitario ø 2”</t>
  </si>
  <si>
    <t>201</t>
  </si>
  <si>
    <t>Suministro e instalación de codo 90° PVC sanitario ø 3”</t>
  </si>
  <si>
    <t>202</t>
  </si>
  <si>
    <t>Suministro e instalación de codo 90° PVC sanitario ø 4”</t>
  </si>
  <si>
    <t>203</t>
  </si>
  <si>
    <t>Suministro e instalación de codo 90° PVC sanitario ø 6”</t>
  </si>
  <si>
    <t>204</t>
  </si>
  <si>
    <t xml:space="preserve">Suministro e instalación de codo de 4" en PVC presión </t>
  </si>
  <si>
    <t>205</t>
  </si>
  <si>
    <t>Suministro e instalación de codo de presión 90° de 1/2" en PVC</t>
  </si>
  <si>
    <t>206</t>
  </si>
  <si>
    <t>Suministro e instalación de codo de presión 45° de 3/4" en PVC</t>
  </si>
  <si>
    <t>207</t>
  </si>
  <si>
    <t>Suministro e instalación de codo de presión 45° de 1" en PVC</t>
  </si>
  <si>
    <t>208</t>
  </si>
  <si>
    <t>Suministro e instalación de collarín de 3"</t>
  </si>
  <si>
    <t>209</t>
  </si>
  <si>
    <t>Suministro e instalación de desagüe automático para lavamanos</t>
  </si>
  <si>
    <t>210</t>
  </si>
  <si>
    <t xml:space="preserve">Suministro e instalación de grifería para lavamanos tipo Grival o similar </t>
  </si>
  <si>
    <t>211</t>
  </si>
  <si>
    <t xml:space="preserve">Suministro e instalación de kit sellos eje válvula tipo pedal </t>
  </si>
  <si>
    <t>212</t>
  </si>
  <si>
    <t>Suministro e instalación de lavamanos de colgar no incluye grifería</t>
  </si>
  <si>
    <t>213</t>
  </si>
  <si>
    <t>Suministro e instalación de lavamanos de pedestal no incluye grifería</t>
  </si>
  <si>
    <t>214</t>
  </si>
  <si>
    <t>Suministro e instalación de llave terminal o canilla</t>
  </si>
  <si>
    <t>215</t>
  </si>
  <si>
    <t xml:space="preserve">Suministro e instalación de manguera plástica para lavamanos o sanitarios - poliflex </t>
  </si>
  <si>
    <t>216</t>
  </si>
  <si>
    <t>Suministro e instalación de manija para tanque de sanitario</t>
  </si>
  <si>
    <t>217</t>
  </si>
  <si>
    <t>Suministro e instalación de niple galvanizado de 3/8" desde 3" hasta 8" de longitud incluye consumibles</t>
  </si>
  <si>
    <t>218</t>
  </si>
  <si>
    <t>Suministro e instalación de niple galvanizado 1/2"</t>
  </si>
  <si>
    <t>219</t>
  </si>
  <si>
    <t>Suministro e instalación de niple plástico de 1/2", incluye consumibles</t>
  </si>
  <si>
    <t>220</t>
  </si>
  <si>
    <t>Suministro e instalación de orinal con grifería sencilla Corona o similar</t>
  </si>
  <si>
    <t>221</t>
  </si>
  <si>
    <t>Suministro e instalación de pomo de lavamanos o ducha tipo Grival o similar</t>
  </si>
  <si>
    <t>222</t>
  </si>
  <si>
    <t>Suministro e instalación de racor tasa plástico para sanitario</t>
  </si>
  <si>
    <t>223</t>
  </si>
  <si>
    <t>Suministro e instalación de reducción bushing o copa PVC o galvanizado hasta 1"</t>
  </si>
  <si>
    <t>224</t>
  </si>
  <si>
    <t>Suministro e instalación de reducción buje PVC de 4" a 2"</t>
  </si>
  <si>
    <t>225</t>
  </si>
  <si>
    <t>Suministro e instalación de rejilla de piso 3" de COBRE</t>
  </si>
  <si>
    <t>226</t>
  </si>
  <si>
    <t>Suministro e instalación de rejilla plástica de piso 3" x 2" para desagües</t>
  </si>
  <si>
    <t>227</t>
  </si>
  <si>
    <t>Suministro e instalación de rejilla sifón de 4"</t>
  </si>
  <si>
    <t>228</t>
  </si>
  <si>
    <t>Suministro e instalación de salidas en PVC-P ø ¾ ”</t>
  </si>
  <si>
    <t>229</t>
  </si>
  <si>
    <t>Suministro e instalación de salidas en PVC-P ø ½ ”</t>
  </si>
  <si>
    <t>230</t>
  </si>
  <si>
    <t>Suministro e instalación de salidas en PVC-P ø 1”</t>
  </si>
  <si>
    <t>231</t>
  </si>
  <si>
    <t>Suministro e instalación de salidas sanitarias en PVC, incluye hasta 1 m :ø 2”</t>
  </si>
  <si>
    <t>232</t>
  </si>
  <si>
    <t>Suministro e instalación de salidas sanitarias en PVC, incluye hasta 1 m :ø 3”</t>
  </si>
  <si>
    <t>233</t>
  </si>
  <si>
    <t>Suministro e instalación de salidas sanitarias en PVC, incluye hasta 1 m: ø 4”</t>
  </si>
  <si>
    <t>234</t>
  </si>
  <si>
    <t>Suministro e instalación de sanitario Tradicional blanco de dos piezas referencia Acuario , incluye todos los elementos necesarios para su correcta instalación</t>
  </si>
  <si>
    <t>235</t>
  </si>
  <si>
    <t>Suministro e instalación de sello stop para sanitario</t>
  </si>
  <si>
    <t>236</t>
  </si>
  <si>
    <t>Suministro e instalación de sifón 3"</t>
  </si>
  <si>
    <t>237</t>
  </si>
  <si>
    <t>Suministro e instalación de sifón 4"</t>
  </si>
  <si>
    <t>238</t>
  </si>
  <si>
    <t>Suministro e instalación de sifón en v y canastilla para lavaplatos (pozuelo) en acero inoxidable</t>
  </si>
  <si>
    <t>239</t>
  </si>
  <si>
    <t>Suministro e instalación de sifón para lavamanos</t>
  </si>
  <si>
    <t>240</t>
  </si>
  <si>
    <t>Suministro e instalación de tapa registro plástico 20 x 20 blanco</t>
  </si>
  <si>
    <t>241</t>
  </si>
  <si>
    <t xml:space="preserve">Suministro e instalación de tapón soldado de PVC de 1/2" </t>
  </si>
  <si>
    <t>242</t>
  </si>
  <si>
    <t>Suministro e instalación de tee de 1" en PVC presión</t>
  </si>
  <si>
    <t>243</t>
  </si>
  <si>
    <t xml:space="preserve">Suministro e instalación de tee de 4" en PVC presión </t>
  </si>
  <si>
    <t>244</t>
  </si>
  <si>
    <t>Suministro e instalación de tee PVC sanitaria ø 2”</t>
  </si>
  <si>
    <t>245</t>
  </si>
  <si>
    <t>Suministro e instalación de tee PVC sanitaria ø 3”</t>
  </si>
  <si>
    <t>246</t>
  </si>
  <si>
    <t>Suministro e instalación de tee PVC sanitaria ø 4”</t>
  </si>
  <si>
    <t>247</t>
  </si>
  <si>
    <t>Suministro e instalación de tele ducha plástica flexible con pistola, (Incluye manguera)</t>
  </si>
  <si>
    <t>248</t>
  </si>
  <si>
    <t>Suministro e instalación de tubo galvanizado RED SUMINSITRO 1"</t>
  </si>
  <si>
    <t>249</t>
  </si>
  <si>
    <t>Suministro e instalación de tubo galvanizado RED SUMINSITRO 1 1/2"</t>
  </si>
  <si>
    <t>250</t>
  </si>
  <si>
    <t>Suministro e instalación de tubo galvanizado RED SUMINSITRO 2"</t>
  </si>
  <si>
    <t>251</t>
  </si>
  <si>
    <t>Suministro e instalación de tubo galvanizado RED SUMINSITRO 2 1/2"</t>
  </si>
  <si>
    <t>252</t>
  </si>
  <si>
    <t>Suministro e instalación de tubo galvanizado RED SUMINSITRO 3"</t>
  </si>
  <si>
    <t>253</t>
  </si>
  <si>
    <t>Suministro e instalación de tubo PVC sanitario ø 2”</t>
  </si>
  <si>
    <t>254</t>
  </si>
  <si>
    <t>Suministro e instalación de tubo PVC sanitario ø 3”</t>
  </si>
  <si>
    <t>255</t>
  </si>
  <si>
    <t>Suministro e instalación de tubo PVC sanitario ø 4”</t>
  </si>
  <si>
    <t>256</t>
  </si>
  <si>
    <t>Suministro e instalación de tubo PVC sanitario ø 6”</t>
  </si>
  <si>
    <t>257</t>
  </si>
  <si>
    <t>Suministro e instalación de unión de 3/4" en PVC</t>
  </si>
  <si>
    <t>258</t>
  </si>
  <si>
    <t>Suministro e instalación de unión de 1/2" en PVC</t>
  </si>
  <si>
    <t>259</t>
  </si>
  <si>
    <t>Suministro e instalación de unión PVC sanitaria ø 2”</t>
  </si>
  <si>
    <t>260</t>
  </si>
  <si>
    <t>Suministro e instalación de unión PVC sanitaria ø 3”</t>
  </si>
  <si>
    <t>261</t>
  </si>
  <si>
    <t>Suministro e instalación de unión PVC sanitaria ø 4”</t>
  </si>
  <si>
    <t>262</t>
  </si>
  <si>
    <t>Suministro e instalación de unión PVC sanitaria ø 6”</t>
  </si>
  <si>
    <t>263</t>
  </si>
  <si>
    <t>Suministro e instalación de unión universal de 2" PVC presión</t>
  </si>
  <si>
    <t>264</t>
  </si>
  <si>
    <t>Suministro e instalación de unión universal de 3" PVC presión</t>
  </si>
  <si>
    <t>265</t>
  </si>
  <si>
    <t>Suministro e instalación de válvula de ø 3/4" tipo red &amp; white</t>
  </si>
  <si>
    <t>266</t>
  </si>
  <si>
    <t>Suministro e instalación de válvula de pie o de pedal para lavamanos</t>
  </si>
  <si>
    <t>267</t>
  </si>
  <si>
    <t>Suministro e instalación de válvula flotador c/bola Helbert de 3"</t>
  </si>
  <si>
    <t>268</t>
  </si>
  <si>
    <t>Suministro e instalación de válvula tipo bola hasta de 1" de diámetro</t>
  </si>
  <si>
    <t>269</t>
  </si>
  <si>
    <t>Suministro e instalación de vástago para mezclador duchas o lavamanos Grival o similar</t>
  </si>
  <si>
    <t>270</t>
  </si>
  <si>
    <t>Suministro e instalación de yee PVC sanitaria ø 2”</t>
  </si>
  <si>
    <t>271</t>
  </si>
  <si>
    <t>Suministro e instalación de yee PVC sanitaria ø 3”</t>
  </si>
  <si>
    <t>272</t>
  </si>
  <si>
    <t>Suministro e instalación de yee PVC sanitaria ø 4”</t>
  </si>
  <si>
    <t>273</t>
  </si>
  <si>
    <t>Suministro e instalación de yee PVC sanitaria ø 6”</t>
  </si>
  <si>
    <t>274</t>
  </si>
  <si>
    <t>Suministro e instalación de yee reducida PVC sanitaria ø 6” x 4"</t>
  </si>
  <si>
    <t>275</t>
  </si>
  <si>
    <t>Suministro e instalación universal galvanizada RED SUMINSITRO 1/2"</t>
  </si>
  <si>
    <t>276</t>
  </si>
  <si>
    <t>Suministro e instalación universal galvanizada RED SUMINSITRO 1"</t>
  </si>
  <si>
    <t>277</t>
  </si>
  <si>
    <t>Suministro y aplicación de silicona transparente para sellado de lavamanos  y otros</t>
  </si>
  <si>
    <t>278</t>
  </si>
  <si>
    <t>Suministro y colocación de tubería PVC sanitaria, incluye accesorios: ø 2"</t>
  </si>
  <si>
    <t>279</t>
  </si>
  <si>
    <t>Suministro y colocación de tubería PVC sanitaria, incluye accesorios: ø 3"</t>
  </si>
  <si>
    <t>280</t>
  </si>
  <si>
    <t>Suministro y colocación de tubería PVC sanitaria, incluye accesorios: ø 4"</t>
  </si>
  <si>
    <t>281</t>
  </si>
  <si>
    <t>Suministro y colocación de tubería PVC sanitaria, incluye accesorios: ø 6"</t>
  </si>
  <si>
    <t>282</t>
  </si>
  <si>
    <t xml:space="preserve">Suministro E Instalacion De Accesorios De Cobre, Soldadura, Mapgas </t>
  </si>
  <si>
    <t>283</t>
  </si>
  <si>
    <t xml:space="preserve">Suministro E Instalación De Interruptor Automático (Breaker) Monopolar Enchufable 1X20, 1X30, 1X40 A, Icc&gt;10 Ka, 220 V. </t>
  </si>
  <si>
    <t>284</t>
  </si>
  <si>
    <t>Suministro E Instalación De Interruptor Automático (Breaker) Bipolar Doble  Tornillo  2X20 A, 2X30 A Icc&gt;10 Ka, 220 V.</t>
  </si>
  <si>
    <t>285</t>
  </si>
  <si>
    <t>Suministro E Instalación De Llave Conmutable De 75Amp; Incluye Elementos De Fijación</t>
  </si>
  <si>
    <t>286</t>
  </si>
  <si>
    <t xml:space="preserve">Suministro E Instalación De Disyuntores Tipo Riel </t>
  </si>
  <si>
    <t>287</t>
  </si>
  <si>
    <t>Suministro E Instalación De Interruptor Automático (Breaker) Tripolar Doble Tornillo 3X20 A, 3X30 A Icc&gt;10 Ka, 220 V.</t>
  </si>
  <si>
    <t>288</t>
  </si>
  <si>
    <t>Salida Para Toma Corriente Doble (Normal, Tierra Aislada, Gfci, Dps) 110V  15 A O 20 A Empotrado O Expuesto  (Canaleta O Muro). Incluye: 3X3 Ml De Alambre N° 12 Awg Thwn, 1 M Tubería Pvc O Emt Ø1/2", Caja Pvc O Metálica  2X4" Y Todos Los Accesorios Necesarios Para Su Correcta Instalación Y Marcación; En Este Ítem No  Incluye Para Valor De Cobro: Aparato Eléctrico</t>
  </si>
  <si>
    <t>289</t>
  </si>
  <si>
    <t>Salida Para Toma Corriente Doble, 220V  20 A Empotrado  O Expuesto  (Canaleta O Muro) Incluye: 3X3 Ml De Alambre N° 12 Awg Thwn, 1M Tubería Pvc O Emt Ø3/4", Caja Pvc O Metálica  2X4" Y Todos Los Accesorios Necesarios Para Su Correcta Instalación Y Marcación.
En Este Ítem No  Incluye Para Valor De Cobro: Aparato Eléctrico</t>
  </si>
  <si>
    <t>290</t>
  </si>
  <si>
    <t>Salida Eléctrica Para Interruptor Sencillo, Doble O Triple, 110V  15 A O 20 A Empotrado  O Expuesto  (Canaleta O Muro).  Incluye: 3X3 Ml De Alambre N° 12 Awg Thwn, 1M Tubería Pvc O Emt Ø1/2", Caja Pvc O Metálica  2X4" Y Todos Los Accesorios Necesarios Para Su Correcta Instalación Y Marcación. En Este Ítem No  Incluye Para Valor De Cobro: Aparato Eléctrico</t>
  </si>
  <si>
    <t>291</t>
  </si>
  <si>
    <t>Salida Eléctrica Para Iluminación, 110V  15 A O 20 A Empotrado  O Expuesto  (Canaleta O Muro) Incluye: 3X3 Ml De Alambre N° 12 Awg Thwn, 1M Tubería Pvc O Emt Ø1/2", Caja Pvc O Metálica  2X4" Y Todos Los Accesorios Necesarios Para Su Correcta Instalación Y Marcación. En Este Ítem No  Incluye Para Valor De Cobro: Aparato Eléctrico</t>
  </si>
  <si>
    <t>292</t>
  </si>
  <si>
    <t>Suministro E Instalación De Aparato Eléctrico Toma Corriente Gfci , 110V  20 A Con Todos Los Elementos Necesarios Para Su Correcta Instalación, Entrega En Funcionamiento, Marcación Y Acceso A Su Revisión.</t>
  </si>
  <si>
    <t>293</t>
  </si>
  <si>
    <t>Suministro E Instalación De Aparato Eléctrico Toma Corriente Dps 110V 20A Con Todos Los Elementos Necesarios Su Correcta Instalación Y Entrega En Funcionamiento Y Marcación.</t>
  </si>
  <si>
    <t>294</t>
  </si>
  <si>
    <t>Suministro E Instalación De Aparato Eléctrico Toma Corriente Grado Hospital 110V 20A Con Todos Los Elementos Necesarios Para Su Correcta Instalación, Entrega En Funcionamiento, Marcación Y Acceso A Su Revisión.</t>
  </si>
  <si>
    <t>295</t>
  </si>
  <si>
    <t>Suministro E Instalación De Aparato Eléctrico Toma Corriente Tierra Aislada 110V 20A Elementos Necesarios Su Correcta Instalación Y Entrega En Funcionamiento Y Marcación</t>
  </si>
  <si>
    <t>296</t>
  </si>
  <si>
    <t>Suministro E Instalación De Aparato Eléctrico Toma Corriente 220V  20 A Con Todos Los Elementos Necesarios Para Su Correcta Instalación, Entrega En Funcionamiento, Marcación Y Acceso A Su Revisión.</t>
  </si>
  <si>
    <t>297</t>
  </si>
  <si>
    <t>Suministro E Instalación De Aparato Eléctrico Interruptor Sencillo, Doble, Triple Con Todos Los Elementos Necesarios Para Su Correcta Instalación, Entrega En Funcionamiento, Marcación Y Acceso A Su Revisión.</t>
  </si>
  <si>
    <t>298</t>
  </si>
  <si>
    <t>Suministro E Instalación De Aparato Eléctrico Interruptor Sencillo, Doble, Triple Conmutable Con Todos Los Elementos Necesarios Para Su Correcta Instalación, Entrega En Funcionamiento, Marcación Y Acceso A Su Revisión.</t>
  </si>
  <si>
    <t>299</t>
  </si>
  <si>
    <t>Suministro E Instalación Clavija 15A 110V Con Todos Los Elementos Necesarios Para Su Correcta Instalación, Entrega En Funcionamiento, Marcación Y Acceso A Su Revisión.</t>
  </si>
  <si>
    <t>300</t>
  </si>
  <si>
    <t>Suministro E Instalación De Clavija 3X20A Con Todos Los Elementos Necesarios Para Su Correcta Instalación, Entrega En Funcionamiento, Marcación Y Acceso A Su Revisión.</t>
  </si>
  <si>
    <t>301</t>
  </si>
  <si>
    <t>Tubo Fluorescente 40W T8 Color 4100°K. Con Todos Los Elementos Necesarios Para La Revisión (Del Anterior Tubo) Cambio, Prueba De Funcionamiento Y Marcación</t>
  </si>
  <si>
    <t>302</t>
  </si>
  <si>
    <t>Suministro E Instalación De Tubo Fluorescente 17Wt8 Color 4100°K. Con Todos Los Elementos Necesarios Para La Revisión (Del Anterior Tubo) Cambio, Prueba De Funcionamiento Y Marcación</t>
  </si>
  <si>
    <t>303</t>
  </si>
  <si>
    <t>Suministro E Instalación De Totalizador 100 Amp</t>
  </si>
  <si>
    <t>304</t>
  </si>
  <si>
    <t>Suministro E Instalación De Disyuntor De 100 Amp</t>
  </si>
  <si>
    <t>305</t>
  </si>
  <si>
    <t>Suministro E Instalación De Tubos Slim De 98</t>
  </si>
  <si>
    <t>306</t>
  </si>
  <si>
    <t>Suministro E Instalación De  Fotocelda Para Reflector</t>
  </si>
  <si>
    <t>307</t>
  </si>
  <si>
    <t>Suministro E Instalación De Tubo Fluorescente 32Wt8 Color 4100°K. Con Todos Los Elementos Necesarios Para La Revisión (Del Anterior Tubo) Cambio, Prueba De Funcionamiento Y Marcación</t>
  </si>
  <si>
    <t>308</t>
  </si>
  <si>
    <t>309</t>
  </si>
  <si>
    <t>Suministro E Instalación De Lámpara Tipo Led De Empotrar O ssobreponer  18W; Incluye Elementos De Fijación</t>
  </si>
  <si>
    <t>310</t>
  </si>
  <si>
    <t>Suministro E Instalación De  Balasto Electrónico (Thd&lt;10% Y Con 5 Años De Garantía) Con Todos Los Elementos Necesarios Para La Revisión (Del Anterior) Cambio, Prueba De Funcionamiento Y Marcación</t>
  </si>
  <si>
    <t>311</t>
  </si>
  <si>
    <t>Revision De Circuito Electrico</t>
  </si>
  <si>
    <t>312</t>
  </si>
  <si>
    <t>Suministro E Instalación  De Balasto 4X17 W O 3X32W</t>
  </si>
  <si>
    <t>313</t>
  </si>
  <si>
    <t>Suministro E Instalación De Tomacorriente Doble Tipo Grado Hospitalario Regulado Color Naranja</t>
  </si>
  <si>
    <t>314</t>
  </si>
  <si>
    <t>Suministro E Instalación De Toma Levinton  Hospitalario Doble Blanco</t>
  </si>
  <si>
    <t>315</t>
  </si>
  <si>
    <t>Suministro E  Instalación De Socket T8</t>
  </si>
  <si>
    <t>316</t>
  </si>
  <si>
    <t>Tapa Ciega Systimax</t>
  </si>
  <si>
    <t>317</t>
  </si>
  <si>
    <t>Multitoma 3 Polos 3 Mts De Largo</t>
  </si>
  <si>
    <t>318</t>
  </si>
  <si>
    <t>Bombillo Fluorescente Ahorrador 26W Luz Blanca O Similar, Cuatro Pines</t>
  </si>
  <si>
    <t>319</t>
  </si>
  <si>
    <t>Tornillo Esparrago 3/8"X1M</t>
  </si>
  <si>
    <t>320</t>
  </si>
  <si>
    <t>Chazo Metálico Expansivo Rl 3/8"</t>
  </si>
  <si>
    <t>321</t>
  </si>
  <si>
    <t>Suministro E Instalación De Tapa De Seguridad Para Tomacorriente Doble</t>
  </si>
  <si>
    <t>322</t>
  </si>
  <si>
    <t>Suministro E Instalación De Riel Omega; Incluye Elementos De Fijación</t>
  </si>
  <si>
    <t>323</t>
  </si>
  <si>
    <t xml:space="preserve">Desmonte De Lámparas Inc Trasiego Y Retiro </t>
  </si>
  <si>
    <t>324</t>
  </si>
  <si>
    <t>Suministro E Instalación De Bornera Para Motores Eléctricos A 110/220V</t>
  </si>
  <si>
    <t>325</t>
  </si>
  <si>
    <t>Suministro E Instalación De Lámpara Led 11 Pulg o 24w de incrustar o sobreponer</t>
  </si>
  <si>
    <t>326</t>
  </si>
  <si>
    <t>Desmonte , Y  Reubicación De Lámparas Incluye Elemento De Fijación</t>
  </si>
  <si>
    <t>327</t>
  </si>
  <si>
    <t>Suministro E Instalación Bombillo Fluorescente Ahorrador 25W/6500 Luz Blanca O Similar. Con Todos Los Elementos Necesarios Para La Revisión (Del Anterior) Cambio, Prueba De Funcionamiento Y Marcación</t>
  </si>
  <si>
    <t>328</t>
  </si>
  <si>
    <t>Suministro E Instalación Juego De Socket Para Lámpara</t>
  </si>
  <si>
    <t>330</t>
  </si>
  <si>
    <t>Cable  1X Nº12 Thhn/Thwn  En Tubería Pvc O Emt.</t>
  </si>
  <si>
    <t>331</t>
  </si>
  <si>
    <t>Cable  3X Nº12 Thhn/Thwn  En Tubería Pvc O Emt.</t>
  </si>
  <si>
    <t>332</t>
  </si>
  <si>
    <t>Cable Dúplex 2Xn°12 150V En Tubería Pvc, Emt O Canaleta.</t>
  </si>
  <si>
    <t>333</t>
  </si>
  <si>
    <t>329</t>
  </si>
  <si>
    <t>Suministro E Instalación De Cable 7 Hilos N. 2</t>
  </si>
  <si>
    <t>334</t>
  </si>
  <si>
    <t>Cable Dúplex 2Xn°14 150V En Tubería Pvc, Emt O Canaleta.</t>
  </si>
  <si>
    <t>335</t>
  </si>
  <si>
    <t>Cable Dúplex 2Xn°16 150V En Tubería Pvc, Emt O Canaleta.</t>
  </si>
  <si>
    <t>336</t>
  </si>
  <si>
    <t>Suministro E Instalación De Cable Nº 4</t>
  </si>
  <si>
    <t>337</t>
  </si>
  <si>
    <t>Suministro E Instalación De Terminales Para Cable Nº 4 , Nº2 , Nº 6</t>
  </si>
  <si>
    <t>338</t>
  </si>
  <si>
    <t xml:space="preserve">Suministro E Instalación De Cable Tipo Soldador N. 6,Para Interconexión De Cajas Eléctricas </t>
  </si>
  <si>
    <t>339</t>
  </si>
  <si>
    <t>Suministro E Instalación De Terminales Para Cable Tipo Soldador N. 6 ; Incluye Ponchada</t>
  </si>
  <si>
    <t>340</t>
  </si>
  <si>
    <t>Revisión Y Ajuste De Toma Corriente 110 V 15A-20A  Con Puesta En Funcionamiento, Incluye Tornillos</t>
  </si>
  <si>
    <t>341</t>
  </si>
  <si>
    <t>342</t>
  </si>
  <si>
    <t xml:space="preserve">Instalación De Interruptores  Tipo Sencillos O Dobles Con Polo A Tierra , No Incluye Suministro </t>
  </si>
  <si>
    <t>343</t>
  </si>
  <si>
    <t>Instalación De Tapa De Seguridad No Incluye Suministro Ni  Tornillería Necesaria.</t>
  </si>
  <si>
    <t>344</t>
  </si>
  <si>
    <t>Instalación De  Aparato Tipo Plafón De Loza O Roseta 2 Pcs  De Sobreponer. No  Incluye :  Elementos De Fijación</t>
  </si>
  <si>
    <t>345</t>
  </si>
  <si>
    <t>Suministro E Instalación De Resistencia De 6.8 Ω X 50 W</t>
  </si>
  <si>
    <t>346</t>
  </si>
  <si>
    <t>Cable Encauchetado 4Xn°8 En Tubería Pvc, Emt O Bandeja Portacables.</t>
  </si>
  <si>
    <t>347</t>
  </si>
  <si>
    <t>Suministro E Instalación  De Cable 1 X Nº10 Thhn/Thwn Marca Centelsa</t>
  </si>
  <si>
    <t>348</t>
  </si>
  <si>
    <t>Suministro E Instalación  De Cable Cable 1 X Nº12 Thhn/Thwn Marca Centelsa</t>
  </si>
  <si>
    <t>349</t>
  </si>
  <si>
    <t>Cable Encauchetado 3Xn°12 En Tubería Pvc, Emt O Bandeja Portacables.</t>
  </si>
  <si>
    <t>350</t>
  </si>
  <si>
    <t>Cable Encauchetado 3Xn°16 En Tubería Pvc, Emt O Bandeja Portacables.</t>
  </si>
  <si>
    <t>351</t>
  </si>
  <si>
    <t>Tubo Pvc De 40 Ø1/2"</t>
  </si>
  <si>
    <t>352</t>
  </si>
  <si>
    <t xml:space="preserve">Tubo Pvc De 40 Ø3/4" </t>
  </si>
  <si>
    <t>353</t>
  </si>
  <si>
    <t>Suministro E Instalación Canaleta Plástica 60X40 Mm. Incluye Accesorios Necesarios Para Su Correcta Instalación</t>
  </si>
  <si>
    <t>354</t>
  </si>
  <si>
    <t>Suministro E Instalación De Tapa Lisa 2X4 O 4X4</t>
  </si>
  <si>
    <t>355</t>
  </si>
  <si>
    <t>Suministro E Instalación De Bandeja Portacable Legrand De 10X8 Incluye Elementos De Fijación</t>
  </si>
  <si>
    <t>356</t>
  </si>
  <si>
    <t>Caja Metálica Eléctrica 12X12X5 Cm. Con Tapa</t>
  </si>
  <si>
    <t>357</t>
  </si>
  <si>
    <t>Caja Metálica Eléctrica 20X15X10 Cm. Con Tapa</t>
  </si>
  <si>
    <t>358</t>
  </si>
  <si>
    <t>Suministro E Instalación De Caja De Paso 0,30X,030 Para Coraza</t>
  </si>
  <si>
    <t>359</t>
  </si>
  <si>
    <t>Caja Metálica O Plástica Eléctrica De Paso 2X4 O 4X4</t>
  </si>
  <si>
    <t>360</t>
  </si>
  <si>
    <t>Caja Dexson Con Todos Los Elementos Para Su Instalación</t>
  </si>
  <si>
    <t>361</t>
  </si>
  <si>
    <t xml:space="preserve"> Instalación De Accesorios Imc De 3/4" (Unión, Entrada A Caja, O Curva)</t>
  </si>
  <si>
    <t>362</t>
  </si>
  <si>
    <t>Suministro E Instalación De Tubería Emt De 1 1/2"</t>
  </si>
  <si>
    <t>363</t>
  </si>
  <si>
    <t>Suministro E Instalación De Accesorios Como Curvas ,Uniones Y Terminales  Para Tubería Emt De 1 1/2"</t>
  </si>
  <si>
    <t>364</t>
  </si>
  <si>
    <t>Suministro E Instalación De Bandeja Portacable Tipo Malla De 20X10 Cm</t>
  </si>
  <si>
    <t>365</t>
  </si>
  <si>
    <t>Suministro  E Instalación De  Tubería Emt 3/4</t>
  </si>
  <si>
    <t>366</t>
  </si>
  <si>
    <t>Caja Metálica 15X15X10 Cm Con Tapa Y Chapa</t>
  </si>
  <si>
    <t>367</t>
  </si>
  <si>
    <t xml:space="preserve"> Instalación De Coraza Flexible 3/4"</t>
  </si>
  <si>
    <t>368</t>
  </si>
  <si>
    <t xml:space="preserve"> Accesorios Emt De 3/4" (Unión, Entrada A Caja, O Curva)</t>
  </si>
  <si>
    <t>369</t>
  </si>
  <si>
    <t xml:space="preserve"> Accesorios Pvc De 3/4" (Unión, Entrada A Caja, O Curva)</t>
  </si>
  <si>
    <t>370</t>
  </si>
  <si>
    <t xml:space="preserve">Suministro E Instalación De Accesorios Para Bandeja Galvanizada Cubierta , Con Tapa Tipo Exterior </t>
  </si>
  <si>
    <t>371</t>
  </si>
  <si>
    <t xml:space="preserve"> Instalación De Tapa Final Para Canaleta 60X40</t>
  </si>
  <si>
    <t>372</t>
  </si>
  <si>
    <t>Caja Termoplástica 4X4" Con Todos Los Elementos Para Su Instalación</t>
  </si>
  <si>
    <t>373</t>
  </si>
  <si>
    <t>Jack Rj-45 Cat 6</t>
  </si>
  <si>
    <t>374</t>
  </si>
  <si>
    <t>Jack Rj-45 Cat 6A</t>
  </si>
  <si>
    <t>375</t>
  </si>
  <si>
    <t>Patch Cord  De 3M Cat 6A</t>
  </si>
  <si>
    <t>376</t>
  </si>
  <si>
    <t xml:space="preserve">Instalación De Socket Para Lámparas </t>
  </si>
  <si>
    <t>377</t>
  </si>
  <si>
    <t>Instalación De Interruptor Aéreo 6 Amperios</t>
  </si>
  <si>
    <t>378</t>
  </si>
  <si>
    <t>Suministro E Instalacion De Canaleta Plastica De 100X45Mm</t>
  </si>
  <si>
    <t>379</t>
  </si>
  <si>
    <t>Suministro E Instalacion De Angulo Externo O Interno Plastica De 100X45Mm</t>
  </si>
  <si>
    <t>380</t>
  </si>
  <si>
    <t>Suministro E Instalacion De Angulo Plano Plastica De 100X45Mm</t>
  </si>
  <si>
    <t>381</t>
  </si>
  <si>
    <t>Suministro E Instalacion De Tuberia Emt De 2"</t>
  </si>
  <si>
    <t>382</t>
  </si>
  <si>
    <t>Suministro E Instalacion De Accesorios Como Curvas, Uniones Y Terminales Para Tuberia Emt De 2"</t>
  </si>
  <si>
    <t>383</t>
  </si>
  <si>
    <t>Tablero Electrico De 24 Circuitos Con Espacio Para Totalizador, Incluye Elementos De Fijacion Y Marcacion</t>
  </si>
  <si>
    <t>384</t>
  </si>
  <si>
    <t>Suministro E Instalacion De Tubo Led De 9W T8 Luz Blanca De 60Cm, Con Todos Los Elementos Necesarios Para La Revision (Del Anterior Tubo) Cambio, Prueba De Funcionamiento Y Marcacion.</t>
  </si>
  <si>
    <t>385</t>
  </si>
  <si>
    <t>Suministro E Instalacion De Tubo Led De 16W T8 Luz Blanca De 120Cm, Con Todos Los Elementos Necesarios Para La Revision (Del Anterior Tubo) Cambio, Prueba De Funcionamiento Y Marcacion.</t>
  </si>
  <si>
    <t>386</t>
  </si>
  <si>
    <t>Adecuacion De Chasis De Lamparas De Fluorescente A Tubo Led, Incluye Desmonte De Lampara, Limpieza Y Reinstalacion.</t>
  </si>
  <si>
    <t>387</t>
  </si>
  <si>
    <t>Tablero Electrico Trifasico De 6 Circuitos, Incluye Instalacion, Elementos De Fijacion Y Marcacion Para Su Revision</t>
  </si>
  <si>
    <t>388</t>
  </si>
  <si>
    <t>Suministro E Instalacion De Alambre De Cobre Desnudo No. 14</t>
  </si>
  <si>
    <t>389</t>
  </si>
  <si>
    <t>Suministro E Instalacion De Tablero Bifasico De 8 Cirtuitos, Incluye Elementos De Fijacion Y Marcacion Para Su Revision.</t>
  </si>
  <si>
    <t>390</t>
  </si>
  <si>
    <t>Tablero Eléctrico Trifásico De 12 Circuitos Con Espacio Para Totalizador Y Puerta, Incluye Instalación, Elementos De Fijación Y Marcación Para Su Revisión.</t>
  </si>
  <si>
    <t>391</t>
  </si>
  <si>
    <t>Suministro E Instalacion De Breaker Tipo Industrial 3X63 Amp</t>
  </si>
  <si>
    <t>392</t>
  </si>
  <si>
    <t>Revision Y Reparacion De Video Beam, No Incluye Repuestos Ni Consumibles.</t>
  </si>
  <si>
    <t>393</t>
  </si>
  <si>
    <t>Cambio De Lampara De Video Beam Epson. Incluye Desmonte, Traslado A Sitio Especializado Y Correcta Instalacion.</t>
  </si>
  <si>
    <t>394</t>
  </si>
  <si>
    <t xml:space="preserve">Suministro E Instalacion De Reflector Led De 150 W Para Iluminacion Exterior. </t>
  </si>
  <si>
    <t>395</t>
  </si>
  <si>
    <t>Suministro E Instalacion De Tuberia Emt De 1"</t>
  </si>
  <si>
    <t>396</t>
  </si>
  <si>
    <t>Suministro E Instalacion De Accesorios Como Curvas, Terminales Y Uniones Para Tuberia Emt De 1"</t>
  </si>
  <si>
    <t>397</t>
  </si>
  <si>
    <t>Suministro E Instalación De Tubería Emt De 3"</t>
  </si>
  <si>
    <t>398</t>
  </si>
  <si>
    <t>Suministro E Instalación De Accesorios Como Curvas ,Uniones Y Terminales Para Tubería Emt De 3"</t>
  </si>
  <si>
    <t>399</t>
  </si>
  <si>
    <t>Suministro E Instalacion De Contactor Abb De 45 Amperios Bobina 220 Vac Tripolar</t>
  </si>
  <si>
    <t>400</t>
  </si>
  <si>
    <t>401</t>
  </si>
  <si>
    <t>Suministro e instalacion de multitoma tipo rack de 12 servicios naranja con fusible y suiche de impacto. Incluye elementos de fijacion para su correcta instalacion</t>
  </si>
  <si>
    <t>402</t>
  </si>
  <si>
    <t>Desmonte Y Ajuste De Puertas De Vidrio Templado Tipo Va &amp; Ven</t>
  </si>
  <si>
    <t>403</t>
  </si>
  <si>
    <t xml:space="preserve">Desmonte  Y Revisión De Cerradura </t>
  </si>
  <si>
    <t>404</t>
  </si>
  <si>
    <t>Adecuación  De Muebles Y Escritorios Y Sillas Entre Otros  Como Gavetas Soportes Y Patas Incluye Tornillos  De Madera Y Metal , No Incluye Reparaciones De Carpintería</t>
  </si>
  <si>
    <t>405</t>
  </si>
  <si>
    <t>Suministro E Instalación De Rieles De Gaveta (2) Para Escritorio, Incluye Tornillería Para Su Correcta Instalación</t>
  </si>
  <si>
    <t>406</t>
  </si>
  <si>
    <t>Suministro E Instalación De Cerradura Tipo Vitrina, Incluye Desmontes Y Tornillería Para Su Correcta Instalación</t>
  </si>
  <si>
    <t>407</t>
  </si>
  <si>
    <t>408</t>
  </si>
  <si>
    <t>Apertura De Puertas Con Cerradura O Chapa De Seguridad Tipo Cerrojo Doble</t>
  </si>
  <si>
    <t>409</t>
  </si>
  <si>
    <t>Apertura De Puertas Con Cerradura O Chapa Tipo Bola</t>
  </si>
  <si>
    <t>410</t>
  </si>
  <si>
    <t xml:space="preserve">Cambio De Guarda Para Cerradura De Seguridad Tipo Cerrojo Doble Incluye 2 Copias De Llaves </t>
  </si>
  <si>
    <t>411</t>
  </si>
  <si>
    <t xml:space="preserve">Suministro E Instalación De Basculante Para Ventanas Inc Retiro Del Ant </t>
  </si>
  <si>
    <t>412</t>
  </si>
  <si>
    <t>Reparación De Puertas En Aluminio Inc Ajuste De Bisagras Y Cambio De Elementos Como Lamina Y Pisa Vidrios</t>
  </si>
  <si>
    <t>413</t>
  </si>
  <si>
    <t>Suministro E Instalación De Chapa De Cerrojo Doble</t>
  </si>
  <si>
    <t>414</t>
  </si>
  <si>
    <t>Suministro E Instalacion De Forro Para Ascensor De Carga En Lona Marfil</t>
  </si>
  <si>
    <t>415</t>
  </si>
  <si>
    <t>Suministro E Instalacion De Cerramiento En Malla Zaranda Hasta H=90Cm</t>
  </si>
  <si>
    <t>416</t>
  </si>
  <si>
    <t>Suministro De Soporte Para Televisor Hasta 39"</t>
  </si>
  <si>
    <t>417</t>
  </si>
  <si>
    <t>Suministro De Soporte Para Televisor mayor a 42""</t>
  </si>
  <si>
    <t>418</t>
  </si>
  <si>
    <t>419</t>
  </si>
  <si>
    <t>420</t>
  </si>
  <si>
    <t>421</t>
  </si>
  <si>
    <t>ADMINISTRACIÓN</t>
  </si>
  <si>
    <t>UTILIDAD</t>
  </si>
  <si>
    <t>RURAL LEJANO</t>
  </si>
  <si>
    <t>RURAL CERCANO</t>
  </si>
  <si>
    <t>ISLAS CERCANAS</t>
  </si>
  <si>
    <t>ISLAS LEJANAS</t>
  </si>
  <si>
    <t xml:space="preserve">CANTIDAD </t>
  </si>
  <si>
    <t>ISLAS INTERMEDIAS</t>
  </si>
  <si>
    <t>Puesto de Salud Arroyo de Piedra 1a</t>
  </si>
  <si>
    <t>Puesto de Salud Arroyo Grande 1a</t>
  </si>
  <si>
    <t>Puesto de Salud Arroyo de las Canoas 1a</t>
  </si>
  <si>
    <t>Centro de Salud Barú 1b</t>
  </si>
  <si>
    <t>Puesto de Salud Ararca 1a</t>
  </si>
  <si>
    <t>Centro de Salud Santa Ana 1b</t>
  </si>
  <si>
    <t>Centro de Salud Boquilla 1b</t>
  </si>
  <si>
    <t>Centro de Salud Pasacaballo 1a</t>
  </si>
  <si>
    <t>Centro de salud Pontezuela 1a</t>
  </si>
  <si>
    <t>Puesto De Salud Tierra Baja 1a</t>
  </si>
  <si>
    <t>Puesto de Salud Puerto Rey 1a</t>
  </si>
  <si>
    <t>Puesto de Salud Manzanillo 1a</t>
  </si>
  <si>
    <t>Puesto de Salud Punta Canoas 1a</t>
  </si>
  <si>
    <t>Centro de Salud Bocachica 1b</t>
  </si>
  <si>
    <t>Puesto de Salud Punta Arena 1a</t>
  </si>
  <si>
    <t>Puesto de Salud Caño Del Oro 1a</t>
  </si>
  <si>
    <t>Puesto de Salud Tierra Bomba 1a</t>
  </si>
  <si>
    <t>Puesto de Salud Islas del Rosario 1a</t>
  </si>
  <si>
    <t>Puesto de Salud Islote de San Bernardo 1a</t>
  </si>
  <si>
    <t>Puesto de Salud Islas Fuerte 1a</t>
  </si>
  <si>
    <t>Demolición de enchape y/o revoque, incluye botada de escombros</t>
  </si>
  <si>
    <t>Demolición de muros en ladrillo e = 15/20 cm. Incluye retiro</t>
  </si>
  <si>
    <t>Demolición de pisos en concreto de cualquier espesor, incluye retiro, cargue, transporte y botada del material proveniente de la demolición en botaderos oficiales</t>
  </si>
  <si>
    <t>Demolición de pisos en baldosa cerámica,  de cualquier espesor, incluye el guardaescobas, el mortero de piso y el retiro del entresuelo en primer piso para su posterior reutilización, cargue, transporte y botada del material proveniente de la demolición en botaderos oficiales</t>
  </si>
  <si>
    <t>Demolición de elementos en concreto de cualquier tipo: reforzado, simple, ciclópeo, columnas, vigas, fundaciones, losas, muros, muertos en concreto. Incluye retiro</t>
  </si>
  <si>
    <t>Demolición de zócalo en grano, concreto, baldosa o mediacaña en grano</t>
  </si>
  <si>
    <t>Desmonte de aparatos sanitarios, incluye retiro de escombros</t>
  </si>
  <si>
    <t>Traslado de elementos como mobiliario, equipos, o materiales e insumos que solicite el hospital dentro de la misma sede (traslado manual hasta 25 kg / mecánica hasta el peso que soporte el sistema de transporte)</t>
  </si>
  <si>
    <t>Suministro e instalación de enchape cerámico pared y piso para baños 20.5 x 20.5 cm blanco</t>
  </si>
  <si>
    <t>Lechada en baldosa o baldosín</t>
  </si>
  <si>
    <t>Pañete o revoque sobre muros</t>
  </si>
  <si>
    <t xml:space="preserve">Pañetes , filos o similares </t>
  </si>
  <si>
    <t>Suministro y aplicación de mezcla adherente acronal en muros y cielo a tres manos</t>
  </si>
  <si>
    <t>Cubierta en teja UPVC (No incluye estructura)</t>
  </si>
  <si>
    <t>Suministro de espuma expansiva tipo Sika Boom para sello de superficie. Incluye limpieza de superficie</t>
  </si>
  <si>
    <t>Suministro y aplicación de pintura epóxica sobre media caña en muros y cielos de dos a tres manos</t>
  </si>
  <si>
    <t xml:space="preserve">Instalación De Bombillo Con Guaya Anti Robo </t>
  </si>
  <si>
    <t>Suministro E Instalacion De Contactores Auxiliares</t>
  </si>
  <si>
    <t>HR</t>
  </si>
  <si>
    <t>VALOR 
UNITARIO 
URBANO</t>
  </si>
  <si>
    <t>RURAL LEJANO
10%</t>
  </si>
  <si>
    <t>RURAL CERCANO
5%</t>
  </si>
  <si>
    <t>ISLAS CERCANAS
15%</t>
  </si>
  <si>
    <t>ISLAS INTERMEDIAS
20%</t>
  </si>
  <si>
    <t>ISLAS LEJANAS
35%</t>
  </si>
  <si>
    <t>SUBTOTALES</t>
  </si>
  <si>
    <t>TOTAL COSTOS DIRECTOS</t>
  </si>
  <si>
    <t>IVA SOBRE UTILIDAD</t>
  </si>
  <si>
    <t>IMPREVISTOS</t>
  </si>
  <si>
    <t>TOTAL</t>
  </si>
  <si>
    <t xml:space="preserve">OFERTA MANTENIMIENTO INFRAESTRUCTURA CANAPOTE
E.S.E. HOSPITAL LOCAL CARTAGENA DE INDIAS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</si>
</sst>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$\ #,##0.00"/>
    <numFmt numFmtId="165" formatCode="0.0%"/>
    <numFmt numFmtId="166" formatCode="#,##0.0000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theme="1"/>
      <name val="Arial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43" fontId="3" fillId="0" borderId="0" applyFont="0" applyFill="0" applyBorder="0" applyAlignment="0" applyProtection="0"/>
  </cellStyleXfs>
  <cellXfs count="65">
    <xf numFmtId="0" fontId="0" fillId="0" borderId="0" xfId="0"/>
    <xf numFmtId="49" fontId="5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49" fontId="5" fillId="0" borderId="0" xfId="1" applyNumberFormat="1" applyFont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justify" vertical="top" wrapText="1"/>
    </xf>
    <xf numFmtId="0" fontId="7" fillId="0" borderId="1" xfId="1" applyFont="1" applyBorder="1" applyAlignment="1">
      <alignment horizontal="center" vertical="center" wrapText="1"/>
    </xf>
    <xf numFmtId="43" fontId="6" fillId="0" borderId="0" xfId="0" applyNumberFormat="1" applyFont="1"/>
    <xf numFmtId="0" fontId="10" fillId="5" borderId="23" xfId="0" applyFont="1" applyFill="1" applyBorder="1" applyAlignment="1">
      <alignment horizontal="left" vertical="center" wrapText="1" readingOrder="1"/>
    </xf>
    <xf numFmtId="0" fontId="10" fillId="5" borderId="21" xfId="0" applyFont="1" applyFill="1" applyBorder="1" applyAlignment="1">
      <alignment horizontal="left" vertical="center" wrapText="1" readingOrder="1"/>
    </xf>
    <xf numFmtId="0" fontId="10" fillId="4" borderId="21" xfId="0" applyFont="1" applyFill="1" applyBorder="1" applyAlignment="1">
      <alignment horizontal="left" vertical="center" wrapText="1" readingOrder="1"/>
    </xf>
    <xf numFmtId="0" fontId="10" fillId="4" borderId="22" xfId="0" applyFont="1" applyFill="1" applyBorder="1" applyAlignment="1">
      <alignment horizontal="left" vertical="center" wrapText="1" readingOrder="1"/>
    </xf>
    <xf numFmtId="0" fontId="10" fillId="5" borderId="22" xfId="0" applyFont="1" applyFill="1" applyBorder="1" applyAlignment="1">
      <alignment horizontal="left" vertical="center" wrapText="1" readingOrder="1"/>
    </xf>
    <xf numFmtId="0" fontId="10" fillId="3" borderId="23" xfId="0" applyFont="1" applyFill="1" applyBorder="1" applyAlignment="1">
      <alignment horizontal="left" vertical="center" wrapText="1" readingOrder="1"/>
    </xf>
    <xf numFmtId="0" fontId="10" fillId="3" borderId="21" xfId="0" applyFont="1" applyFill="1" applyBorder="1" applyAlignment="1">
      <alignment horizontal="left" vertical="center" wrapText="1" readingOrder="1"/>
    </xf>
    <xf numFmtId="0" fontId="10" fillId="3" borderId="22" xfId="0" applyFont="1" applyFill="1" applyBorder="1" applyAlignment="1">
      <alignment horizontal="left" vertical="center" wrapText="1" readingOrder="1"/>
    </xf>
    <xf numFmtId="0" fontId="10" fillId="3" borderId="2" xfId="0" applyFont="1" applyFill="1" applyBorder="1" applyAlignment="1">
      <alignment horizontal="left" vertical="center" wrapText="1" readingOrder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  <xf numFmtId="49" fontId="7" fillId="0" borderId="15" xfId="1" applyNumberFormat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3" fontId="6" fillId="0" borderId="0" xfId="0" applyNumberFormat="1" applyFont="1" applyFill="1"/>
    <xf numFmtId="164" fontId="12" fillId="0" borderId="0" xfId="0" applyNumberFormat="1" applyFont="1" applyFill="1" applyBorder="1" applyAlignment="1">
      <alignment horizontal="right"/>
    </xf>
    <xf numFmtId="0" fontId="7" fillId="0" borderId="25" xfId="1" applyFont="1" applyBorder="1" applyAlignment="1">
      <alignment horizontal="left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43" fontId="0" fillId="0" borderId="0" xfId="2" applyFont="1"/>
    <xf numFmtId="166" fontId="0" fillId="0" borderId="0" xfId="0" applyNumberFormat="1"/>
    <xf numFmtId="0" fontId="12" fillId="0" borderId="24" xfId="0" applyFont="1" applyFill="1" applyBorder="1" applyAlignment="1">
      <alignment horizontal="justify" vertical="top" wrapText="1"/>
    </xf>
    <xf numFmtId="0" fontId="12" fillId="0" borderId="24" xfId="0" applyFont="1" applyFill="1" applyBorder="1" applyAlignment="1">
      <alignment horizontal="left" vertical="top" wrapText="1"/>
    </xf>
    <xf numFmtId="165" fontId="12" fillId="0" borderId="8" xfId="0" applyNumberFormat="1" applyFont="1" applyFill="1" applyBorder="1" applyAlignment="1">
      <alignment horizontal="center"/>
    </xf>
    <xf numFmtId="3" fontId="7" fillId="0" borderId="5" xfId="0" applyNumberFormat="1" applyFont="1" applyBorder="1" applyAlignment="1">
      <alignment vertical="center" shrinkToFit="1"/>
    </xf>
    <xf numFmtId="3" fontId="11" fillId="0" borderId="13" xfId="0" applyNumberFormat="1" applyFont="1" applyBorder="1"/>
    <xf numFmtId="3" fontId="11" fillId="0" borderId="20" xfId="0" applyNumberFormat="1" applyFont="1" applyBorder="1"/>
    <xf numFmtId="3" fontId="12" fillId="0" borderId="8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3" fontId="12" fillId="0" borderId="2" xfId="0" applyNumberFormat="1" applyFont="1" applyFill="1" applyBorder="1" applyAlignment="1">
      <alignment horizontal="center"/>
    </xf>
    <xf numFmtId="3" fontId="12" fillId="0" borderId="4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3" fontId="12" fillId="0" borderId="3" xfId="0" applyNumberFormat="1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E843-EA2F-421C-A91A-C74797051373}">
  <sheetPr>
    <tabColor theme="9" tint="0.39997558519241921"/>
  </sheetPr>
  <dimension ref="A1:K434"/>
  <sheetViews>
    <sheetView tabSelected="1" topLeftCell="B1" zoomScale="80" zoomScaleNormal="80" zoomScaleSheetLayoutView="80" workbookViewId="0">
      <selection activeCell="M6" sqref="M6"/>
    </sheetView>
  </sheetViews>
  <sheetFormatPr baseColWidth="10" defaultColWidth="10.88671875" defaultRowHeight="14.4" x14ac:dyDescent="0.3"/>
  <cols>
    <col min="1" max="1" width="8.88671875" hidden="1" customWidth="1"/>
    <col min="2" max="2" width="5.5546875" bestFit="1" customWidth="1"/>
    <col min="3" max="3" width="66.6640625" style="5" customWidth="1"/>
    <col min="4" max="4" width="12.33203125" style="4" bestFit="1" customWidth="1"/>
    <col min="5" max="5" width="12.88671875" customWidth="1"/>
    <col min="6" max="6" width="14.77734375" customWidth="1"/>
    <col min="7" max="7" width="14.33203125" customWidth="1"/>
    <col min="8" max="8" width="16.88671875" customWidth="1"/>
    <col min="9" max="9" width="15.88671875" customWidth="1"/>
    <col min="10" max="10" width="15.5546875" customWidth="1"/>
    <col min="11" max="11" width="14.5546875" customWidth="1"/>
  </cols>
  <sheetData>
    <row r="1" spans="1:11" ht="62.25" customHeight="1" thickBot="1" x14ac:dyDescent="0.35">
      <c r="A1" s="45" t="s">
        <v>882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28.5" customHeight="1" x14ac:dyDescent="0.3">
      <c r="A2" s="47" t="s">
        <v>0</v>
      </c>
      <c r="B2" s="49" t="s">
        <v>0</v>
      </c>
      <c r="C2" s="51" t="s">
        <v>1</v>
      </c>
      <c r="D2" s="51" t="s">
        <v>2</v>
      </c>
      <c r="E2" s="51" t="s">
        <v>830</v>
      </c>
      <c r="F2" s="51" t="s">
        <v>871</v>
      </c>
      <c r="G2" s="53" t="s">
        <v>872</v>
      </c>
      <c r="H2" s="53" t="s">
        <v>873</v>
      </c>
      <c r="I2" s="53" t="s">
        <v>874</v>
      </c>
      <c r="J2" s="53" t="s">
        <v>875</v>
      </c>
      <c r="K2" s="53" t="s">
        <v>876</v>
      </c>
    </row>
    <row r="3" spans="1:11" ht="15" thickBot="1" x14ac:dyDescent="0.35">
      <c r="A3" s="48"/>
      <c r="B3" s="50"/>
      <c r="C3" s="52"/>
      <c r="D3" s="52"/>
      <c r="E3" s="52"/>
      <c r="F3" s="52"/>
      <c r="G3" s="54"/>
      <c r="H3" s="54"/>
      <c r="I3" s="55"/>
      <c r="J3" s="55"/>
      <c r="K3" s="55"/>
    </row>
    <row r="4" spans="1:11" s="2" customFormat="1" ht="15.6" x14ac:dyDescent="0.3">
      <c r="A4" s="1" t="s">
        <v>3</v>
      </c>
      <c r="B4" s="21" t="s">
        <v>3</v>
      </c>
      <c r="C4" s="20" t="s">
        <v>852</v>
      </c>
      <c r="D4" s="19" t="s">
        <v>4</v>
      </c>
      <c r="E4" s="22">
        <v>1</v>
      </c>
      <c r="F4" s="34">
        <v>0</v>
      </c>
      <c r="G4" s="35">
        <f>+F4*1.1</f>
        <v>0</v>
      </c>
      <c r="H4" s="35">
        <f>+F4*1.05</f>
        <v>0</v>
      </c>
      <c r="I4" s="35">
        <f>F4*1.15</f>
        <v>0</v>
      </c>
      <c r="J4" s="35">
        <f>+F4*1.2</f>
        <v>0</v>
      </c>
      <c r="K4" s="36">
        <f>+F4*1.35</f>
        <v>0</v>
      </c>
    </row>
    <row r="5" spans="1:11" s="2" customFormat="1" ht="15.6" x14ac:dyDescent="0.3">
      <c r="A5" s="1" t="s">
        <v>5</v>
      </c>
      <c r="B5" s="23" t="s">
        <v>5</v>
      </c>
      <c r="C5" s="18" t="s">
        <v>853</v>
      </c>
      <c r="D5" s="6" t="s">
        <v>4</v>
      </c>
      <c r="E5" s="17">
        <v>1</v>
      </c>
      <c r="F5" s="34">
        <v>0</v>
      </c>
      <c r="G5" s="35">
        <f t="shared" ref="G5:G68" si="0">+F5*1.1</f>
        <v>0</v>
      </c>
      <c r="H5" s="35">
        <f>+F5*1.05</f>
        <v>0</v>
      </c>
      <c r="I5" s="35">
        <f t="shared" ref="I5:I68" si="1">F5*1.15</f>
        <v>0</v>
      </c>
      <c r="J5" s="35">
        <f t="shared" ref="J5:J68" si="2">+F5*1.2</f>
        <v>0</v>
      </c>
      <c r="K5" s="36">
        <f>+F5*1.35</f>
        <v>0</v>
      </c>
    </row>
    <row r="6" spans="1:11" s="2" customFormat="1" ht="46.8" x14ac:dyDescent="0.3">
      <c r="A6" s="1" t="s">
        <v>6</v>
      </c>
      <c r="B6" s="23" t="s">
        <v>7</v>
      </c>
      <c r="C6" s="18" t="s">
        <v>854</v>
      </c>
      <c r="D6" s="6" t="s">
        <v>4</v>
      </c>
      <c r="E6" s="17">
        <v>1</v>
      </c>
      <c r="F6" s="34">
        <v>0</v>
      </c>
      <c r="G6" s="35">
        <f>+F6*1.1</f>
        <v>0</v>
      </c>
      <c r="H6" s="35">
        <f>+F6*1.05</f>
        <v>0</v>
      </c>
      <c r="I6" s="35">
        <f>F6*1.15</f>
        <v>0</v>
      </c>
      <c r="J6" s="35">
        <f t="shared" si="2"/>
        <v>0</v>
      </c>
      <c r="K6" s="36">
        <f>+F6*1.35</f>
        <v>0</v>
      </c>
    </row>
    <row r="7" spans="1:11" s="2" customFormat="1" ht="62.4" x14ac:dyDescent="0.3">
      <c r="A7" s="1" t="s">
        <v>8</v>
      </c>
      <c r="B7" s="23" t="s">
        <v>6</v>
      </c>
      <c r="C7" s="18" t="s">
        <v>855</v>
      </c>
      <c r="D7" s="6" t="s">
        <v>4</v>
      </c>
      <c r="E7" s="17">
        <v>1</v>
      </c>
      <c r="F7" s="34">
        <v>0</v>
      </c>
      <c r="G7" s="35">
        <f>+F7*1.1</f>
        <v>0</v>
      </c>
      <c r="H7" s="35">
        <f t="shared" ref="H7:H68" si="3">+F7*1.05</f>
        <v>0</v>
      </c>
      <c r="I7" s="35">
        <f>F7*1.15</f>
        <v>0</v>
      </c>
      <c r="J7" s="35">
        <f t="shared" si="2"/>
        <v>0</v>
      </c>
      <c r="K7" s="36">
        <f t="shared" ref="K7:K68" si="4">+F7*1.35</f>
        <v>0</v>
      </c>
    </row>
    <row r="8" spans="1:11" s="2" customFormat="1" ht="46.8" x14ac:dyDescent="0.3">
      <c r="A8" s="1" t="s">
        <v>10</v>
      </c>
      <c r="B8" s="23" t="s">
        <v>8</v>
      </c>
      <c r="C8" s="18" t="s">
        <v>856</v>
      </c>
      <c r="D8" s="6" t="s">
        <v>9</v>
      </c>
      <c r="E8" s="17">
        <v>1</v>
      </c>
      <c r="F8" s="34">
        <v>0</v>
      </c>
      <c r="G8" s="35">
        <f t="shared" si="0"/>
        <v>0</v>
      </c>
      <c r="H8" s="35">
        <f t="shared" si="3"/>
        <v>0</v>
      </c>
      <c r="I8" s="35">
        <f>F8*1.15</f>
        <v>0</v>
      </c>
      <c r="J8" s="35">
        <f t="shared" si="2"/>
        <v>0</v>
      </c>
      <c r="K8" s="36">
        <f t="shared" si="4"/>
        <v>0</v>
      </c>
    </row>
    <row r="9" spans="1:11" s="2" customFormat="1" ht="15.6" x14ac:dyDescent="0.3">
      <c r="A9" s="1" t="s">
        <v>12</v>
      </c>
      <c r="B9" s="23" t="s">
        <v>10</v>
      </c>
      <c r="C9" s="18" t="s">
        <v>857</v>
      </c>
      <c r="D9" s="6" t="s">
        <v>11</v>
      </c>
      <c r="E9" s="17">
        <v>1</v>
      </c>
      <c r="F9" s="34">
        <v>0</v>
      </c>
      <c r="G9" s="35">
        <f t="shared" si="0"/>
        <v>0</v>
      </c>
      <c r="H9" s="35">
        <f t="shared" si="3"/>
        <v>0</v>
      </c>
      <c r="I9" s="35">
        <f t="shared" si="1"/>
        <v>0</v>
      </c>
      <c r="J9" s="35">
        <f t="shared" si="2"/>
        <v>0</v>
      </c>
      <c r="K9" s="36">
        <f t="shared" si="4"/>
        <v>0</v>
      </c>
    </row>
    <row r="10" spans="1:11" s="2" customFormat="1" ht="15.6" x14ac:dyDescent="0.3">
      <c r="A10" s="1" t="s">
        <v>13</v>
      </c>
      <c r="B10" s="23" t="s">
        <v>12</v>
      </c>
      <c r="C10" s="18" t="s">
        <v>858</v>
      </c>
      <c r="D10" s="6" t="s">
        <v>2</v>
      </c>
      <c r="E10" s="17">
        <v>1</v>
      </c>
      <c r="F10" s="34">
        <v>0</v>
      </c>
      <c r="G10" s="35">
        <f t="shared" si="0"/>
        <v>0</v>
      </c>
      <c r="H10" s="35">
        <f t="shared" si="3"/>
        <v>0</v>
      </c>
      <c r="I10" s="35">
        <f t="shared" si="1"/>
        <v>0</v>
      </c>
      <c r="J10" s="35">
        <f t="shared" si="2"/>
        <v>0</v>
      </c>
      <c r="K10" s="36">
        <f t="shared" si="4"/>
        <v>0</v>
      </c>
    </row>
    <row r="11" spans="1:11" s="2" customFormat="1" ht="31.2" x14ac:dyDescent="0.3">
      <c r="A11" s="1" t="s">
        <v>15</v>
      </c>
      <c r="B11" s="23" t="s">
        <v>13</v>
      </c>
      <c r="C11" s="18" t="s">
        <v>14</v>
      </c>
      <c r="D11" s="6" t="s">
        <v>2</v>
      </c>
      <c r="E11" s="17">
        <v>1</v>
      </c>
      <c r="F11" s="34">
        <v>0</v>
      </c>
      <c r="G11" s="35">
        <f t="shared" si="0"/>
        <v>0</v>
      </c>
      <c r="H11" s="35">
        <f>+F11*1.05</f>
        <v>0</v>
      </c>
      <c r="I11" s="35">
        <f t="shared" si="1"/>
        <v>0</v>
      </c>
      <c r="J11" s="35">
        <f t="shared" si="2"/>
        <v>0</v>
      </c>
      <c r="K11" s="36">
        <f t="shared" si="4"/>
        <v>0</v>
      </c>
    </row>
    <row r="12" spans="1:11" s="2" customFormat="1" ht="31.2" x14ac:dyDescent="0.3">
      <c r="A12" s="1" t="s">
        <v>17</v>
      </c>
      <c r="B12" s="23" t="s">
        <v>15</v>
      </c>
      <c r="C12" s="18" t="s">
        <v>16</v>
      </c>
      <c r="D12" s="6" t="s">
        <v>11</v>
      </c>
      <c r="E12" s="17">
        <v>1</v>
      </c>
      <c r="F12" s="34">
        <v>0</v>
      </c>
      <c r="G12" s="35">
        <f t="shared" si="0"/>
        <v>0</v>
      </c>
      <c r="H12" s="35">
        <f t="shared" si="3"/>
        <v>0</v>
      </c>
      <c r="I12" s="35">
        <f t="shared" si="1"/>
        <v>0</v>
      </c>
      <c r="J12" s="35">
        <f t="shared" si="2"/>
        <v>0</v>
      </c>
      <c r="K12" s="36">
        <f t="shared" si="4"/>
        <v>0</v>
      </c>
    </row>
    <row r="13" spans="1:11" s="2" customFormat="1" ht="31.2" x14ac:dyDescent="0.3">
      <c r="A13" s="1" t="s">
        <v>19</v>
      </c>
      <c r="B13" s="23" t="s">
        <v>17</v>
      </c>
      <c r="C13" s="18" t="s">
        <v>18</v>
      </c>
      <c r="D13" s="6" t="s">
        <v>4</v>
      </c>
      <c r="E13" s="17">
        <v>1</v>
      </c>
      <c r="F13" s="34">
        <v>0</v>
      </c>
      <c r="G13" s="35">
        <f t="shared" si="0"/>
        <v>0</v>
      </c>
      <c r="H13" s="35">
        <f t="shared" si="3"/>
        <v>0</v>
      </c>
      <c r="I13" s="35">
        <f t="shared" si="1"/>
        <v>0</v>
      </c>
      <c r="J13" s="35">
        <f t="shared" si="2"/>
        <v>0</v>
      </c>
      <c r="K13" s="36">
        <f t="shared" si="4"/>
        <v>0</v>
      </c>
    </row>
    <row r="14" spans="1:11" s="2" customFormat="1" ht="31.2" x14ac:dyDescent="0.3">
      <c r="A14" s="1" t="s">
        <v>21</v>
      </c>
      <c r="B14" s="23" t="s">
        <v>19</v>
      </c>
      <c r="C14" s="18" t="s">
        <v>20</v>
      </c>
      <c r="D14" s="6" t="s">
        <v>2</v>
      </c>
      <c r="E14" s="17">
        <v>1</v>
      </c>
      <c r="F14" s="34">
        <v>0</v>
      </c>
      <c r="G14" s="35">
        <f t="shared" si="0"/>
        <v>0</v>
      </c>
      <c r="H14" s="35">
        <f t="shared" si="3"/>
        <v>0</v>
      </c>
      <c r="I14" s="35">
        <f t="shared" si="1"/>
        <v>0</v>
      </c>
      <c r="J14" s="35">
        <f t="shared" si="2"/>
        <v>0</v>
      </c>
      <c r="K14" s="36">
        <f t="shared" si="4"/>
        <v>0</v>
      </c>
    </row>
    <row r="15" spans="1:11" s="2" customFormat="1" ht="31.2" x14ac:dyDescent="0.3">
      <c r="A15" s="1" t="s">
        <v>23</v>
      </c>
      <c r="B15" s="23" t="s">
        <v>21</v>
      </c>
      <c r="C15" s="18" t="s">
        <v>22</v>
      </c>
      <c r="D15" s="6" t="s">
        <v>2</v>
      </c>
      <c r="E15" s="17">
        <v>1</v>
      </c>
      <c r="F15" s="34">
        <v>0</v>
      </c>
      <c r="G15" s="35">
        <f t="shared" si="0"/>
        <v>0</v>
      </c>
      <c r="H15" s="35">
        <f t="shared" si="3"/>
        <v>0</v>
      </c>
      <c r="I15" s="35">
        <f t="shared" si="1"/>
        <v>0</v>
      </c>
      <c r="J15" s="35">
        <f t="shared" si="2"/>
        <v>0</v>
      </c>
      <c r="K15" s="36">
        <f t="shared" si="4"/>
        <v>0</v>
      </c>
    </row>
    <row r="16" spans="1:11" s="2" customFormat="1" ht="15.6" x14ac:dyDescent="0.3">
      <c r="A16" s="1" t="s">
        <v>25</v>
      </c>
      <c r="B16" s="23" t="s">
        <v>23</v>
      </c>
      <c r="C16" s="18" t="s">
        <v>24</v>
      </c>
      <c r="D16" s="6" t="s">
        <v>2</v>
      </c>
      <c r="E16" s="17">
        <v>1</v>
      </c>
      <c r="F16" s="34">
        <v>0</v>
      </c>
      <c r="G16" s="35">
        <f t="shared" si="0"/>
        <v>0</v>
      </c>
      <c r="H16" s="35">
        <f t="shared" si="3"/>
        <v>0</v>
      </c>
      <c r="I16" s="35">
        <f t="shared" si="1"/>
        <v>0</v>
      </c>
      <c r="J16" s="35">
        <f t="shared" si="2"/>
        <v>0</v>
      </c>
      <c r="K16" s="36">
        <f t="shared" si="4"/>
        <v>0</v>
      </c>
    </row>
    <row r="17" spans="1:11" s="2" customFormat="1" ht="15.6" x14ac:dyDescent="0.3">
      <c r="A17" s="1" t="s">
        <v>27</v>
      </c>
      <c r="B17" s="23" t="s">
        <v>25</v>
      </c>
      <c r="C17" s="18" t="s">
        <v>26</v>
      </c>
      <c r="D17" s="6" t="s">
        <v>2</v>
      </c>
      <c r="E17" s="17">
        <v>1</v>
      </c>
      <c r="F17" s="34">
        <v>0</v>
      </c>
      <c r="G17" s="35">
        <f t="shared" si="0"/>
        <v>0</v>
      </c>
      <c r="H17" s="35">
        <f t="shared" si="3"/>
        <v>0</v>
      </c>
      <c r="I17" s="35">
        <f t="shared" si="1"/>
        <v>0</v>
      </c>
      <c r="J17" s="35">
        <f t="shared" si="2"/>
        <v>0</v>
      </c>
      <c r="K17" s="36">
        <f t="shared" si="4"/>
        <v>0</v>
      </c>
    </row>
    <row r="18" spans="1:11" s="2" customFormat="1" ht="15.6" x14ac:dyDescent="0.3">
      <c r="A18" s="1" t="s">
        <v>29</v>
      </c>
      <c r="B18" s="23" t="s">
        <v>27</v>
      </c>
      <c r="C18" s="18" t="s">
        <v>28</v>
      </c>
      <c r="D18" s="6" t="s">
        <v>4</v>
      </c>
      <c r="E18" s="17">
        <v>1</v>
      </c>
      <c r="F18" s="34">
        <v>0</v>
      </c>
      <c r="G18" s="35">
        <f t="shared" si="0"/>
        <v>0</v>
      </c>
      <c r="H18" s="35">
        <f t="shared" si="3"/>
        <v>0</v>
      </c>
      <c r="I18" s="35">
        <f t="shared" si="1"/>
        <v>0</v>
      </c>
      <c r="J18" s="35">
        <f t="shared" si="2"/>
        <v>0</v>
      </c>
      <c r="K18" s="36">
        <f t="shared" si="4"/>
        <v>0</v>
      </c>
    </row>
    <row r="19" spans="1:11" s="2" customFormat="1" ht="15.6" x14ac:dyDescent="0.3">
      <c r="A19" s="1" t="s">
        <v>31</v>
      </c>
      <c r="B19" s="23" t="s">
        <v>29</v>
      </c>
      <c r="C19" s="18" t="s">
        <v>30</v>
      </c>
      <c r="D19" s="6" t="s">
        <v>11</v>
      </c>
      <c r="E19" s="17">
        <v>1</v>
      </c>
      <c r="F19" s="34">
        <v>0</v>
      </c>
      <c r="G19" s="35">
        <f t="shared" si="0"/>
        <v>0</v>
      </c>
      <c r="H19" s="35">
        <f t="shared" si="3"/>
        <v>0</v>
      </c>
      <c r="I19" s="35">
        <f t="shared" si="1"/>
        <v>0</v>
      </c>
      <c r="J19" s="35">
        <f t="shared" si="2"/>
        <v>0</v>
      </c>
      <c r="K19" s="36">
        <f t="shared" si="4"/>
        <v>0</v>
      </c>
    </row>
    <row r="20" spans="1:11" s="2" customFormat="1" ht="15.6" x14ac:dyDescent="0.3">
      <c r="A20" s="1" t="s">
        <v>33</v>
      </c>
      <c r="B20" s="23" t="s">
        <v>31</v>
      </c>
      <c r="C20" s="18" t="s">
        <v>32</v>
      </c>
      <c r="D20" s="6" t="s">
        <v>4</v>
      </c>
      <c r="E20" s="17">
        <v>1</v>
      </c>
      <c r="F20" s="34">
        <v>0</v>
      </c>
      <c r="G20" s="35">
        <f t="shared" si="0"/>
        <v>0</v>
      </c>
      <c r="H20" s="35">
        <f t="shared" si="3"/>
        <v>0</v>
      </c>
      <c r="I20" s="35">
        <f t="shared" si="1"/>
        <v>0</v>
      </c>
      <c r="J20" s="35">
        <f t="shared" si="2"/>
        <v>0</v>
      </c>
      <c r="K20" s="36">
        <f t="shared" si="4"/>
        <v>0</v>
      </c>
    </row>
    <row r="21" spans="1:11" s="2" customFormat="1" ht="15.6" x14ac:dyDescent="0.3">
      <c r="A21" s="1" t="s">
        <v>35</v>
      </c>
      <c r="B21" s="23" t="s">
        <v>33</v>
      </c>
      <c r="C21" s="18" t="s">
        <v>34</v>
      </c>
      <c r="D21" s="6" t="s">
        <v>4</v>
      </c>
      <c r="E21" s="17">
        <v>1</v>
      </c>
      <c r="F21" s="34">
        <v>0</v>
      </c>
      <c r="G21" s="35">
        <f t="shared" si="0"/>
        <v>0</v>
      </c>
      <c r="H21" s="35">
        <f t="shared" si="3"/>
        <v>0</v>
      </c>
      <c r="I21" s="35">
        <f t="shared" si="1"/>
        <v>0</v>
      </c>
      <c r="J21" s="35">
        <f t="shared" si="2"/>
        <v>0</v>
      </c>
      <c r="K21" s="36">
        <f t="shared" si="4"/>
        <v>0</v>
      </c>
    </row>
    <row r="22" spans="1:11" s="2" customFormat="1" ht="31.2" x14ac:dyDescent="0.3">
      <c r="A22" s="1" t="s">
        <v>37</v>
      </c>
      <c r="B22" s="23" t="s">
        <v>35</v>
      </c>
      <c r="C22" s="18" t="s">
        <v>36</v>
      </c>
      <c r="D22" s="6" t="s">
        <v>9</v>
      </c>
      <c r="E22" s="17">
        <v>1</v>
      </c>
      <c r="F22" s="34">
        <v>0</v>
      </c>
      <c r="G22" s="35">
        <f t="shared" si="0"/>
        <v>0</v>
      </c>
      <c r="H22" s="35">
        <f t="shared" si="3"/>
        <v>0</v>
      </c>
      <c r="I22" s="35">
        <f t="shared" si="1"/>
        <v>0</v>
      </c>
      <c r="J22" s="35">
        <f t="shared" si="2"/>
        <v>0</v>
      </c>
      <c r="K22" s="36">
        <f t="shared" si="4"/>
        <v>0</v>
      </c>
    </row>
    <row r="23" spans="1:11" s="2" customFormat="1" ht="15.6" x14ac:dyDescent="0.3">
      <c r="A23" s="1" t="s">
        <v>39</v>
      </c>
      <c r="B23" s="23" t="s">
        <v>37</v>
      </c>
      <c r="C23" s="18" t="s">
        <v>38</v>
      </c>
      <c r="D23" s="6" t="s">
        <v>9</v>
      </c>
      <c r="E23" s="17">
        <v>1</v>
      </c>
      <c r="F23" s="34">
        <v>0</v>
      </c>
      <c r="G23" s="35">
        <f t="shared" si="0"/>
        <v>0</v>
      </c>
      <c r="H23" s="35">
        <f t="shared" si="3"/>
        <v>0</v>
      </c>
      <c r="I23" s="35">
        <f t="shared" si="1"/>
        <v>0</v>
      </c>
      <c r="J23" s="35">
        <f t="shared" si="2"/>
        <v>0</v>
      </c>
      <c r="K23" s="36">
        <f t="shared" si="4"/>
        <v>0</v>
      </c>
    </row>
    <row r="24" spans="1:11" s="2" customFormat="1" ht="31.2" x14ac:dyDescent="0.3">
      <c r="A24" s="1" t="s">
        <v>41</v>
      </c>
      <c r="B24" s="23" t="s">
        <v>39</v>
      </c>
      <c r="C24" s="18" t="s">
        <v>40</v>
      </c>
      <c r="D24" s="6" t="s">
        <v>9</v>
      </c>
      <c r="E24" s="17">
        <v>1</v>
      </c>
      <c r="F24" s="34">
        <v>0</v>
      </c>
      <c r="G24" s="35">
        <f t="shared" si="0"/>
        <v>0</v>
      </c>
      <c r="H24" s="35">
        <f t="shared" si="3"/>
        <v>0</v>
      </c>
      <c r="I24" s="35">
        <f t="shared" si="1"/>
        <v>0</v>
      </c>
      <c r="J24" s="35">
        <f t="shared" si="2"/>
        <v>0</v>
      </c>
      <c r="K24" s="36">
        <f t="shared" si="4"/>
        <v>0</v>
      </c>
    </row>
    <row r="25" spans="1:11" s="2" customFormat="1" ht="31.2" x14ac:dyDescent="0.3">
      <c r="A25" s="1" t="s">
        <v>44</v>
      </c>
      <c r="B25" s="23" t="s">
        <v>41</v>
      </c>
      <c r="C25" s="18" t="s">
        <v>42</v>
      </c>
      <c r="D25" s="6" t="s">
        <v>43</v>
      </c>
      <c r="E25" s="17">
        <v>1</v>
      </c>
      <c r="F25" s="34">
        <v>0</v>
      </c>
      <c r="G25" s="35">
        <f t="shared" si="0"/>
        <v>0</v>
      </c>
      <c r="H25" s="35">
        <f t="shared" si="3"/>
        <v>0</v>
      </c>
      <c r="I25" s="35">
        <f t="shared" si="1"/>
        <v>0</v>
      </c>
      <c r="J25" s="35">
        <f t="shared" si="2"/>
        <v>0</v>
      </c>
      <c r="K25" s="36">
        <f t="shared" si="4"/>
        <v>0</v>
      </c>
    </row>
    <row r="26" spans="1:11" s="2" customFormat="1" ht="46.8" x14ac:dyDescent="0.3">
      <c r="A26" s="1" t="s">
        <v>45</v>
      </c>
      <c r="B26" s="23" t="s">
        <v>44</v>
      </c>
      <c r="C26" s="18" t="s">
        <v>859</v>
      </c>
      <c r="D26" s="6" t="s">
        <v>870</v>
      </c>
      <c r="E26" s="17">
        <v>1</v>
      </c>
      <c r="F26" s="34">
        <v>0</v>
      </c>
      <c r="G26" s="35">
        <f t="shared" si="0"/>
        <v>0</v>
      </c>
      <c r="H26" s="35">
        <f t="shared" si="3"/>
        <v>0</v>
      </c>
      <c r="I26" s="35">
        <f t="shared" si="1"/>
        <v>0</v>
      </c>
      <c r="J26" s="35">
        <f t="shared" si="2"/>
        <v>0</v>
      </c>
      <c r="K26" s="36">
        <f t="shared" si="4"/>
        <v>0</v>
      </c>
    </row>
    <row r="27" spans="1:11" s="2" customFormat="1" ht="15.6" x14ac:dyDescent="0.3">
      <c r="A27" s="1" t="s">
        <v>47</v>
      </c>
      <c r="B27" s="23" t="s">
        <v>45</v>
      </c>
      <c r="C27" s="18" t="s">
        <v>46</v>
      </c>
      <c r="D27" s="6" t="s">
        <v>4</v>
      </c>
      <c r="E27" s="17">
        <v>1</v>
      </c>
      <c r="F27" s="34">
        <v>0</v>
      </c>
      <c r="G27" s="35">
        <f t="shared" si="0"/>
        <v>0</v>
      </c>
      <c r="H27" s="35">
        <f t="shared" si="3"/>
        <v>0</v>
      </c>
      <c r="I27" s="35">
        <f t="shared" si="1"/>
        <v>0</v>
      </c>
      <c r="J27" s="35">
        <f t="shared" si="2"/>
        <v>0</v>
      </c>
      <c r="K27" s="36">
        <f t="shared" si="4"/>
        <v>0</v>
      </c>
    </row>
    <row r="28" spans="1:11" s="2" customFormat="1" ht="15.6" x14ac:dyDescent="0.3">
      <c r="A28" s="1" t="s">
        <v>49</v>
      </c>
      <c r="B28" s="23" t="s">
        <v>47</v>
      </c>
      <c r="C28" s="18" t="s">
        <v>48</v>
      </c>
      <c r="D28" s="6" t="s">
        <v>4</v>
      </c>
      <c r="E28" s="17">
        <v>1</v>
      </c>
      <c r="F28" s="34">
        <v>0</v>
      </c>
      <c r="G28" s="35">
        <f t="shared" si="0"/>
        <v>0</v>
      </c>
      <c r="H28" s="35">
        <f t="shared" si="3"/>
        <v>0</v>
      </c>
      <c r="I28" s="35">
        <f t="shared" si="1"/>
        <v>0</v>
      </c>
      <c r="J28" s="35">
        <f t="shared" si="2"/>
        <v>0</v>
      </c>
      <c r="K28" s="36">
        <f t="shared" si="4"/>
        <v>0</v>
      </c>
    </row>
    <row r="29" spans="1:11" s="2" customFormat="1" ht="31.2" x14ac:dyDescent="0.3">
      <c r="A29" s="1" t="s">
        <v>50</v>
      </c>
      <c r="B29" s="23" t="s">
        <v>49</v>
      </c>
      <c r="C29" s="18" t="s">
        <v>860</v>
      </c>
      <c r="D29" s="6" t="s">
        <v>4</v>
      </c>
      <c r="E29" s="17">
        <v>1</v>
      </c>
      <c r="F29" s="34">
        <v>0</v>
      </c>
      <c r="G29" s="35">
        <f t="shared" si="0"/>
        <v>0</v>
      </c>
      <c r="H29" s="35">
        <f t="shared" si="3"/>
        <v>0</v>
      </c>
      <c r="I29" s="35">
        <f t="shared" si="1"/>
        <v>0</v>
      </c>
      <c r="J29" s="35">
        <f t="shared" si="2"/>
        <v>0</v>
      </c>
      <c r="K29" s="36">
        <f t="shared" si="4"/>
        <v>0</v>
      </c>
    </row>
    <row r="30" spans="1:11" s="2" customFormat="1" ht="15.6" x14ac:dyDescent="0.3">
      <c r="A30" s="1" t="s">
        <v>52</v>
      </c>
      <c r="B30" s="23" t="s">
        <v>50</v>
      </c>
      <c r="C30" s="18" t="s">
        <v>51</v>
      </c>
      <c r="D30" s="6" t="s">
        <v>4</v>
      </c>
      <c r="E30" s="17">
        <v>1</v>
      </c>
      <c r="F30" s="34">
        <v>0</v>
      </c>
      <c r="G30" s="35">
        <f t="shared" si="0"/>
        <v>0</v>
      </c>
      <c r="H30" s="35">
        <f t="shared" si="3"/>
        <v>0</v>
      </c>
      <c r="I30" s="35">
        <f t="shared" si="1"/>
        <v>0</v>
      </c>
      <c r="J30" s="35">
        <f t="shared" si="2"/>
        <v>0</v>
      </c>
      <c r="K30" s="36">
        <f t="shared" si="4"/>
        <v>0</v>
      </c>
    </row>
    <row r="31" spans="1:11" s="2" customFormat="1" ht="62.4" x14ac:dyDescent="0.3">
      <c r="A31" s="1" t="s">
        <v>54</v>
      </c>
      <c r="B31" s="23" t="s">
        <v>52</v>
      </c>
      <c r="C31" s="18" t="s">
        <v>53</v>
      </c>
      <c r="D31" s="6" t="s">
        <v>4</v>
      </c>
      <c r="E31" s="17">
        <v>1</v>
      </c>
      <c r="F31" s="34">
        <v>0</v>
      </c>
      <c r="G31" s="35">
        <f t="shared" si="0"/>
        <v>0</v>
      </c>
      <c r="H31" s="35">
        <f t="shared" si="3"/>
        <v>0</v>
      </c>
      <c r="I31" s="35">
        <f t="shared" si="1"/>
        <v>0</v>
      </c>
      <c r="J31" s="35">
        <f t="shared" si="2"/>
        <v>0</v>
      </c>
      <c r="K31" s="36">
        <f t="shared" si="4"/>
        <v>0</v>
      </c>
    </row>
    <row r="32" spans="1:11" s="2" customFormat="1" ht="62.4" x14ac:dyDescent="0.3">
      <c r="A32" s="1" t="s">
        <v>56</v>
      </c>
      <c r="B32" s="23" t="s">
        <v>54</v>
      </c>
      <c r="C32" s="18" t="s">
        <v>55</v>
      </c>
      <c r="D32" s="6" t="s">
        <v>4</v>
      </c>
      <c r="E32" s="17">
        <v>1</v>
      </c>
      <c r="F32" s="34">
        <v>0</v>
      </c>
      <c r="G32" s="35">
        <f t="shared" si="0"/>
        <v>0</v>
      </c>
      <c r="H32" s="35">
        <f t="shared" si="3"/>
        <v>0</v>
      </c>
      <c r="I32" s="35">
        <f t="shared" si="1"/>
        <v>0</v>
      </c>
      <c r="J32" s="35">
        <f t="shared" si="2"/>
        <v>0</v>
      </c>
      <c r="K32" s="36">
        <f t="shared" si="4"/>
        <v>0</v>
      </c>
    </row>
    <row r="33" spans="1:11" s="2" customFormat="1" ht="62.4" x14ac:dyDescent="0.3">
      <c r="A33" s="1" t="s">
        <v>58</v>
      </c>
      <c r="B33" s="23" t="s">
        <v>56</v>
      </c>
      <c r="C33" s="18" t="s">
        <v>57</v>
      </c>
      <c r="D33" s="6" t="s">
        <v>4</v>
      </c>
      <c r="E33" s="17">
        <v>1</v>
      </c>
      <c r="F33" s="34">
        <v>0</v>
      </c>
      <c r="G33" s="35">
        <f t="shared" si="0"/>
        <v>0</v>
      </c>
      <c r="H33" s="35">
        <f t="shared" si="3"/>
        <v>0</v>
      </c>
      <c r="I33" s="35">
        <f t="shared" si="1"/>
        <v>0</v>
      </c>
      <c r="J33" s="35">
        <f t="shared" si="2"/>
        <v>0</v>
      </c>
      <c r="K33" s="36">
        <f t="shared" si="4"/>
        <v>0</v>
      </c>
    </row>
    <row r="34" spans="1:11" s="2" customFormat="1" ht="62.4" x14ac:dyDescent="0.3">
      <c r="A34" s="1" t="s">
        <v>60</v>
      </c>
      <c r="B34" s="23" t="s">
        <v>58</v>
      </c>
      <c r="C34" s="18" t="s">
        <v>59</v>
      </c>
      <c r="D34" s="6" t="s">
        <v>4</v>
      </c>
      <c r="E34" s="17">
        <v>1</v>
      </c>
      <c r="F34" s="34">
        <v>0</v>
      </c>
      <c r="G34" s="35">
        <f t="shared" si="0"/>
        <v>0</v>
      </c>
      <c r="H34" s="35">
        <f t="shared" si="3"/>
        <v>0</v>
      </c>
      <c r="I34" s="35">
        <f t="shared" si="1"/>
        <v>0</v>
      </c>
      <c r="J34" s="35">
        <f t="shared" si="2"/>
        <v>0</v>
      </c>
      <c r="K34" s="36">
        <f t="shared" si="4"/>
        <v>0</v>
      </c>
    </row>
    <row r="35" spans="1:11" s="2" customFormat="1" ht="62.4" x14ac:dyDescent="0.3">
      <c r="A35" s="1" t="s">
        <v>62</v>
      </c>
      <c r="B35" s="23" t="s">
        <v>60</v>
      </c>
      <c r="C35" s="18" t="s">
        <v>61</v>
      </c>
      <c r="D35" s="6" t="s">
        <v>4</v>
      </c>
      <c r="E35" s="17">
        <v>1</v>
      </c>
      <c r="F35" s="34">
        <v>0</v>
      </c>
      <c r="G35" s="35">
        <f t="shared" si="0"/>
        <v>0</v>
      </c>
      <c r="H35" s="35">
        <f t="shared" si="3"/>
        <v>0</v>
      </c>
      <c r="I35" s="35">
        <f t="shared" si="1"/>
        <v>0</v>
      </c>
      <c r="J35" s="35">
        <f t="shared" si="2"/>
        <v>0</v>
      </c>
      <c r="K35" s="36">
        <f t="shared" si="4"/>
        <v>0</v>
      </c>
    </row>
    <row r="36" spans="1:11" s="2" customFormat="1" ht="62.4" x14ac:dyDescent="0.3">
      <c r="A36" s="1" t="s">
        <v>64</v>
      </c>
      <c r="B36" s="23" t="s">
        <v>62</v>
      </c>
      <c r="C36" s="18" t="s">
        <v>63</v>
      </c>
      <c r="D36" s="6" t="s">
        <v>4</v>
      </c>
      <c r="E36" s="17">
        <v>1</v>
      </c>
      <c r="F36" s="34">
        <v>0</v>
      </c>
      <c r="G36" s="35">
        <f t="shared" si="0"/>
        <v>0</v>
      </c>
      <c r="H36" s="35">
        <f t="shared" si="3"/>
        <v>0</v>
      </c>
      <c r="I36" s="35">
        <f t="shared" si="1"/>
        <v>0</v>
      </c>
      <c r="J36" s="35">
        <f t="shared" si="2"/>
        <v>0</v>
      </c>
      <c r="K36" s="36">
        <f t="shared" si="4"/>
        <v>0</v>
      </c>
    </row>
    <row r="37" spans="1:11" s="2" customFormat="1" ht="62.4" x14ac:dyDescent="0.3">
      <c r="A37" s="1" t="s">
        <v>66</v>
      </c>
      <c r="B37" s="23" t="s">
        <v>64</v>
      </c>
      <c r="C37" s="18" t="s">
        <v>65</v>
      </c>
      <c r="D37" s="6" t="s">
        <v>4</v>
      </c>
      <c r="E37" s="17">
        <v>1</v>
      </c>
      <c r="F37" s="34">
        <v>0</v>
      </c>
      <c r="G37" s="35">
        <f t="shared" si="0"/>
        <v>0</v>
      </c>
      <c r="H37" s="35">
        <f t="shared" si="3"/>
        <v>0</v>
      </c>
      <c r="I37" s="35">
        <f t="shared" si="1"/>
        <v>0</v>
      </c>
      <c r="J37" s="35">
        <f t="shared" si="2"/>
        <v>0</v>
      </c>
      <c r="K37" s="36">
        <f t="shared" si="4"/>
        <v>0</v>
      </c>
    </row>
    <row r="38" spans="1:11" s="2" customFormat="1" ht="62.4" x14ac:dyDescent="0.3">
      <c r="A38" s="1" t="s">
        <v>68</v>
      </c>
      <c r="B38" s="23" t="s">
        <v>66</v>
      </c>
      <c r="C38" s="18" t="s">
        <v>67</v>
      </c>
      <c r="D38" s="6" t="s">
        <v>4</v>
      </c>
      <c r="E38" s="17">
        <v>1</v>
      </c>
      <c r="F38" s="34">
        <v>0</v>
      </c>
      <c r="G38" s="35">
        <f t="shared" si="0"/>
        <v>0</v>
      </c>
      <c r="H38" s="35">
        <f t="shared" si="3"/>
        <v>0</v>
      </c>
      <c r="I38" s="35">
        <f t="shared" si="1"/>
        <v>0</v>
      </c>
      <c r="J38" s="35">
        <f t="shared" si="2"/>
        <v>0</v>
      </c>
      <c r="K38" s="36">
        <f t="shared" si="4"/>
        <v>0</v>
      </c>
    </row>
    <row r="39" spans="1:11" s="2" customFormat="1" ht="62.4" x14ac:dyDescent="0.3">
      <c r="A39" s="1" t="s">
        <v>70</v>
      </c>
      <c r="B39" s="23" t="s">
        <v>68</v>
      </c>
      <c r="C39" s="18" t="s">
        <v>69</v>
      </c>
      <c r="D39" s="6" t="s">
        <v>4</v>
      </c>
      <c r="E39" s="17">
        <v>1</v>
      </c>
      <c r="F39" s="34">
        <v>0</v>
      </c>
      <c r="G39" s="35">
        <f t="shared" si="0"/>
        <v>0</v>
      </c>
      <c r="H39" s="35">
        <f t="shared" si="3"/>
        <v>0</v>
      </c>
      <c r="I39" s="35">
        <f t="shared" si="1"/>
        <v>0</v>
      </c>
      <c r="J39" s="35">
        <f t="shared" si="2"/>
        <v>0</v>
      </c>
      <c r="K39" s="36">
        <f t="shared" si="4"/>
        <v>0</v>
      </c>
    </row>
    <row r="40" spans="1:11" s="2" customFormat="1" ht="62.4" x14ac:dyDescent="0.3">
      <c r="A40" s="1" t="s">
        <v>72</v>
      </c>
      <c r="B40" s="23" t="s">
        <v>70</v>
      </c>
      <c r="C40" s="18" t="s">
        <v>71</v>
      </c>
      <c r="D40" s="6" t="s">
        <v>4</v>
      </c>
      <c r="E40" s="17">
        <v>1</v>
      </c>
      <c r="F40" s="34">
        <v>0</v>
      </c>
      <c r="G40" s="35">
        <f t="shared" si="0"/>
        <v>0</v>
      </c>
      <c r="H40" s="35">
        <f t="shared" si="3"/>
        <v>0</v>
      </c>
      <c r="I40" s="35">
        <f t="shared" si="1"/>
        <v>0</v>
      </c>
      <c r="J40" s="35">
        <f t="shared" si="2"/>
        <v>0</v>
      </c>
      <c r="K40" s="36">
        <f t="shared" si="4"/>
        <v>0</v>
      </c>
    </row>
    <row r="41" spans="1:11" s="2" customFormat="1" ht="62.4" x14ac:dyDescent="0.3">
      <c r="A41" s="1" t="s">
        <v>74</v>
      </c>
      <c r="B41" s="23" t="s">
        <v>72</v>
      </c>
      <c r="C41" s="18" t="s">
        <v>73</v>
      </c>
      <c r="D41" s="6" t="s">
        <v>4</v>
      </c>
      <c r="E41" s="17">
        <v>1</v>
      </c>
      <c r="F41" s="34">
        <v>0</v>
      </c>
      <c r="G41" s="35">
        <f t="shared" si="0"/>
        <v>0</v>
      </c>
      <c r="H41" s="35">
        <f t="shared" si="3"/>
        <v>0</v>
      </c>
      <c r="I41" s="35">
        <f t="shared" si="1"/>
        <v>0</v>
      </c>
      <c r="J41" s="35">
        <f t="shared" si="2"/>
        <v>0</v>
      </c>
      <c r="K41" s="36">
        <f t="shared" si="4"/>
        <v>0</v>
      </c>
    </row>
    <row r="42" spans="1:11" s="2" customFormat="1" ht="62.4" x14ac:dyDescent="0.3">
      <c r="A42" s="1" t="s">
        <v>76</v>
      </c>
      <c r="B42" s="23" t="s">
        <v>74</v>
      </c>
      <c r="C42" s="18" t="s">
        <v>75</v>
      </c>
      <c r="D42" s="6" t="s">
        <v>4</v>
      </c>
      <c r="E42" s="17">
        <v>1</v>
      </c>
      <c r="F42" s="34">
        <v>0</v>
      </c>
      <c r="G42" s="35">
        <f t="shared" si="0"/>
        <v>0</v>
      </c>
      <c r="H42" s="35">
        <f t="shared" si="3"/>
        <v>0</v>
      </c>
      <c r="I42" s="35">
        <f t="shared" si="1"/>
        <v>0</v>
      </c>
      <c r="J42" s="35">
        <f t="shared" si="2"/>
        <v>0</v>
      </c>
      <c r="K42" s="36">
        <f t="shared" si="4"/>
        <v>0</v>
      </c>
    </row>
    <row r="43" spans="1:11" s="2" customFormat="1" ht="31.2" x14ac:dyDescent="0.3">
      <c r="A43" s="1" t="s">
        <v>78</v>
      </c>
      <c r="B43" s="23" t="s">
        <v>76</v>
      </c>
      <c r="C43" s="18" t="s">
        <v>77</v>
      </c>
      <c r="D43" s="6" t="s">
        <v>4</v>
      </c>
      <c r="E43" s="17">
        <v>1</v>
      </c>
      <c r="F43" s="34">
        <v>0</v>
      </c>
      <c r="G43" s="35">
        <f t="shared" si="0"/>
        <v>0</v>
      </c>
      <c r="H43" s="35">
        <f t="shared" si="3"/>
        <v>0</v>
      </c>
      <c r="I43" s="35">
        <f t="shared" si="1"/>
        <v>0</v>
      </c>
      <c r="J43" s="35">
        <f t="shared" si="2"/>
        <v>0</v>
      </c>
      <c r="K43" s="36">
        <f t="shared" si="4"/>
        <v>0</v>
      </c>
    </row>
    <row r="44" spans="1:11" s="2" customFormat="1" ht="15.6" x14ac:dyDescent="0.3">
      <c r="A44" s="1" t="s">
        <v>80</v>
      </c>
      <c r="B44" s="23" t="s">
        <v>78</v>
      </c>
      <c r="C44" s="18" t="s">
        <v>79</v>
      </c>
      <c r="D44" s="6" t="s">
        <v>11</v>
      </c>
      <c r="E44" s="17">
        <v>1</v>
      </c>
      <c r="F44" s="34">
        <v>0</v>
      </c>
      <c r="G44" s="35">
        <f t="shared" si="0"/>
        <v>0</v>
      </c>
      <c r="H44" s="35">
        <f t="shared" si="3"/>
        <v>0</v>
      </c>
      <c r="I44" s="35">
        <f t="shared" si="1"/>
        <v>0</v>
      </c>
      <c r="J44" s="35">
        <f t="shared" si="2"/>
        <v>0</v>
      </c>
      <c r="K44" s="36">
        <f t="shared" si="4"/>
        <v>0</v>
      </c>
    </row>
    <row r="45" spans="1:11" s="2" customFormat="1" ht="31.2" x14ac:dyDescent="0.3">
      <c r="A45" s="1" t="s">
        <v>82</v>
      </c>
      <c r="B45" s="23" t="s">
        <v>80</v>
      </c>
      <c r="C45" s="18" t="s">
        <v>81</v>
      </c>
      <c r="D45" s="6" t="s">
        <v>11</v>
      </c>
      <c r="E45" s="17">
        <v>1</v>
      </c>
      <c r="F45" s="34">
        <v>0</v>
      </c>
      <c r="G45" s="35">
        <f t="shared" si="0"/>
        <v>0</v>
      </c>
      <c r="H45" s="35">
        <f t="shared" si="3"/>
        <v>0</v>
      </c>
      <c r="I45" s="35">
        <f t="shared" si="1"/>
        <v>0</v>
      </c>
      <c r="J45" s="35">
        <f t="shared" si="2"/>
        <v>0</v>
      </c>
      <c r="K45" s="36">
        <f t="shared" si="4"/>
        <v>0</v>
      </c>
    </row>
    <row r="46" spans="1:11" s="2" customFormat="1" ht="31.2" x14ac:dyDescent="0.3">
      <c r="A46" s="1" t="s">
        <v>84</v>
      </c>
      <c r="B46" s="23" t="s">
        <v>82</v>
      </c>
      <c r="C46" s="18" t="s">
        <v>83</v>
      </c>
      <c r="D46" s="6" t="s">
        <v>11</v>
      </c>
      <c r="E46" s="17">
        <v>1</v>
      </c>
      <c r="F46" s="34">
        <v>0</v>
      </c>
      <c r="G46" s="35">
        <f t="shared" si="0"/>
        <v>0</v>
      </c>
      <c r="H46" s="35">
        <f t="shared" si="3"/>
        <v>0</v>
      </c>
      <c r="I46" s="35">
        <f t="shared" si="1"/>
        <v>0</v>
      </c>
      <c r="J46" s="35">
        <f t="shared" si="2"/>
        <v>0</v>
      </c>
      <c r="K46" s="36">
        <f t="shared" si="4"/>
        <v>0</v>
      </c>
    </row>
    <row r="47" spans="1:11" s="2" customFormat="1" ht="15.6" x14ac:dyDescent="0.3">
      <c r="A47" s="1" t="s">
        <v>86</v>
      </c>
      <c r="B47" s="23" t="s">
        <v>87</v>
      </c>
      <c r="C47" s="18" t="s">
        <v>861</v>
      </c>
      <c r="D47" s="6" t="s">
        <v>4</v>
      </c>
      <c r="E47" s="17">
        <v>1</v>
      </c>
      <c r="F47" s="34">
        <v>0</v>
      </c>
      <c r="G47" s="35">
        <f t="shared" si="0"/>
        <v>0</v>
      </c>
      <c r="H47" s="35">
        <f t="shared" si="3"/>
        <v>0</v>
      </c>
      <c r="I47" s="35">
        <f t="shared" si="1"/>
        <v>0</v>
      </c>
      <c r="J47" s="35">
        <f t="shared" si="2"/>
        <v>0</v>
      </c>
      <c r="K47" s="36">
        <f t="shared" si="4"/>
        <v>0</v>
      </c>
    </row>
    <row r="48" spans="1:11" s="2" customFormat="1" ht="15.6" x14ac:dyDescent="0.3">
      <c r="A48" s="1" t="s">
        <v>89</v>
      </c>
      <c r="B48" s="23" t="s">
        <v>84</v>
      </c>
      <c r="C48" s="18" t="s">
        <v>85</v>
      </c>
      <c r="D48" s="6" t="s">
        <v>4</v>
      </c>
      <c r="E48" s="17">
        <v>1</v>
      </c>
      <c r="F48" s="34">
        <v>0</v>
      </c>
      <c r="G48" s="35">
        <f t="shared" si="0"/>
        <v>0</v>
      </c>
      <c r="H48" s="35">
        <f t="shared" si="3"/>
        <v>0</v>
      </c>
      <c r="I48" s="35">
        <f t="shared" si="1"/>
        <v>0</v>
      </c>
      <c r="J48" s="35">
        <f t="shared" si="2"/>
        <v>0</v>
      </c>
      <c r="K48" s="36">
        <f t="shared" si="4"/>
        <v>0</v>
      </c>
    </row>
    <row r="49" spans="1:11" s="2" customFormat="1" ht="15.6" x14ac:dyDescent="0.3">
      <c r="A49" s="1" t="s">
        <v>91</v>
      </c>
      <c r="B49" s="23" t="s">
        <v>86</v>
      </c>
      <c r="C49" s="18" t="s">
        <v>88</v>
      </c>
      <c r="D49" s="6" t="s">
        <v>4</v>
      </c>
      <c r="E49" s="17">
        <v>1</v>
      </c>
      <c r="F49" s="34">
        <v>0</v>
      </c>
      <c r="G49" s="35">
        <f t="shared" si="0"/>
        <v>0</v>
      </c>
      <c r="H49" s="35">
        <f t="shared" si="3"/>
        <v>0</v>
      </c>
      <c r="I49" s="35">
        <f t="shared" si="1"/>
        <v>0</v>
      </c>
      <c r="J49" s="35">
        <f t="shared" si="2"/>
        <v>0</v>
      </c>
      <c r="K49" s="36">
        <f t="shared" si="4"/>
        <v>0</v>
      </c>
    </row>
    <row r="50" spans="1:11" s="2" customFormat="1" ht="15.6" x14ac:dyDescent="0.3">
      <c r="A50" s="1" t="s">
        <v>93</v>
      </c>
      <c r="B50" s="23" t="s">
        <v>89</v>
      </c>
      <c r="C50" s="18" t="s">
        <v>90</v>
      </c>
      <c r="D50" s="6" t="s">
        <v>4</v>
      </c>
      <c r="E50" s="17">
        <v>1</v>
      </c>
      <c r="F50" s="34">
        <v>0</v>
      </c>
      <c r="G50" s="35">
        <f t="shared" si="0"/>
        <v>0</v>
      </c>
      <c r="H50" s="35">
        <f t="shared" si="3"/>
        <v>0</v>
      </c>
      <c r="I50" s="35">
        <f t="shared" si="1"/>
        <v>0</v>
      </c>
      <c r="J50" s="35">
        <f t="shared" si="2"/>
        <v>0</v>
      </c>
      <c r="K50" s="36">
        <f t="shared" si="4"/>
        <v>0</v>
      </c>
    </row>
    <row r="51" spans="1:11" s="2" customFormat="1" ht="31.2" x14ac:dyDescent="0.3">
      <c r="A51" s="1" t="s">
        <v>95</v>
      </c>
      <c r="B51" s="23" t="s">
        <v>91</v>
      </c>
      <c r="C51" s="18" t="s">
        <v>92</v>
      </c>
      <c r="D51" s="6" t="s">
        <v>11</v>
      </c>
      <c r="E51" s="17">
        <v>1</v>
      </c>
      <c r="F51" s="34">
        <v>0</v>
      </c>
      <c r="G51" s="35">
        <f t="shared" si="0"/>
        <v>0</v>
      </c>
      <c r="H51" s="35">
        <f t="shared" si="3"/>
        <v>0</v>
      </c>
      <c r="I51" s="35">
        <f t="shared" si="1"/>
        <v>0</v>
      </c>
      <c r="J51" s="35">
        <f t="shared" si="2"/>
        <v>0</v>
      </c>
      <c r="K51" s="36">
        <f t="shared" si="4"/>
        <v>0</v>
      </c>
    </row>
    <row r="52" spans="1:11" s="2" customFormat="1" ht="15.6" x14ac:dyDescent="0.3">
      <c r="A52" s="1" t="s">
        <v>97</v>
      </c>
      <c r="B52" s="23" t="s">
        <v>93</v>
      </c>
      <c r="C52" s="18" t="s">
        <v>94</v>
      </c>
      <c r="D52" s="6" t="s">
        <v>11</v>
      </c>
      <c r="E52" s="17">
        <v>1</v>
      </c>
      <c r="F52" s="34">
        <v>0</v>
      </c>
      <c r="G52" s="35">
        <f t="shared" si="0"/>
        <v>0</v>
      </c>
      <c r="H52" s="35">
        <f t="shared" si="3"/>
        <v>0</v>
      </c>
      <c r="I52" s="35">
        <f t="shared" si="1"/>
        <v>0</v>
      </c>
      <c r="J52" s="35">
        <f t="shared" si="2"/>
        <v>0</v>
      </c>
      <c r="K52" s="36">
        <f t="shared" si="4"/>
        <v>0</v>
      </c>
    </row>
    <row r="53" spans="1:11" s="2" customFormat="1" ht="15.6" x14ac:dyDescent="0.3">
      <c r="A53" s="1" t="s">
        <v>99</v>
      </c>
      <c r="B53" s="23" t="s">
        <v>95</v>
      </c>
      <c r="C53" s="18" t="s">
        <v>96</v>
      </c>
      <c r="D53" s="6" t="s">
        <v>4</v>
      </c>
      <c r="E53" s="17">
        <v>1</v>
      </c>
      <c r="F53" s="34">
        <v>0</v>
      </c>
      <c r="G53" s="35">
        <f t="shared" si="0"/>
        <v>0</v>
      </c>
      <c r="H53" s="35">
        <f t="shared" si="3"/>
        <v>0</v>
      </c>
      <c r="I53" s="35">
        <f t="shared" si="1"/>
        <v>0</v>
      </c>
      <c r="J53" s="35">
        <f t="shared" si="2"/>
        <v>0</v>
      </c>
      <c r="K53" s="36">
        <f t="shared" si="4"/>
        <v>0</v>
      </c>
    </row>
    <row r="54" spans="1:11" s="2" customFormat="1" ht="15.6" x14ac:dyDescent="0.3">
      <c r="A54" s="1" t="s">
        <v>101</v>
      </c>
      <c r="B54" s="23" t="s">
        <v>97</v>
      </c>
      <c r="C54" s="18" t="s">
        <v>98</v>
      </c>
      <c r="D54" s="6" t="s">
        <v>11</v>
      </c>
      <c r="E54" s="17">
        <v>1</v>
      </c>
      <c r="F54" s="34">
        <v>0</v>
      </c>
      <c r="G54" s="35">
        <f t="shared" si="0"/>
        <v>0</v>
      </c>
      <c r="H54" s="35">
        <f t="shared" si="3"/>
        <v>0</v>
      </c>
      <c r="I54" s="35">
        <f t="shared" si="1"/>
        <v>0</v>
      </c>
      <c r="J54" s="35">
        <f t="shared" si="2"/>
        <v>0</v>
      </c>
      <c r="K54" s="36">
        <f t="shared" si="4"/>
        <v>0</v>
      </c>
    </row>
    <row r="55" spans="1:11" s="2" customFormat="1" ht="15.6" x14ac:dyDescent="0.3">
      <c r="A55" s="1" t="s">
        <v>103</v>
      </c>
      <c r="B55" s="23" t="s">
        <v>99</v>
      </c>
      <c r="C55" s="18" t="s">
        <v>100</v>
      </c>
      <c r="D55" s="6" t="s">
        <v>11</v>
      </c>
      <c r="E55" s="17">
        <v>1</v>
      </c>
      <c r="F55" s="34">
        <v>0</v>
      </c>
      <c r="G55" s="35">
        <f t="shared" si="0"/>
        <v>0</v>
      </c>
      <c r="H55" s="35">
        <f t="shared" si="3"/>
        <v>0</v>
      </c>
      <c r="I55" s="35">
        <f t="shared" si="1"/>
        <v>0</v>
      </c>
      <c r="J55" s="35">
        <f t="shared" si="2"/>
        <v>0</v>
      </c>
      <c r="K55" s="36">
        <f t="shared" si="4"/>
        <v>0</v>
      </c>
    </row>
    <row r="56" spans="1:11" s="2" customFormat="1" ht="31.2" x14ac:dyDescent="0.3">
      <c r="A56" s="1" t="s">
        <v>105</v>
      </c>
      <c r="B56" s="23" t="s">
        <v>101</v>
      </c>
      <c r="C56" s="18" t="s">
        <v>102</v>
      </c>
      <c r="D56" s="6" t="s">
        <v>11</v>
      </c>
      <c r="E56" s="17">
        <v>1</v>
      </c>
      <c r="F56" s="34">
        <v>0</v>
      </c>
      <c r="G56" s="35">
        <f t="shared" si="0"/>
        <v>0</v>
      </c>
      <c r="H56" s="35">
        <f t="shared" si="3"/>
        <v>0</v>
      </c>
      <c r="I56" s="35">
        <f t="shared" si="1"/>
        <v>0</v>
      </c>
      <c r="J56" s="35">
        <f t="shared" si="2"/>
        <v>0</v>
      </c>
      <c r="K56" s="36">
        <f t="shared" si="4"/>
        <v>0</v>
      </c>
    </row>
    <row r="57" spans="1:11" s="2" customFormat="1" ht="15.6" x14ac:dyDescent="0.3">
      <c r="A57" s="1" t="s">
        <v>107</v>
      </c>
      <c r="B57" s="23" t="s">
        <v>103</v>
      </c>
      <c r="C57" s="18" t="s">
        <v>104</v>
      </c>
      <c r="D57" s="6" t="s">
        <v>4</v>
      </c>
      <c r="E57" s="17">
        <v>1</v>
      </c>
      <c r="F57" s="34">
        <v>0</v>
      </c>
      <c r="G57" s="35">
        <f t="shared" si="0"/>
        <v>0</v>
      </c>
      <c r="H57" s="35">
        <f t="shared" si="3"/>
        <v>0</v>
      </c>
      <c r="I57" s="35">
        <f t="shared" si="1"/>
        <v>0</v>
      </c>
      <c r="J57" s="35">
        <f t="shared" si="2"/>
        <v>0</v>
      </c>
      <c r="K57" s="36">
        <f t="shared" si="4"/>
        <v>0</v>
      </c>
    </row>
    <row r="58" spans="1:11" s="2" customFormat="1" ht="46.8" x14ac:dyDescent="0.3">
      <c r="A58" s="1" t="s">
        <v>109</v>
      </c>
      <c r="B58" s="23" t="s">
        <v>105</v>
      </c>
      <c r="C58" s="18" t="s">
        <v>106</v>
      </c>
      <c r="D58" s="6" t="s">
        <v>4</v>
      </c>
      <c r="E58" s="17">
        <v>1</v>
      </c>
      <c r="F58" s="34">
        <v>0</v>
      </c>
      <c r="G58" s="35">
        <f t="shared" si="0"/>
        <v>0</v>
      </c>
      <c r="H58" s="35">
        <f t="shared" si="3"/>
        <v>0</v>
      </c>
      <c r="I58" s="35">
        <f t="shared" si="1"/>
        <v>0</v>
      </c>
      <c r="J58" s="35">
        <f t="shared" si="2"/>
        <v>0</v>
      </c>
      <c r="K58" s="36">
        <f t="shared" si="4"/>
        <v>0</v>
      </c>
    </row>
    <row r="59" spans="1:11" s="2" customFormat="1" ht="15.6" x14ac:dyDescent="0.3">
      <c r="A59" s="1" t="s">
        <v>111</v>
      </c>
      <c r="B59" s="23" t="s">
        <v>107</v>
      </c>
      <c r="C59" s="18" t="s">
        <v>108</v>
      </c>
      <c r="D59" s="6" t="s">
        <v>11</v>
      </c>
      <c r="E59" s="17">
        <v>1</v>
      </c>
      <c r="F59" s="34">
        <v>0</v>
      </c>
      <c r="G59" s="35">
        <f t="shared" si="0"/>
        <v>0</v>
      </c>
      <c r="H59" s="35">
        <f t="shared" si="3"/>
        <v>0</v>
      </c>
      <c r="I59" s="35">
        <f t="shared" si="1"/>
        <v>0</v>
      </c>
      <c r="J59" s="35">
        <f t="shared" si="2"/>
        <v>0</v>
      </c>
      <c r="K59" s="36">
        <f t="shared" si="4"/>
        <v>0</v>
      </c>
    </row>
    <row r="60" spans="1:11" s="2" customFormat="1" ht="31.2" x14ac:dyDescent="0.3">
      <c r="A60" s="1" t="s">
        <v>113</v>
      </c>
      <c r="B60" s="23" t="s">
        <v>109</v>
      </c>
      <c r="C60" s="18" t="s">
        <v>110</v>
      </c>
      <c r="D60" s="6" t="s">
        <v>11</v>
      </c>
      <c r="E60" s="17">
        <v>1</v>
      </c>
      <c r="F60" s="34">
        <v>0</v>
      </c>
      <c r="G60" s="35">
        <f t="shared" si="0"/>
        <v>0</v>
      </c>
      <c r="H60" s="35">
        <f t="shared" si="3"/>
        <v>0</v>
      </c>
      <c r="I60" s="35">
        <f t="shared" si="1"/>
        <v>0</v>
      </c>
      <c r="J60" s="35">
        <f t="shared" si="2"/>
        <v>0</v>
      </c>
      <c r="K60" s="36">
        <f t="shared" si="4"/>
        <v>0</v>
      </c>
    </row>
    <row r="61" spans="1:11" s="2" customFormat="1" ht="15.6" x14ac:dyDescent="0.3">
      <c r="A61" s="1" t="s">
        <v>115</v>
      </c>
      <c r="B61" s="23" t="s">
        <v>111</v>
      </c>
      <c r="C61" s="18" t="s">
        <v>112</v>
      </c>
      <c r="D61" s="6" t="s">
        <v>4</v>
      </c>
      <c r="E61" s="17">
        <v>1</v>
      </c>
      <c r="F61" s="34">
        <v>0</v>
      </c>
      <c r="G61" s="35">
        <f t="shared" si="0"/>
        <v>0</v>
      </c>
      <c r="H61" s="35">
        <f t="shared" si="3"/>
        <v>0</v>
      </c>
      <c r="I61" s="35">
        <f t="shared" si="1"/>
        <v>0</v>
      </c>
      <c r="J61" s="35">
        <f t="shared" si="2"/>
        <v>0</v>
      </c>
      <c r="K61" s="36">
        <f t="shared" si="4"/>
        <v>0</v>
      </c>
    </row>
    <row r="62" spans="1:11" s="2" customFormat="1" ht="15.6" x14ac:dyDescent="0.3">
      <c r="A62" s="1" t="s">
        <v>117</v>
      </c>
      <c r="B62" s="23" t="s">
        <v>113</v>
      </c>
      <c r="C62" s="18" t="s">
        <v>114</v>
      </c>
      <c r="D62" s="6" t="s">
        <v>4</v>
      </c>
      <c r="E62" s="17">
        <v>1</v>
      </c>
      <c r="F62" s="34">
        <v>0</v>
      </c>
      <c r="G62" s="35">
        <f t="shared" si="0"/>
        <v>0</v>
      </c>
      <c r="H62" s="35">
        <f t="shared" si="3"/>
        <v>0</v>
      </c>
      <c r="I62" s="35">
        <f t="shared" si="1"/>
        <v>0</v>
      </c>
      <c r="J62" s="35">
        <f t="shared" si="2"/>
        <v>0</v>
      </c>
      <c r="K62" s="36">
        <f t="shared" si="4"/>
        <v>0</v>
      </c>
    </row>
    <row r="63" spans="1:11" s="2" customFormat="1" ht="15.6" x14ac:dyDescent="0.3">
      <c r="A63" s="1" t="s">
        <v>119</v>
      </c>
      <c r="B63" s="23" t="s">
        <v>115</v>
      </c>
      <c r="C63" s="18" t="s">
        <v>116</v>
      </c>
      <c r="D63" s="6" t="s">
        <v>4</v>
      </c>
      <c r="E63" s="17">
        <v>1</v>
      </c>
      <c r="F63" s="34">
        <v>0</v>
      </c>
      <c r="G63" s="35">
        <f t="shared" si="0"/>
        <v>0</v>
      </c>
      <c r="H63" s="35">
        <f t="shared" si="3"/>
        <v>0</v>
      </c>
      <c r="I63" s="35">
        <f t="shared" si="1"/>
        <v>0</v>
      </c>
      <c r="J63" s="35">
        <f t="shared" si="2"/>
        <v>0</v>
      </c>
      <c r="K63" s="36">
        <f t="shared" si="4"/>
        <v>0</v>
      </c>
    </row>
    <row r="64" spans="1:11" s="2" customFormat="1" ht="15.6" x14ac:dyDescent="0.3">
      <c r="A64" s="1" t="s">
        <v>121</v>
      </c>
      <c r="B64" s="23" t="s">
        <v>117</v>
      </c>
      <c r="C64" s="18" t="s">
        <v>118</v>
      </c>
      <c r="D64" s="6" t="s">
        <v>4</v>
      </c>
      <c r="E64" s="17">
        <v>1</v>
      </c>
      <c r="F64" s="34">
        <v>0</v>
      </c>
      <c r="G64" s="35">
        <f t="shared" si="0"/>
        <v>0</v>
      </c>
      <c r="H64" s="35">
        <f t="shared" si="3"/>
        <v>0</v>
      </c>
      <c r="I64" s="35">
        <f t="shared" si="1"/>
        <v>0</v>
      </c>
      <c r="J64" s="35">
        <f t="shared" si="2"/>
        <v>0</v>
      </c>
      <c r="K64" s="36">
        <f t="shared" si="4"/>
        <v>0</v>
      </c>
    </row>
    <row r="65" spans="1:11" s="2" customFormat="1" ht="15.6" x14ac:dyDescent="0.3">
      <c r="A65" s="1" t="s">
        <v>123</v>
      </c>
      <c r="B65" s="23" t="s">
        <v>119</v>
      </c>
      <c r="C65" s="18" t="s">
        <v>120</v>
      </c>
      <c r="D65" s="6" t="s">
        <v>4</v>
      </c>
      <c r="E65" s="17">
        <v>1</v>
      </c>
      <c r="F65" s="34">
        <v>0</v>
      </c>
      <c r="G65" s="35">
        <f t="shared" si="0"/>
        <v>0</v>
      </c>
      <c r="H65" s="35">
        <f t="shared" si="3"/>
        <v>0</v>
      </c>
      <c r="I65" s="35">
        <f t="shared" si="1"/>
        <v>0</v>
      </c>
      <c r="J65" s="35">
        <f t="shared" si="2"/>
        <v>0</v>
      </c>
      <c r="K65" s="36">
        <f t="shared" si="4"/>
        <v>0</v>
      </c>
    </row>
    <row r="66" spans="1:11" s="2" customFormat="1" ht="15.6" x14ac:dyDescent="0.3">
      <c r="A66" s="1" t="s">
        <v>124</v>
      </c>
      <c r="B66" s="23" t="s">
        <v>121</v>
      </c>
      <c r="C66" s="18" t="s">
        <v>122</v>
      </c>
      <c r="D66" s="6" t="s">
        <v>11</v>
      </c>
      <c r="E66" s="17">
        <v>1</v>
      </c>
      <c r="F66" s="34">
        <v>0</v>
      </c>
      <c r="G66" s="35">
        <f t="shared" si="0"/>
        <v>0</v>
      </c>
      <c r="H66" s="35">
        <f t="shared" si="3"/>
        <v>0</v>
      </c>
      <c r="I66" s="35">
        <f t="shared" si="1"/>
        <v>0</v>
      </c>
      <c r="J66" s="35">
        <f t="shared" si="2"/>
        <v>0</v>
      </c>
      <c r="K66" s="36">
        <f t="shared" si="4"/>
        <v>0</v>
      </c>
    </row>
    <row r="67" spans="1:11" s="2" customFormat="1" ht="15.6" x14ac:dyDescent="0.3">
      <c r="A67" s="1" t="s">
        <v>126</v>
      </c>
      <c r="B67" s="23" t="s">
        <v>123</v>
      </c>
      <c r="C67" s="18" t="s">
        <v>862</v>
      </c>
      <c r="D67" s="6" t="s">
        <v>4</v>
      </c>
      <c r="E67" s="17">
        <v>1</v>
      </c>
      <c r="F67" s="34">
        <v>0</v>
      </c>
      <c r="G67" s="35">
        <f t="shared" si="0"/>
        <v>0</v>
      </c>
      <c r="H67" s="35">
        <f t="shared" si="3"/>
        <v>0</v>
      </c>
      <c r="I67" s="35">
        <f t="shared" si="1"/>
        <v>0</v>
      </c>
      <c r="J67" s="35">
        <f t="shared" si="2"/>
        <v>0</v>
      </c>
      <c r="K67" s="36">
        <f t="shared" si="4"/>
        <v>0</v>
      </c>
    </row>
    <row r="68" spans="1:11" s="2" customFormat="1" ht="15.6" x14ac:dyDescent="0.3">
      <c r="A68" s="1" t="s">
        <v>128</v>
      </c>
      <c r="B68" s="23" t="s">
        <v>124</v>
      </c>
      <c r="C68" s="18" t="s">
        <v>125</v>
      </c>
      <c r="D68" s="6" t="s">
        <v>11</v>
      </c>
      <c r="E68" s="17">
        <v>1</v>
      </c>
      <c r="F68" s="34">
        <v>0</v>
      </c>
      <c r="G68" s="35">
        <f t="shared" si="0"/>
        <v>0</v>
      </c>
      <c r="H68" s="35">
        <f t="shared" si="3"/>
        <v>0</v>
      </c>
      <c r="I68" s="35">
        <f t="shared" si="1"/>
        <v>0</v>
      </c>
      <c r="J68" s="35">
        <f t="shared" si="2"/>
        <v>0</v>
      </c>
      <c r="K68" s="36">
        <f t="shared" si="4"/>
        <v>0</v>
      </c>
    </row>
    <row r="69" spans="1:11" s="2" customFormat="1" ht="15.6" x14ac:dyDescent="0.3">
      <c r="A69" s="1" t="s">
        <v>130</v>
      </c>
      <c r="B69" s="23" t="s">
        <v>131</v>
      </c>
      <c r="C69" s="18" t="s">
        <v>863</v>
      </c>
      <c r="D69" s="6" t="s">
        <v>11</v>
      </c>
      <c r="E69" s="17">
        <v>1</v>
      </c>
      <c r="F69" s="34">
        <v>0</v>
      </c>
      <c r="G69" s="35">
        <f t="shared" ref="G69:G132" si="5">+F69*1.1</f>
        <v>0</v>
      </c>
      <c r="H69" s="35">
        <f t="shared" ref="H69:H132" si="6">+F69*1.05</f>
        <v>0</v>
      </c>
      <c r="I69" s="35">
        <f t="shared" ref="I69:I132" si="7">F69*1.15</f>
        <v>0</v>
      </c>
      <c r="J69" s="35">
        <f t="shared" ref="J69:J132" si="8">+F69*1.2</f>
        <v>0</v>
      </c>
      <c r="K69" s="36">
        <f t="shared" ref="K69:K132" si="9">+F69*1.35</f>
        <v>0</v>
      </c>
    </row>
    <row r="70" spans="1:11" s="2" customFormat="1" ht="15.6" x14ac:dyDescent="0.3">
      <c r="A70" s="1" t="s">
        <v>132</v>
      </c>
      <c r="B70" s="23" t="s">
        <v>126</v>
      </c>
      <c r="C70" s="18" t="s">
        <v>127</v>
      </c>
      <c r="D70" s="6" t="s">
        <v>11</v>
      </c>
      <c r="E70" s="17">
        <v>1</v>
      </c>
      <c r="F70" s="34">
        <v>0</v>
      </c>
      <c r="G70" s="35">
        <f t="shared" si="5"/>
        <v>0</v>
      </c>
      <c r="H70" s="35">
        <f t="shared" si="6"/>
        <v>0</v>
      </c>
      <c r="I70" s="35">
        <f t="shared" si="7"/>
        <v>0</v>
      </c>
      <c r="J70" s="35">
        <f t="shared" si="8"/>
        <v>0</v>
      </c>
      <c r="K70" s="36">
        <f t="shared" si="9"/>
        <v>0</v>
      </c>
    </row>
    <row r="71" spans="1:11" s="2" customFormat="1" ht="15.6" x14ac:dyDescent="0.3">
      <c r="A71" s="1" t="s">
        <v>134</v>
      </c>
      <c r="B71" s="23" t="s">
        <v>128</v>
      </c>
      <c r="C71" s="18" t="s">
        <v>129</v>
      </c>
      <c r="D71" s="6" t="s">
        <v>11</v>
      </c>
      <c r="E71" s="17">
        <v>1</v>
      </c>
      <c r="F71" s="34">
        <v>0</v>
      </c>
      <c r="G71" s="35">
        <f t="shared" si="5"/>
        <v>0</v>
      </c>
      <c r="H71" s="35">
        <f t="shared" si="6"/>
        <v>0</v>
      </c>
      <c r="I71" s="35">
        <f t="shared" si="7"/>
        <v>0</v>
      </c>
      <c r="J71" s="35">
        <f t="shared" si="8"/>
        <v>0</v>
      </c>
      <c r="K71" s="36">
        <f t="shared" si="9"/>
        <v>0</v>
      </c>
    </row>
    <row r="72" spans="1:11" s="2" customFormat="1" ht="31.2" x14ac:dyDescent="0.3">
      <c r="A72" s="1" t="s">
        <v>136</v>
      </c>
      <c r="B72" s="23" t="s">
        <v>130</v>
      </c>
      <c r="C72" s="18" t="s">
        <v>864</v>
      </c>
      <c r="D72" s="6" t="s">
        <v>4</v>
      </c>
      <c r="E72" s="17">
        <v>1</v>
      </c>
      <c r="F72" s="34">
        <v>0</v>
      </c>
      <c r="G72" s="35">
        <f t="shared" si="5"/>
        <v>0</v>
      </c>
      <c r="H72" s="35">
        <f t="shared" si="6"/>
        <v>0</v>
      </c>
      <c r="I72" s="35">
        <f t="shared" si="7"/>
        <v>0</v>
      </c>
      <c r="J72" s="35">
        <f t="shared" si="8"/>
        <v>0</v>
      </c>
      <c r="K72" s="36">
        <f t="shared" si="9"/>
        <v>0</v>
      </c>
    </row>
    <row r="73" spans="1:11" s="2" customFormat="1" ht="31.2" x14ac:dyDescent="0.3">
      <c r="A73" s="1" t="s">
        <v>138</v>
      </c>
      <c r="B73" s="23" t="s">
        <v>132</v>
      </c>
      <c r="C73" s="18" t="s">
        <v>133</v>
      </c>
      <c r="D73" s="6" t="s">
        <v>11</v>
      </c>
      <c r="E73" s="17">
        <v>1</v>
      </c>
      <c r="F73" s="34">
        <v>0</v>
      </c>
      <c r="G73" s="35">
        <f t="shared" si="5"/>
        <v>0</v>
      </c>
      <c r="H73" s="35">
        <f t="shared" si="6"/>
        <v>0</v>
      </c>
      <c r="I73" s="35">
        <f t="shared" si="7"/>
        <v>0</v>
      </c>
      <c r="J73" s="35">
        <f t="shared" si="8"/>
        <v>0</v>
      </c>
      <c r="K73" s="36">
        <f t="shared" si="9"/>
        <v>0</v>
      </c>
    </row>
    <row r="74" spans="1:11" s="2" customFormat="1" ht="15.6" x14ac:dyDescent="0.3">
      <c r="A74" s="1" t="s">
        <v>140</v>
      </c>
      <c r="B74" s="23" t="s">
        <v>134</v>
      </c>
      <c r="C74" s="18" t="s">
        <v>135</v>
      </c>
      <c r="D74" s="6" t="s">
        <v>4</v>
      </c>
      <c r="E74" s="17">
        <v>1</v>
      </c>
      <c r="F74" s="34">
        <v>0</v>
      </c>
      <c r="G74" s="35">
        <f t="shared" si="5"/>
        <v>0</v>
      </c>
      <c r="H74" s="35">
        <f t="shared" si="6"/>
        <v>0</v>
      </c>
      <c r="I74" s="35">
        <f t="shared" si="7"/>
        <v>0</v>
      </c>
      <c r="J74" s="35">
        <f t="shared" si="8"/>
        <v>0</v>
      </c>
      <c r="K74" s="36">
        <f t="shared" si="9"/>
        <v>0</v>
      </c>
    </row>
    <row r="75" spans="1:11" s="2" customFormat="1" ht="15.6" x14ac:dyDescent="0.3">
      <c r="A75" s="1" t="s">
        <v>142</v>
      </c>
      <c r="B75" s="23" t="s">
        <v>136</v>
      </c>
      <c r="C75" s="18" t="s">
        <v>137</v>
      </c>
      <c r="D75" s="6" t="s">
        <v>4</v>
      </c>
      <c r="E75" s="17">
        <v>1</v>
      </c>
      <c r="F75" s="34">
        <v>0</v>
      </c>
      <c r="G75" s="35">
        <f t="shared" si="5"/>
        <v>0</v>
      </c>
      <c r="H75" s="35">
        <f t="shared" si="6"/>
        <v>0</v>
      </c>
      <c r="I75" s="35">
        <f t="shared" si="7"/>
        <v>0</v>
      </c>
      <c r="J75" s="35">
        <f t="shared" si="8"/>
        <v>0</v>
      </c>
      <c r="K75" s="36">
        <f t="shared" si="9"/>
        <v>0</v>
      </c>
    </row>
    <row r="76" spans="1:11" s="2" customFormat="1" ht="15.6" x14ac:dyDescent="0.3">
      <c r="A76" s="1" t="s">
        <v>144</v>
      </c>
      <c r="B76" s="23" t="s">
        <v>138</v>
      </c>
      <c r="C76" s="18" t="s">
        <v>139</v>
      </c>
      <c r="D76" s="6" t="s">
        <v>2</v>
      </c>
      <c r="E76" s="17">
        <v>1</v>
      </c>
      <c r="F76" s="34">
        <v>0</v>
      </c>
      <c r="G76" s="35">
        <f t="shared" si="5"/>
        <v>0</v>
      </c>
      <c r="H76" s="35">
        <f t="shared" si="6"/>
        <v>0</v>
      </c>
      <c r="I76" s="35">
        <f t="shared" si="7"/>
        <v>0</v>
      </c>
      <c r="J76" s="35">
        <f t="shared" si="8"/>
        <v>0</v>
      </c>
      <c r="K76" s="36">
        <f t="shared" si="9"/>
        <v>0</v>
      </c>
    </row>
    <row r="77" spans="1:11" s="2" customFormat="1" ht="15.6" x14ac:dyDescent="0.3">
      <c r="A77" s="1" t="s">
        <v>146</v>
      </c>
      <c r="B77" s="23" t="s">
        <v>140</v>
      </c>
      <c r="C77" s="18" t="s">
        <v>141</v>
      </c>
      <c r="D77" s="6" t="s">
        <v>2</v>
      </c>
      <c r="E77" s="17">
        <v>1</v>
      </c>
      <c r="F77" s="34">
        <v>0</v>
      </c>
      <c r="G77" s="35">
        <f t="shared" si="5"/>
        <v>0</v>
      </c>
      <c r="H77" s="35">
        <f t="shared" si="6"/>
        <v>0</v>
      </c>
      <c r="I77" s="35">
        <f t="shared" si="7"/>
        <v>0</v>
      </c>
      <c r="J77" s="35">
        <f t="shared" si="8"/>
        <v>0</v>
      </c>
      <c r="K77" s="36">
        <f t="shared" si="9"/>
        <v>0</v>
      </c>
    </row>
    <row r="78" spans="1:11" s="2" customFormat="1" ht="15.6" x14ac:dyDescent="0.3">
      <c r="A78" s="1" t="s">
        <v>148</v>
      </c>
      <c r="B78" s="23" t="s">
        <v>142</v>
      </c>
      <c r="C78" s="18" t="s">
        <v>143</v>
      </c>
      <c r="D78" s="6" t="s">
        <v>2</v>
      </c>
      <c r="E78" s="17">
        <v>1</v>
      </c>
      <c r="F78" s="34">
        <v>0</v>
      </c>
      <c r="G78" s="35">
        <f t="shared" si="5"/>
        <v>0</v>
      </c>
      <c r="H78" s="35">
        <f t="shared" si="6"/>
        <v>0</v>
      </c>
      <c r="I78" s="35">
        <f t="shared" si="7"/>
        <v>0</v>
      </c>
      <c r="J78" s="35">
        <f t="shared" si="8"/>
        <v>0</v>
      </c>
      <c r="K78" s="36">
        <f t="shared" si="9"/>
        <v>0</v>
      </c>
    </row>
    <row r="79" spans="1:11" s="2" customFormat="1" ht="15.6" x14ac:dyDescent="0.3">
      <c r="A79" s="1" t="s">
        <v>150</v>
      </c>
      <c r="B79" s="23" t="s">
        <v>144</v>
      </c>
      <c r="C79" s="18" t="s">
        <v>145</v>
      </c>
      <c r="D79" s="6" t="s">
        <v>2</v>
      </c>
      <c r="E79" s="17">
        <v>1</v>
      </c>
      <c r="F79" s="34">
        <v>0</v>
      </c>
      <c r="G79" s="35">
        <f t="shared" si="5"/>
        <v>0</v>
      </c>
      <c r="H79" s="35">
        <f t="shared" si="6"/>
        <v>0</v>
      </c>
      <c r="I79" s="35">
        <f t="shared" si="7"/>
        <v>0</v>
      </c>
      <c r="J79" s="35">
        <f t="shared" si="8"/>
        <v>0</v>
      </c>
      <c r="K79" s="36">
        <f t="shared" si="9"/>
        <v>0</v>
      </c>
    </row>
    <row r="80" spans="1:11" s="2" customFormat="1" ht="15.6" x14ac:dyDescent="0.3">
      <c r="A80" s="1" t="s">
        <v>152</v>
      </c>
      <c r="B80" s="23" t="s">
        <v>146</v>
      </c>
      <c r="C80" s="18" t="s">
        <v>147</v>
      </c>
      <c r="D80" s="6" t="s">
        <v>11</v>
      </c>
      <c r="E80" s="17">
        <v>1</v>
      </c>
      <c r="F80" s="34">
        <v>0</v>
      </c>
      <c r="G80" s="35">
        <f t="shared" si="5"/>
        <v>0</v>
      </c>
      <c r="H80" s="35">
        <f t="shared" si="6"/>
        <v>0</v>
      </c>
      <c r="I80" s="35">
        <f t="shared" si="7"/>
        <v>0</v>
      </c>
      <c r="J80" s="35">
        <f t="shared" si="8"/>
        <v>0</v>
      </c>
      <c r="K80" s="36">
        <f t="shared" si="9"/>
        <v>0</v>
      </c>
    </row>
    <row r="81" spans="1:11" s="2" customFormat="1" ht="15.6" x14ac:dyDescent="0.3">
      <c r="A81" s="1" t="s">
        <v>154</v>
      </c>
      <c r="B81" s="23" t="s">
        <v>148</v>
      </c>
      <c r="C81" s="18" t="s">
        <v>149</v>
      </c>
      <c r="D81" s="6" t="s">
        <v>11</v>
      </c>
      <c r="E81" s="17">
        <v>1</v>
      </c>
      <c r="F81" s="34">
        <v>0</v>
      </c>
      <c r="G81" s="35">
        <f t="shared" si="5"/>
        <v>0</v>
      </c>
      <c r="H81" s="35">
        <f t="shared" si="6"/>
        <v>0</v>
      </c>
      <c r="I81" s="35">
        <f t="shared" si="7"/>
        <v>0</v>
      </c>
      <c r="J81" s="35">
        <f t="shared" si="8"/>
        <v>0</v>
      </c>
      <c r="K81" s="36">
        <f t="shared" si="9"/>
        <v>0</v>
      </c>
    </row>
    <row r="82" spans="1:11" s="2" customFormat="1" ht="46.8" x14ac:dyDescent="0.3">
      <c r="A82" s="1" t="s">
        <v>156</v>
      </c>
      <c r="B82" s="23" t="s">
        <v>150</v>
      </c>
      <c r="C82" s="18" t="s">
        <v>151</v>
      </c>
      <c r="D82" s="6" t="s">
        <v>11</v>
      </c>
      <c r="E82" s="17">
        <v>1</v>
      </c>
      <c r="F82" s="34">
        <v>0</v>
      </c>
      <c r="G82" s="35">
        <f t="shared" si="5"/>
        <v>0</v>
      </c>
      <c r="H82" s="35">
        <f t="shared" si="6"/>
        <v>0</v>
      </c>
      <c r="I82" s="35">
        <f t="shared" si="7"/>
        <v>0</v>
      </c>
      <c r="J82" s="35">
        <f t="shared" si="8"/>
        <v>0</v>
      </c>
      <c r="K82" s="36">
        <f t="shared" si="9"/>
        <v>0</v>
      </c>
    </row>
    <row r="83" spans="1:11" s="2" customFormat="1" ht="15.6" x14ac:dyDescent="0.3">
      <c r="A83" s="1" t="s">
        <v>158</v>
      </c>
      <c r="B83" s="23" t="s">
        <v>152</v>
      </c>
      <c r="C83" s="18" t="s">
        <v>153</v>
      </c>
      <c r="D83" s="6" t="s">
        <v>2</v>
      </c>
      <c r="E83" s="17">
        <v>1</v>
      </c>
      <c r="F83" s="34">
        <v>0</v>
      </c>
      <c r="G83" s="35">
        <f t="shared" si="5"/>
        <v>0</v>
      </c>
      <c r="H83" s="35">
        <f t="shared" si="6"/>
        <v>0</v>
      </c>
      <c r="I83" s="35">
        <f t="shared" si="7"/>
        <v>0</v>
      </c>
      <c r="J83" s="35">
        <f t="shared" si="8"/>
        <v>0</v>
      </c>
      <c r="K83" s="36">
        <f t="shared" si="9"/>
        <v>0</v>
      </c>
    </row>
    <row r="84" spans="1:11" s="2" customFormat="1" ht="46.8" x14ac:dyDescent="0.3">
      <c r="A84" s="1" t="s">
        <v>160</v>
      </c>
      <c r="B84" s="23" t="s">
        <v>154</v>
      </c>
      <c r="C84" s="18" t="s">
        <v>155</v>
      </c>
      <c r="D84" s="6" t="s">
        <v>2</v>
      </c>
      <c r="E84" s="17">
        <v>1</v>
      </c>
      <c r="F84" s="34">
        <v>0</v>
      </c>
      <c r="G84" s="35">
        <f t="shared" si="5"/>
        <v>0</v>
      </c>
      <c r="H84" s="35">
        <f t="shared" si="6"/>
        <v>0</v>
      </c>
      <c r="I84" s="35">
        <f t="shared" si="7"/>
        <v>0</v>
      </c>
      <c r="J84" s="35">
        <f t="shared" si="8"/>
        <v>0</v>
      </c>
      <c r="K84" s="36">
        <f t="shared" si="9"/>
        <v>0</v>
      </c>
    </row>
    <row r="85" spans="1:11" s="2" customFormat="1" ht="31.2" x14ac:dyDescent="0.3">
      <c r="A85" s="1" t="s">
        <v>162</v>
      </c>
      <c r="B85" s="23" t="s">
        <v>156</v>
      </c>
      <c r="C85" s="18" t="s">
        <v>157</v>
      </c>
      <c r="D85" s="6" t="s">
        <v>2</v>
      </c>
      <c r="E85" s="17">
        <v>1</v>
      </c>
      <c r="F85" s="34">
        <v>0</v>
      </c>
      <c r="G85" s="35">
        <f t="shared" si="5"/>
        <v>0</v>
      </c>
      <c r="H85" s="35">
        <f t="shared" si="6"/>
        <v>0</v>
      </c>
      <c r="I85" s="35">
        <f t="shared" si="7"/>
        <v>0</v>
      </c>
      <c r="J85" s="35">
        <f t="shared" si="8"/>
        <v>0</v>
      </c>
      <c r="K85" s="36">
        <f t="shared" si="9"/>
        <v>0</v>
      </c>
    </row>
    <row r="86" spans="1:11" s="2" customFormat="1" ht="31.2" x14ac:dyDescent="0.3">
      <c r="A86" s="1" t="s">
        <v>164</v>
      </c>
      <c r="B86" s="23" t="s">
        <v>158</v>
      </c>
      <c r="C86" s="18" t="s">
        <v>159</v>
      </c>
      <c r="D86" s="6" t="s">
        <v>2</v>
      </c>
      <c r="E86" s="17">
        <v>1</v>
      </c>
      <c r="F86" s="34">
        <v>0</v>
      </c>
      <c r="G86" s="35">
        <f t="shared" si="5"/>
        <v>0</v>
      </c>
      <c r="H86" s="35">
        <f t="shared" si="6"/>
        <v>0</v>
      </c>
      <c r="I86" s="35">
        <f t="shared" si="7"/>
        <v>0</v>
      </c>
      <c r="J86" s="35">
        <f t="shared" si="8"/>
        <v>0</v>
      </c>
      <c r="K86" s="36">
        <f t="shared" si="9"/>
        <v>0</v>
      </c>
    </row>
    <row r="87" spans="1:11" s="2" customFormat="1" ht="46.8" x14ac:dyDescent="0.3">
      <c r="A87" s="1" t="s">
        <v>166</v>
      </c>
      <c r="B87" s="23" t="s">
        <v>160</v>
      </c>
      <c r="C87" s="18" t="s">
        <v>161</v>
      </c>
      <c r="D87" s="6" t="s">
        <v>11</v>
      </c>
      <c r="E87" s="17">
        <v>1</v>
      </c>
      <c r="F87" s="34">
        <v>0</v>
      </c>
      <c r="G87" s="35">
        <f t="shared" si="5"/>
        <v>0</v>
      </c>
      <c r="H87" s="35">
        <f t="shared" si="6"/>
        <v>0</v>
      </c>
      <c r="I87" s="35">
        <f t="shared" si="7"/>
        <v>0</v>
      </c>
      <c r="J87" s="35">
        <f t="shared" si="8"/>
        <v>0</v>
      </c>
      <c r="K87" s="36">
        <f t="shared" si="9"/>
        <v>0</v>
      </c>
    </row>
    <row r="88" spans="1:11" s="2" customFormat="1" ht="15.6" x14ac:dyDescent="0.3">
      <c r="A88" s="1" t="s">
        <v>168</v>
      </c>
      <c r="B88" s="23" t="s">
        <v>162</v>
      </c>
      <c r="C88" s="18" t="s">
        <v>163</v>
      </c>
      <c r="D88" s="6" t="s">
        <v>4</v>
      </c>
      <c r="E88" s="17">
        <v>1</v>
      </c>
      <c r="F88" s="34">
        <v>0</v>
      </c>
      <c r="G88" s="35">
        <f t="shared" si="5"/>
        <v>0</v>
      </c>
      <c r="H88" s="35">
        <f t="shared" si="6"/>
        <v>0</v>
      </c>
      <c r="I88" s="35">
        <f t="shared" si="7"/>
        <v>0</v>
      </c>
      <c r="J88" s="35">
        <f t="shared" si="8"/>
        <v>0</v>
      </c>
      <c r="K88" s="36">
        <f t="shared" si="9"/>
        <v>0</v>
      </c>
    </row>
    <row r="89" spans="1:11" s="2" customFormat="1" ht="15.6" x14ac:dyDescent="0.3">
      <c r="A89" s="1" t="s">
        <v>170</v>
      </c>
      <c r="B89" s="23" t="s">
        <v>164</v>
      </c>
      <c r="C89" s="18" t="s">
        <v>165</v>
      </c>
      <c r="D89" s="6" t="s">
        <v>4</v>
      </c>
      <c r="E89" s="17">
        <v>1</v>
      </c>
      <c r="F89" s="34">
        <v>0</v>
      </c>
      <c r="G89" s="35">
        <f t="shared" si="5"/>
        <v>0</v>
      </c>
      <c r="H89" s="35">
        <f t="shared" si="6"/>
        <v>0</v>
      </c>
      <c r="I89" s="35">
        <f t="shared" si="7"/>
        <v>0</v>
      </c>
      <c r="J89" s="35">
        <f t="shared" si="8"/>
        <v>0</v>
      </c>
      <c r="K89" s="36">
        <f t="shared" si="9"/>
        <v>0</v>
      </c>
    </row>
    <row r="90" spans="1:11" s="2" customFormat="1" ht="15.6" x14ac:dyDescent="0.3">
      <c r="A90" s="1" t="s">
        <v>172</v>
      </c>
      <c r="B90" s="23" t="s">
        <v>166</v>
      </c>
      <c r="C90" s="18" t="s">
        <v>167</v>
      </c>
      <c r="D90" s="6" t="s">
        <v>2</v>
      </c>
      <c r="E90" s="17">
        <v>1</v>
      </c>
      <c r="F90" s="34">
        <v>0</v>
      </c>
      <c r="G90" s="35">
        <f t="shared" si="5"/>
        <v>0</v>
      </c>
      <c r="H90" s="35">
        <f t="shared" si="6"/>
        <v>0</v>
      </c>
      <c r="I90" s="35">
        <f t="shared" si="7"/>
        <v>0</v>
      </c>
      <c r="J90" s="35">
        <f t="shared" si="8"/>
        <v>0</v>
      </c>
      <c r="K90" s="36">
        <f t="shared" si="9"/>
        <v>0</v>
      </c>
    </row>
    <row r="91" spans="1:11" s="2" customFormat="1" ht="15.6" x14ac:dyDescent="0.3">
      <c r="A91" s="1" t="s">
        <v>174</v>
      </c>
      <c r="B91" s="23" t="s">
        <v>168</v>
      </c>
      <c r="C91" s="18" t="s">
        <v>169</v>
      </c>
      <c r="D91" s="6" t="s">
        <v>2</v>
      </c>
      <c r="E91" s="17">
        <v>1</v>
      </c>
      <c r="F91" s="34">
        <v>0</v>
      </c>
      <c r="G91" s="35">
        <f t="shared" si="5"/>
        <v>0</v>
      </c>
      <c r="H91" s="35">
        <f t="shared" si="6"/>
        <v>0</v>
      </c>
      <c r="I91" s="35">
        <f t="shared" si="7"/>
        <v>0</v>
      </c>
      <c r="J91" s="35">
        <f t="shared" si="8"/>
        <v>0</v>
      </c>
      <c r="K91" s="36">
        <f t="shared" si="9"/>
        <v>0</v>
      </c>
    </row>
    <row r="92" spans="1:11" s="2" customFormat="1" ht="31.2" x14ac:dyDescent="0.3">
      <c r="A92" s="1" t="s">
        <v>176</v>
      </c>
      <c r="B92" s="23" t="s">
        <v>170</v>
      </c>
      <c r="C92" s="18" t="s">
        <v>171</v>
      </c>
      <c r="D92" s="6" t="s">
        <v>2</v>
      </c>
      <c r="E92" s="17">
        <v>1</v>
      </c>
      <c r="F92" s="34">
        <v>0</v>
      </c>
      <c r="G92" s="35">
        <f t="shared" si="5"/>
        <v>0</v>
      </c>
      <c r="H92" s="35">
        <f t="shared" si="6"/>
        <v>0</v>
      </c>
      <c r="I92" s="35">
        <f t="shared" si="7"/>
        <v>0</v>
      </c>
      <c r="J92" s="35">
        <f t="shared" si="8"/>
        <v>0</v>
      </c>
      <c r="K92" s="36">
        <f t="shared" si="9"/>
        <v>0</v>
      </c>
    </row>
    <row r="93" spans="1:11" s="2" customFormat="1" ht="15.6" x14ac:dyDescent="0.3">
      <c r="A93" s="1" t="s">
        <v>177</v>
      </c>
      <c r="B93" s="23" t="s">
        <v>172</v>
      </c>
      <c r="C93" s="18" t="s">
        <v>173</v>
      </c>
      <c r="D93" s="6" t="s">
        <v>2</v>
      </c>
      <c r="E93" s="17">
        <v>1</v>
      </c>
      <c r="F93" s="34">
        <v>0</v>
      </c>
      <c r="G93" s="35">
        <f t="shared" si="5"/>
        <v>0</v>
      </c>
      <c r="H93" s="35">
        <f t="shared" si="6"/>
        <v>0</v>
      </c>
      <c r="I93" s="35">
        <f t="shared" si="7"/>
        <v>0</v>
      </c>
      <c r="J93" s="35">
        <f t="shared" si="8"/>
        <v>0</v>
      </c>
      <c r="K93" s="36">
        <f t="shared" si="9"/>
        <v>0</v>
      </c>
    </row>
    <row r="94" spans="1:11" s="2" customFormat="1" ht="46.8" x14ac:dyDescent="0.3">
      <c r="A94" s="1" t="s">
        <v>179</v>
      </c>
      <c r="B94" s="23" t="s">
        <v>174</v>
      </c>
      <c r="C94" s="18" t="s">
        <v>175</v>
      </c>
      <c r="D94" s="6" t="s">
        <v>4</v>
      </c>
      <c r="E94" s="17">
        <v>1</v>
      </c>
      <c r="F94" s="34">
        <v>0</v>
      </c>
      <c r="G94" s="35">
        <f t="shared" si="5"/>
        <v>0</v>
      </c>
      <c r="H94" s="35">
        <f t="shared" si="6"/>
        <v>0</v>
      </c>
      <c r="I94" s="35">
        <f t="shared" si="7"/>
        <v>0</v>
      </c>
      <c r="J94" s="35">
        <f t="shared" si="8"/>
        <v>0</v>
      </c>
      <c r="K94" s="36">
        <f t="shared" si="9"/>
        <v>0</v>
      </c>
    </row>
    <row r="95" spans="1:11" s="2" customFormat="1" ht="15.6" x14ac:dyDescent="0.3">
      <c r="A95" s="1" t="s">
        <v>181</v>
      </c>
      <c r="B95" s="23" t="s">
        <v>176</v>
      </c>
      <c r="C95" s="18" t="s">
        <v>865</v>
      </c>
      <c r="D95" s="6" t="s">
        <v>4</v>
      </c>
      <c r="E95" s="17">
        <v>1</v>
      </c>
      <c r="F95" s="34">
        <v>0</v>
      </c>
      <c r="G95" s="35">
        <f t="shared" si="5"/>
        <v>0</v>
      </c>
      <c r="H95" s="35">
        <f t="shared" si="6"/>
        <v>0</v>
      </c>
      <c r="I95" s="35">
        <f t="shared" si="7"/>
        <v>0</v>
      </c>
      <c r="J95" s="35">
        <f t="shared" si="8"/>
        <v>0</v>
      </c>
      <c r="K95" s="36">
        <f t="shared" si="9"/>
        <v>0</v>
      </c>
    </row>
    <row r="96" spans="1:11" s="2" customFormat="1" ht="15.6" x14ac:dyDescent="0.3">
      <c r="A96" s="1" t="s">
        <v>183</v>
      </c>
      <c r="B96" s="23" t="s">
        <v>177</v>
      </c>
      <c r="C96" s="18" t="s">
        <v>178</v>
      </c>
      <c r="D96" s="6" t="s">
        <v>4</v>
      </c>
      <c r="E96" s="17">
        <v>1</v>
      </c>
      <c r="F96" s="34">
        <v>0</v>
      </c>
      <c r="G96" s="35">
        <f t="shared" si="5"/>
        <v>0</v>
      </c>
      <c r="H96" s="35">
        <f t="shared" si="6"/>
        <v>0</v>
      </c>
      <c r="I96" s="35">
        <f t="shared" si="7"/>
        <v>0</v>
      </c>
      <c r="J96" s="35">
        <f t="shared" si="8"/>
        <v>0</v>
      </c>
      <c r="K96" s="36">
        <f t="shared" si="9"/>
        <v>0</v>
      </c>
    </row>
    <row r="97" spans="1:11" s="2" customFormat="1" ht="15.6" x14ac:dyDescent="0.3">
      <c r="A97" s="1" t="s">
        <v>185</v>
      </c>
      <c r="B97" s="23" t="s">
        <v>179</v>
      </c>
      <c r="C97" s="18" t="s">
        <v>180</v>
      </c>
      <c r="D97" s="6" t="s">
        <v>4</v>
      </c>
      <c r="E97" s="17">
        <v>1</v>
      </c>
      <c r="F97" s="34">
        <v>0</v>
      </c>
      <c r="G97" s="35">
        <f t="shared" si="5"/>
        <v>0</v>
      </c>
      <c r="H97" s="35">
        <f t="shared" si="6"/>
        <v>0</v>
      </c>
      <c r="I97" s="35">
        <f t="shared" si="7"/>
        <v>0</v>
      </c>
      <c r="J97" s="35">
        <f t="shared" si="8"/>
        <v>0</v>
      </c>
      <c r="K97" s="36">
        <f t="shared" si="9"/>
        <v>0</v>
      </c>
    </row>
    <row r="98" spans="1:11" s="2" customFormat="1" ht="31.2" x14ac:dyDescent="0.3">
      <c r="A98" s="1" t="s">
        <v>187</v>
      </c>
      <c r="B98" s="23" t="s">
        <v>181</v>
      </c>
      <c r="C98" s="18" t="s">
        <v>182</v>
      </c>
      <c r="D98" s="6" t="s">
        <v>2</v>
      </c>
      <c r="E98" s="17">
        <v>1</v>
      </c>
      <c r="F98" s="34">
        <v>0</v>
      </c>
      <c r="G98" s="35">
        <f t="shared" si="5"/>
        <v>0</v>
      </c>
      <c r="H98" s="35">
        <f t="shared" si="6"/>
        <v>0</v>
      </c>
      <c r="I98" s="35">
        <f t="shared" si="7"/>
        <v>0</v>
      </c>
      <c r="J98" s="35">
        <f t="shared" si="8"/>
        <v>0</v>
      </c>
      <c r="K98" s="36">
        <f t="shared" si="9"/>
        <v>0</v>
      </c>
    </row>
    <row r="99" spans="1:11" s="2" customFormat="1" ht="46.8" x14ac:dyDescent="0.3">
      <c r="A99" s="1" t="s">
        <v>189</v>
      </c>
      <c r="B99" s="23" t="s">
        <v>183</v>
      </c>
      <c r="C99" s="18" t="s">
        <v>184</v>
      </c>
      <c r="D99" s="6" t="s">
        <v>11</v>
      </c>
      <c r="E99" s="17">
        <v>1</v>
      </c>
      <c r="F99" s="34">
        <v>0</v>
      </c>
      <c r="G99" s="35">
        <f t="shared" si="5"/>
        <v>0</v>
      </c>
      <c r="H99" s="35">
        <f t="shared" si="6"/>
        <v>0</v>
      </c>
      <c r="I99" s="35">
        <f t="shared" si="7"/>
        <v>0</v>
      </c>
      <c r="J99" s="35">
        <f t="shared" si="8"/>
        <v>0</v>
      </c>
      <c r="K99" s="36">
        <f t="shared" si="9"/>
        <v>0</v>
      </c>
    </row>
    <row r="100" spans="1:11" s="2" customFormat="1" ht="15.6" x14ac:dyDescent="0.3">
      <c r="A100" s="1" t="s">
        <v>191</v>
      </c>
      <c r="B100" s="23" t="s">
        <v>185</v>
      </c>
      <c r="C100" s="18" t="s">
        <v>186</v>
      </c>
      <c r="D100" s="6" t="s">
        <v>11</v>
      </c>
      <c r="E100" s="17">
        <v>1</v>
      </c>
      <c r="F100" s="34">
        <v>0</v>
      </c>
      <c r="G100" s="35">
        <f t="shared" si="5"/>
        <v>0</v>
      </c>
      <c r="H100" s="35">
        <f t="shared" si="6"/>
        <v>0</v>
      </c>
      <c r="I100" s="35">
        <f t="shared" si="7"/>
        <v>0</v>
      </c>
      <c r="J100" s="35">
        <f t="shared" si="8"/>
        <v>0</v>
      </c>
      <c r="K100" s="36">
        <f t="shared" si="9"/>
        <v>0</v>
      </c>
    </row>
    <row r="101" spans="1:11" s="2" customFormat="1" ht="15.6" x14ac:dyDescent="0.3">
      <c r="A101" s="1" t="s">
        <v>193</v>
      </c>
      <c r="B101" s="23" t="s">
        <v>187</v>
      </c>
      <c r="C101" s="18" t="s">
        <v>188</v>
      </c>
      <c r="D101" s="6" t="s">
        <v>2</v>
      </c>
      <c r="E101" s="17">
        <v>1</v>
      </c>
      <c r="F101" s="34">
        <v>0</v>
      </c>
      <c r="G101" s="35">
        <f t="shared" si="5"/>
        <v>0</v>
      </c>
      <c r="H101" s="35">
        <f t="shared" si="6"/>
        <v>0</v>
      </c>
      <c r="I101" s="35">
        <f t="shared" si="7"/>
        <v>0</v>
      </c>
      <c r="J101" s="35">
        <f t="shared" si="8"/>
        <v>0</v>
      </c>
      <c r="K101" s="36">
        <f t="shared" si="9"/>
        <v>0</v>
      </c>
    </row>
    <row r="102" spans="1:11" s="2" customFormat="1" ht="15.6" x14ac:dyDescent="0.3">
      <c r="A102" s="1" t="s">
        <v>194</v>
      </c>
      <c r="B102" s="23" t="s">
        <v>189</v>
      </c>
      <c r="C102" s="18" t="s">
        <v>190</v>
      </c>
      <c r="D102" s="6" t="s">
        <v>11</v>
      </c>
      <c r="E102" s="17">
        <v>1</v>
      </c>
      <c r="F102" s="34">
        <v>0</v>
      </c>
      <c r="G102" s="35">
        <f t="shared" si="5"/>
        <v>0</v>
      </c>
      <c r="H102" s="35">
        <f t="shared" si="6"/>
        <v>0</v>
      </c>
      <c r="I102" s="35">
        <f t="shared" si="7"/>
        <v>0</v>
      </c>
      <c r="J102" s="35">
        <f t="shared" si="8"/>
        <v>0</v>
      </c>
      <c r="K102" s="36">
        <f t="shared" si="9"/>
        <v>0</v>
      </c>
    </row>
    <row r="103" spans="1:11" s="2" customFormat="1" ht="46.8" x14ac:dyDescent="0.3">
      <c r="A103" s="1" t="s">
        <v>196</v>
      </c>
      <c r="B103" s="23" t="s">
        <v>191</v>
      </c>
      <c r="C103" s="18" t="s">
        <v>192</v>
      </c>
      <c r="D103" s="6" t="s">
        <v>11</v>
      </c>
      <c r="E103" s="17">
        <v>1</v>
      </c>
      <c r="F103" s="34">
        <v>0</v>
      </c>
      <c r="G103" s="35">
        <f t="shared" si="5"/>
        <v>0</v>
      </c>
      <c r="H103" s="35">
        <f t="shared" si="6"/>
        <v>0</v>
      </c>
      <c r="I103" s="35">
        <f t="shared" si="7"/>
        <v>0</v>
      </c>
      <c r="J103" s="35">
        <f t="shared" si="8"/>
        <v>0</v>
      </c>
      <c r="K103" s="36">
        <f t="shared" si="9"/>
        <v>0</v>
      </c>
    </row>
    <row r="104" spans="1:11" s="2" customFormat="1" ht="31.2" x14ac:dyDescent="0.3">
      <c r="A104" s="1" t="s">
        <v>198</v>
      </c>
      <c r="B104" s="23" t="s">
        <v>193</v>
      </c>
      <c r="C104" s="18" t="s">
        <v>866</v>
      </c>
      <c r="D104" s="6" t="s">
        <v>2</v>
      </c>
      <c r="E104" s="17">
        <v>1</v>
      </c>
      <c r="F104" s="34">
        <v>0</v>
      </c>
      <c r="G104" s="35">
        <f t="shared" si="5"/>
        <v>0</v>
      </c>
      <c r="H104" s="35">
        <f t="shared" si="6"/>
        <v>0</v>
      </c>
      <c r="I104" s="35">
        <f t="shared" si="7"/>
        <v>0</v>
      </c>
      <c r="J104" s="35">
        <f t="shared" si="8"/>
        <v>0</v>
      </c>
      <c r="K104" s="36">
        <f t="shared" si="9"/>
        <v>0</v>
      </c>
    </row>
    <row r="105" spans="1:11" s="2" customFormat="1" ht="62.4" x14ac:dyDescent="0.3">
      <c r="A105" s="1" t="s">
        <v>200</v>
      </c>
      <c r="B105" s="23" t="s">
        <v>194</v>
      </c>
      <c r="C105" s="18" t="s">
        <v>195</v>
      </c>
      <c r="D105" s="6" t="s">
        <v>2</v>
      </c>
      <c r="E105" s="17">
        <v>1</v>
      </c>
      <c r="F105" s="34">
        <v>0</v>
      </c>
      <c r="G105" s="35">
        <f t="shared" si="5"/>
        <v>0</v>
      </c>
      <c r="H105" s="35">
        <f t="shared" si="6"/>
        <v>0</v>
      </c>
      <c r="I105" s="35">
        <f t="shared" si="7"/>
        <v>0</v>
      </c>
      <c r="J105" s="35">
        <f t="shared" si="8"/>
        <v>0</v>
      </c>
      <c r="K105" s="36">
        <f t="shared" si="9"/>
        <v>0</v>
      </c>
    </row>
    <row r="106" spans="1:11" s="2" customFormat="1" ht="15.6" x14ac:dyDescent="0.3">
      <c r="A106" s="1" t="s">
        <v>202</v>
      </c>
      <c r="B106" s="23" t="s">
        <v>196</v>
      </c>
      <c r="C106" s="18" t="s">
        <v>197</v>
      </c>
      <c r="D106" s="6" t="s">
        <v>2</v>
      </c>
      <c r="E106" s="17">
        <v>1</v>
      </c>
      <c r="F106" s="34">
        <v>0</v>
      </c>
      <c r="G106" s="35">
        <f t="shared" si="5"/>
        <v>0</v>
      </c>
      <c r="H106" s="35">
        <f t="shared" si="6"/>
        <v>0</v>
      </c>
      <c r="I106" s="35">
        <f t="shared" si="7"/>
        <v>0</v>
      </c>
      <c r="J106" s="35">
        <f t="shared" si="8"/>
        <v>0</v>
      </c>
      <c r="K106" s="36">
        <f t="shared" si="9"/>
        <v>0</v>
      </c>
    </row>
    <row r="107" spans="1:11" s="2" customFormat="1" ht="15.6" x14ac:dyDescent="0.3">
      <c r="A107" s="1" t="s">
        <v>204</v>
      </c>
      <c r="B107" s="23" t="s">
        <v>198</v>
      </c>
      <c r="C107" s="18" t="s">
        <v>199</v>
      </c>
      <c r="D107" s="6" t="s">
        <v>2</v>
      </c>
      <c r="E107" s="17">
        <v>1</v>
      </c>
      <c r="F107" s="34">
        <v>0</v>
      </c>
      <c r="G107" s="35">
        <f t="shared" si="5"/>
        <v>0</v>
      </c>
      <c r="H107" s="35">
        <f t="shared" si="6"/>
        <v>0</v>
      </c>
      <c r="I107" s="35">
        <f t="shared" si="7"/>
        <v>0</v>
      </c>
      <c r="J107" s="35">
        <f t="shared" si="8"/>
        <v>0</v>
      </c>
      <c r="K107" s="36">
        <f t="shared" si="9"/>
        <v>0</v>
      </c>
    </row>
    <row r="108" spans="1:11" s="2" customFormat="1" ht="62.4" x14ac:dyDescent="0.3">
      <c r="A108" s="1" t="s">
        <v>206</v>
      </c>
      <c r="B108" s="23" t="s">
        <v>200</v>
      </c>
      <c r="C108" s="18" t="s">
        <v>201</v>
      </c>
      <c r="D108" s="6" t="s">
        <v>2</v>
      </c>
      <c r="E108" s="17">
        <v>1</v>
      </c>
      <c r="F108" s="34">
        <v>0</v>
      </c>
      <c r="G108" s="35">
        <f t="shared" si="5"/>
        <v>0</v>
      </c>
      <c r="H108" s="35">
        <f t="shared" si="6"/>
        <v>0</v>
      </c>
      <c r="I108" s="35">
        <f t="shared" si="7"/>
        <v>0</v>
      </c>
      <c r="J108" s="35">
        <f t="shared" si="8"/>
        <v>0</v>
      </c>
      <c r="K108" s="36">
        <f t="shared" si="9"/>
        <v>0</v>
      </c>
    </row>
    <row r="109" spans="1:11" s="2" customFormat="1" ht="46.8" x14ac:dyDescent="0.3">
      <c r="A109" s="1" t="s">
        <v>208</v>
      </c>
      <c r="B109" s="23" t="s">
        <v>202</v>
      </c>
      <c r="C109" s="18" t="s">
        <v>203</v>
      </c>
      <c r="D109" s="6" t="s">
        <v>2</v>
      </c>
      <c r="E109" s="17">
        <v>1</v>
      </c>
      <c r="F109" s="34">
        <v>0</v>
      </c>
      <c r="G109" s="35">
        <f t="shared" si="5"/>
        <v>0</v>
      </c>
      <c r="H109" s="35">
        <f t="shared" si="6"/>
        <v>0</v>
      </c>
      <c r="I109" s="35">
        <f t="shared" si="7"/>
        <v>0</v>
      </c>
      <c r="J109" s="35">
        <f t="shared" si="8"/>
        <v>0</v>
      </c>
      <c r="K109" s="36">
        <f t="shared" si="9"/>
        <v>0</v>
      </c>
    </row>
    <row r="110" spans="1:11" s="2" customFormat="1" ht="62.4" x14ac:dyDescent="0.3">
      <c r="A110" s="1" t="s">
        <v>210</v>
      </c>
      <c r="B110" s="23" t="s">
        <v>204</v>
      </c>
      <c r="C110" s="18" t="s">
        <v>205</v>
      </c>
      <c r="D110" s="6" t="s">
        <v>2</v>
      </c>
      <c r="E110" s="17">
        <v>1</v>
      </c>
      <c r="F110" s="34">
        <v>0</v>
      </c>
      <c r="G110" s="35">
        <f t="shared" si="5"/>
        <v>0</v>
      </c>
      <c r="H110" s="35">
        <f t="shared" si="6"/>
        <v>0</v>
      </c>
      <c r="I110" s="35">
        <f t="shared" si="7"/>
        <v>0</v>
      </c>
      <c r="J110" s="35">
        <f t="shared" si="8"/>
        <v>0</v>
      </c>
      <c r="K110" s="36">
        <f t="shared" si="9"/>
        <v>0</v>
      </c>
    </row>
    <row r="111" spans="1:11" s="2" customFormat="1" ht="46.8" x14ac:dyDescent="0.3">
      <c r="A111" s="1" t="s">
        <v>212</v>
      </c>
      <c r="B111" s="23" t="s">
        <v>206</v>
      </c>
      <c r="C111" s="18" t="s">
        <v>207</v>
      </c>
      <c r="D111" s="6" t="s">
        <v>2</v>
      </c>
      <c r="E111" s="17">
        <v>1</v>
      </c>
      <c r="F111" s="34">
        <v>0</v>
      </c>
      <c r="G111" s="35">
        <f t="shared" si="5"/>
        <v>0</v>
      </c>
      <c r="H111" s="35">
        <f t="shared" si="6"/>
        <v>0</v>
      </c>
      <c r="I111" s="35">
        <f t="shared" si="7"/>
        <v>0</v>
      </c>
      <c r="J111" s="35">
        <f t="shared" si="8"/>
        <v>0</v>
      </c>
      <c r="K111" s="36">
        <f t="shared" si="9"/>
        <v>0</v>
      </c>
    </row>
    <row r="112" spans="1:11" s="2" customFormat="1" ht="62.4" x14ac:dyDescent="0.3">
      <c r="A112" s="1" t="s">
        <v>214</v>
      </c>
      <c r="B112" s="23" t="s">
        <v>208</v>
      </c>
      <c r="C112" s="18" t="s">
        <v>209</v>
      </c>
      <c r="D112" s="6" t="s">
        <v>2</v>
      </c>
      <c r="E112" s="17">
        <v>1</v>
      </c>
      <c r="F112" s="34">
        <v>0</v>
      </c>
      <c r="G112" s="35">
        <f t="shared" si="5"/>
        <v>0</v>
      </c>
      <c r="H112" s="35">
        <f t="shared" si="6"/>
        <v>0</v>
      </c>
      <c r="I112" s="35">
        <f t="shared" si="7"/>
        <v>0</v>
      </c>
      <c r="J112" s="35">
        <f t="shared" si="8"/>
        <v>0</v>
      </c>
      <c r="K112" s="36">
        <f t="shared" si="9"/>
        <v>0</v>
      </c>
    </row>
    <row r="113" spans="1:11" s="2" customFormat="1" ht="31.2" x14ac:dyDescent="0.3">
      <c r="A113" s="1" t="s">
        <v>216</v>
      </c>
      <c r="B113" s="23" t="s">
        <v>210</v>
      </c>
      <c r="C113" s="18" t="s">
        <v>211</v>
      </c>
      <c r="D113" s="6" t="s">
        <v>2</v>
      </c>
      <c r="E113" s="17">
        <v>1</v>
      </c>
      <c r="F113" s="34">
        <v>0</v>
      </c>
      <c r="G113" s="35">
        <f t="shared" si="5"/>
        <v>0</v>
      </c>
      <c r="H113" s="35">
        <f t="shared" si="6"/>
        <v>0</v>
      </c>
      <c r="I113" s="35">
        <f t="shared" si="7"/>
        <v>0</v>
      </c>
      <c r="J113" s="35">
        <f t="shared" si="8"/>
        <v>0</v>
      </c>
      <c r="K113" s="36">
        <f t="shared" si="9"/>
        <v>0</v>
      </c>
    </row>
    <row r="114" spans="1:11" s="2" customFormat="1" ht="62.4" x14ac:dyDescent="0.3">
      <c r="A114" s="1" t="s">
        <v>218</v>
      </c>
      <c r="B114" s="23" t="s">
        <v>212</v>
      </c>
      <c r="C114" s="18" t="s">
        <v>213</v>
      </c>
      <c r="D114" s="6" t="s">
        <v>2</v>
      </c>
      <c r="E114" s="17">
        <v>1</v>
      </c>
      <c r="F114" s="34">
        <v>0</v>
      </c>
      <c r="G114" s="35">
        <f t="shared" si="5"/>
        <v>0</v>
      </c>
      <c r="H114" s="35">
        <f t="shared" si="6"/>
        <v>0</v>
      </c>
      <c r="I114" s="35">
        <f t="shared" si="7"/>
        <v>0</v>
      </c>
      <c r="J114" s="35">
        <f t="shared" si="8"/>
        <v>0</v>
      </c>
      <c r="K114" s="36">
        <f t="shared" si="9"/>
        <v>0</v>
      </c>
    </row>
    <row r="115" spans="1:11" s="2" customFormat="1" ht="31.2" x14ac:dyDescent="0.3">
      <c r="A115" s="1" t="s">
        <v>220</v>
      </c>
      <c r="B115" s="23" t="s">
        <v>214</v>
      </c>
      <c r="C115" s="18" t="s">
        <v>215</v>
      </c>
      <c r="D115" s="6" t="s">
        <v>2</v>
      </c>
      <c r="E115" s="17">
        <v>1</v>
      </c>
      <c r="F115" s="34">
        <v>0</v>
      </c>
      <c r="G115" s="35">
        <f t="shared" si="5"/>
        <v>0</v>
      </c>
      <c r="H115" s="35">
        <f t="shared" si="6"/>
        <v>0</v>
      </c>
      <c r="I115" s="35">
        <f t="shared" si="7"/>
        <v>0</v>
      </c>
      <c r="J115" s="35">
        <f t="shared" si="8"/>
        <v>0</v>
      </c>
      <c r="K115" s="36">
        <f t="shared" si="9"/>
        <v>0</v>
      </c>
    </row>
    <row r="116" spans="1:11" s="2" customFormat="1" ht="15.6" x14ac:dyDescent="0.3">
      <c r="A116" s="1" t="s">
        <v>222</v>
      </c>
      <c r="B116" s="23" t="s">
        <v>216</v>
      </c>
      <c r="C116" s="18" t="s">
        <v>217</v>
      </c>
      <c r="D116" s="6" t="s">
        <v>2</v>
      </c>
      <c r="E116" s="17">
        <v>1</v>
      </c>
      <c r="F116" s="34">
        <v>0</v>
      </c>
      <c r="G116" s="35">
        <f t="shared" si="5"/>
        <v>0</v>
      </c>
      <c r="H116" s="35">
        <f t="shared" si="6"/>
        <v>0</v>
      </c>
      <c r="I116" s="35">
        <f t="shared" si="7"/>
        <v>0</v>
      </c>
      <c r="J116" s="35">
        <f t="shared" si="8"/>
        <v>0</v>
      </c>
      <c r="K116" s="36">
        <f t="shared" si="9"/>
        <v>0</v>
      </c>
    </row>
    <row r="117" spans="1:11" s="2" customFormat="1" ht="62.4" x14ac:dyDescent="0.3">
      <c r="A117" s="1" t="s">
        <v>224</v>
      </c>
      <c r="B117" s="23" t="s">
        <v>218</v>
      </c>
      <c r="C117" s="18" t="s">
        <v>219</v>
      </c>
      <c r="D117" s="6" t="s">
        <v>4</v>
      </c>
      <c r="E117" s="17">
        <v>1</v>
      </c>
      <c r="F117" s="34">
        <v>0</v>
      </c>
      <c r="G117" s="35">
        <f t="shared" si="5"/>
        <v>0</v>
      </c>
      <c r="H117" s="35">
        <f t="shared" si="6"/>
        <v>0</v>
      </c>
      <c r="I117" s="35">
        <f t="shared" si="7"/>
        <v>0</v>
      </c>
      <c r="J117" s="35">
        <f t="shared" si="8"/>
        <v>0</v>
      </c>
      <c r="K117" s="36">
        <f t="shared" si="9"/>
        <v>0</v>
      </c>
    </row>
    <row r="118" spans="1:11" s="2" customFormat="1" ht="46.8" x14ac:dyDescent="0.3">
      <c r="A118" s="1" t="s">
        <v>226</v>
      </c>
      <c r="B118" s="23" t="s">
        <v>220</v>
      </c>
      <c r="C118" s="18" t="s">
        <v>221</v>
      </c>
      <c r="D118" s="6" t="s">
        <v>4</v>
      </c>
      <c r="E118" s="17">
        <v>1</v>
      </c>
      <c r="F118" s="34">
        <v>0</v>
      </c>
      <c r="G118" s="35">
        <f t="shared" si="5"/>
        <v>0</v>
      </c>
      <c r="H118" s="35">
        <f t="shared" si="6"/>
        <v>0</v>
      </c>
      <c r="I118" s="35">
        <f t="shared" si="7"/>
        <v>0</v>
      </c>
      <c r="J118" s="35">
        <f t="shared" si="8"/>
        <v>0</v>
      </c>
      <c r="K118" s="36">
        <f t="shared" si="9"/>
        <v>0</v>
      </c>
    </row>
    <row r="119" spans="1:11" s="2" customFormat="1" ht="31.2" x14ac:dyDescent="0.3">
      <c r="A119" s="1" t="s">
        <v>228</v>
      </c>
      <c r="B119" s="23" t="s">
        <v>222</v>
      </c>
      <c r="C119" s="18" t="s">
        <v>223</v>
      </c>
      <c r="D119" s="6" t="s">
        <v>2</v>
      </c>
      <c r="E119" s="17">
        <v>1</v>
      </c>
      <c r="F119" s="34">
        <v>0</v>
      </c>
      <c r="G119" s="35">
        <f t="shared" si="5"/>
        <v>0</v>
      </c>
      <c r="H119" s="35">
        <f t="shared" si="6"/>
        <v>0</v>
      </c>
      <c r="I119" s="35">
        <f t="shared" si="7"/>
        <v>0</v>
      </c>
      <c r="J119" s="35">
        <f t="shared" si="8"/>
        <v>0</v>
      </c>
      <c r="K119" s="36">
        <f t="shared" si="9"/>
        <v>0</v>
      </c>
    </row>
    <row r="120" spans="1:11" s="2" customFormat="1" ht="15.6" x14ac:dyDescent="0.3">
      <c r="A120" s="1" t="s">
        <v>230</v>
      </c>
      <c r="B120" s="23" t="s">
        <v>224</v>
      </c>
      <c r="C120" s="18" t="s">
        <v>225</v>
      </c>
      <c r="D120" s="6" t="s">
        <v>2</v>
      </c>
      <c r="E120" s="17">
        <v>1</v>
      </c>
      <c r="F120" s="34">
        <v>0</v>
      </c>
      <c r="G120" s="35">
        <f t="shared" si="5"/>
        <v>0</v>
      </c>
      <c r="H120" s="35">
        <f t="shared" si="6"/>
        <v>0</v>
      </c>
      <c r="I120" s="35">
        <f t="shared" si="7"/>
        <v>0</v>
      </c>
      <c r="J120" s="35">
        <f t="shared" si="8"/>
        <v>0</v>
      </c>
      <c r="K120" s="36">
        <f t="shared" si="9"/>
        <v>0</v>
      </c>
    </row>
    <row r="121" spans="1:11" s="2" customFormat="1" ht="15.6" x14ac:dyDescent="0.3">
      <c r="A121" s="1" t="s">
        <v>232</v>
      </c>
      <c r="B121" s="23" t="s">
        <v>226</v>
      </c>
      <c r="C121" s="18" t="s">
        <v>227</v>
      </c>
      <c r="D121" s="6" t="s">
        <v>2</v>
      </c>
      <c r="E121" s="17">
        <v>1</v>
      </c>
      <c r="F121" s="34">
        <v>0</v>
      </c>
      <c r="G121" s="35">
        <f t="shared" si="5"/>
        <v>0</v>
      </c>
      <c r="H121" s="35">
        <f t="shared" si="6"/>
        <v>0</v>
      </c>
      <c r="I121" s="35">
        <f t="shared" si="7"/>
        <v>0</v>
      </c>
      <c r="J121" s="35">
        <f t="shared" si="8"/>
        <v>0</v>
      </c>
      <c r="K121" s="36">
        <f t="shared" si="9"/>
        <v>0</v>
      </c>
    </row>
    <row r="122" spans="1:11" s="2" customFormat="1" ht="15.6" x14ac:dyDescent="0.3">
      <c r="A122" s="1" t="s">
        <v>234</v>
      </c>
      <c r="B122" s="23" t="s">
        <v>228</v>
      </c>
      <c r="C122" s="18" t="s">
        <v>229</v>
      </c>
      <c r="D122" s="6" t="s">
        <v>2</v>
      </c>
      <c r="E122" s="17">
        <v>1</v>
      </c>
      <c r="F122" s="34">
        <v>0</v>
      </c>
      <c r="G122" s="35">
        <f t="shared" si="5"/>
        <v>0</v>
      </c>
      <c r="H122" s="35">
        <f t="shared" si="6"/>
        <v>0</v>
      </c>
      <c r="I122" s="35">
        <f t="shared" si="7"/>
        <v>0</v>
      </c>
      <c r="J122" s="35">
        <f t="shared" si="8"/>
        <v>0</v>
      </c>
      <c r="K122" s="36">
        <f t="shared" si="9"/>
        <v>0</v>
      </c>
    </row>
    <row r="123" spans="1:11" s="2" customFormat="1" ht="15.6" x14ac:dyDescent="0.3">
      <c r="A123" s="1" t="s">
        <v>236</v>
      </c>
      <c r="B123" s="23" t="s">
        <v>230</v>
      </c>
      <c r="C123" s="18" t="s">
        <v>231</v>
      </c>
      <c r="D123" s="6" t="s">
        <v>2</v>
      </c>
      <c r="E123" s="17">
        <v>1</v>
      </c>
      <c r="F123" s="34">
        <v>0</v>
      </c>
      <c r="G123" s="35">
        <f t="shared" si="5"/>
        <v>0</v>
      </c>
      <c r="H123" s="35">
        <f t="shared" si="6"/>
        <v>0</v>
      </c>
      <c r="I123" s="35">
        <f t="shared" si="7"/>
        <v>0</v>
      </c>
      <c r="J123" s="35">
        <f t="shared" si="8"/>
        <v>0</v>
      </c>
      <c r="K123" s="36">
        <f t="shared" si="9"/>
        <v>0</v>
      </c>
    </row>
    <row r="124" spans="1:11" s="2" customFormat="1" ht="15.6" x14ac:dyDescent="0.3">
      <c r="A124" s="1" t="s">
        <v>238</v>
      </c>
      <c r="B124" s="23" t="s">
        <v>232</v>
      </c>
      <c r="C124" s="18" t="s">
        <v>233</v>
      </c>
      <c r="D124" s="6" t="s">
        <v>2</v>
      </c>
      <c r="E124" s="17">
        <v>1</v>
      </c>
      <c r="F124" s="34">
        <v>0</v>
      </c>
      <c r="G124" s="35">
        <f t="shared" si="5"/>
        <v>0</v>
      </c>
      <c r="H124" s="35">
        <f t="shared" si="6"/>
        <v>0</v>
      </c>
      <c r="I124" s="35">
        <f t="shared" si="7"/>
        <v>0</v>
      </c>
      <c r="J124" s="35">
        <f t="shared" si="8"/>
        <v>0</v>
      </c>
      <c r="K124" s="36">
        <f t="shared" si="9"/>
        <v>0</v>
      </c>
    </row>
    <row r="125" spans="1:11" s="2" customFormat="1" ht="15.6" x14ac:dyDescent="0.3">
      <c r="A125" s="1" t="s">
        <v>240</v>
      </c>
      <c r="B125" s="23" t="s">
        <v>234</v>
      </c>
      <c r="C125" s="18" t="s">
        <v>235</v>
      </c>
      <c r="D125" s="6" t="s">
        <v>2</v>
      </c>
      <c r="E125" s="17">
        <v>1</v>
      </c>
      <c r="F125" s="34">
        <v>0</v>
      </c>
      <c r="G125" s="35">
        <f t="shared" si="5"/>
        <v>0</v>
      </c>
      <c r="H125" s="35">
        <f t="shared" si="6"/>
        <v>0</v>
      </c>
      <c r="I125" s="35">
        <f t="shared" si="7"/>
        <v>0</v>
      </c>
      <c r="J125" s="35">
        <f t="shared" si="8"/>
        <v>0</v>
      </c>
      <c r="K125" s="36">
        <f t="shared" si="9"/>
        <v>0</v>
      </c>
    </row>
    <row r="126" spans="1:11" s="2" customFormat="1" ht="46.8" x14ac:dyDescent="0.3">
      <c r="A126" s="1" t="s">
        <v>242</v>
      </c>
      <c r="B126" s="23" t="s">
        <v>236</v>
      </c>
      <c r="C126" s="18" t="s">
        <v>237</v>
      </c>
      <c r="D126" s="6" t="s">
        <v>4</v>
      </c>
      <c r="E126" s="17">
        <v>1</v>
      </c>
      <c r="F126" s="34">
        <v>0</v>
      </c>
      <c r="G126" s="35">
        <f t="shared" si="5"/>
        <v>0</v>
      </c>
      <c r="H126" s="35">
        <f t="shared" si="6"/>
        <v>0</v>
      </c>
      <c r="I126" s="35">
        <f t="shared" si="7"/>
        <v>0</v>
      </c>
      <c r="J126" s="35">
        <f t="shared" si="8"/>
        <v>0</v>
      </c>
      <c r="K126" s="36">
        <f t="shared" si="9"/>
        <v>0</v>
      </c>
    </row>
    <row r="127" spans="1:11" s="2" customFormat="1" ht="46.8" x14ac:dyDescent="0.3">
      <c r="A127" s="1" t="s">
        <v>244</v>
      </c>
      <c r="B127" s="23" t="s">
        <v>238</v>
      </c>
      <c r="C127" s="18" t="s">
        <v>239</v>
      </c>
      <c r="D127" s="6" t="s">
        <v>4</v>
      </c>
      <c r="E127" s="17">
        <v>1</v>
      </c>
      <c r="F127" s="34">
        <v>0</v>
      </c>
      <c r="G127" s="35">
        <f t="shared" si="5"/>
        <v>0</v>
      </c>
      <c r="H127" s="35">
        <f t="shared" si="6"/>
        <v>0</v>
      </c>
      <c r="I127" s="35">
        <f t="shared" si="7"/>
        <v>0</v>
      </c>
      <c r="J127" s="35">
        <f t="shared" si="8"/>
        <v>0</v>
      </c>
      <c r="K127" s="36">
        <f t="shared" si="9"/>
        <v>0</v>
      </c>
    </row>
    <row r="128" spans="1:11" s="2" customFormat="1" ht="31.2" x14ac:dyDescent="0.3">
      <c r="A128" s="1" t="s">
        <v>246</v>
      </c>
      <c r="B128" s="23" t="s">
        <v>240</v>
      </c>
      <c r="C128" s="18" t="s">
        <v>241</v>
      </c>
      <c r="D128" s="6" t="s">
        <v>4</v>
      </c>
      <c r="E128" s="17">
        <v>1</v>
      </c>
      <c r="F128" s="34">
        <v>0</v>
      </c>
      <c r="G128" s="35">
        <f t="shared" si="5"/>
        <v>0</v>
      </c>
      <c r="H128" s="35">
        <f t="shared" si="6"/>
        <v>0</v>
      </c>
      <c r="I128" s="35">
        <f t="shared" si="7"/>
        <v>0</v>
      </c>
      <c r="J128" s="35">
        <f t="shared" si="8"/>
        <v>0</v>
      </c>
      <c r="K128" s="36">
        <f t="shared" si="9"/>
        <v>0</v>
      </c>
    </row>
    <row r="129" spans="1:11" s="2" customFormat="1" ht="15.6" x14ac:dyDescent="0.3">
      <c r="A129" s="1" t="s">
        <v>248</v>
      </c>
      <c r="B129" s="23" t="s">
        <v>242</v>
      </c>
      <c r="C129" s="18" t="s">
        <v>243</v>
      </c>
      <c r="D129" s="6" t="s">
        <v>2</v>
      </c>
      <c r="E129" s="17">
        <v>1</v>
      </c>
      <c r="F129" s="34">
        <v>0</v>
      </c>
      <c r="G129" s="35">
        <f t="shared" si="5"/>
        <v>0</v>
      </c>
      <c r="H129" s="35">
        <f t="shared" si="6"/>
        <v>0</v>
      </c>
      <c r="I129" s="35">
        <f t="shared" si="7"/>
        <v>0</v>
      </c>
      <c r="J129" s="35">
        <f t="shared" si="8"/>
        <v>0</v>
      </c>
      <c r="K129" s="36">
        <f t="shared" si="9"/>
        <v>0</v>
      </c>
    </row>
    <row r="130" spans="1:11" s="2" customFormat="1" ht="15.6" x14ac:dyDescent="0.3">
      <c r="A130" s="1" t="s">
        <v>250</v>
      </c>
      <c r="B130" s="23" t="s">
        <v>244</v>
      </c>
      <c r="C130" s="18" t="s">
        <v>245</v>
      </c>
      <c r="D130" s="6" t="s">
        <v>2</v>
      </c>
      <c r="E130" s="17">
        <v>1</v>
      </c>
      <c r="F130" s="34">
        <v>0</v>
      </c>
      <c r="G130" s="35">
        <f t="shared" si="5"/>
        <v>0</v>
      </c>
      <c r="H130" s="35">
        <f t="shared" si="6"/>
        <v>0</v>
      </c>
      <c r="I130" s="35">
        <f t="shared" si="7"/>
        <v>0</v>
      </c>
      <c r="J130" s="35">
        <f t="shared" si="8"/>
        <v>0</v>
      </c>
      <c r="K130" s="36">
        <f t="shared" si="9"/>
        <v>0</v>
      </c>
    </row>
    <row r="131" spans="1:11" s="2" customFormat="1" ht="31.2" x14ac:dyDescent="0.3">
      <c r="A131" s="1" t="s">
        <v>252</v>
      </c>
      <c r="B131" s="23" t="s">
        <v>246</v>
      </c>
      <c r="C131" s="18" t="s">
        <v>247</v>
      </c>
      <c r="D131" s="6" t="s">
        <v>4</v>
      </c>
      <c r="E131" s="17">
        <v>1</v>
      </c>
      <c r="F131" s="34">
        <v>0</v>
      </c>
      <c r="G131" s="35">
        <f t="shared" si="5"/>
        <v>0</v>
      </c>
      <c r="H131" s="35">
        <f t="shared" si="6"/>
        <v>0</v>
      </c>
      <c r="I131" s="35">
        <f t="shared" si="7"/>
        <v>0</v>
      </c>
      <c r="J131" s="35">
        <f t="shared" si="8"/>
        <v>0</v>
      </c>
      <c r="K131" s="36">
        <f t="shared" si="9"/>
        <v>0</v>
      </c>
    </row>
    <row r="132" spans="1:11" s="2" customFormat="1" ht="15.6" x14ac:dyDescent="0.3">
      <c r="A132" s="1" t="s">
        <v>254</v>
      </c>
      <c r="B132" s="23" t="s">
        <v>248</v>
      </c>
      <c r="C132" s="18" t="s">
        <v>249</v>
      </c>
      <c r="D132" s="6" t="s">
        <v>4</v>
      </c>
      <c r="E132" s="17">
        <v>1</v>
      </c>
      <c r="F132" s="34">
        <v>0</v>
      </c>
      <c r="G132" s="35">
        <f t="shared" si="5"/>
        <v>0</v>
      </c>
      <c r="H132" s="35">
        <f t="shared" si="6"/>
        <v>0</v>
      </c>
      <c r="I132" s="35">
        <f t="shared" si="7"/>
        <v>0</v>
      </c>
      <c r="J132" s="35">
        <f t="shared" si="8"/>
        <v>0</v>
      </c>
      <c r="K132" s="36">
        <f t="shared" si="9"/>
        <v>0</v>
      </c>
    </row>
    <row r="133" spans="1:11" s="2" customFormat="1" ht="46.8" x14ac:dyDescent="0.3">
      <c r="A133" s="1" t="s">
        <v>256</v>
      </c>
      <c r="B133" s="23" t="s">
        <v>250</v>
      </c>
      <c r="C133" s="18" t="s">
        <v>251</v>
      </c>
      <c r="D133" s="6" t="s">
        <v>4</v>
      </c>
      <c r="E133" s="17">
        <v>1</v>
      </c>
      <c r="F133" s="34">
        <v>0</v>
      </c>
      <c r="G133" s="35">
        <f t="shared" ref="G133:G196" si="10">+F133*1.1</f>
        <v>0</v>
      </c>
      <c r="H133" s="35">
        <f t="shared" ref="H133:H196" si="11">+F133*1.05</f>
        <v>0</v>
      </c>
      <c r="I133" s="35">
        <f t="shared" ref="I133:I196" si="12">F133*1.15</f>
        <v>0</v>
      </c>
      <c r="J133" s="35">
        <f t="shared" ref="J133:J196" si="13">+F133*1.2</f>
        <v>0</v>
      </c>
      <c r="K133" s="36">
        <f t="shared" ref="K133:K196" si="14">+F133*1.35</f>
        <v>0</v>
      </c>
    </row>
    <row r="134" spans="1:11" s="2" customFormat="1" ht="15.6" x14ac:dyDescent="0.3">
      <c r="A134" s="1" t="s">
        <v>258</v>
      </c>
      <c r="B134" s="23" t="s">
        <v>252</v>
      </c>
      <c r="C134" s="18" t="s">
        <v>253</v>
      </c>
      <c r="D134" s="6" t="s">
        <v>11</v>
      </c>
      <c r="E134" s="17">
        <v>1</v>
      </c>
      <c r="F134" s="34">
        <v>0</v>
      </c>
      <c r="G134" s="35">
        <f t="shared" si="10"/>
        <v>0</v>
      </c>
      <c r="H134" s="35">
        <f t="shared" si="11"/>
        <v>0</v>
      </c>
      <c r="I134" s="35">
        <f t="shared" si="12"/>
        <v>0</v>
      </c>
      <c r="J134" s="35">
        <f t="shared" si="13"/>
        <v>0</v>
      </c>
      <c r="K134" s="36">
        <f t="shared" si="14"/>
        <v>0</v>
      </c>
    </row>
    <row r="135" spans="1:11" s="2" customFormat="1" ht="15.6" x14ac:dyDescent="0.3">
      <c r="A135" s="1" t="s">
        <v>260</v>
      </c>
      <c r="B135" s="23" t="s">
        <v>254</v>
      </c>
      <c r="C135" s="18" t="s">
        <v>255</v>
      </c>
      <c r="D135" s="6" t="s">
        <v>4</v>
      </c>
      <c r="E135" s="17">
        <v>1</v>
      </c>
      <c r="F135" s="34">
        <v>0</v>
      </c>
      <c r="G135" s="35">
        <f t="shared" si="10"/>
        <v>0</v>
      </c>
      <c r="H135" s="35">
        <f t="shared" si="11"/>
        <v>0</v>
      </c>
      <c r="I135" s="35">
        <f t="shared" si="12"/>
        <v>0</v>
      </c>
      <c r="J135" s="35">
        <f t="shared" si="13"/>
        <v>0</v>
      </c>
      <c r="K135" s="36">
        <f t="shared" si="14"/>
        <v>0</v>
      </c>
    </row>
    <row r="136" spans="1:11" s="2" customFormat="1" ht="15.6" x14ac:dyDescent="0.3">
      <c r="A136" s="1" t="s">
        <v>262</v>
      </c>
      <c r="B136" s="23" t="s">
        <v>256</v>
      </c>
      <c r="C136" s="18" t="s">
        <v>257</v>
      </c>
      <c r="D136" s="6" t="s">
        <v>2</v>
      </c>
      <c r="E136" s="17">
        <v>1</v>
      </c>
      <c r="F136" s="34">
        <v>0</v>
      </c>
      <c r="G136" s="35">
        <f t="shared" si="10"/>
        <v>0</v>
      </c>
      <c r="H136" s="35">
        <f t="shared" si="11"/>
        <v>0</v>
      </c>
      <c r="I136" s="35">
        <f t="shared" si="12"/>
        <v>0</v>
      </c>
      <c r="J136" s="35">
        <f t="shared" si="13"/>
        <v>0</v>
      </c>
      <c r="K136" s="36">
        <f t="shared" si="14"/>
        <v>0</v>
      </c>
    </row>
    <row r="137" spans="1:11" s="2" customFormat="1" ht="15.6" x14ac:dyDescent="0.3">
      <c r="A137" s="1" t="s">
        <v>264</v>
      </c>
      <c r="B137" s="23" t="s">
        <v>258</v>
      </c>
      <c r="C137" s="18" t="s">
        <v>259</v>
      </c>
      <c r="D137" s="6" t="s">
        <v>2</v>
      </c>
      <c r="E137" s="17">
        <v>1</v>
      </c>
      <c r="F137" s="34">
        <v>0</v>
      </c>
      <c r="G137" s="35">
        <f t="shared" si="10"/>
        <v>0</v>
      </c>
      <c r="H137" s="35">
        <f t="shared" si="11"/>
        <v>0</v>
      </c>
      <c r="I137" s="35">
        <f t="shared" si="12"/>
        <v>0</v>
      </c>
      <c r="J137" s="35">
        <f t="shared" si="13"/>
        <v>0</v>
      </c>
      <c r="K137" s="36">
        <f t="shared" si="14"/>
        <v>0</v>
      </c>
    </row>
    <row r="138" spans="1:11" s="2" customFormat="1" ht="62.4" x14ac:dyDescent="0.3">
      <c r="A138" s="1" t="s">
        <v>266</v>
      </c>
      <c r="B138" s="23" t="s">
        <v>260</v>
      </c>
      <c r="C138" s="18" t="s">
        <v>261</v>
      </c>
      <c r="D138" s="6" t="s">
        <v>4</v>
      </c>
      <c r="E138" s="17">
        <v>1</v>
      </c>
      <c r="F138" s="34">
        <v>0</v>
      </c>
      <c r="G138" s="35">
        <f t="shared" si="10"/>
        <v>0</v>
      </c>
      <c r="H138" s="35">
        <f t="shared" si="11"/>
        <v>0</v>
      </c>
      <c r="I138" s="35">
        <f t="shared" si="12"/>
        <v>0</v>
      </c>
      <c r="J138" s="35">
        <f t="shared" si="13"/>
        <v>0</v>
      </c>
      <c r="K138" s="36">
        <f t="shared" si="14"/>
        <v>0</v>
      </c>
    </row>
    <row r="139" spans="1:11" s="2" customFormat="1" ht="62.4" x14ac:dyDescent="0.3">
      <c r="A139" s="1" t="s">
        <v>268</v>
      </c>
      <c r="B139" s="23" t="s">
        <v>262</v>
      </c>
      <c r="C139" s="18" t="s">
        <v>263</v>
      </c>
      <c r="D139" s="6" t="s">
        <v>4</v>
      </c>
      <c r="E139" s="17">
        <v>1</v>
      </c>
      <c r="F139" s="34">
        <v>0</v>
      </c>
      <c r="G139" s="35">
        <f t="shared" si="10"/>
        <v>0</v>
      </c>
      <c r="H139" s="35">
        <f t="shared" si="11"/>
        <v>0</v>
      </c>
      <c r="I139" s="35">
        <f t="shared" si="12"/>
        <v>0</v>
      </c>
      <c r="J139" s="35">
        <f t="shared" si="13"/>
        <v>0</v>
      </c>
      <c r="K139" s="36">
        <f t="shared" si="14"/>
        <v>0</v>
      </c>
    </row>
    <row r="140" spans="1:11" s="2" customFormat="1" ht="31.2" x14ac:dyDescent="0.3">
      <c r="A140" s="1" t="s">
        <v>270</v>
      </c>
      <c r="B140" s="23" t="s">
        <v>264</v>
      </c>
      <c r="C140" s="18" t="s">
        <v>265</v>
      </c>
      <c r="D140" s="6" t="s">
        <v>4</v>
      </c>
      <c r="E140" s="17">
        <v>1</v>
      </c>
      <c r="F140" s="34">
        <v>0</v>
      </c>
      <c r="G140" s="35">
        <f t="shared" si="10"/>
        <v>0</v>
      </c>
      <c r="H140" s="35">
        <f t="shared" si="11"/>
        <v>0</v>
      </c>
      <c r="I140" s="35">
        <f t="shared" si="12"/>
        <v>0</v>
      </c>
      <c r="J140" s="35">
        <f t="shared" si="13"/>
        <v>0</v>
      </c>
      <c r="K140" s="36">
        <f t="shared" si="14"/>
        <v>0</v>
      </c>
    </row>
    <row r="141" spans="1:11" s="2" customFormat="1" ht="15.6" x14ac:dyDescent="0.3">
      <c r="A141" s="1" t="s">
        <v>272</v>
      </c>
      <c r="B141" s="23" t="s">
        <v>266</v>
      </c>
      <c r="C141" s="18" t="s">
        <v>267</v>
      </c>
      <c r="D141" s="6" t="s">
        <v>4</v>
      </c>
      <c r="E141" s="17">
        <v>1</v>
      </c>
      <c r="F141" s="34">
        <v>0</v>
      </c>
      <c r="G141" s="35">
        <f t="shared" si="10"/>
        <v>0</v>
      </c>
      <c r="H141" s="35">
        <f t="shared" si="11"/>
        <v>0</v>
      </c>
      <c r="I141" s="35">
        <f t="shared" si="12"/>
        <v>0</v>
      </c>
      <c r="J141" s="35">
        <f t="shared" si="13"/>
        <v>0</v>
      </c>
      <c r="K141" s="36">
        <f t="shared" si="14"/>
        <v>0</v>
      </c>
    </row>
    <row r="142" spans="1:11" s="2" customFormat="1" ht="31.2" x14ac:dyDescent="0.3">
      <c r="A142" s="1" t="s">
        <v>274</v>
      </c>
      <c r="B142" s="23" t="s">
        <v>268</v>
      </c>
      <c r="C142" s="18" t="s">
        <v>269</v>
      </c>
      <c r="D142" s="6" t="s">
        <v>4</v>
      </c>
      <c r="E142" s="17">
        <v>1</v>
      </c>
      <c r="F142" s="34">
        <v>0</v>
      </c>
      <c r="G142" s="35">
        <f t="shared" si="10"/>
        <v>0</v>
      </c>
      <c r="H142" s="35">
        <f t="shared" si="11"/>
        <v>0</v>
      </c>
      <c r="I142" s="35">
        <f t="shared" si="12"/>
        <v>0</v>
      </c>
      <c r="J142" s="35">
        <f t="shared" si="13"/>
        <v>0</v>
      </c>
      <c r="K142" s="36">
        <f t="shared" si="14"/>
        <v>0</v>
      </c>
    </row>
    <row r="143" spans="1:11" s="2" customFormat="1" ht="31.2" x14ac:dyDescent="0.3">
      <c r="A143" s="1" t="s">
        <v>276</v>
      </c>
      <c r="B143" s="23" t="s">
        <v>270</v>
      </c>
      <c r="C143" s="18" t="s">
        <v>271</v>
      </c>
      <c r="D143" s="6" t="s">
        <v>11</v>
      </c>
      <c r="E143" s="17">
        <v>1</v>
      </c>
      <c r="F143" s="34">
        <v>0</v>
      </c>
      <c r="G143" s="35">
        <f t="shared" si="10"/>
        <v>0</v>
      </c>
      <c r="H143" s="35">
        <f t="shared" si="11"/>
        <v>0</v>
      </c>
      <c r="I143" s="35">
        <f t="shared" si="12"/>
        <v>0</v>
      </c>
      <c r="J143" s="35">
        <f t="shared" si="13"/>
        <v>0</v>
      </c>
      <c r="K143" s="36">
        <f t="shared" si="14"/>
        <v>0</v>
      </c>
    </row>
    <row r="144" spans="1:11" s="2" customFormat="1" ht="31.2" x14ac:dyDescent="0.3">
      <c r="A144" s="1" t="s">
        <v>278</v>
      </c>
      <c r="B144" s="23" t="s">
        <v>272</v>
      </c>
      <c r="C144" s="18" t="s">
        <v>273</v>
      </c>
      <c r="D144" s="6" t="s">
        <v>4</v>
      </c>
      <c r="E144" s="17">
        <v>1</v>
      </c>
      <c r="F144" s="34">
        <v>0</v>
      </c>
      <c r="G144" s="35">
        <f t="shared" si="10"/>
        <v>0</v>
      </c>
      <c r="H144" s="35">
        <f t="shared" si="11"/>
        <v>0</v>
      </c>
      <c r="I144" s="35">
        <f t="shared" si="12"/>
        <v>0</v>
      </c>
      <c r="J144" s="35">
        <f t="shared" si="13"/>
        <v>0</v>
      </c>
      <c r="K144" s="36">
        <f t="shared" si="14"/>
        <v>0</v>
      </c>
    </row>
    <row r="145" spans="1:11" s="2" customFormat="1" ht="31.2" x14ac:dyDescent="0.3">
      <c r="A145" s="1" t="s">
        <v>280</v>
      </c>
      <c r="B145" s="23" t="s">
        <v>274</v>
      </c>
      <c r="C145" s="18" t="s">
        <v>275</v>
      </c>
      <c r="D145" s="6" t="s">
        <v>11</v>
      </c>
      <c r="E145" s="17">
        <v>1</v>
      </c>
      <c r="F145" s="34">
        <v>0</v>
      </c>
      <c r="G145" s="35">
        <f t="shared" si="10"/>
        <v>0</v>
      </c>
      <c r="H145" s="35">
        <f t="shared" si="11"/>
        <v>0</v>
      </c>
      <c r="I145" s="35">
        <f t="shared" si="12"/>
        <v>0</v>
      </c>
      <c r="J145" s="35">
        <f t="shared" si="13"/>
        <v>0</v>
      </c>
      <c r="K145" s="36">
        <f t="shared" si="14"/>
        <v>0</v>
      </c>
    </row>
    <row r="146" spans="1:11" s="2" customFormat="1" ht="31.2" x14ac:dyDescent="0.3">
      <c r="A146" s="1" t="s">
        <v>282</v>
      </c>
      <c r="B146" s="23" t="s">
        <v>276</v>
      </c>
      <c r="C146" s="18" t="s">
        <v>277</v>
      </c>
      <c r="D146" s="6" t="s">
        <v>2</v>
      </c>
      <c r="E146" s="17">
        <v>1</v>
      </c>
      <c r="F146" s="34">
        <v>0</v>
      </c>
      <c r="G146" s="35">
        <f t="shared" si="10"/>
        <v>0</v>
      </c>
      <c r="H146" s="35">
        <f t="shared" si="11"/>
        <v>0</v>
      </c>
      <c r="I146" s="35">
        <f t="shared" si="12"/>
        <v>0</v>
      </c>
      <c r="J146" s="35">
        <f t="shared" si="13"/>
        <v>0</v>
      </c>
      <c r="K146" s="36">
        <f t="shared" si="14"/>
        <v>0</v>
      </c>
    </row>
    <row r="147" spans="1:11" s="2" customFormat="1" ht="31.2" x14ac:dyDescent="0.3">
      <c r="A147" s="1" t="s">
        <v>284</v>
      </c>
      <c r="B147" s="23" t="s">
        <v>278</v>
      </c>
      <c r="C147" s="18" t="s">
        <v>279</v>
      </c>
      <c r="D147" s="6" t="s">
        <v>2</v>
      </c>
      <c r="E147" s="17">
        <v>1</v>
      </c>
      <c r="F147" s="34">
        <v>0</v>
      </c>
      <c r="G147" s="35">
        <f t="shared" si="10"/>
        <v>0</v>
      </c>
      <c r="H147" s="35">
        <f t="shared" si="11"/>
        <v>0</v>
      </c>
      <c r="I147" s="35">
        <f t="shared" si="12"/>
        <v>0</v>
      </c>
      <c r="J147" s="35">
        <f t="shared" si="13"/>
        <v>0</v>
      </c>
      <c r="K147" s="36">
        <f t="shared" si="14"/>
        <v>0</v>
      </c>
    </row>
    <row r="148" spans="1:11" s="2" customFormat="1" ht="31.2" x14ac:dyDescent="0.3">
      <c r="A148" s="1" t="s">
        <v>285</v>
      </c>
      <c r="B148" s="23" t="s">
        <v>280</v>
      </c>
      <c r="C148" s="18" t="s">
        <v>281</v>
      </c>
      <c r="D148" s="6" t="s">
        <v>2</v>
      </c>
      <c r="E148" s="17">
        <v>1</v>
      </c>
      <c r="F148" s="34">
        <v>0</v>
      </c>
      <c r="G148" s="35">
        <f t="shared" si="10"/>
        <v>0</v>
      </c>
      <c r="H148" s="35">
        <f t="shared" si="11"/>
        <v>0</v>
      </c>
      <c r="I148" s="35">
        <f t="shared" si="12"/>
        <v>0</v>
      </c>
      <c r="J148" s="35">
        <f t="shared" si="13"/>
        <v>0</v>
      </c>
      <c r="K148" s="36">
        <f t="shared" si="14"/>
        <v>0</v>
      </c>
    </row>
    <row r="149" spans="1:11" s="2" customFormat="1" ht="31.2" x14ac:dyDescent="0.3">
      <c r="A149" s="1" t="s">
        <v>287</v>
      </c>
      <c r="B149" s="23" t="s">
        <v>282</v>
      </c>
      <c r="C149" s="18" t="s">
        <v>283</v>
      </c>
      <c r="D149" s="6" t="s">
        <v>11</v>
      </c>
      <c r="E149" s="17">
        <v>1</v>
      </c>
      <c r="F149" s="34">
        <v>0</v>
      </c>
      <c r="G149" s="35">
        <f t="shared" si="10"/>
        <v>0</v>
      </c>
      <c r="H149" s="35">
        <f t="shared" si="11"/>
        <v>0</v>
      </c>
      <c r="I149" s="35">
        <f t="shared" si="12"/>
        <v>0</v>
      </c>
      <c r="J149" s="35">
        <f t="shared" si="13"/>
        <v>0</v>
      </c>
      <c r="K149" s="36">
        <f t="shared" si="14"/>
        <v>0</v>
      </c>
    </row>
    <row r="150" spans="1:11" s="2" customFormat="1" ht="31.2" x14ac:dyDescent="0.3">
      <c r="A150" s="1" t="s">
        <v>289</v>
      </c>
      <c r="B150" s="23" t="s">
        <v>284</v>
      </c>
      <c r="C150" s="18" t="s">
        <v>867</v>
      </c>
      <c r="D150" s="6" t="s">
        <v>11</v>
      </c>
      <c r="E150" s="17">
        <v>1</v>
      </c>
      <c r="F150" s="34">
        <v>0</v>
      </c>
      <c r="G150" s="35">
        <f t="shared" si="10"/>
        <v>0</v>
      </c>
      <c r="H150" s="35">
        <f t="shared" si="11"/>
        <v>0</v>
      </c>
      <c r="I150" s="35">
        <f t="shared" si="12"/>
        <v>0</v>
      </c>
      <c r="J150" s="35">
        <f t="shared" si="13"/>
        <v>0</v>
      </c>
      <c r="K150" s="36">
        <f t="shared" si="14"/>
        <v>0</v>
      </c>
    </row>
    <row r="151" spans="1:11" s="2" customFormat="1" ht="31.2" x14ac:dyDescent="0.3">
      <c r="A151" s="1" t="s">
        <v>291</v>
      </c>
      <c r="B151" s="23" t="s">
        <v>285</v>
      </c>
      <c r="C151" s="18" t="s">
        <v>286</v>
      </c>
      <c r="D151" s="6" t="s">
        <v>4</v>
      </c>
      <c r="E151" s="17">
        <v>1</v>
      </c>
      <c r="F151" s="34">
        <v>0</v>
      </c>
      <c r="G151" s="35">
        <f t="shared" si="10"/>
        <v>0</v>
      </c>
      <c r="H151" s="35">
        <f t="shared" si="11"/>
        <v>0</v>
      </c>
      <c r="I151" s="35">
        <f t="shared" si="12"/>
        <v>0</v>
      </c>
      <c r="J151" s="35">
        <f t="shared" si="13"/>
        <v>0</v>
      </c>
      <c r="K151" s="36">
        <f t="shared" si="14"/>
        <v>0</v>
      </c>
    </row>
    <row r="152" spans="1:11" s="2" customFormat="1" ht="31.2" x14ac:dyDescent="0.3">
      <c r="A152" s="1" t="s">
        <v>293</v>
      </c>
      <c r="B152" s="23" t="s">
        <v>287</v>
      </c>
      <c r="C152" s="18" t="s">
        <v>288</v>
      </c>
      <c r="D152" s="6" t="s">
        <v>4</v>
      </c>
      <c r="E152" s="17">
        <v>1</v>
      </c>
      <c r="F152" s="34">
        <v>0</v>
      </c>
      <c r="G152" s="35">
        <f t="shared" si="10"/>
        <v>0</v>
      </c>
      <c r="H152" s="35">
        <f t="shared" si="11"/>
        <v>0</v>
      </c>
      <c r="I152" s="35">
        <f t="shared" si="12"/>
        <v>0</v>
      </c>
      <c r="J152" s="35">
        <f t="shared" si="13"/>
        <v>0</v>
      </c>
      <c r="K152" s="36">
        <f t="shared" si="14"/>
        <v>0</v>
      </c>
    </row>
    <row r="153" spans="1:11" s="2" customFormat="1" ht="31.2" x14ac:dyDescent="0.3">
      <c r="A153" s="1" t="s">
        <v>295</v>
      </c>
      <c r="B153" s="23" t="s">
        <v>289</v>
      </c>
      <c r="C153" s="18" t="s">
        <v>290</v>
      </c>
      <c r="D153" s="6" t="s">
        <v>11</v>
      </c>
      <c r="E153" s="17">
        <v>1</v>
      </c>
      <c r="F153" s="34">
        <v>0</v>
      </c>
      <c r="G153" s="35">
        <f t="shared" si="10"/>
        <v>0</v>
      </c>
      <c r="H153" s="35">
        <f t="shared" si="11"/>
        <v>0</v>
      </c>
      <c r="I153" s="35">
        <f t="shared" si="12"/>
        <v>0</v>
      </c>
      <c r="J153" s="35">
        <f t="shared" si="13"/>
        <v>0</v>
      </c>
      <c r="K153" s="36">
        <f t="shared" si="14"/>
        <v>0</v>
      </c>
    </row>
    <row r="154" spans="1:11" s="2" customFormat="1" ht="15.6" x14ac:dyDescent="0.3">
      <c r="A154" s="1" t="s">
        <v>297</v>
      </c>
      <c r="B154" s="23" t="s">
        <v>291</v>
      </c>
      <c r="C154" s="18" t="s">
        <v>292</v>
      </c>
      <c r="D154" s="6" t="s">
        <v>11</v>
      </c>
      <c r="E154" s="17">
        <v>1</v>
      </c>
      <c r="F154" s="34">
        <v>0</v>
      </c>
      <c r="G154" s="35">
        <f t="shared" si="10"/>
        <v>0</v>
      </c>
      <c r="H154" s="35">
        <f t="shared" si="11"/>
        <v>0</v>
      </c>
      <c r="I154" s="35">
        <f t="shared" si="12"/>
        <v>0</v>
      </c>
      <c r="J154" s="35">
        <f t="shared" si="13"/>
        <v>0</v>
      </c>
      <c r="K154" s="36">
        <f t="shared" si="14"/>
        <v>0</v>
      </c>
    </row>
    <row r="155" spans="1:11" s="2" customFormat="1" ht="31.2" x14ac:dyDescent="0.3">
      <c r="A155" s="1" t="s">
        <v>299</v>
      </c>
      <c r="B155" s="23" t="s">
        <v>293</v>
      </c>
      <c r="C155" s="18" t="s">
        <v>294</v>
      </c>
      <c r="D155" s="6" t="s">
        <v>11</v>
      </c>
      <c r="E155" s="17">
        <v>1</v>
      </c>
      <c r="F155" s="34">
        <v>0</v>
      </c>
      <c r="G155" s="35">
        <f t="shared" si="10"/>
        <v>0</v>
      </c>
      <c r="H155" s="35">
        <f t="shared" si="11"/>
        <v>0</v>
      </c>
      <c r="I155" s="35">
        <f t="shared" si="12"/>
        <v>0</v>
      </c>
      <c r="J155" s="35">
        <f t="shared" si="13"/>
        <v>0</v>
      </c>
      <c r="K155" s="36">
        <f t="shared" si="14"/>
        <v>0</v>
      </c>
    </row>
    <row r="156" spans="1:11" s="2" customFormat="1" ht="31.2" x14ac:dyDescent="0.3">
      <c r="A156" s="1" t="s">
        <v>301</v>
      </c>
      <c r="B156" s="23" t="s">
        <v>295</v>
      </c>
      <c r="C156" s="18" t="s">
        <v>296</v>
      </c>
      <c r="D156" s="6" t="s">
        <v>11</v>
      </c>
      <c r="E156" s="17">
        <v>1</v>
      </c>
      <c r="F156" s="34">
        <v>0</v>
      </c>
      <c r="G156" s="35">
        <f t="shared" si="10"/>
        <v>0</v>
      </c>
      <c r="H156" s="35">
        <f t="shared" si="11"/>
        <v>0</v>
      </c>
      <c r="I156" s="35">
        <f t="shared" si="12"/>
        <v>0</v>
      </c>
      <c r="J156" s="35">
        <f t="shared" si="13"/>
        <v>0</v>
      </c>
      <c r="K156" s="36">
        <f t="shared" si="14"/>
        <v>0</v>
      </c>
    </row>
    <row r="157" spans="1:11" s="2" customFormat="1" ht="15.6" x14ac:dyDescent="0.3">
      <c r="A157" s="1" t="s">
        <v>303</v>
      </c>
      <c r="B157" s="23" t="s">
        <v>297</v>
      </c>
      <c r="C157" s="18" t="s">
        <v>298</v>
      </c>
      <c r="D157" s="6" t="s">
        <v>11</v>
      </c>
      <c r="E157" s="17">
        <v>1</v>
      </c>
      <c r="F157" s="34">
        <v>0</v>
      </c>
      <c r="G157" s="35">
        <f t="shared" si="10"/>
        <v>0</v>
      </c>
      <c r="H157" s="35">
        <f t="shared" si="11"/>
        <v>0</v>
      </c>
      <c r="I157" s="35">
        <f t="shared" si="12"/>
        <v>0</v>
      </c>
      <c r="J157" s="35">
        <f t="shared" si="13"/>
        <v>0</v>
      </c>
      <c r="K157" s="36">
        <f t="shared" si="14"/>
        <v>0</v>
      </c>
    </row>
    <row r="158" spans="1:11" s="2" customFormat="1" ht="15.6" x14ac:dyDescent="0.3">
      <c r="A158" s="1" t="s">
        <v>305</v>
      </c>
      <c r="B158" s="23" t="s">
        <v>299</v>
      </c>
      <c r="C158" s="18" t="s">
        <v>300</v>
      </c>
      <c r="D158" s="6" t="s">
        <v>2</v>
      </c>
      <c r="E158" s="17">
        <v>1</v>
      </c>
      <c r="F158" s="34">
        <v>0</v>
      </c>
      <c r="G158" s="35">
        <f t="shared" si="10"/>
        <v>0</v>
      </c>
      <c r="H158" s="35">
        <f t="shared" si="11"/>
        <v>0</v>
      </c>
      <c r="I158" s="35">
        <f t="shared" si="12"/>
        <v>0</v>
      </c>
      <c r="J158" s="35">
        <f t="shared" si="13"/>
        <v>0</v>
      </c>
      <c r="K158" s="36">
        <f t="shared" si="14"/>
        <v>0</v>
      </c>
    </row>
    <row r="159" spans="1:11" s="2" customFormat="1" ht="15.6" x14ac:dyDescent="0.3">
      <c r="A159" s="1" t="s">
        <v>307</v>
      </c>
      <c r="B159" s="23" t="s">
        <v>301</v>
      </c>
      <c r="C159" s="18" t="s">
        <v>302</v>
      </c>
      <c r="D159" s="6" t="s">
        <v>2</v>
      </c>
      <c r="E159" s="17">
        <v>1</v>
      </c>
      <c r="F159" s="34">
        <v>0</v>
      </c>
      <c r="G159" s="35">
        <f t="shared" si="10"/>
        <v>0</v>
      </c>
      <c r="H159" s="35">
        <f t="shared" si="11"/>
        <v>0</v>
      </c>
      <c r="I159" s="35">
        <f t="shared" si="12"/>
        <v>0</v>
      </c>
      <c r="J159" s="35">
        <f t="shared" si="13"/>
        <v>0</v>
      </c>
      <c r="K159" s="36">
        <f t="shared" si="14"/>
        <v>0</v>
      </c>
    </row>
    <row r="160" spans="1:11" s="2" customFormat="1" ht="15.6" x14ac:dyDescent="0.3">
      <c r="A160" s="1" t="s">
        <v>309</v>
      </c>
      <c r="B160" s="23" t="s">
        <v>303</v>
      </c>
      <c r="C160" s="18" t="s">
        <v>304</v>
      </c>
      <c r="D160" s="6" t="s">
        <v>2</v>
      </c>
      <c r="E160" s="17">
        <v>1</v>
      </c>
      <c r="F160" s="34">
        <v>0</v>
      </c>
      <c r="G160" s="35">
        <f t="shared" si="10"/>
        <v>0</v>
      </c>
      <c r="H160" s="35">
        <f t="shared" si="11"/>
        <v>0</v>
      </c>
      <c r="I160" s="35">
        <f t="shared" si="12"/>
        <v>0</v>
      </c>
      <c r="J160" s="35">
        <f t="shared" si="13"/>
        <v>0</v>
      </c>
      <c r="K160" s="36">
        <f t="shared" si="14"/>
        <v>0</v>
      </c>
    </row>
    <row r="161" spans="1:11" s="2" customFormat="1" ht="15.6" x14ac:dyDescent="0.3">
      <c r="A161" s="1" t="s">
        <v>311</v>
      </c>
      <c r="B161" s="23" t="s">
        <v>305</v>
      </c>
      <c r="C161" s="18" t="s">
        <v>306</v>
      </c>
      <c r="D161" s="6" t="s">
        <v>2</v>
      </c>
      <c r="E161" s="17">
        <v>1</v>
      </c>
      <c r="F161" s="34">
        <v>0</v>
      </c>
      <c r="G161" s="35">
        <f t="shared" si="10"/>
        <v>0</v>
      </c>
      <c r="H161" s="35">
        <f t="shared" si="11"/>
        <v>0</v>
      </c>
      <c r="I161" s="35">
        <f t="shared" si="12"/>
        <v>0</v>
      </c>
      <c r="J161" s="35">
        <f t="shared" si="13"/>
        <v>0</v>
      </c>
      <c r="K161" s="36">
        <f t="shared" si="14"/>
        <v>0</v>
      </c>
    </row>
    <row r="162" spans="1:11" s="2" customFormat="1" ht="15.6" x14ac:dyDescent="0.3">
      <c r="A162" s="1" t="s">
        <v>313</v>
      </c>
      <c r="B162" s="23" t="s">
        <v>307</v>
      </c>
      <c r="C162" s="18" t="s">
        <v>308</v>
      </c>
      <c r="D162" s="6" t="s">
        <v>2</v>
      </c>
      <c r="E162" s="17">
        <v>1</v>
      </c>
      <c r="F162" s="34">
        <v>0</v>
      </c>
      <c r="G162" s="35">
        <f t="shared" si="10"/>
        <v>0</v>
      </c>
      <c r="H162" s="35">
        <f t="shared" si="11"/>
        <v>0</v>
      </c>
      <c r="I162" s="35">
        <f t="shared" si="12"/>
        <v>0</v>
      </c>
      <c r="J162" s="35">
        <f t="shared" si="13"/>
        <v>0</v>
      </c>
      <c r="K162" s="36">
        <f t="shared" si="14"/>
        <v>0</v>
      </c>
    </row>
    <row r="163" spans="1:11" s="2" customFormat="1" ht="15.6" x14ac:dyDescent="0.3">
      <c r="A163" s="1" t="s">
        <v>315</v>
      </c>
      <c r="B163" s="23" t="s">
        <v>309</v>
      </c>
      <c r="C163" s="18" t="s">
        <v>310</v>
      </c>
      <c r="D163" s="6" t="s">
        <v>2</v>
      </c>
      <c r="E163" s="17">
        <v>1</v>
      </c>
      <c r="F163" s="34">
        <v>0</v>
      </c>
      <c r="G163" s="35">
        <f t="shared" si="10"/>
        <v>0</v>
      </c>
      <c r="H163" s="35">
        <f t="shared" si="11"/>
        <v>0</v>
      </c>
      <c r="I163" s="35">
        <f t="shared" si="12"/>
        <v>0</v>
      </c>
      <c r="J163" s="35">
        <f t="shared" si="13"/>
        <v>0</v>
      </c>
      <c r="K163" s="36">
        <f t="shared" si="14"/>
        <v>0</v>
      </c>
    </row>
    <row r="164" spans="1:11" s="2" customFormat="1" ht="15.6" x14ac:dyDescent="0.3">
      <c r="A164" s="1" t="s">
        <v>317</v>
      </c>
      <c r="B164" s="23" t="s">
        <v>311</v>
      </c>
      <c r="C164" s="18" t="s">
        <v>312</v>
      </c>
      <c r="D164" s="6" t="s">
        <v>2</v>
      </c>
      <c r="E164" s="17">
        <v>1</v>
      </c>
      <c r="F164" s="34">
        <v>0</v>
      </c>
      <c r="G164" s="35">
        <f t="shared" si="10"/>
        <v>0</v>
      </c>
      <c r="H164" s="35">
        <f t="shared" si="11"/>
        <v>0</v>
      </c>
      <c r="I164" s="35">
        <f t="shared" si="12"/>
        <v>0</v>
      </c>
      <c r="J164" s="35">
        <f t="shared" si="13"/>
        <v>0</v>
      </c>
      <c r="K164" s="36">
        <f t="shared" si="14"/>
        <v>0</v>
      </c>
    </row>
    <row r="165" spans="1:11" s="2" customFormat="1" ht="15.6" x14ac:dyDescent="0.3">
      <c r="A165" s="1" t="s">
        <v>319</v>
      </c>
      <c r="B165" s="23" t="s">
        <v>313</v>
      </c>
      <c r="C165" s="18" t="s">
        <v>314</v>
      </c>
      <c r="D165" s="6" t="s">
        <v>2</v>
      </c>
      <c r="E165" s="17">
        <v>1</v>
      </c>
      <c r="F165" s="34">
        <v>0</v>
      </c>
      <c r="G165" s="35">
        <f t="shared" si="10"/>
        <v>0</v>
      </c>
      <c r="H165" s="35">
        <f t="shared" si="11"/>
        <v>0</v>
      </c>
      <c r="I165" s="35">
        <f t="shared" si="12"/>
        <v>0</v>
      </c>
      <c r="J165" s="35">
        <f t="shared" si="13"/>
        <v>0</v>
      </c>
      <c r="K165" s="36">
        <f t="shared" si="14"/>
        <v>0</v>
      </c>
    </row>
    <row r="166" spans="1:11" s="2" customFormat="1" ht="31.2" x14ac:dyDescent="0.3">
      <c r="A166" s="1" t="s">
        <v>321</v>
      </c>
      <c r="B166" s="23" t="s">
        <v>315</v>
      </c>
      <c r="C166" s="18" t="s">
        <v>316</v>
      </c>
      <c r="D166" s="6" t="s">
        <v>2</v>
      </c>
      <c r="E166" s="17">
        <v>1</v>
      </c>
      <c r="F166" s="34">
        <v>0</v>
      </c>
      <c r="G166" s="35">
        <f t="shared" si="10"/>
        <v>0</v>
      </c>
      <c r="H166" s="35">
        <f t="shared" si="11"/>
        <v>0</v>
      </c>
      <c r="I166" s="35">
        <f t="shared" si="12"/>
        <v>0</v>
      </c>
      <c r="J166" s="35">
        <f t="shared" si="13"/>
        <v>0</v>
      </c>
      <c r="K166" s="36">
        <f t="shared" si="14"/>
        <v>0</v>
      </c>
    </row>
    <row r="167" spans="1:11" s="2" customFormat="1" ht="15.6" x14ac:dyDescent="0.3">
      <c r="A167" s="1" t="s">
        <v>323</v>
      </c>
      <c r="B167" s="23" t="s">
        <v>317</v>
      </c>
      <c r="C167" s="18" t="s">
        <v>318</v>
      </c>
      <c r="D167" s="6" t="s">
        <v>2</v>
      </c>
      <c r="E167" s="17">
        <v>1</v>
      </c>
      <c r="F167" s="34">
        <v>0</v>
      </c>
      <c r="G167" s="35">
        <f t="shared" si="10"/>
        <v>0</v>
      </c>
      <c r="H167" s="35">
        <f t="shared" si="11"/>
        <v>0</v>
      </c>
      <c r="I167" s="35">
        <f t="shared" si="12"/>
        <v>0</v>
      </c>
      <c r="J167" s="35">
        <f t="shared" si="13"/>
        <v>0</v>
      </c>
      <c r="K167" s="36">
        <f t="shared" si="14"/>
        <v>0</v>
      </c>
    </row>
    <row r="168" spans="1:11" s="2" customFormat="1" ht="15.6" x14ac:dyDescent="0.3">
      <c r="A168" s="1" t="s">
        <v>325</v>
      </c>
      <c r="B168" s="23" t="s">
        <v>319</v>
      </c>
      <c r="C168" s="18" t="s">
        <v>320</v>
      </c>
      <c r="D168" s="6" t="s">
        <v>2</v>
      </c>
      <c r="E168" s="17">
        <v>1</v>
      </c>
      <c r="F168" s="34">
        <v>0</v>
      </c>
      <c r="G168" s="35">
        <f t="shared" si="10"/>
        <v>0</v>
      </c>
      <c r="H168" s="35">
        <f t="shared" si="11"/>
        <v>0</v>
      </c>
      <c r="I168" s="35">
        <f t="shared" si="12"/>
        <v>0</v>
      </c>
      <c r="J168" s="35">
        <f t="shared" si="13"/>
        <v>0</v>
      </c>
      <c r="K168" s="36">
        <f t="shared" si="14"/>
        <v>0</v>
      </c>
    </row>
    <row r="169" spans="1:11" s="2" customFormat="1" ht="15.6" x14ac:dyDescent="0.3">
      <c r="A169" s="1" t="s">
        <v>327</v>
      </c>
      <c r="B169" s="23" t="s">
        <v>321</v>
      </c>
      <c r="C169" s="18" t="s">
        <v>322</v>
      </c>
      <c r="D169" s="6" t="s">
        <v>2</v>
      </c>
      <c r="E169" s="17">
        <v>1</v>
      </c>
      <c r="F169" s="34">
        <v>0</v>
      </c>
      <c r="G169" s="35">
        <f t="shared" si="10"/>
        <v>0</v>
      </c>
      <c r="H169" s="35">
        <f t="shared" si="11"/>
        <v>0</v>
      </c>
      <c r="I169" s="35">
        <f t="shared" si="12"/>
        <v>0</v>
      </c>
      <c r="J169" s="35">
        <f t="shared" si="13"/>
        <v>0</v>
      </c>
      <c r="K169" s="36">
        <f t="shared" si="14"/>
        <v>0</v>
      </c>
    </row>
    <row r="170" spans="1:11" s="2" customFormat="1" ht="46.8" x14ac:dyDescent="0.3">
      <c r="A170" s="1" t="s">
        <v>329</v>
      </c>
      <c r="B170" s="23" t="s">
        <v>323</v>
      </c>
      <c r="C170" s="18" t="s">
        <v>324</v>
      </c>
      <c r="D170" s="6" t="s">
        <v>2</v>
      </c>
      <c r="E170" s="17">
        <v>1</v>
      </c>
      <c r="F170" s="34">
        <v>0</v>
      </c>
      <c r="G170" s="35">
        <f t="shared" si="10"/>
        <v>0</v>
      </c>
      <c r="H170" s="35">
        <f t="shared" si="11"/>
        <v>0</v>
      </c>
      <c r="I170" s="35">
        <f t="shared" si="12"/>
        <v>0</v>
      </c>
      <c r="J170" s="35">
        <f t="shared" si="13"/>
        <v>0</v>
      </c>
      <c r="K170" s="36">
        <f t="shared" si="14"/>
        <v>0</v>
      </c>
    </row>
    <row r="171" spans="1:11" s="2" customFormat="1" ht="15.6" x14ac:dyDescent="0.3">
      <c r="A171" s="1" t="s">
        <v>331</v>
      </c>
      <c r="B171" s="23" t="s">
        <v>325</v>
      </c>
      <c r="C171" s="18" t="s">
        <v>326</v>
      </c>
      <c r="D171" s="6" t="s">
        <v>2</v>
      </c>
      <c r="E171" s="17">
        <v>1</v>
      </c>
      <c r="F171" s="34">
        <v>0</v>
      </c>
      <c r="G171" s="35">
        <f t="shared" si="10"/>
        <v>0</v>
      </c>
      <c r="H171" s="35">
        <f t="shared" si="11"/>
        <v>0</v>
      </c>
      <c r="I171" s="35">
        <f t="shared" si="12"/>
        <v>0</v>
      </c>
      <c r="J171" s="35">
        <f t="shared" si="13"/>
        <v>0</v>
      </c>
      <c r="K171" s="36">
        <f t="shared" si="14"/>
        <v>0</v>
      </c>
    </row>
    <row r="172" spans="1:11" s="2" customFormat="1" ht="31.2" x14ac:dyDescent="0.3">
      <c r="A172" s="1" t="s">
        <v>333</v>
      </c>
      <c r="B172" s="23" t="s">
        <v>327</v>
      </c>
      <c r="C172" s="18" t="s">
        <v>328</v>
      </c>
      <c r="D172" s="6" t="s">
        <v>2</v>
      </c>
      <c r="E172" s="17">
        <v>1</v>
      </c>
      <c r="F172" s="34">
        <v>0</v>
      </c>
      <c r="G172" s="35">
        <f t="shared" si="10"/>
        <v>0</v>
      </c>
      <c r="H172" s="35">
        <f t="shared" si="11"/>
        <v>0</v>
      </c>
      <c r="I172" s="35">
        <f t="shared" si="12"/>
        <v>0</v>
      </c>
      <c r="J172" s="35">
        <f t="shared" si="13"/>
        <v>0</v>
      </c>
      <c r="K172" s="36">
        <f t="shared" si="14"/>
        <v>0</v>
      </c>
    </row>
    <row r="173" spans="1:11" s="2" customFormat="1" ht="15.6" x14ac:dyDescent="0.3">
      <c r="A173" s="1" t="s">
        <v>335</v>
      </c>
      <c r="B173" s="23" t="s">
        <v>329</v>
      </c>
      <c r="C173" s="18" t="s">
        <v>330</v>
      </c>
      <c r="D173" s="6" t="s">
        <v>2</v>
      </c>
      <c r="E173" s="17">
        <v>1</v>
      </c>
      <c r="F173" s="34">
        <v>0</v>
      </c>
      <c r="G173" s="35">
        <f t="shared" si="10"/>
        <v>0</v>
      </c>
      <c r="H173" s="35">
        <f t="shared" si="11"/>
        <v>0</v>
      </c>
      <c r="I173" s="35">
        <f t="shared" si="12"/>
        <v>0</v>
      </c>
      <c r="J173" s="35">
        <f t="shared" si="13"/>
        <v>0</v>
      </c>
      <c r="K173" s="36">
        <f t="shared" si="14"/>
        <v>0</v>
      </c>
    </row>
    <row r="174" spans="1:11" s="2" customFormat="1" ht="31.2" x14ac:dyDescent="0.3">
      <c r="A174" s="1" t="s">
        <v>337</v>
      </c>
      <c r="B174" s="23" t="s">
        <v>331</v>
      </c>
      <c r="C174" s="18" t="s">
        <v>332</v>
      </c>
      <c r="D174" s="6" t="s">
        <v>2</v>
      </c>
      <c r="E174" s="17">
        <v>1</v>
      </c>
      <c r="F174" s="34">
        <v>0</v>
      </c>
      <c r="G174" s="35">
        <f t="shared" si="10"/>
        <v>0</v>
      </c>
      <c r="H174" s="35">
        <f t="shared" si="11"/>
        <v>0</v>
      </c>
      <c r="I174" s="35">
        <f t="shared" si="12"/>
        <v>0</v>
      </c>
      <c r="J174" s="35">
        <f t="shared" si="13"/>
        <v>0</v>
      </c>
      <c r="K174" s="36">
        <f t="shared" si="14"/>
        <v>0</v>
      </c>
    </row>
    <row r="175" spans="1:11" s="2" customFormat="1" ht="15.6" x14ac:dyDescent="0.3">
      <c r="A175" s="1" t="s">
        <v>339</v>
      </c>
      <c r="B175" s="23" t="s">
        <v>333</v>
      </c>
      <c r="C175" s="18" t="s">
        <v>334</v>
      </c>
      <c r="D175" s="6" t="s">
        <v>2</v>
      </c>
      <c r="E175" s="17">
        <v>1</v>
      </c>
      <c r="F175" s="34">
        <v>0</v>
      </c>
      <c r="G175" s="35">
        <f t="shared" si="10"/>
        <v>0</v>
      </c>
      <c r="H175" s="35">
        <f t="shared" si="11"/>
        <v>0</v>
      </c>
      <c r="I175" s="35">
        <f t="shared" si="12"/>
        <v>0</v>
      </c>
      <c r="J175" s="35">
        <f t="shared" si="13"/>
        <v>0</v>
      </c>
      <c r="K175" s="36">
        <f t="shared" si="14"/>
        <v>0</v>
      </c>
    </row>
    <row r="176" spans="1:11" s="2" customFormat="1" ht="15.6" x14ac:dyDescent="0.3">
      <c r="A176" s="1" t="s">
        <v>341</v>
      </c>
      <c r="B176" s="23" t="s">
        <v>335</v>
      </c>
      <c r="C176" s="18" t="s">
        <v>336</v>
      </c>
      <c r="D176" s="6" t="s">
        <v>11</v>
      </c>
      <c r="E176" s="17">
        <v>1</v>
      </c>
      <c r="F176" s="34">
        <v>0</v>
      </c>
      <c r="G176" s="35">
        <f t="shared" si="10"/>
        <v>0</v>
      </c>
      <c r="H176" s="35">
        <f t="shared" si="11"/>
        <v>0</v>
      </c>
      <c r="I176" s="35">
        <f t="shared" si="12"/>
        <v>0</v>
      </c>
      <c r="J176" s="35">
        <f t="shared" si="13"/>
        <v>0</v>
      </c>
      <c r="K176" s="36">
        <f t="shared" si="14"/>
        <v>0</v>
      </c>
    </row>
    <row r="177" spans="1:11" s="2" customFormat="1" ht="15.6" x14ac:dyDescent="0.3">
      <c r="A177" s="1" t="s">
        <v>343</v>
      </c>
      <c r="B177" s="23" t="s">
        <v>337</v>
      </c>
      <c r="C177" s="18" t="s">
        <v>338</v>
      </c>
      <c r="D177" s="6" t="s">
        <v>11</v>
      </c>
      <c r="E177" s="17">
        <v>1</v>
      </c>
      <c r="F177" s="34">
        <v>0</v>
      </c>
      <c r="G177" s="35">
        <f t="shared" si="10"/>
        <v>0</v>
      </c>
      <c r="H177" s="35">
        <f t="shared" si="11"/>
        <v>0</v>
      </c>
      <c r="I177" s="35">
        <f t="shared" si="12"/>
        <v>0</v>
      </c>
      <c r="J177" s="35">
        <f t="shared" si="13"/>
        <v>0</v>
      </c>
      <c r="K177" s="36">
        <f t="shared" si="14"/>
        <v>0</v>
      </c>
    </row>
    <row r="178" spans="1:11" s="2" customFormat="1" ht="15.6" x14ac:dyDescent="0.3">
      <c r="A178" s="1" t="s">
        <v>345</v>
      </c>
      <c r="B178" s="23" t="s">
        <v>339</v>
      </c>
      <c r="C178" s="18" t="s">
        <v>340</v>
      </c>
      <c r="D178" s="6" t="s">
        <v>11</v>
      </c>
      <c r="E178" s="17">
        <v>1</v>
      </c>
      <c r="F178" s="34">
        <v>0</v>
      </c>
      <c r="G178" s="35">
        <f t="shared" si="10"/>
        <v>0</v>
      </c>
      <c r="H178" s="35">
        <f t="shared" si="11"/>
        <v>0</v>
      </c>
      <c r="I178" s="35">
        <f t="shared" si="12"/>
        <v>0</v>
      </c>
      <c r="J178" s="35">
        <f t="shared" si="13"/>
        <v>0</v>
      </c>
      <c r="K178" s="36">
        <f t="shared" si="14"/>
        <v>0</v>
      </c>
    </row>
    <row r="179" spans="1:11" s="2" customFormat="1" ht="15.6" x14ac:dyDescent="0.3">
      <c r="A179" s="1" t="s">
        <v>347</v>
      </c>
      <c r="B179" s="23" t="s">
        <v>341</v>
      </c>
      <c r="C179" s="18" t="s">
        <v>342</v>
      </c>
      <c r="D179" s="6" t="s">
        <v>11</v>
      </c>
      <c r="E179" s="17">
        <v>1</v>
      </c>
      <c r="F179" s="34">
        <v>0</v>
      </c>
      <c r="G179" s="35">
        <f t="shared" si="10"/>
        <v>0</v>
      </c>
      <c r="H179" s="35">
        <f t="shared" si="11"/>
        <v>0</v>
      </c>
      <c r="I179" s="35">
        <f t="shared" si="12"/>
        <v>0</v>
      </c>
      <c r="J179" s="35">
        <f t="shared" si="13"/>
        <v>0</v>
      </c>
      <c r="K179" s="36">
        <f t="shared" si="14"/>
        <v>0</v>
      </c>
    </row>
    <row r="180" spans="1:11" s="2" customFormat="1" ht="15.6" x14ac:dyDescent="0.3">
      <c r="A180" s="1" t="s">
        <v>349</v>
      </c>
      <c r="B180" s="23" t="s">
        <v>343</v>
      </c>
      <c r="C180" s="18" t="s">
        <v>344</v>
      </c>
      <c r="D180" s="6" t="s">
        <v>11</v>
      </c>
      <c r="E180" s="17">
        <v>1</v>
      </c>
      <c r="F180" s="34">
        <v>0</v>
      </c>
      <c r="G180" s="35">
        <f t="shared" si="10"/>
        <v>0</v>
      </c>
      <c r="H180" s="35">
        <f t="shared" si="11"/>
        <v>0</v>
      </c>
      <c r="I180" s="35">
        <f t="shared" si="12"/>
        <v>0</v>
      </c>
      <c r="J180" s="35">
        <f t="shared" si="13"/>
        <v>0</v>
      </c>
      <c r="K180" s="36">
        <f t="shared" si="14"/>
        <v>0</v>
      </c>
    </row>
    <row r="181" spans="1:11" s="2" customFormat="1" ht="15.6" x14ac:dyDescent="0.3">
      <c r="A181" s="1" t="s">
        <v>351</v>
      </c>
      <c r="B181" s="23" t="s">
        <v>345</v>
      </c>
      <c r="C181" s="18" t="s">
        <v>346</v>
      </c>
      <c r="D181" s="6" t="s">
        <v>11</v>
      </c>
      <c r="E181" s="17">
        <v>1</v>
      </c>
      <c r="F181" s="34">
        <v>0</v>
      </c>
      <c r="G181" s="35">
        <f t="shared" si="10"/>
        <v>0</v>
      </c>
      <c r="H181" s="35">
        <f t="shared" si="11"/>
        <v>0</v>
      </c>
      <c r="I181" s="35">
        <f t="shared" si="12"/>
        <v>0</v>
      </c>
      <c r="J181" s="35">
        <f t="shared" si="13"/>
        <v>0</v>
      </c>
      <c r="K181" s="36">
        <f t="shared" si="14"/>
        <v>0</v>
      </c>
    </row>
    <row r="182" spans="1:11" s="2" customFormat="1" ht="15.6" x14ac:dyDescent="0.3">
      <c r="A182" s="1" t="s">
        <v>353</v>
      </c>
      <c r="B182" s="23" t="s">
        <v>347</v>
      </c>
      <c r="C182" s="18" t="s">
        <v>348</v>
      </c>
      <c r="D182" s="6" t="s">
        <v>11</v>
      </c>
      <c r="E182" s="17">
        <v>1</v>
      </c>
      <c r="F182" s="34">
        <v>0</v>
      </c>
      <c r="G182" s="35">
        <f t="shared" si="10"/>
        <v>0</v>
      </c>
      <c r="H182" s="35">
        <f t="shared" si="11"/>
        <v>0</v>
      </c>
      <c r="I182" s="35">
        <f t="shared" si="12"/>
        <v>0</v>
      </c>
      <c r="J182" s="35">
        <f t="shared" si="13"/>
        <v>0</v>
      </c>
      <c r="K182" s="36">
        <f t="shared" si="14"/>
        <v>0</v>
      </c>
    </row>
    <row r="183" spans="1:11" s="2" customFormat="1" ht="15.6" x14ac:dyDescent="0.3">
      <c r="A183" s="1" t="s">
        <v>355</v>
      </c>
      <c r="B183" s="23" t="s">
        <v>349</v>
      </c>
      <c r="C183" s="18" t="s">
        <v>350</v>
      </c>
      <c r="D183" s="6" t="s">
        <v>2</v>
      </c>
      <c r="E183" s="17">
        <v>1</v>
      </c>
      <c r="F183" s="34">
        <v>0</v>
      </c>
      <c r="G183" s="35">
        <f t="shared" si="10"/>
        <v>0</v>
      </c>
      <c r="H183" s="35">
        <f t="shared" si="11"/>
        <v>0</v>
      </c>
      <c r="I183" s="35">
        <f t="shared" si="12"/>
        <v>0</v>
      </c>
      <c r="J183" s="35">
        <f t="shared" si="13"/>
        <v>0</v>
      </c>
      <c r="K183" s="36">
        <f t="shared" si="14"/>
        <v>0</v>
      </c>
    </row>
    <row r="184" spans="1:11" s="2" customFormat="1" ht="31.2" x14ac:dyDescent="0.3">
      <c r="A184" s="1" t="s">
        <v>357</v>
      </c>
      <c r="B184" s="23" t="s">
        <v>351</v>
      </c>
      <c r="C184" s="18" t="s">
        <v>352</v>
      </c>
      <c r="D184" s="6" t="s">
        <v>2</v>
      </c>
      <c r="E184" s="17">
        <v>1</v>
      </c>
      <c r="F184" s="34">
        <v>0</v>
      </c>
      <c r="G184" s="35">
        <f t="shared" si="10"/>
        <v>0</v>
      </c>
      <c r="H184" s="35">
        <f t="shared" si="11"/>
        <v>0</v>
      </c>
      <c r="I184" s="35">
        <f t="shared" si="12"/>
        <v>0</v>
      </c>
      <c r="J184" s="35">
        <f t="shared" si="13"/>
        <v>0</v>
      </c>
      <c r="K184" s="36">
        <f t="shared" si="14"/>
        <v>0</v>
      </c>
    </row>
    <row r="185" spans="1:11" s="2" customFormat="1" ht="15.6" x14ac:dyDescent="0.3">
      <c r="A185" s="1" t="s">
        <v>359</v>
      </c>
      <c r="B185" s="23" t="s">
        <v>353</v>
      </c>
      <c r="C185" s="18" t="s">
        <v>354</v>
      </c>
      <c r="D185" s="6" t="s">
        <v>2</v>
      </c>
      <c r="E185" s="17">
        <v>1</v>
      </c>
      <c r="F185" s="34">
        <v>0</v>
      </c>
      <c r="G185" s="35">
        <f t="shared" si="10"/>
        <v>0</v>
      </c>
      <c r="H185" s="35">
        <f t="shared" si="11"/>
        <v>0</v>
      </c>
      <c r="I185" s="35">
        <f t="shared" si="12"/>
        <v>0</v>
      </c>
      <c r="J185" s="35">
        <f t="shared" si="13"/>
        <v>0</v>
      </c>
      <c r="K185" s="36">
        <f t="shared" si="14"/>
        <v>0</v>
      </c>
    </row>
    <row r="186" spans="1:11" s="2" customFormat="1" ht="15.6" x14ac:dyDescent="0.3">
      <c r="A186" s="1" t="s">
        <v>361</v>
      </c>
      <c r="B186" s="23" t="s">
        <v>355</v>
      </c>
      <c r="C186" s="18" t="s">
        <v>356</v>
      </c>
      <c r="D186" s="6" t="s">
        <v>2</v>
      </c>
      <c r="E186" s="17">
        <v>1</v>
      </c>
      <c r="F186" s="34">
        <v>0</v>
      </c>
      <c r="G186" s="35">
        <f t="shared" si="10"/>
        <v>0</v>
      </c>
      <c r="H186" s="35">
        <f t="shared" si="11"/>
        <v>0</v>
      </c>
      <c r="I186" s="35">
        <f t="shared" si="12"/>
        <v>0</v>
      </c>
      <c r="J186" s="35">
        <f t="shared" si="13"/>
        <v>0</v>
      </c>
      <c r="K186" s="36">
        <f t="shared" si="14"/>
        <v>0</v>
      </c>
    </row>
    <row r="187" spans="1:11" s="2" customFormat="1" ht="15.6" x14ac:dyDescent="0.3">
      <c r="A187" s="1" t="s">
        <v>363</v>
      </c>
      <c r="B187" s="23" t="s">
        <v>357</v>
      </c>
      <c r="C187" s="18" t="s">
        <v>358</v>
      </c>
      <c r="D187" s="6" t="s">
        <v>2</v>
      </c>
      <c r="E187" s="17">
        <v>1</v>
      </c>
      <c r="F187" s="34">
        <v>0</v>
      </c>
      <c r="G187" s="35">
        <f t="shared" si="10"/>
        <v>0</v>
      </c>
      <c r="H187" s="35">
        <f t="shared" si="11"/>
        <v>0</v>
      </c>
      <c r="I187" s="35">
        <f t="shared" si="12"/>
        <v>0</v>
      </c>
      <c r="J187" s="35">
        <f t="shared" si="13"/>
        <v>0</v>
      </c>
      <c r="K187" s="36">
        <f t="shared" si="14"/>
        <v>0</v>
      </c>
    </row>
    <row r="188" spans="1:11" s="2" customFormat="1" ht="15.6" x14ac:dyDescent="0.3">
      <c r="A188" s="1" t="s">
        <v>365</v>
      </c>
      <c r="B188" s="23" t="s">
        <v>359</v>
      </c>
      <c r="C188" s="18" t="s">
        <v>360</v>
      </c>
      <c r="D188" s="6" t="s">
        <v>2</v>
      </c>
      <c r="E188" s="17">
        <v>1</v>
      </c>
      <c r="F188" s="34">
        <v>0</v>
      </c>
      <c r="G188" s="35">
        <f t="shared" si="10"/>
        <v>0</v>
      </c>
      <c r="H188" s="35">
        <f t="shared" si="11"/>
        <v>0</v>
      </c>
      <c r="I188" s="35">
        <f t="shared" si="12"/>
        <v>0</v>
      </c>
      <c r="J188" s="35">
        <f t="shared" si="13"/>
        <v>0</v>
      </c>
      <c r="K188" s="36">
        <f t="shared" si="14"/>
        <v>0</v>
      </c>
    </row>
    <row r="189" spans="1:11" s="2" customFormat="1" ht="15.6" x14ac:dyDescent="0.3">
      <c r="A189" s="1" t="s">
        <v>367</v>
      </c>
      <c r="B189" s="23" t="s">
        <v>361</v>
      </c>
      <c r="C189" s="18" t="s">
        <v>362</v>
      </c>
      <c r="D189" s="6" t="s">
        <v>2</v>
      </c>
      <c r="E189" s="17">
        <v>1</v>
      </c>
      <c r="F189" s="34">
        <v>0</v>
      </c>
      <c r="G189" s="35">
        <f t="shared" si="10"/>
        <v>0</v>
      </c>
      <c r="H189" s="35">
        <f t="shared" si="11"/>
        <v>0</v>
      </c>
      <c r="I189" s="35">
        <f t="shared" si="12"/>
        <v>0</v>
      </c>
      <c r="J189" s="35">
        <f t="shared" si="13"/>
        <v>0</v>
      </c>
      <c r="K189" s="36">
        <f t="shared" si="14"/>
        <v>0</v>
      </c>
    </row>
    <row r="190" spans="1:11" s="2" customFormat="1" ht="15.6" x14ac:dyDescent="0.3">
      <c r="A190" s="1" t="s">
        <v>369</v>
      </c>
      <c r="B190" s="23" t="s">
        <v>363</v>
      </c>
      <c r="C190" s="18" t="s">
        <v>364</v>
      </c>
      <c r="D190" s="6" t="s">
        <v>2</v>
      </c>
      <c r="E190" s="17">
        <v>1</v>
      </c>
      <c r="F190" s="34">
        <v>0</v>
      </c>
      <c r="G190" s="35">
        <f t="shared" si="10"/>
        <v>0</v>
      </c>
      <c r="H190" s="35">
        <f t="shared" si="11"/>
        <v>0</v>
      </c>
      <c r="I190" s="35">
        <f t="shared" si="12"/>
        <v>0</v>
      </c>
      <c r="J190" s="35">
        <f t="shared" si="13"/>
        <v>0</v>
      </c>
      <c r="K190" s="36">
        <f t="shared" si="14"/>
        <v>0</v>
      </c>
    </row>
    <row r="191" spans="1:11" s="2" customFormat="1" ht="15.6" x14ac:dyDescent="0.3">
      <c r="A191" s="1" t="s">
        <v>371</v>
      </c>
      <c r="B191" s="23" t="s">
        <v>365</v>
      </c>
      <c r="C191" s="18" t="s">
        <v>366</v>
      </c>
      <c r="D191" s="6" t="s">
        <v>2</v>
      </c>
      <c r="E191" s="17">
        <v>1</v>
      </c>
      <c r="F191" s="34">
        <v>0</v>
      </c>
      <c r="G191" s="35">
        <f t="shared" si="10"/>
        <v>0</v>
      </c>
      <c r="H191" s="35">
        <f t="shared" si="11"/>
        <v>0</v>
      </c>
      <c r="I191" s="35">
        <f t="shared" si="12"/>
        <v>0</v>
      </c>
      <c r="J191" s="35">
        <f t="shared" si="13"/>
        <v>0</v>
      </c>
      <c r="K191" s="36">
        <f t="shared" si="14"/>
        <v>0</v>
      </c>
    </row>
    <row r="192" spans="1:11" s="2" customFormat="1" ht="31.2" x14ac:dyDescent="0.3">
      <c r="A192" s="1" t="s">
        <v>373</v>
      </c>
      <c r="B192" s="23" t="s">
        <v>367</v>
      </c>
      <c r="C192" s="18" t="s">
        <v>368</v>
      </c>
      <c r="D192" s="6" t="s">
        <v>2</v>
      </c>
      <c r="E192" s="17">
        <v>1</v>
      </c>
      <c r="F192" s="34">
        <v>0</v>
      </c>
      <c r="G192" s="35">
        <f t="shared" si="10"/>
        <v>0</v>
      </c>
      <c r="H192" s="35">
        <f t="shared" si="11"/>
        <v>0</v>
      </c>
      <c r="I192" s="35">
        <f t="shared" si="12"/>
        <v>0</v>
      </c>
      <c r="J192" s="35">
        <f t="shared" si="13"/>
        <v>0</v>
      </c>
      <c r="K192" s="36">
        <f t="shared" si="14"/>
        <v>0</v>
      </c>
    </row>
    <row r="193" spans="1:11" s="2" customFormat="1" ht="15.6" x14ac:dyDescent="0.3">
      <c r="A193" s="1" t="s">
        <v>375</v>
      </c>
      <c r="B193" s="23" t="s">
        <v>369</v>
      </c>
      <c r="C193" s="18" t="s">
        <v>370</v>
      </c>
      <c r="D193" s="6" t="s">
        <v>2</v>
      </c>
      <c r="E193" s="17">
        <v>1</v>
      </c>
      <c r="F193" s="34">
        <v>0</v>
      </c>
      <c r="G193" s="35">
        <f t="shared" si="10"/>
        <v>0</v>
      </c>
      <c r="H193" s="35">
        <f t="shared" si="11"/>
        <v>0</v>
      </c>
      <c r="I193" s="35">
        <f t="shared" si="12"/>
        <v>0</v>
      </c>
      <c r="J193" s="35">
        <f t="shared" si="13"/>
        <v>0</v>
      </c>
      <c r="K193" s="36">
        <f t="shared" si="14"/>
        <v>0</v>
      </c>
    </row>
    <row r="194" spans="1:11" s="2" customFormat="1" ht="15.6" x14ac:dyDescent="0.3">
      <c r="A194" s="1" t="s">
        <v>377</v>
      </c>
      <c r="B194" s="23" t="s">
        <v>371</v>
      </c>
      <c r="C194" s="18" t="s">
        <v>372</v>
      </c>
      <c r="D194" s="6" t="s">
        <v>2</v>
      </c>
      <c r="E194" s="17">
        <v>1</v>
      </c>
      <c r="F194" s="34">
        <v>0</v>
      </c>
      <c r="G194" s="35">
        <f t="shared" si="10"/>
        <v>0</v>
      </c>
      <c r="H194" s="35">
        <f t="shared" si="11"/>
        <v>0</v>
      </c>
      <c r="I194" s="35">
        <f t="shared" si="12"/>
        <v>0</v>
      </c>
      <c r="J194" s="35">
        <f t="shared" si="13"/>
        <v>0</v>
      </c>
      <c r="K194" s="36">
        <f t="shared" si="14"/>
        <v>0</v>
      </c>
    </row>
    <row r="195" spans="1:11" s="2" customFormat="1" ht="15.6" x14ac:dyDescent="0.3">
      <c r="A195" s="1" t="s">
        <v>379</v>
      </c>
      <c r="B195" s="23" t="s">
        <v>373</v>
      </c>
      <c r="C195" s="18" t="s">
        <v>374</v>
      </c>
      <c r="D195" s="6" t="s">
        <v>2</v>
      </c>
      <c r="E195" s="17">
        <v>1</v>
      </c>
      <c r="F195" s="34">
        <v>0</v>
      </c>
      <c r="G195" s="35">
        <f t="shared" si="10"/>
        <v>0</v>
      </c>
      <c r="H195" s="35">
        <f t="shared" si="11"/>
        <v>0</v>
      </c>
      <c r="I195" s="35">
        <f t="shared" si="12"/>
        <v>0</v>
      </c>
      <c r="J195" s="35">
        <f t="shared" si="13"/>
        <v>0</v>
      </c>
      <c r="K195" s="36">
        <f t="shared" si="14"/>
        <v>0</v>
      </c>
    </row>
    <row r="196" spans="1:11" s="2" customFormat="1" ht="15.6" x14ac:dyDescent="0.3">
      <c r="A196" s="1" t="s">
        <v>381</v>
      </c>
      <c r="B196" s="23" t="s">
        <v>375</v>
      </c>
      <c r="C196" s="18" t="s">
        <v>376</v>
      </c>
      <c r="D196" s="6" t="s">
        <v>2</v>
      </c>
      <c r="E196" s="17">
        <v>1</v>
      </c>
      <c r="F196" s="34">
        <v>0</v>
      </c>
      <c r="G196" s="35">
        <f t="shared" si="10"/>
        <v>0</v>
      </c>
      <c r="H196" s="35">
        <f t="shared" si="11"/>
        <v>0</v>
      </c>
      <c r="I196" s="35">
        <f t="shared" si="12"/>
        <v>0</v>
      </c>
      <c r="J196" s="35">
        <f t="shared" si="13"/>
        <v>0</v>
      </c>
      <c r="K196" s="36">
        <f t="shared" si="14"/>
        <v>0</v>
      </c>
    </row>
    <row r="197" spans="1:11" s="2" customFormat="1" ht="15.6" x14ac:dyDescent="0.3">
      <c r="A197" s="1" t="s">
        <v>383</v>
      </c>
      <c r="B197" s="23" t="s">
        <v>377</v>
      </c>
      <c r="C197" s="18" t="s">
        <v>378</v>
      </c>
      <c r="D197" s="6" t="s">
        <v>11</v>
      </c>
      <c r="E197" s="17">
        <v>1</v>
      </c>
      <c r="F197" s="34">
        <v>0</v>
      </c>
      <c r="G197" s="35">
        <f t="shared" ref="G197:G260" si="15">+F197*1.1</f>
        <v>0</v>
      </c>
      <c r="H197" s="35">
        <f t="shared" ref="H197:H260" si="16">+F197*1.05</f>
        <v>0</v>
      </c>
      <c r="I197" s="35">
        <f t="shared" ref="I197:I260" si="17">F197*1.15</f>
        <v>0</v>
      </c>
      <c r="J197" s="35">
        <f t="shared" ref="J197:J260" si="18">+F197*1.2</f>
        <v>0</v>
      </c>
      <c r="K197" s="36">
        <f t="shared" ref="K197:K260" si="19">+F197*1.35</f>
        <v>0</v>
      </c>
    </row>
    <row r="198" spans="1:11" s="2" customFormat="1" ht="15.6" x14ac:dyDescent="0.3">
      <c r="A198" s="1" t="s">
        <v>385</v>
      </c>
      <c r="B198" s="23" t="s">
        <v>379</v>
      </c>
      <c r="C198" s="18" t="s">
        <v>380</v>
      </c>
      <c r="D198" s="6" t="s">
        <v>2</v>
      </c>
      <c r="E198" s="17">
        <v>1</v>
      </c>
      <c r="F198" s="34">
        <v>0</v>
      </c>
      <c r="G198" s="35">
        <f t="shared" si="15"/>
        <v>0</v>
      </c>
      <c r="H198" s="35">
        <f t="shared" si="16"/>
        <v>0</v>
      </c>
      <c r="I198" s="35">
        <f t="shared" si="17"/>
        <v>0</v>
      </c>
      <c r="J198" s="35">
        <f t="shared" si="18"/>
        <v>0</v>
      </c>
      <c r="K198" s="36">
        <f t="shared" si="19"/>
        <v>0</v>
      </c>
    </row>
    <row r="199" spans="1:11" s="2" customFormat="1" ht="15.6" x14ac:dyDescent="0.3">
      <c r="A199" s="1" t="s">
        <v>387</v>
      </c>
      <c r="B199" s="23" t="s">
        <v>381</v>
      </c>
      <c r="C199" s="18" t="s">
        <v>382</v>
      </c>
      <c r="D199" s="6" t="s">
        <v>2</v>
      </c>
      <c r="E199" s="17">
        <v>1</v>
      </c>
      <c r="F199" s="34">
        <v>0</v>
      </c>
      <c r="G199" s="35">
        <f t="shared" si="15"/>
        <v>0</v>
      </c>
      <c r="H199" s="35">
        <f t="shared" si="16"/>
        <v>0</v>
      </c>
      <c r="I199" s="35">
        <f t="shared" si="17"/>
        <v>0</v>
      </c>
      <c r="J199" s="35">
        <f t="shared" si="18"/>
        <v>0</v>
      </c>
      <c r="K199" s="36">
        <f t="shared" si="19"/>
        <v>0</v>
      </c>
    </row>
    <row r="200" spans="1:11" s="2" customFormat="1" ht="15.6" x14ac:dyDescent="0.3">
      <c r="A200" s="1" t="s">
        <v>389</v>
      </c>
      <c r="B200" s="23" t="s">
        <v>383</v>
      </c>
      <c r="C200" s="18" t="s">
        <v>384</v>
      </c>
      <c r="D200" s="6" t="s">
        <v>2</v>
      </c>
      <c r="E200" s="17">
        <v>1</v>
      </c>
      <c r="F200" s="34">
        <v>0</v>
      </c>
      <c r="G200" s="35">
        <f t="shared" si="15"/>
        <v>0</v>
      </c>
      <c r="H200" s="35">
        <f t="shared" si="16"/>
        <v>0</v>
      </c>
      <c r="I200" s="35">
        <f t="shared" si="17"/>
        <v>0</v>
      </c>
      <c r="J200" s="35">
        <f t="shared" si="18"/>
        <v>0</v>
      </c>
      <c r="K200" s="36">
        <f t="shared" si="19"/>
        <v>0</v>
      </c>
    </row>
    <row r="201" spans="1:11" s="2" customFormat="1" ht="15.6" x14ac:dyDescent="0.3">
      <c r="A201" s="1" t="s">
        <v>391</v>
      </c>
      <c r="B201" s="23" t="s">
        <v>385</v>
      </c>
      <c r="C201" s="18" t="s">
        <v>386</v>
      </c>
      <c r="D201" s="6" t="s">
        <v>2</v>
      </c>
      <c r="E201" s="17">
        <v>1</v>
      </c>
      <c r="F201" s="34">
        <v>0</v>
      </c>
      <c r="G201" s="35">
        <f t="shared" si="15"/>
        <v>0</v>
      </c>
      <c r="H201" s="35">
        <f t="shared" si="16"/>
        <v>0</v>
      </c>
      <c r="I201" s="35">
        <f t="shared" si="17"/>
        <v>0</v>
      </c>
      <c r="J201" s="35">
        <f t="shared" si="18"/>
        <v>0</v>
      </c>
      <c r="K201" s="36">
        <f t="shared" si="19"/>
        <v>0</v>
      </c>
    </row>
    <row r="202" spans="1:11" s="2" customFormat="1" ht="15.6" x14ac:dyDescent="0.3">
      <c r="A202" s="1" t="s">
        <v>393</v>
      </c>
      <c r="B202" s="23" t="s">
        <v>387</v>
      </c>
      <c r="C202" s="18" t="s">
        <v>388</v>
      </c>
      <c r="D202" s="6" t="s">
        <v>2</v>
      </c>
      <c r="E202" s="17">
        <v>1</v>
      </c>
      <c r="F202" s="34">
        <v>0</v>
      </c>
      <c r="G202" s="35">
        <f t="shared" si="15"/>
        <v>0</v>
      </c>
      <c r="H202" s="35">
        <f t="shared" si="16"/>
        <v>0</v>
      </c>
      <c r="I202" s="35">
        <f t="shared" si="17"/>
        <v>0</v>
      </c>
      <c r="J202" s="35">
        <f t="shared" si="18"/>
        <v>0</v>
      </c>
      <c r="K202" s="36">
        <f t="shared" si="19"/>
        <v>0</v>
      </c>
    </row>
    <row r="203" spans="1:11" s="2" customFormat="1" ht="15.6" x14ac:dyDescent="0.3">
      <c r="A203" s="1" t="s">
        <v>395</v>
      </c>
      <c r="B203" s="23" t="s">
        <v>389</v>
      </c>
      <c r="C203" s="18" t="s">
        <v>390</v>
      </c>
      <c r="D203" s="6" t="s">
        <v>2</v>
      </c>
      <c r="E203" s="17">
        <v>1</v>
      </c>
      <c r="F203" s="34">
        <v>0</v>
      </c>
      <c r="G203" s="35">
        <f t="shared" si="15"/>
        <v>0</v>
      </c>
      <c r="H203" s="35">
        <f t="shared" si="16"/>
        <v>0</v>
      </c>
      <c r="I203" s="35">
        <f t="shared" si="17"/>
        <v>0</v>
      </c>
      <c r="J203" s="35">
        <f t="shared" si="18"/>
        <v>0</v>
      </c>
      <c r="K203" s="36">
        <f t="shared" si="19"/>
        <v>0</v>
      </c>
    </row>
    <row r="204" spans="1:11" s="2" customFormat="1" ht="15.6" x14ac:dyDescent="0.3">
      <c r="A204" s="1" t="s">
        <v>397</v>
      </c>
      <c r="B204" s="23" t="s">
        <v>391</v>
      </c>
      <c r="C204" s="18" t="s">
        <v>392</v>
      </c>
      <c r="D204" s="6" t="s">
        <v>2</v>
      </c>
      <c r="E204" s="17">
        <v>1</v>
      </c>
      <c r="F204" s="34">
        <v>0</v>
      </c>
      <c r="G204" s="35">
        <f t="shared" si="15"/>
        <v>0</v>
      </c>
      <c r="H204" s="35">
        <f t="shared" si="16"/>
        <v>0</v>
      </c>
      <c r="I204" s="35">
        <f t="shared" si="17"/>
        <v>0</v>
      </c>
      <c r="J204" s="35">
        <f t="shared" si="18"/>
        <v>0</v>
      </c>
      <c r="K204" s="36">
        <f t="shared" si="19"/>
        <v>0</v>
      </c>
    </row>
    <row r="205" spans="1:11" s="2" customFormat="1" ht="15.6" x14ac:dyDescent="0.3">
      <c r="A205" s="1" t="s">
        <v>399</v>
      </c>
      <c r="B205" s="23" t="s">
        <v>393</v>
      </c>
      <c r="C205" s="18" t="s">
        <v>394</v>
      </c>
      <c r="D205" s="6" t="s">
        <v>2</v>
      </c>
      <c r="E205" s="17">
        <v>1</v>
      </c>
      <c r="F205" s="34">
        <v>0</v>
      </c>
      <c r="G205" s="35">
        <f t="shared" si="15"/>
        <v>0</v>
      </c>
      <c r="H205" s="35">
        <f t="shared" si="16"/>
        <v>0</v>
      </c>
      <c r="I205" s="35">
        <f t="shared" si="17"/>
        <v>0</v>
      </c>
      <c r="J205" s="35">
        <f t="shared" si="18"/>
        <v>0</v>
      </c>
      <c r="K205" s="36">
        <f t="shared" si="19"/>
        <v>0</v>
      </c>
    </row>
    <row r="206" spans="1:11" s="2" customFormat="1" ht="15.6" x14ac:dyDescent="0.3">
      <c r="A206" s="1" t="s">
        <v>401</v>
      </c>
      <c r="B206" s="23" t="s">
        <v>395</v>
      </c>
      <c r="C206" s="18" t="s">
        <v>396</v>
      </c>
      <c r="D206" s="6" t="s">
        <v>2</v>
      </c>
      <c r="E206" s="17">
        <v>1</v>
      </c>
      <c r="F206" s="34">
        <v>0</v>
      </c>
      <c r="G206" s="35">
        <f t="shared" si="15"/>
        <v>0</v>
      </c>
      <c r="H206" s="35">
        <f t="shared" si="16"/>
        <v>0</v>
      </c>
      <c r="I206" s="35">
        <f t="shared" si="17"/>
        <v>0</v>
      </c>
      <c r="J206" s="35">
        <f t="shared" si="18"/>
        <v>0</v>
      </c>
      <c r="K206" s="36">
        <f t="shared" si="19"/>
        <v>0</v>
      </c>
    </row>
    <row r="207" spans="1:11" s="2" customFormat="1" ht="15.6" x14ac:dyDescent="0.3">
      <c r="A207" s="1" t="s">
        <v>403</v>
      </c>
      <c r="B207" s="23" t="s">
        <v>397</v>
      </c>
      <c r="C207" s="18" t="s">
        <v>398</v>
      </c>
      <c r="D207" s="6" t="s">
        <v>2</v>
      </c>
      <c r="E207" s="17">
        <v>1</v>
      </c>
      <c r="F207" s="34">
        <v>0</v>
      </c>
      <c r="G207" s="35">
        <f t="shared" si="15"/>
        <v>0</v>
      </c>
      <c r="H207" s="35">
        <f t="shared" si="16"/>
        <v>0</v>
      </c>
      <c r="I207" s="35">
        <f t="shared" si="17"/>
        <v>0</v>
      </c>
      <c r="J207" s="35">
        <f t="shared" si="18"/>
        <v>0</v>
      </c>
      <c r="K207" s="36">
        <f t="shared" si="19"/>
        <v>0</v>
      </c>
    </row>
    <row r="208" spans="1:11" s="2" customFormat="1" ht="15.6" x14ac:dyDescent="0.3">
      <c r="A208" s="1" t="s">
        <v>405</v>
      </c>
      <c r="B208" s="23" t="s">
        <v>399</v>
      </c>
      <c r="C208" s="18" t="s">
        <v>400</v>
      </c>
      <c r="D208" s="6" t="s">
        <v>2</v>
      </c>
      <c r="E208" s="17">
        <v>1</v>
      </c>
      <c r="F208" s="34">
        <v>0</v>
      </c>
      <c r="G208" s="35">
        <f t="shared" si="15"/>
        <v>0</v>
      </c>
      <c r="H208" s="35">
        <f t="shared" si="16"/>
        <v>0</v>
      </c>
      <c r="I208" s="35">
        <f t="shared" si="17"/>
        <v>0</v>
      </c>
      <c r="J208" s="35">
        <f t="shared" si="18"/>
        <v>0</v>
      </c>
      <c r="K208" s="36">
        <f t="shared" si="19"/>
        <v>0</v>
      </c>
    </row>
    <row r="209" spans="1:11" s="2" customFormat="1" ht="15.6" x14ac:dyDescent="0.3">
      <c r="A209" s="1" t="s">
        <v>407</v>
      </c>
      <c r="B209" s="23" t="s">
        <v>401</v>
      </c>
      <c r="C209" s="18" t="s">
        <v>402</v>
      </c>
      <c r="D209" s="6" t="s">
        <v>2</v>
      </c>
      <c r="E209" s="17">
        <v>1</v>
      </c>
      <c r="F209" s="34">
        <v>0</v>
      </c>
      <c r="G209" s="35">
        <f t="shared" si="15"/>
        <v>0</v>
      </c>
      <c r="H209" s="35">
        <f t="shared" si="16"/>
        <v>0</v>
      </c>
      <c r="I209" s="35">
        <f t="shared" si="17"/>
        <v>0</v>
      </c>
      <c r="J209" s="35">
        <f t="shared" si="18"/>
        <v>0</v>
      </c>
      <c r="K209" s="36">
        <f t="shared" si="19"/>
        <v>0</v>
      </c>
    </row>
    <row r="210" spans="1:11" s="2" customFormat="1" ht="15.6" x14ac:dyDescent="0.3">
      <c r="A210" s="1" t="s">
        <v>409</v>
      </c>
      <c r="B210" s="23" t="s">
        <v>403</v>
      </c>
      <c r="C210" s="18" t="s">
        <v>404</v>
      </c>
      <c r="D210" s="6" t="s">
        <v>2</v>
      </c>
      <c r="E210" s="17">
        <v>1</v>
      </c>
      <c r="F210" s="34">
        <v>0</v>
      </c>
      <c r="G210" s="35">
        <f t="shared" si="15"/>
        <v>0</v>
      </c>
      <c r="H210" s="35">
        <f t="shared" si="16"/>
        <v>0</v>
      </c>
      <c r="I210" s="35">
        <f t="shared" si="17"/>
        <v>0</v>
      </c>
      <c r="J210" s="35">
        <f t="shared" si="18"/>
        <v>0</v>
      </c>
      <c r="K210" s="36">
        <f t="shared" si="19"/>
        <v>0</v>
      </c>
    </row>
    <row r="211" spans="1:11" s="2" customFormat="1" ht="15.6" x14ac:dyDescent="0.3">
      <c r="A211" s="1" t="s">
        <v>411</v>
      </c>
      <c r="B211" s="23" t="s">
        <v>405</v>
      </c>
      <c r="C211" s="18" t="s">
        <v>406</v>
      </c>
      <c r="D211" s="6" t="s">
        <v>2</v>
      </c>
      <c r="E211" s="17">
        <v>1</v>
      </c>
      <c r="F211" s="34">
        <v>0</v>
      </c>
      <c r="G211" s="35">
        <f t="shared" si="15"/>
        <v>0</v>
      </c>
      <c r="H211" s="35">
        <f t="shared" si="16"/>
        <v>0</v>
      </c>
      <c r="I211" s="35">
        <f t="shared" si="17"/>
        <v>0</v>
      </c>
      <c r="J211" s="35">
        <f t="shared" si="18"/>
        <v>0</v>
      </c>
      <c r="K211" s="36">
        <f t="shared" si="19"/>
        <v>0</v>
      </c>
    </row>
    <row r="212" spans="1:11" s="2" customFormat="1" ht="15.6" x14ac:dyDescent="0.3">
      <c r="A212" s="1" t="s">
        <v>413</v>
      </c>
      <c r="B212" s="23" t="s">
        <v>407</v>
      </c>
      <c r="C212" s="18" t="s">
        <v>408</v>
      </c>
      <c r="D212" s="6" t="s">
        <v>2</v>
      </c>
      <c r="E212" s="17">
        <v>1</v>
      </c>
      <c r="F212" s="34">
        <v>0</v>
      </c>
      <c r="G212" s="35">
        <f t="shared" si="15"/>
        <v>0</v>
      </c>
      <c r="H212" s="35">
        <f t="shared" si="16"/>
        <v>0</v>
      </c>
      <c r="I212" s="35">
        <f t="shared" si="17"/>
        <v>0</v>
      </c>
      <c r="J212" s="35">
        <f t="shared" si="18"/>
        <v>0</v>
      </c>
      <c r="K212" s="36">
        <f t="shared" si="19"/>
        <v>0</v>
      </c>
    </row>
    <row r="213" spans="1:11" s="2" customFormat="1" ht="15.6" x14ac:dyDescent="0.3">
      <c r="A213" s="1" t="s">
        <v>415</v>
      </c>
      <c r="B213" s="23" t="s">
        <v>409</v>
      </c>
      <c r="C213" s="18" t="s">
        <v>410</v>
      </c>
      <c r="D213" s="6" t="s">
        <v>2</v>
      </c>
      <c r="E213" s="17">
        <v>1</v>
      </c>
      <c r="F213" s="34">
        <v>0</v>
      </c>
      <c r="G213" s="35">
        <f t="shared" si="15"/>
        <v>0</v>
      </c>
      <c r="H213" s="35">
        <f t="shared" si="16"/>
        <v>0</v>
      </c>
      <c r="I213" s="35">
        <f t="shared" si="17"/>
        <v>0</v>
      </c>
      <c r="J213" s="35">
        <f t="shared" si="18"/>
        <v>0</v>
      </c>
      <c r="K213" s="36">
        <f t="shared" si="19"/>
        <v>0</v>
      </c>
    </row>
    <row r="214" spans="1:11" s="2" customFormat="1" ht="15.6" x14ac:dyDescent="0.3">
      <c r="A214" s="1" t="s">
        <v>417</v>
      </c>
      <c r="B214" s="23" t="s">
        <v>411</v>
      </c>
      <c r="C214" s="18" t="s">
        <v>412</v>
      </c>
      <c r="D214" s="6" t="s">
        <v>2</v>
      </c>
      <c r="E214" s="17">
        <v>1</v>
      </c>
      <c r="F214" s="34">
        <v>0</v>
      </c>
      <c r="G214" s="35">
        <f t="shared" si="15"/>
        <v>0</v>
      </c>
      <c r="H214" s="35">
        <f t="shared" si="16"/>
        <v>0</v>
      </c>
      <c r="I214" s="35">
        <f t="shared" si="17"/>
        <v>0</v>
      </c>
      <c r="J214" s="35">
        <f t="shared" si="18"/>
        <v>0</v>
      </c>
      <c r="K214" s="36">
        <f t="shared" si="19"/>
        <v>0</v>
      </c>
    </row>
    <row r="215" spans="1:11" s="2" customFormat="1" ht="15.6" x14ac:dyDescent="0.3">
      <c r="A215" s="1" t="s">
        <v>419</v>
      </c>
      <c r="B215" s="23" t="s">
        <v>413</v>
      </c>
      <c r="C215" s="18" t="s">
        <v>414</v>
      </c>
      <c r="D215" s="6" t="s">
        <v>2</v>
      </c>
      <c r="E215" s="17">
        <v>1</v>
      </c>
      <c r="F215" s="34">
        <v>0</v>
      </c>
      <c r="G215" s="35">
        <f t="shared" si="15"/>
        <v>0</v>
      </c>
      <c r="H215" s="35">
        <f t="shared" si="16"/>
        <v>0</v>
      </c>
      <c r="I215" s="35">
        <f t="shared" si="17"/>
        <v>0</v>
      </c>
      <c r="J215" s="35">
        <f t="shared" si="18"/>
        <v>0</v>
      </c>
      <c r="K215" s="36">
        <f t="shared" si="19"/>
        <v>0</v>
      </c>
    </row>
    <row r="216" spans="1:11" s="2" customFormat="1" ht="15.6" x14ac:dyDescent="0.3">
      <c r="A216" s="1" t="s">
        <v>421</v>
      </c>
      <c r="B216" s="23" t="s">
        <v>415</v>
      </c>
      <c r="C216" s="18" t="s">
        <v>416</v>
      </c>
      <c r="D216" s="6" t="s">
        <v>2</v>
      </c>
      <c r="E216" s="17">
        <v>1</v>
      </c>
      <c r="F216" s="34">
        <v>0</v>
      </c>
      <c r="G216" s="35">
        <f t="shared" si="15"/>
        <v>0</v>
      </c>
      <c r="H216" s="35">
        <f t="shared" si="16"/>
        <v>0</v>
      </c>
      <c r="I216" s="35">
        <f t="shared" si="17"/>
        <v>0</v>
      </c>
      <c r="J216" s="35">
        <f t="shared" si="18"/>
        <v>0</v>
      </c>
      <c r="K216" s="36">
        <f t="shared" si="19"/>
        <v>0</v>
      </c>
    </row>
    <row r="217" spans="1:11" s="2" customFormat="1" ht="15.6" x14ac:dyDescent="0.3">
      <c r="A217" s="1" t="s">
        <v>423</v>
      </c>
      <c r="B217" s="23" t="s">
        <v>417</v>
      </c>
      <c r="C217" s="18" t="s">
        <v>418</v>
      </c>
      <c r="D217" s="6" t="s">
        <v>2</v>
      </c>
      <c r="E217" s="17">
        <v>1</v>
      </c>
      <c r="F217" s="34">
        <v>0</v>
      </c>
      <c r="G217" s="35">
        <f t="shared" si="15"/>
        <v>0</v>
      </c>
      <c r="H217" s="35">
        <f t="shared" si="16"/>
        <v>0</v>
      </c>
      <c r="I217" s="35">
        <f t="shared" si="17"/>
        <v>0</v>
      </c>
      <c r="J217" s="35">
        <f t="shared" si="18"/>
        <v>0</v>
      </c>
      <c r="K217" s="36">
        <f t="shared" si="19"/>
        <v>0</v>
      </c>
    </row>
    <row r="218" spans="1:11" s="2" customFormat="1" ht="31.2" x14ac:dyDescent="0.3">
      <c r="A218" s="1" t="s">
        <v>425</v>
      </c>
      <c r="B218" s="23" t="s">
        <v>419</v>
      </c>
      <c r="C218" s="18" t="s">
        <v>420</v>
      </c>
      <c r="D218" s="6" t="s">
        <v>2</v>
      </c>
      <c r="E218" s="17">
        <v>1</v>
      </c>
      <c r="F218" s="34">
        <v>0</v>
      </c>
      <c r="G218" s="35">
        <f t="shared" si="15"/>
        <v>0</v>
      </c>
      <c r="H218" s="35">
        <f t="shared" si="16"/>
        <v>0</v>
      </c>
      <c r="I218" s="35">
        <f t="shared" si="17"/>
        <v>0</v>
      </c>
      <c r="J218" s="35">
        <f t="shared" si="18"/>
        <v>0</v>
      </c>
      <c r="K218" s="36">
        <f t="shared" si="19"/>
        <v>0</v>
      </c>
    </row>
    <row r="219" spans="1:11" s="2" customFormat="1" ht="15.6" x14ac:dyDescent="0.3">
      <c r="A219" s="1" t="s">
        <v>427</v>
      </c>
      <c r="B219" s="23" t="s">
        <v>421</v>
      </c>
      <c r="C219" s="18" t="s">
        <v>422</v>
      </c>
      <c r="D219" s="6" t="s">
        <v>2</v>
      </c>
      <c r="E219" s="17">
        <v>1</v>
      </c>
      <c r="F219" s="34">
        <v>0</v>
      </c>
      <c r="G219" s="35">
        <f t="shared" si="15"/>
        <v>0</v>
      </c>
      <c r="H219" s="35">
        <f t="shared" si="16"/>
        <v>0</v>
      </c>
      <c r="I219" s="35">
        <f t="shared" si="17"/>
        <v>0</v>
      </c>
      <c r="J219" s="35">
        <f t="shared" si="18"/>
        <v>0</v>
      </c>
      <c r="K219" s="36">
        <f t="shared" si="19"/>
        <v>0</v>
      </c>
    </row>
    <row r="220" spans="1:11" s="2" customFormat="1" ht="31.2" x14ac:dyDescent="0.3">
      <c r="A220" s="1" t="s">
        <v>429</v>
      </c>
      <c r="B220" s="23" t="s">
        <v>423</v>
      </c>
      <c r="C220" s="18" t="s">
        <v>424</v>
      </c>
      <c r="D220" s="6" t="s">
        <v>2</v>
      </c>
      <c r="E220" s="17">
        <v>1</v>
      </c>
      <c r="F220" s="34">
        <v>0</v>
      </c>
      <c r="G220" s="35">
        <f t="shared" si="15"/>
        <v>0</v>
      </c>
      <c r="H220" s="35">
        <f t="shared" si="16"/>
        <v>0</v>
      </c>
      <c r="I220" s="35">
        <f t="shared" si="17"/>
        <v>0</v>
      </c>
      <c r="J220" s="35">
        <f t="shared" si="18"/>
        <v>0</v>
      </c>
      <c r="K220" s="36">
        <f t="shared" si="19"/>
        <v>0</v>
      </c>
    </row>
    <row r="221" spans="1:11" s="2" customFormat="1" ht="15.6" x14ac:dyDescent="0.3">
      <c r="A221" s="1" t="s">
        <v>431</v>
      </c>
      <c r="B221" s="23" t="s">
        <v>425</v>
      </c>
      <c r="C221" s="18" t="s">
        <v>426</v>
      </c>
      <c r="D221" s="6" t="s">
        <v>2</v>
      </c>
      <c r="E221" s="17">
        <v>1</v>
      </c>
      <c r="F221" s="34">
        <v>0</v>
      </c>
      <c r="G221" s="35">
        <f t="shared" si="15"/>
        <v>0</v>
      </c>
      <c r="H221" s="35">
        <f t="shared" si="16"/>
        <v>0</v>
      </c>
      <c r="I221" s="35">
        <f t="shared" si="17"/>
        <v>0</v>
      </c>
      <c r="J221" s="35">
        <f t="shared" si="18"/>
        <v>0</v>
      </c>
      <c r="K221" s="36">
        <f t="shared" si="19"/>
        <v>0</v>
      </c>
    </row>
    <row r="222" spans="1:11" s="2" customFormat="1" ht="15.6" x14ac:dyDescent="0.3">
      <c r="A222" s="1" t="s">
        <v>433</v>
      </c>
      <c r="B222" s="23" t="s">
        <v>427</v>
      </c>
      <c r="C222" s="18" t="s">
        <v>428</v>
      </c>
      <c r="D222" s="6" t="s">
        <v>2</v>
      </c>
      <c r="E222" s="17">
        <v>1</v>
      </c>
      <c r="F222" s="34">
        <v>0</v>
      </c>
      <c r="G222" s="35">
        <f t="shared" si="15"/>
        <v>0</v>
      </c>
      <c r="H222" s="35">
        <f t="shared" si="16"/>
        <v>0</v>
      </c>
      <c r="I222" s="35">
        <f t="shared" si="17"/>
        <v>0</v>
      </c>
      <c r="J222" s="35">
        <f t="shared" si="18"/>
        <v>0</v>
      </c>
      <c r="K222" s="36">
        <f t="shared" si="19"/>
        <v>0</v>
      </c>
    </row>
    <row r="223" spans="1:11" s="2" customFormat="1" ht="15.6" x14ac:dyDescent="0.3">
      <c r="A223" s="1" t="s">
        <v>435</v>
      </c>
      <c r="B223" s="23" t="s">
        <v>429</v>
      </c>
      <c r="C223" s="18" t="s">
        <v>430</v>
      </c>
      <c r="D223" s="6" t="s">
        <v>2</v>
      </c>
      <c r="E223" s="17">
        <v>1</v>
      </c>
      <c r="F223" s="34">
        <v>0</v>
      </c>
      <c r="G223" s="35">
        <f t="shared" si="15"/>
        <v>0</v>
      </c>
      <c r="H223" s="35">
        <f t="shared" si="16"/>
        <v>0</v>
      </c>
      <c r="I223" s="35">
        <f t="shared" si="17"/>
        <v>0</v>
      </c>
      <c r="J223" s="35">
        <f t="shared" si="18"/>
        <v>0</v>
      </c>
      <c r="K223" s="36">
        <f t="shared" si="19"/>
        <v>0</v>
      </c>
    </row>
    <row r="224" spans="1:11" s="2" customFormat="1" ht="15.6" x14ac:dyDescent="0.3">
      <c r="A224" s="1" t="s">
        <v>437</v>
      </c>
      <c r="B224" s="23" t="s">
        <v>431</v>
      </c>
      <c r="C224" s="18" t="s">
        <v>432</v>
      </c>
      <c r="D224" s="6" t="s">
        <v>2</v>
      </c>
      <c r="E224" s="17">
        <v>1</v>
      </c>
      <c r="F224" s="34">
        <v>0</v>
      </c>
      <c r="G224" s="35">
        <f t="shared" si="15"/>
        <v>0</v>
      </c>
      <c r="H224" s="35">
        <f t="shared" si="16"/>
        <v>0</v>
      </c>
      <c r="I224" s="35">
        <f t="shared" si="17"/>
        <v>0</v>
      </c>
      <c r="J224" s="35">
        <f t="shared" si="18"/>
        <v>0</v>
      </c>
      <c r="K224" s="36">
        <f t="shared" si="19"/>
        <v>0</v>
      </c>
    </row>
    <row r="225" spans="1:11" s="2" customFormat="1" ht="15.6" x14ac:dyDescent="0.3">
      <c r="A225" s="1" t="s">
        <v>439</v>
      </c>
      <c r="B225" s="23" t="s">
        <v>433</v>
      </c>
      <c r="C225" s="18" t="s">
        <v>434</v>
      </c>
      <c r="D225" s="6" t="s">
        <v>2</v>
      </c>
      <c r="E225" s="17">
        <v>1</v>
      </c>
      <c r="F225" s="34">
        <v>0</v>
      </c>
      <c r="G225" s="35">
        <f t="shared" si="15"/>
        <v>0</v>
      </c>
      <c r="H225" s="35">
        <f t="shared" si="16"/>
        <v>0</v>
      </c>
      <c r="I225" s="35">
        <f t="shared" si="17"/>
        <v>0</v>
      </c>
      <c r="J225" s="35">
        <f t="shared" si="18"/>
        <v>0</v>
      </c>
      <c r="K225" s="36">
        <f t="shared" si="19"/>
        <v>0</v>
      </c>
    </row>
    <row r="226" spans="1:11" s="2" customFormat="1" ht="31.2" x14ac:dyDescent="0.3">
      <c r="A226" s="1" t="s">
        <v>441</v>
      </c>
      <c r="B226" s="23" t="s">
        <v>435</v>
      </c>
      <c r="C226" s="18" t="s">
        <v>436</v>
      </c>
      <c r="D226" s="6" t="s">
        <v>2</v>
      </c>
      <c r="E226" s="17">
        <v>1</v>
      </c>
      <c r="F226" s="34">
        <v>0</v>
      </c>
      <c r="G226" s="35">
        <f t="shared" si="15"/>
        <v>0</v>
      </c>
      <c r="H226" s="35">
        <f t="shared" si="16"/>
        <v>0</v>
      </c>
      <c r="I226" s="35">
        <f t="shared" si="17"/>
        <v>0</v>
      </c>
      <c r="J226" s="35">
        <f t="shared" si="18"/>
        <v>0</v>
      </c>
      <c r="K226" s="36">
        <f t="shared" si="19"/>
        <v>0</v>
      </c>
    </row>
    <row r="227" spans="1:11" s="2" customFormat="1" ht="15.6" x14ac:dyDescent="0.3">
      <c r="A227" s="1" t="s">
        <v>443</v>
      </c>
      <c r="B227" s="23" t="s">
        <v>437</v>
      </c>
      <c r="C227" s="18" t="s">
        <v>438</v>
      </c>
      <c r="D227" s="6" t="s">
        <v>2</v>
      </c>
      <c r="E227" s="17">
        <v>1</v>
      </c>
      <c r="F227" s="34">
        <v>0</v>
      </c>
      <c r="G227" s="35">
        <f t="shared" si="15"/>
        <v>0</v>
      </c>
      <c r="H227" s="35">
        <f t="shared" si="16"/>
        <v>0</v>
      </c>
      <c r="I227" s="35">
        <f t="shared" si="17"/>
        <v>0</v>
      </c>
      <c r="J227" s="35">
        <f t="shared" si="18"/>
        <v>0</v>
      </c>
      <c r="K227" s="36">
        <f t="shared" si="19"/>
        <v>0</v>
      </c>
    </row>
    <row r="228" spans="1:11" s="2" customFormat="1" ht="15.6" x14ac:dyDescent="0.3">
      <c r="A228" s="1" t="s">
        <v>445</v>
      </c>
      <c r="B228" s="23" t="s">
        <v>439</v>
      </c>
      <c r="C228" s="18" t="s">
        <v>440</v>
      </c>
      <c r="D228" s="6" t="s">
        <v>2</v>
      </c>
      <c r="E228" s="17">
        <v>1</v>
      </c>
      <c r="F228" s="34">
        <v>0</v>
      </c>
      <c r="G228" s="35">
        <f t="shared" si="15"/>
        <v>0</v>
      </c>
      <c r="H228" s="35">
        <f t="shared" si="16"/>
        <v>0</v>
      </c>
      <c r="I228" s="35">
        <f t="shared" si="17"/>
        <v>0</v>
      </c>
      <c r="J228" s="35">
        <f t="shared" si="18"/>
        <v>0</v>
      </c>
      <c r="K228" s="36">
        <f t="shared" si="19"/>
        <v>0</v>
      </c>
    </row>
    <row r="229" spans="1:11" s="2" customFormat="1" ht="15.6" x14ac:dyDescent="0.3">
      <c r="A229" s="1" t="s">
        <v>447</v>
      </c>
      <c r="B229" s="23" t="s">
        <v>441</v>
      </c>
      <c r="C229" s="18" t="s">
        <v>442</v>
      </c>
      <c r="D229" s="6" t="s">
        <v>2</v>
      </c>
      <c r="E229" s="17">
        <v>1</v>
      </c>
      <c r="F229" s="34">
        <v>0</v>
      </c>
      <c r="G229" s="35">
        <f t="shared" si="15"/>
        <v>0</v>
      </c>
      <c r="H229" s="35">
        <f t="shared" si="16"/>
        <v>0</v>
      </c>
      <c r="I229" s="35">
        <f t="shared" si="17"/>
        <v>0</v>
      </c>
      <c r="J229" s="35">
        <f t="shared" si="18"/>
        <v>0</v>
      </c>
      <c r="K229" s="36">
        <f t="shared" si="19"/>
        <v>0</v>
      </c>
    </row>
    <row r="230" spans="1:11" s="2" customFormat="1" ht="15.6" x14ac:dyDescent="0.3">
      <c r="A230" s="1" t="s">
        <v>449</v>
      </c>
      <c r="B230" s="23" t="s">
        <v>443</v>
      </c>
      <c r="C230" s="18" t="s">
        <v>444</v>
      </c>
      <c r="D230" s="6" t="s">
        <v>2</v>
      </c>
      <c r="E230" s="17">
        <v>1</v>
      </c>
      <c r="F230" s="34">
        <v>0</v>
      </c>
      <c r="G230" s="35">
        <f t="shared" si="15"/>
        <v>0</v>
      </c>
      <c r="H230" s="35">
        <f t="shared" si="16"/>
        <v>0</v>
      </c>
      <c r="I230" s="35">
        <f t="shared" si="17"/>
        <v>0</v>
      </c>
      <c r="J230" s="35">
        <f t="shared" si="18"/>
        <v>0</v>
      </c>
      <c r="K230" s="36">
        <f t="shared" si="19"/>
        <v>0</v>
      </c>
    </row>
    <row r="231" spans="1:11" s="2" customFormat="1" ht="15.6" x14ac:dyDescent="0.3">
      <c r="A231" s="1" t="s">
        <v>451</v>
      </c>
      <c r="B231" s="23" t="s">
        <v>445</v>
      </c>
      <c r="C231" s="18" t="s">
        <v>446</v>
      </c>
      <c r="D231" s="6" t="s">
        <v>2</v>
      </c>
      <c r="E231" s="17">
        <v>1</v>
      </c>
      <c r="F231" s="34">
        <v>0</v>
      </c>
      <c r="G231" s="35">
        <f t="shared" si="15"/>
        <v>0</v>
      </c>
      <c r="H231" s="35">
        <f t="shared" si="16"/>
        <v>0</v>
      </c>
      <c r="I231" s="35">
        <f t="shared" si="17"/>
        <v>0</v>
      </c>
      <c r="J231" s="35">
        <f t="shared" si="18"/>
        <v>0</v>
      </c>
      <c r="K231" s="36">
        <f t="shared" si="19"/>
        <v>0</v>
      </c>
    </row>
    <row r="232" spans="1:11" s="2" customFormat="1" ht="15.6" x14ac:dyDescent="0.3">
      <c r="A232" s="1" t="s">
        <v>453</v>
      </c>
      <c r="B232" s="23" t="s">
        <v>447</v>
      </c>
      <c r="C232" s="18" t="s">
        <v>448</v>
      </c>
      <c r="D232" s="6" t="s">
        <v>2</v>
      </c>
      <c r="E232" s="17">
        <v>1</v>
      </c>
      <c r="F232" s="34">
        <v>0</v>
      </c>
      <c r="G232" s="35">
        <f t="shared" si="15"/>
        <v>0</v>
      </c>
      <c r="H232" s="35">
        <f t="shared" si="16"/>
        <v>0</v>
      </c>
      <c r="I232" s="35">
        <f t="shared" si="17"/>
        <v>0</v>
      </c>
      <c r="J232" s="35">
        <f t="shared" si="18"/>
        <v>0</v>
      </c>
      <c r="K232" s="36">
        <f t="shared" si="19"/>
        <v>0</v>
      </c>
    </row>
    <row r="233" spans="1:11" s="2" customFormat="1" ht="15.6" x14ac:dyDescent="0.3">
      <c r="A233" s="1" t="s">
        <v>455</v>
      </c>
      <c r="B233" s="23" t="s">
        <v>449</v>
      </c>
      <c r="C233" s="18" t="s">
        <v>450</v>
      </c>
      <c r="D233" s="6" t="s">
        <v>2</v>
      </c>
      <c r="E233" s="17">
        <v>1</v>
      </c>
      <c r="F233" s="34">
        <v>0</v>
      </c>
      <c r="G233" s="35">
        <f t="shared" si="15"/>
        <v>0</v>
      </c>
      <c r="H233" s="35">
        <f t="shared" si="16"/>
        <v>0</v>
      </c>
      <c r="I233" s="35">
        <f t="shared" si="17"/>
        <v>0</v>
      </c>
      <c r="J233" s="35">
        <f t="shared" si="18"/>
        <v>0</v>
      </c>
      <c r="K233" s="36">
        <f t="shared" si="19"/>
        <v>0</v>
      </c>
    </row>
    <row r="234" spans="1:11" s="2" customFormat="1" ht="15.6" x14ac:dyDescent="0.3">
      <c r="A234" s="1" t="s">
        <v>457</v>
      </c>
      <c r="B234" s="23" t="s">
        <v>451</v>
      </c>
      <c r="C234" s="18" t="s">
        <v>452</v>
      </c>
      <c r="D234" s="6" t="s">
        <v>2</v>
      </c>
      <c r="E234" s="17">
        <v>1</v>
      </c>
      <c r="F234" s="34">
        <v>0</v>
      </c>
      <c r="G234" s="35">
        <f t="shared" si="15"/>
        <v>0</v>
      </c>
      <c r="H234" s="35">
        <f t="shared" si="16"/>
        <v>0</v>
      </c>
      <c r="I234" s="35">
        <f t="shared" si="17"/>
        <v>0</v>
      </c>
      <c r="J234" s="35">
        <f t="shared" si="18"/>
        <v>0</v>
      </c>
      <c r="K234" s="36">
        <f t="shared" si="19"/>
        <v>0</v>
      </c>
    </row>
    <row r="235" spans="1:11" s="2" customFormat="1" ht="15.6" x14ac:dyDescent="0.3">
      <c r="A235" s="1" t="s">
        <v>459</v>
      </c>
      <c r="B235" s="23" t="s">
        <v>453</v>
      </c>
      <c r="C235" s="18" t="s">
        <v>454</v>
      </c>
      <c r="D235" s="6" t="s">
        <v>2</v>
      </c>
      <c r="E235" s="17">
        <v>1</v>
      </c>
      <c r="F235" s="34">
        <v>0</v>
      </c>
      <c r="G235" s="35">
        <f t="shared" si="15"/>
        <v>0</v>
      </c>
      <c r="H235" s="35">
        <f t="shared" si="16"/>
        <v>0</v>
      </c>
      <c r="I235" s="35">
        <f t="shared" si="17"/>
        <v>0</v>
      </c>
      <c r="J235" s="35">
        <f t="shared" si="18"/>
        <v>0</v>
      </c>
      <c r="K235" s="36">
        <f t="shared" si="19"/>
        <v>0</v>
      </c>
    </row>
    <row r="236" spans="1:11" s="2" customFormat="1" ht="15.6" x14ac:dyDescent="0.3">
      <c r="A236" s="1" t="s">
        <v>461</v>
      </c>
      <c r="B236" s="23" t="s">
        <v>455</v>
      </c>
      <c r="C236" s="18" t="s">
        <v>456</v>
      </c>
      <c r="D236" s="6" t="s">
        <v>2</v>
      </c>
      <c r="E236" s="17">
        <v>1</v>
      </c>
      <c r="F236" s="34">
        <v>0</v>
      </c>
      <c r="G236" s="35">
        <f t="shared" si="15"/>
        <v>0</v>
      </c>
      <c r="H236" s="35">
        <f t="shared" si="16"/>
        <v>0</v>
      </c>
      <c r="I236" s="35">
        <f t="shared" si="17"/>
        <v>0</v>
      </c>
      <c r="J236" s="35">
        <f t="shared" si="18"/>
        <v>0</v>
      </c>
      <c r="K236" s="36">
        <f t="shared" si="19"/>
        <v>0</v>
      </c>
    </row>
    <row r="237" spans="1:11" s="2" customFormat="1" ht="31.2" x14ac:dyDescent="0.3">
      <c r="A237" s="1" t="s">
        <v>463</v>
      </c>
      <c r="B237" s="23" t="s">
        <v>457</v>
      </c>
      <c r="C237" s="18" t="s">
        <v>458</v>
      </c>
      <c r="D237" s="6" t="s">
        <v>2</v>
      </c>
      <c r="E237" s="17">
        <v>1</v>
      </c>
      <c r="F237" s="34">
        <v>0</v>
      </c>
      <c r="G237" s="35">
        <f t="shared" si="15"/>
        <v>0</v>
      </c>
      <c r="H237" s="35">
        <f t="shared" si="16"/>
        <v>0</v>
      </c>
      <c r="I237" s="35">
        <f t="shared" si="17"/>
        <v>0</v>
      </c>
      <c r="J237" s="35">
        <f t="shared" si="18"/>
        <v>0</v>
      </c>
      <c r="K237" s="36">
        <f t="shared" si="19"/>
        <v>0</v>
      </c>
    </row>
    <row r="238" spans="1:11" s="2" customFormat="1" ht="15.6" x14ac:dyDescent="0.3">
      <c r="A238" s="1" t="s">
        <v>465</v>
      </c>
      <c r="B238" s="23" t="s">
        <v>459</v>
      </c>
      <c r="C238" s="18" t="s">
        <v>460</v>
      </c>
      <c r="D238" s="6" t="s">
        <v>2</v>
      </c>
      <c r="E238" s="17">
        <v>1</v>
      </c>
      <c r="F238" s="34">
        <v>0</v>
      </c>
      <c r="G238" s="35">
        <f t="shared" si="15"/>
        <v>0</v>
      </c>
      <c r="H238" s="35">
        <f t="shared" si="16"/>
        <v>0</v>
      </c>
      <c r="I238" s="35">
        <f t="shared" si="17"/>
        <v>0</v>
      </c>
      <c r="J238" s="35">
        <f t="shared" si="18"/>
        <v>0</v>
      </c>
      <c r="K238" s="36">
        <f t="shared" si="19"/>
        <v>0</v>
      </c>
    </row>
    <row r="239" spans="1:11" s="2" customFormat="1" ht="15.6" x14ac:dyDescent="0.3">
      <c r="A239" s="1" t="s">
        <v>467</v>
      </c>
      <c r="B239" s="23" t="s">
        <v>461</v>
      </c>
      <c r="C239" s="18" t="s">
        <v>462</v>
      </c>
      <c r="D239" s="6" t="s">
        <v>2</v>
      </c>
      <c r="E239" s="17">
        <v>1</v>
      </c>
      <c r="F239" s="34">
        <v>0</v>
      </c>
      <c r="G239" s="35">
        <f t="shared" si="15"/>
        <v>0</v>
      </c>
      <c r="H239" s="35">
        <f t="shared" si="16"/>
        <v>0</v>
      </c>
      <c r="I239" s="35">
        <f t="shared" si="17"/>
        <v>0</v>
      </c>
      <c r="J239" s="35">
        <f t="shared" si="18"/>
        <v>0</v>
      </c>
      <c r="K239" s="36">
        <f t="shared" si="19"/>
        <v>0</v>
      </c>
    </row>
    <row r="240" spans="1:11" s="2" customFormat="1" ht="15.6" x14ac:dyDescent="0.3">
      <c r="A240" s="1" t="s">
        <v>469</v>
      </c>
      <c r="B240" s="23" t="s">
        <v>463</v>
      </c>
      <c r="C240" s="18" t="s">
        <v>464</v>
      </c>
      <c r="D240" s="6" t="s">
        <v>2</v>
      </c>
      <c r="E240" s="17">
        <v>1</v>
      </c>
      <c r="F240" s="34">
        <v>0</v>
      </c>
      <c r="G240" s="35">
        <f t="shared" si="15"/>
        <v>0</v>
      </c>
      <c r="H240" s="35">
        <f t="shared" si="16"/>
        <v>0</v>
      </c>
      <c r="I240" s="35">
        <f t="shared" si="17"/>
        <v>0</v>
      </c>
      <c r="J240" s="35">
        <f t="shared" si="18"/>
        <v>0</v>
      </c>
      <c r="K240" s="36">
        <f t="shared" si="19"/>
        <v>0</v>
      </c>
    </row>
    <row r="241" spans="1:11" s="2" customFormat="1" ht="31.2" x14ac:dyDescent="0.3">
      <c r="A241" s="1" t="s">
        <v>471</v>
      </c>
      <c r="B241" s="23" t="s">
        <v>465</v>
      </c>
      <c r="C241" s="18" t="s">
        <v>466</v>
      </c>
      <c r="D241" s="6" t="s">
        <v>2</v>
      </c>
      <c r="E241" s="17">
        <v>1</v>
      </c>
      <c r="F241" s="34">
        <v>0</v>
      </c>
      <c r="G241" s="35">
        <f t="shared" si="15"/>
        <v>0</v>
      </c>
      <c r="H241" s="35">
        <f t="shared" si="16"/>
        <v>0</v>
      </c>
      <c r="I241" s="35">
        <f t="shared" si="17"/>
        <v>0</v>
      </c>
      <c r="J241" s="35">
        <f t="shared" si="18"/>
        <v>0</v>
      </c>
      <c r="K241" s="36">
        <f t="shared" si="19"/>
        <v>0</v>
      </c>
    </row>
    <row r="242" spans="1:11" s="2" customFormat="1" ht="15.6" x14ac:dyDescent="0.3">
      <c r="A242" s="1" t="s">
        <v>473</v>
      </c>
      <c r="B242" s="23" t="s">
        <v>467</v>
      </c>
      <c r="C242" s="18" t="s">
        <v>468</v>
      </c>
      <c r="D242" s="6" t="s">
        <v>2</v>
      </c>
      <c r="E242" s="17">
        <v>1</v>
      </c>
      <c r="F242" s="34">
        <v>0</v>
      </c>
      <c r="G242" s="35">
        <f t="shared" si="15"/>
        <v>0</v>
      </c>
      <c r="H242" s="35">
        <f t="shared" si="16"/>
        <v>0</v>
      </c>
      <c r="I242" s="35">
        <f t="shared" si="17"/>
        <v>0</v>
      </c>
      <c r="J242" s="35">
        <f t="shared" si="18"/>
        <v>0</v>
      </c>
      <c r="K242" s="36">
        <f t="shared" si="19"/>
        <v>0</v>
      </c>
    </row>
    <row r="243" spans="1:11" s="2" customFormat="1" ht="15.6" x14ac:dyDescent="0.3">
      <c r="A243" s="1" t="s">
        <v>475</v>
      </c>
      <c r="B243" s="23" t="s">
        <v>469</v>
      </c>
      <c r="C243" s="18" t="s">
        <v>470</v>
      </c>
      <c r="D243" s="6" t="s">
        <v>2</v>
      </c>
      <c r="E243" s="17">
        <v>1</v>
      </c>
      <c r="F243" s="34">
        <v>0</v>
      </c>
      <c r="G243" s="35">
        <f t="shared" si="15"/>
        <v>0</v>
      </c>
      <c r="H243" s="35">
        <f t="shared" si="16"/>
        <v>0</v>
      </c>
      <c r="I243" s="35">
        <f t="shared" si="17"/>
        <v>0</v>
      </c>
      <c r="J243" s="35">
        <f t="shared" si="18"/>
        <v>0</v>
      </c>
      <c r="K243" s="36">
        <f t="shared" si="19"/>
        <v>0</v>
      </c>
    </row>
    <row r="244" spans="1:11" s="2" customFormat="1" ht="15.6" x14ac:dyDescent="0.3">
      <c r="A244" s="1" t="s">
        <v>477</v>
      </c>
      <c r="B244" s="23" t="s">
        <v>471</v>
      </c>
      <c r="C244" s="18" t="s">
        <v>472</v>
      </c>
      <c r="D244" s="6" t="s">
        <v>2</v>
      </c>
      <c r="E244" s="17">
        <v>1</v>
      </c>
      <c r="F244" s="34">
        <v>0</v>
      </c>
      <c r="G244" s="35">
        <f t="shared" si="15"/>
        <v>0</v>
      </c>
      <c r="H244" s="35">
        <f t="shared" si="16"/>
        <v>0</v>
      </c>
      <c r="I244" s="35">
        <f t="shared" si="17"/>
        <v>0</v>
      </c>
      <c r="J244" s="35">
        <f t="shared" si="18"/>
        <v>0</v>
      </c>
      <c r="K244" s="36">
        <f t="shared" si="19"/>
        <v>0</v>
      </c>
    </row>
    <row r="245" spans="1:11" s="2" customFormat="1" ht="15.6" x14ac:dyDescent="0.3">
      <c r="A245" s="1" t="s">
        <v>479</v>
      </c>
      <c r="B245" s="23" t="s">
        <v>473</v>
      </c>
      <c r="C245" s="18" t="s">
        <v>474</v>
      </c>
      <c r="D245" s="6" t="s">
        <v>2</v>
      </c>
      <c r="E245" s="17">
        <v>1</v>
      </c>
      <c r="F245" s="34">
        <v>0</v>
      </c>
      <c r="G245" s="35">
        <f t="shared" si="15"/>
        <v>0</v>
      </c>
      <c r="H245" s="35">
        <f t="shared" si="16"/>
        <v>0</v>
      </c>
      <c r="I245" s="35">
        <f t="shared" si="17"/>
        <v>0</v>
      </c>
      <c r="J245" s="35">
        <f t="shared" si="18"/>
        <v>0</v>
      </c>
      <c r="K245" s="36">
        <f t="shared" si="19"/>
        <v>0</v>
      </c>
    </row>
    <row r="246" spans="1:11" s="2" customFormat="1" ht="15.6" x14ac:dyDescent="0.3">
      <c r="A246" s="1" t="s">
        <v>481</v>
      </c>
      <c r="B246" s="23" t="s">
        <v>475</v>
      </c>
      <c r="C246" s="18" t="s">
        <v>476</v>
      </c>
      <c r="D246" s="6" t="s">
        <v>2</v>
      </c>
      <c r="E246" s="17">
        <v>1</v>
      </c>
      <c r="F246" s="34">
        <v>0</v>
      </c>
      <c r="G246" s="35">
        <f t="shared" si="15"/>
        <v>0</v>
      </c>
      <c r="H246" s="35">
        <f t="shared" si="16"/>
        <v>0</v>
      </c>
      <c r="I246" s="35">
        <f t="shared" si="17"/>
        <v>0</v>
      </c>
      <c r="J246" s="35">
        <f t="shared" si="18"/>
        <v>0</v>
      </c>
      <c r="K246" s="36">
        <f t="shared" si="19"/>
        <v>0</v>
      </c>
    </row>
    <row r="247" spans="1:11" s="2" customFormat="1" ht="15.6" x14ac:dyDescent="0.3">
      <c r="A247" s="1" t="s">
        <v>483</v>
      </c>
      <c r="B247" s="23" t="s">
        <v>477</v>
      </c>
      <c r="C247" s="18" t="s">
        <v>478</v>
      </c>
      <c r="D247" s="6" t="s">
        <v>2</v>
      </c>
      <c r="E247" s="17">
        <v>1</v>
      </c>
      <c r="F247" s="34">
        <v>0</v>
      </c>
      <c r="G247" s="35">
        <f t="shared" si="15"/>
        <v>0</v>
      </c>
      <c r="H247" s="35">
        <f t="shared" si="16"/>
        <v>0</v>
      </c>
      <c r="I247" s="35">
        <f t="shared" si="17"/>
        <v>0</v>
      </c>
      <c r="J247" s="35">
        <f t="shared" si="18"/>
        <v>0</v>
      </c>
      <c r="K247" s="36">
        <f t="shared" si="19"/>
        <v>0</v>
      </c>
    </row>
    <row r="248" spans="1:11" s="2" customFormat="1" ht="15.6" x14ac:dyDescent="0.3">
      <c r="A248" s="1" t="s">
        <v>485</v>
      </c>
      <c r="B248" s="23" t="s">
        <v>479</v>
      </c>
      <c r="C248" s="18" t="s">
        <v>480</v>
      </c>
      <c r="D248" s="6" t="s">
        <v>2</v>
      </c>
      <c r="E248" s="17">
        <v>1</v>
      </c>
      <c r="F248" s="34">
        <v>0</v>
      </c>
      <c r="G248" s="35">
        <f t="shared" si="15"/>
        <v>0</v>
      </c>
      <c r="H248" s="35">
        <f t="shared" si="16"/>
        <v>0</v>
      </c>
      <c r="I248" s="35">
        <f t="shared" si="17"/>
        <v>0</v>
      </c>
      <c r="J248" s="35">
        <f t="shared" si="18"/>
        <v>0</v>
      </c>
      <c r="K248" s="36">
        <f t="shared" si="19"/>
        <v>0</v>
      </c>
    </row>
    <row r="249" spans="1:11" s="2" customFormat="1" ht="15.6" x14ac:dyDescent="0.3">
      <c r="A249" s="1" t="s">
        <v>487</v>
      </c>
      <c r="B249" s="23" t="s">
        <v>481</v>
      </c>
      <c r="C249" s="18" t="s">
        <v>482</v>
      </c>
      <c r="D249" s="6" t="s">
        <v>2</v>
      </c>
      <c r="E249" s="17">
        <v>1</v>
      </c>
      <c r="F249" s="34">
        <v>0</v>
      </c>
      <c r="G249" s="35">
        <f t="shared" si="15"/>
        <v>0</v>
      </c>
      <c r="H249" s="35">
        <f t="shared" si="16"/>
        <v>0</v>
      </c>
      <c r="I249" s="35">
        <f t="shared" si="17"/>
        <v>0</v>
      </c>
      <c r="J249" s="35">
        <f t="shared" si="18"/>
        <v>0</v>
      </c>
      <c r="K249" s="36">
        <f t="shared" si="19"/>
        <v>0</v>
      </c>
    </row>
    <row r="250" spans="1:11" s="2" customFormat="1" ht="31.2" x14ac:dyDescent="0.3">
      <c r="A250" s="1" t="s">
        <v>489</v>
      </c>
      <c r="B250" s="23" t="s">
        <v>483</v>
      </c>
      <c r="C250" s="18" t="s">
        <v>484</v>
      </c>
      <c r="D250" s="6" t="s">
        <v>2</v>
      </c>
      <c r="E250" s="17">
        <v>1</v>
      </c>
      <c r="F250" s="34">
        <v>0</v>
      </c>
      <c r="G250" s="35">
        <f t="shared" si="15"/>
        <v>0</v>
      </c>
      <c r="H250" s="35">
        <f t="shared" si="16"/>
        <v>0</v>
      </c>
      <c r="I250" s="35">
        <f t="shared" si="17"/>
        <v>0</v>
      </c>
      <c r="J250" s="35">
        <f t="shared" si="18"/>
        <v>0</v>
      </c>
      <c r="K250" s="36">
        <f t="shared" si="19"/>
        <v>0</v>
      </c>
    </row>
    <row r="251" spans="1:11" s="2" customFormat="1" ht="15.6" x14ac:dyDescent="0.3">
      <c r="A251" s="1" t="s">
        <v>491</v>
      </c>
      <c r="B251" s="23" t="s">
        <v>485</v>
      </c>
      <c r="C251" s="18" t="s">
        <v>486</v>
      </c>
      <c r="D251" s="6" t="s">
        <v>11</v>
      </c>
      <c r="E251" s="17">
        <v>1</v>
      </c>
      <c r="F251" s="34">
        <v>0</v>
      </c>
      <c r="G251" s="35">
        <f t="shared" si="15"/>
        <v>0</v>
      </c>
      <c r="H251" s="35">
        <f t="shared" si="16"/>
        <v>0</v>
      </c>
      <c r="I251" s="35">
        <f t="shared" si="17"/>
        <v>0</v>
      </c>
      <c r="J251" s="35">
        <f t="shared" si="18"/>
        <v>0</v>
      </c>
      <c r="K251" s="36">
        <f t="shared" si="19"/>
        <v>0</v>
      </c>
    </row>
    <row r="252" spans="1:11" s="2" customFormat="1" ht="15.6" x14ac:dyDescent="0.3">
      <c r="A252" s="1" t="s">
        <v>493</v>
      </c>
      <c r="B252" s="23" t="s">
        <v>487</v>
      </c>
      <c r="C252" s="18" t="s">
        <v>488</v>
      </c>
      <c r="D252" s="6" t="s">
        <v>11</v>
      </c>
      <c r="E252" s="17">
        <v>1</v>
      </c>
      <c r="F252" s="34">
        <v>0</v>
      </c>
      <c r="G252" s="35">
        <f t="shared" si="15"/>
        <v>0</v>
      </c>
      <c r="H252" s="35">
        <f t="shared" si="16"/>
        <v>0</v>
      </c>
      <c r="I252" s="35">
        <f t="shared" si="17"/>
        <v>0</v>
      </c>
      <c r="J252" s="35">
        <f t="shared" si="18"/>
        <v>0</v>
      </c>
      <c r="K252" s="36">
        <f t="shared" si="19"/>
        <v>0</v>
      </c>
    </row>
    <row r="253" spans="1:11" s="2" customFormat="1" ht="15.6" x14ac:dyDescent="0.3">
      <c r="A253" s="1" t="s">
        <v>495</v>
      </c>
      <c r="B253" s="23" t="s">
        <v>489</v>
      </c>
      <c r="C253" s="18" t="s">
        <v>490</v>
      </c>
      <c r="D253" s="6" t="s">
        <v>11</v>
      </c>
      <c r="E253" s="17">
        <v>1</v>
      </c>
      <c r="F253" s="34">
        <v>0</v>
      </c>
      <c r="G253" s="35">
        <f t="shared" si="15"/>
        <v>0</v>
      </c>
      <c r="H253" s="35">
        <f t="shared" si="16"/>
        <v>0</v>
      </c>
      <c r="I253" s="35">
        <f t="shared" si="17"/>
        <v>0</v>
      </c>
      <c r="J253" s="35">
        <f t="shared" si="18"/>
        <v>0</v>
      </c>
      <c r="K253" s="36">
        <f t="shared" si="19"/>
        <v>0</v>
      </c>
    </row>
    <row r="254" spans="1:11" s="2" customFormat="1" ht="15.6" x14ac:dyDescent="0.3">
      <c r="A254" s="1" t="s">
        <v>497</v>
      </c>
      <c r="B254" s="23" t="s">
        <v>491</v>
      </c>
      <c r="C254" s="18" t="s">
        <v>492</v>
      </c>
      <c r="D254" s="6" t="s">
        <v>11</v>
      </c>
      <c r="E254" s="17">
        <v>1</v>
      </c>
      <c r="F254" s="34">
        <v>0</v>
      </c>
      <c r="G254" s="35">
        <f t="shared" si="15"/>
        <v>0</v>
      </c>
      <c r="H254" s="35">
        <f t="shared" si="16"/>
        <v>0</v>
      </c>
      <c r="I254" s="35">
        <f t="shared" si="17"/>
        <v>0</v>
      </c>
      <c r="J254" s="35">
        <f t="shared" si="18"/>
        <v>0</v>
      </c>
      <c r="K254" s="36">
        <f t="shared" si="19"/>
        <v>0</v>
      </c>
    </row>
    <row r="255" spans="1:11" s="2" customFormat="1" ht="15.6" x14ac:dyDescent="0.3">
      <c r="A255" s="1" t="s">
        <v>499</v>
      </c>
      <c r="B255" s="23" t="s">
        <v>493</v>
      </c>
      <c r="C255" s="18" t="s">
        <v>494</v>
      </c>
      <c r="D255" s="6" t="s">
        <v>11</v>
      </c>
      <c r="E255" s="17">
        <v>1</v>
      </c>
      <c r="F255" s="34">
        <v>0</v>
      </c>
      <c r="G255" s="35">
        <f t="shared" si="15"/>
        <v>0</v>
      </c>
      <c r="H255" s="35">
        <f t="shared" si="16"/>
        <v>0</v>
      </c>
      <c r="I255" s="35">
        <f t="shared" si="17"/>
        <v>0</v>
      </c>
      <c r="J255" s="35">
        <f t="shared" si="18"/>
        <v>0</v>
      </c>
      <c r="K255" s="36">
        <f t="shared" si="19"/>
        <v>0</v>
      </c>
    </row>
    <row r="256" spans="1:11" s="2" customFormat="1" ht="15.6" x14ac:dyDescent="0.3">
      <c r="A256" s="1" t="s">
        <v>501</v>
      </c>
      <c r="B256" s="23" t="s">
        <v>495</v>
      </c>
      <c r="C256" s="18" t="s">
        <v>496</v>
      </c>
      <c r="D256" s="6" t="s">
        <v>11</v>
      </c>
      <c r="E256" s="17">
        <v>1</v>
      </c>
      <c r="F256" s="34">
        <v>0</v>
      </c>
      <c r="G256" s="35">
        <f t="shared" si="15"/>
        <v>0</v>
      </c>
      <c r="H256" s="35">
        <f t="shared" si="16"/>
        <v>0</v>
      </c>
      <c r="I256" s="35">
        <f t="shared" si="17"/>
        <v>0</v>
      </c>
      <c r="J256" s="35">
        <f t="shared" si="18"/>
        <v>0</v>
      </c>
      <c r="K256" s="36">
        <f t="shared" si="19"/>
        <v>0</v>
      </c>
    </row>
    <row r="257" spans="1:11" s="2" customFormat="1" ht="15.6" x14ac:dyDescent="0.3">
      <c r="A257" s="1" t="s">
        <v>503</v>
      </c>
      <c r="B257" s="23" t="s">
        <v>497</v>
      </c>
      <c r="C257" s="18" t="s">
        <v>498</v>
      </c>
      <c r="D257" s="6" t="s">
        <v>11</v>
      </c>
      <c r="E257" s="17">
        <v>1</v>
      </c>
      <c r="F257" s="34">
        <v>0</v>
      </c>
      <c r="G257" s="35">
        <f t="shared" si="15"/>
        <v>0</v>
      </c>
      <c r="H257" s="35">
        <f t="shared" si="16"/>
        <v>0</v>
      </c>
      <c r="I257" s="35">
        <f t="shared" si="17"/>
        <v>0</v>
      </c>
      <c r="J257" s="35">
        <f t="shared" si="18"/>
        <v>0</v>
      </c>
      <c r="K257" s="36">
        <f t="shared" si="19"/>
        <v>0</v>
      </c>
    </row>
    <row r="258" spans="1:11" s="2" customFormat="1" ht="15.6" x14ac:dyDescent="0.3">
      <c r="A258" s="1" t="s">
        <v>505</v>
      </c>
      <c r="B258" s="23" t="s">
        <v>499</v>
      </c>
      <c r="C258" s="18" t="s">
        <v>500</v>
      </c>
      <c r="D258" s="6" t="s">
        <v>11</v>
      </c>
      <c r="E258" s="17">
        <v>1</v>
      </c>
      <c r="F258" s="34">
        <v>0</v>
      </c>
      <c r="G258" s="35">
        <f t="shared" si="15"/>
        <v>0</v>
      </c>
      <c r="H258" s="35">
        <f t="shared" si="16"/>
        <v>0</v>
      </c>
      <c r="I258" s="35">
        <f t="shared" si="17"/>
        <v>0</v>
      </c>
      <c r="J258" s="35">
        <f t="shared" si="18"/>
        <v>0</v>
      </c>
      <c r="K258" s="36">
        <f t="shared" si="19"/>
        <v>0</v>
      </c>
    </row>
    <row r="259" spans="1:11" s="2" customFormat="1" ht="15.6" x14ac:dyDescent="0.3">
      <c r="A259" s="1" t="s">
        <v>507</v>
      </c>
      <c r="B259" s="23" t="s">
        <v>501</v>
      </c>
      <c r="C259" s="18" t="s">
        <v>502</v>
      </c>
      <c r="D259" s="6" t="s">
        <v>11</v>
      </c>
      <c r="E259" s="17">
        <v>1</v>
      </c>
      <c r="F259" s="34">
        <v>0</v>
      </c>
      <c r="G259" s="35">
        <f t="shared" si="15"/>
        <v>0</v>
      </c>
      <c r="H259" s="35">
        <f t="shared" si="16"/>
        <v>0</v>
      </c>
      <c r="I259" s="35">
        <f t="shared" si="17"/>
        <v>0</v>
      </c>
      <c r="J259" s="35">
        <f t="shared" si="18"/>
        <v>0</v>
      </c>
      <c r="K259" s="36">
        <f t="shared" si="19"/>
        <v>0</v>
      </c>
    </row>
    <row r="260" spans="1:11" s="2" customFormat="1" ht="15.6" x14ac:dyDescent="0.3">
      <c r="A260" s="1" t="s">
        <v>509</v>
      </c>
      <c r="B260" s="23" t="s">
        <v>503</v>
      </c>
      <c r="C260" s="18" t="s">
        <v>504</v>
      </c>
      <c r="D260" s="6" t="s">
        <v>2</v>
      </c>
      <c r="E260" s="17">
        <v>1</v>
      </c>
      <c r="F260" s="34">
        <v>0</v>
      </c>
      <c r="G260" s="35">
        <f t="shared" si="15"/>
        <v>0</v>
      </c>
      <c r="H260" s="35">
        <f t="shared" si="16"/>
        <v>0</v>
      </c>
      <c r="I260" s="35">
        <f t="shared" si="17"/>
        <v>0</v>
      </c>
      <c r="J260" s="35">
        <f t="shared" si="18"/>
        <v>0</v>
      </c>
      <c r="K260" s="36">
        <f t="shared" si="19"/>
        <v>0</v>
      </c>
    </row>
    <row r="261" spans="1:11" s="2" customFormat="1" ht="15.6" x14ac:dyDescent="0.3">
      <c r="A261" s="1" t="s">
        <v>511</v>
      </c>
      <c r="B261" s="23" t="s">
        <v>505</v>
      </c>
      <c r="C261" s="18" t="s">
        <v>506</v>
      </c>
      <c r="D261" s="6" t="s">
        <v>2</v>
      </c>
      <c r="E261" s="17">
        <v>1</v>
      </c>
      <c r="F261" s="34">
        <v>0</v>
      </c>
      <c r="G261" s="35">
        <f t="shared" ref="G261:G324" si="20">+F261*1.1</f>
        <v>0</v>
      </c>
      <c r="H261" s="35">
        <f t="shared" ref="H261:H324" si="21">+F261*1.05</f>
        <v>0</v>
      </c>
      <c r="I261" s="35">
        <f t="shared" ref="I261:I324" si="22">F261*1.15</f>
        <v>0</v>
      </c>
      <c r="J261" s="35">
        <f t="shared" ref="J261:J324" si="23">+F261*1.2</f>
        <v>0</v>
      </c>
      <c r="K261" s="36">
        <f t="shared" ref="K261:K324" si="24">+F261*1.35</f>
        <v>0</v>
      </c>
    </row>
    <row r="262" spans="1:11" s="2" customFormat="1" ht="15.6" x14ac:dyDescent="0.3">
      <c r="A262" s="1" t="s">
        <v>513</v>
      </c>
      <c r="B262" s="23" t="s">
        <v>507</v>
      </c>
      <c r="C262" s="18" t="s">
        <v>508</v>
      </c>
      <c r="D262" s="6" t="s">
        <v>2</v>
      </c>
      <c r="E262" s="17">
        <v>1</v>
      </c>
      <c r="F262" s="34">
        <v>0</v>
      </c>
      <c r="G262" s="35">
        <f t="shared" si="20"/>
        <v>0</v>
      </c>
      <c r="H262" s="35">
        <f t="shared" si="21"/>
        <v>0</v>
      </c>
      <c r="I262" s="35">
        <f t="shared" si="22"/>
        <v>0</v>
      </c>
      <c r="J262" s="35">
        <f t="shared" si="23"/>
        <v>0</v>
      </c>
      <c r="K262" s="36">
        <f t="shared" si="24"/>
        <v>0</v>
      </c>
    </row>
    <row r="263" spans="1:11" s="2" customFormat="1" ht="15.6" x14ac:dyDescent="0.3">
      <c r="A263" s="1" t="s">
        <v>515</v>
      </c>
      <c r="B263" s="23" t="s">
        <v>509</v>
      </c>
      <c r="C263" s="18" t="s">
        <v>510</v>
      </c>
      <c r="D263" s="6" t="s">
        <v>2</v>
      </c>
      <c r="E263" s="17">
        <v>1</v>
      </c>
      <c r="F263" s="34">
        <v>0</v>
      </c>
      <c r="G263" s="35">
        <f t="shared" si="20"/>
        <v>0</v>
      </c>
      <c r="H263" s="35">
        <f t="shared" si="21"/>
        <v>0</v>
      </c>
      <c r="I263" s="35">
        <f t="shared" si="22"/>
        <v>0</v>
      </c>
      <c r="J263" s="35">
        <f t="shared" si="23"/>
        <v>0</v>
      </c>
      <c r="K263" s="36">
        <f t="shared" si="24"/>
        <v>0</v>
      </c>
    </row>
    <row r="264" spans="1:11" s="2" customFormat="1" ht="15.6" x14ac:dyDescent="0.3">
      <c r="A264" s="1" t="s">
        <v>517</v>
      </c>
      <c r="B264" s="23" t="s">
        <v>511</v>
      </c>
      <c r="C264" s="18" t="s">
        <v>512</v>
      </c>
      <c r="D264" s="6" t="s">
        <v>2</v>
      </c>
      <c r="E264" s="17">
        <v>1</v>
      </c>
      <c r="F264" s="34">
        <v>0</v>
      </c>
      <c r="G264" s="35">
        <f t="shared" si="20"/>
        <v>0</v>
      </c>
      <c r="H264" s="35">
        <f t="shared" si="21"/>
        <v>0</v>
      </c>
      <c r="I264" s="35">
        <f t="shared" si="22"/>
        <v>0</v>
      </c>
      <c r="J264" s="35">
        <f t="shared" si="23"/>
        <v>0</v>
      </c>
      <c r="K264" s="36">
        <f t="shared" si="24"/>
        <v>0</v>
      </c>
    </row>
    <row r="265" spans="1:11" s="2" customFormat="1" ht="15.6" x14ac:dyDescent="0.3">
      <c r="A265" s="1" t="s">
        <v>519</v>
      </c>
      <c r="B265" s="23" t="s">
        <v>513</v>
      </c>
      <c r="C265" s="18" t="s">
        <v>514</v>
      </c>
      <c r="D265" s="6" t="s">
        <v>2</v>
      </c>
      <c r="E265" s="17">
        <v>1</v>
      </c>
      <c r="F265" s="34">
        <v>0</v>
      </c>
      <c r="G265" s="35">
        <f t="shared" si="20"/>
        <v>0</v>
      </c>
      <c r="H265" s="35">
        <f t="shared" si="21"/>
        <v>0</v>
      </c>
      <c r="I265" s="35">
        <f t="shared" si="22"/>
        <v>0</v>
      </c>
      <c r="J265" s="35">
        <f t="shared" si="23"/>
        <v>0</v>
      </c>
      <c r="K265" s="36">
        <f t="shared" si="24"/>
        <v>0</v>
      </c>
    </row>
    <row r="266" spans="1:11" s="2" customFormat="1" ht="15.6" x14ac:dyDescent="0.3">
      <c r="A266" s="1" t="s">
        <v>521</v>
      </c>
      <c r="B266" s="23" t="s">
        <v>515</v>
      </c>
      <c r="C266" s="18" t="s">
        <v>516</v>
      </c>
      <c r="D266" s="6" t="s">
        <v>2</v>
      </c>
      <c r="E266" s="17">
        <v>1</v>
      </c>
      <c r="F266" s="34">
        <v>0</v>
      </c>
      <c r="G266" s="35">
        <f t="shared" si="20"/>
        <v>0</v>
      </c>
      <c r="H266" s="35">
        <f t="shared" si="21"/>
        <v>0</v>
      </c>
      <c r="I266" s="35">
        <f t="shared" si="22"/>
        <v>0</v>
      </c>
      <c r="J266" s="35">
        <f t="shared" si="23"/>
        <v>0</v>
      </c>
      <c r="K266" s="36">
        <f t="shared" si="24"/>
        <v>0</v>
      </c>
    </row>
    <row r="267" spans="1:11" s="2" customFormat="1" ht="15.6" x14ac:dyDescent="0.3">
      <c r="A267" s="1" t="s">
        <v>523</v>
      </c>
      <c r="B267" s="23" t="s">
        <v>517</v>
      </c>
      <c r="C267" s="18" t="s">
        <v>518</v>
      </c>
      <c r="D267" s="6" t="s">
        <v>2</v>
      </c>
      <c r="E267" s="17">
        <v>1</v>
      </c>
      <c r="F267" s="34">
        <v>0</v>
      </c>
      <c r="G267" s="35">
        <f t="shared" si="20"/>
        <v>0</v>
      </c>
      <c r="H267" s="35">
        <f t="shared" si="21"/>
        <v>0</v>
      </c>
      <c r="I267" s="35">
        <f t="shared" si="22"/>
        <v>0</v>
      </c>
      <c r="J267" s="35">
        <f t="shared" si="23"/>
        <v>0</v>
      </c>
      <c r="K267" s="36">
        <f t="shared" si="24"/>
        <v>0</v>
      </c>
    </row>
    <row r="268" spans="1:11" s="2" customFormat="1" ht="15.6" x14ac:dyDescent="0.3">
      <c r="A268" s="1" t="s">
        <v>525</v>
      </c>
      <c r="B268" s="23" t="s">
        <v>519</v>
      </c>
      <c r="C268" s="18" t="s">
        <v>520</v>
      </c>
      <c r="D268" s="6" t="s">
        <v>2</v>
      </c>
      <c r="E268" s="17">
        <v>1</v>
      </c>
      <c r="F268" s="34">
        <v>0</v>
      </c>
      <c r="G268" s="35">
        <f t="shared" si="20"/>
        <v>0</v>
      </c>
      <c r="H268" s="35">
        <f t="shared" si="21"/>
        <v>0</v>
      </c>
      <c r="I268" s="35">
        <f t="shared" si="22"/>
        <v>0</v>
      </c>
      <c r="J268" s="35">
        <f t="shared" si="23"/>
        <v>0</v>
      </c>
      <c r="K268" s="36">
        <f t="shared" si="24"/>
        <v>0</v>
      </c>
    </row>
    <row r="269" spans="1:11" s="2" customFormat="1" ht="15.6" x14ac:dyDescent="0.3">
      <c r="A269" s="1" t="s">
        <v>527</v>
      </c>
      <c r="B269" s="23" t="s">
        <v>521</v>
      </c>
      <c r="C269" s="18" t="s">
        <v>522</v>
      </c>
      <c r="D269" s="6" t="s">
        <v>2</v>
      </c>
      <c r="E269" s="17">
        <v>1</v>
      </c>
      <c r="F269" s="34">
        <v>0</v>
      </c>
      <c r="G269" s="35">
        <f t="shared" si="20"/>
        <v>0</v>
      </c>
      <c r="H269" s="35">
        <f t="shared" si="21"/>
        <v>0</v>
      </c>
      <c r="I269" s="35">
        <f t="shared" si="22"/>
        <v>0</v>
      </c>
      <c r="J269" s="35">
        <f t="shared" si="23"/>
        <v>0</v>
      </c>
      <c r="K269" s="36">
        <f t="shared" si="24"/>
        <v>0</v>
      </c>
    </row>
    <row r="270" spans="1:11" s="2" customFormat="1" ht="15.6" x14ac:dyDescent="0.3">
      <c r="A270" s="1" t="s">
        <v>529</v>
      </c>
      <c r="B270" s="23" t="s">
        <v>523</v>
      </c>
      <c r="C270" s="18" t="s">
        <v>524</v>
      </c>
      <c r="D270" s="6" t="s">
        <v>2</v>
      </c>
      <c r="E270" s="17">
        <v>1</v>
      </c>
      <c r="F270" s="34">
        <v>0</v>
      </c>
      <c r="G270" s="35">
        <f t="shared" si="20"/>
        <v>0</v>
      </c>
      <c r="H270" s="35">
        <f t="shared" si="21"/>
        <v>0</v>
      </c>
      <c r="I270" s="35">
        <f t="shared" si="22"/>
        <v>0</v>
      </c>
      <c r="J270" s="35">
        <f t="shared" si="23"/>
        <v>0</v>
      </c>
      <c r="K270" s="36">
        <f t="shared" si="24"/>
        <v>0</v>
      </c>
    </row>
    <row r="271" spans="1:11" s="2" customFormat="1" ht="15.6" x14ac:dyDescent="0.3">
      <c r="A271" s="1" t="s">
        <v>531</v>
      </c>
      <c r="B271" s="23" t="s">
        <v>525</v>
      </c>
      <c r="C271" s="18" t="s">
        <v>526</v>
      </c>
      <c r="D271" s="6" t="s">
        <v>2</v>
      </c>
      <c r="E271" s="17">
        <v>1</v>
      </c>
      <c r="F271" s="34">
        <v>0</v>
      </c>
      <c r="G271" s="35">
        <f t="shared" si="20"/>
        <v>0</v>
      </c>
      <c r="H271" s="35">
        <f t="shared" si="21"/>
        <v>0</v>
      </c>
      <c r="I271" s="35">
        <f t="shared" si="22"/>
        <v>0</v>
      </c>
      <c r="J271" s="35">
        <f t="shared" si="23"/>
        <v>0</v>
      </c>
      <c r="K271" s="36">
        <f t="shared" si="24"/>
        <v>0</v>
      </c>
    </row>
    <row r="272" spans="1:11" s="2" customFormat="1" ht="31.2" x14ac:dyDescent="0.3">
      <c r="A272" s="1" t="s">
        <v>533</v>
      </c>
      <c r="B272" s="23" t="s">
        <v>527</v>
      </c>
      <c r="C272" s="18" t="s">
        <v>528</v>
      </c>
      <c r="D272" s="6" t="s">
        <v>2</v>
      </c>
      <c r="E272" s="17">
        <v>1</v>
      </c>
      <c r="F272" s="34">
        <v>0</v>
      </c>
      <c r="G272" s="35">
        <f t="shared" si="20"/>
        <v>0</v>
      </c>
      <c r="H272" s="35">
        <f t="shared" si="21"/>
        <v>0</v>
      </c>
      <c r="I272" s="35">
        <f t="shared" si="22"/>
        <v>0</v>
      </c>
      <c r="J272" s="35">
        <f t="shared" si="23"/>
        <v>0</v>
      </c>
      <c r="K272" s="36">
        <f t="shared" si="24"/>
        <v>0</v>
      </c>
    </row>
    <row r="273" spans="1:11" s="2" customFormat="1" ht="15.6" x14ac:dyDescent="0.3">
      <c r="A273" s="1" t="s">
        <v>535</v>
      </c>
      <c r="B273" s="23" t="s">
        <v>529</v>
      </c>
      <c r="C273" s="18" t="s">
        <v>530</v>
      </c>
      <c r="D273" s="6" t="s">
        <v>2</v>
      </c>
      <c r="E273" s="17">
        <v>1</v>
      </c>
      <c r="F273" s="34">
        <v>0</v>
      </c>
      <c r="G273" s="35">
        <f t="shared" si="20"/>
        <v>0</v>
      </c>
      <c r="H273" s="35">
        <f t="shared" si="21"/>
        <v>0</v>
      </c>
      <c r="I273" s="35">
        <f t="shared" si="22"/>
        <v>0</v>
      </c>
      <c r="J273" s="35">
        <f t="shared" si="23"/>
        <v>0</v>
      </c>
      <c r="K273" s="36">
        <f t="shared" si="24"/>
        <v>0</v>
      </c>
    </row>
    <row r="274" spans="1:11" s="2" customFormat="1" ht="15.6" x14ac:dyDescent="0.3">
      <c r="A274" s="1" t="s">
        <v>537</v>
      </c>
      <c r="B274" s="23" t="s">
        <v>531</v>
      </c>
      <c r="C274" s="18" t="s">
        <v>532</v>
      </c>
      <c r="D274" s="6" t="s">
        <v>2</v>
      </c>
      <c r="E274" s="17">
        <v>1</v>
      </c>
      <c r="F274" s="34">
        <v>0</v>
      </c>
      <c r="G274" s="35">
        <f t="shared" si="20"/>
        <v>0</v>
      </c>
      <c r="H274" s="35">
        <f t="shared" si="21"/>
        <v>0</v>
      </c>
      <c r="I274" s="35">
        <f t="shared" si="22"/>
        <v>0</v>
      </c>
      <c r="J274" s="35">
        <f t="shared" si="23"/>
        <v>0</v>
      </c>
      <c r="K274" s="36">
        <f t="shared" si="24"/>
        <v>0</v>
      </c>
    </row>
    <row r="275" spans="1:11" s="2" customFormat="1" ht="15.6" x14ac:dyDescent="0.3">
      <c r="A275" s="1" t="s">
        <v>539</v>
      </c>
      <c r="B275" s="23" t="s">
        <v>533</v>
      </c>
      <c r="C275" s="18" t="s">
        <v>534</v>
      </c>
      <c r="D275" s="6" t="s">
        <v>2</v>
      </c>
      <c r="E275" s="17">
        <v>1</v>
      </c>
      <c r="F275" s="34">
        <v>0</v>
      </c>
      <c r="G275" s="35">
        <f t="shared" si="20"/>
        <v>0</v>
      </c>
      <c r="H275" s="35">
        <f t="shared" si="21"/>
        <v>0</v>
      </c>
      <c r="I275" s="35">
        <f t="shared" si="22"/>
        <v>0</v>
      </c>
      <c r="J275" s="35">
        <f t="shared" si="23"/>
        <v>0</v>
      </c>
      <c r="K275" s="36">
        <f t="shared" si="24"/>
        <v>0</v>
      </c>
    </row>
    <row r="276" spans="1:11" s="2" customFormat="1" ht="15.6" x14ac:dyDescent="0.3">
      <c r="A276" s="1" t="s">
        <v>541</v>
      </c>
      <c r="B276" s="23" t="s">
        <v>535</v>
      </c>
      <c r="C276" s="18" t="s">
        <v>536</v>
      </c>
      <c r="D276" s="6" t="s">
        <v>2</v>
      </c>
      <c r="E276" s="17">
        <v>1</v>
      </c>
      <c r="F276" s="34">
        <v>0</v>
      </c>
      <c r="G276" s="35">
        <f t="shared" si="20"/>
        <v>0</v>
      </c>
      <c r="H276" s="35">
        <f t="shared" si="21"/>
        <v>0</v>
      </c>
      <c r="I276" s="35">
        <f t="shared" si="22"/>
        <v>0</v>
      </c>
      <c r="J276" s="35">
        <f t="shared" si="23"/>
        <v>0</v>
      </c>
      <c r="K276" s="36">
        <f t="shared" si="24"/>
        <v>0</v>
      </c>
    </row>
    <row r="277" spans="1:11" s="2" customFormat="1" ht="15.6" x14ac:dyDescent="0.3">
      <c r="A277" s="1" t="s">
        <v>543</v>
      </c>
      <c r="B277" s="23" t="s">
        <v>537</v>
      </c>
      <c r="C277" s="18" t="s">
        <v>538</v>
      </c>
      <c r="D277" s="6" t="s">
        <v>2</v>
      </c>
      <c r="E277" s="17">
        <v>1</v>
      </c>
      <c r="F277" s="34">
        <v>0</v>
      </c>
      <c r="G277" s="35">
        <f t="shared" si="20"/>
        <v>0</v>
      </c>
      <c r="H277" s="35">
        <f t="shared" si="21"/>
        <v>0</v>
      </c>
      <c r="I277" s="35">
        <f t="shared" si="22"/>
        <v>0</v>
      </c>
      <c r="J277" s="35">
        <f t="shared" si="23"/>
        <v>0</v>
      </c>
      <c r="K277" s="36">
        <f t="shared" si="24"/>
        <v>0</v>
      </c>
    </row>
    <row r="278" spans="1:11" s="2" customFormat="1" ht="15.6" x14ac:dyDescent="0.3">
      <c r="A278" s="1" t="s">
        <v>545</v>
      </c>
      <c r="B278" s="23" t="s">
        <v>539</v>
      </c>
      <c r="C278" s="18" t="s">
        <v>540</v>
      </c>
      <c r="D278" s="6" t="s">
        <v>2</v>
      </c>
      <c r="E278" s="17">
        <v>1</v>
      </c>
      <c r="F278" s="34">
        <v>0</v>
      </c>
      <c r="G278" s="35">
        <f t="shared" si="20"/>
        <v>0</v>
      </c>
      <c r="H278" s="35">
        <f t="shared" si="21"/>
        <v>0</v>
      </c>
      <c r="I278" s="35">
        <f t="shared" si="22"/>
        <v>0</v>
      </c>
      <c r="J278" s="35">
        <f t="shared" si="23"/>
        <v>0</v>
      </c>
      <c r="K278" s="36">
        <f t="shared" si="24"/>
        <v>0</v>
      </c>
    </row>
    <row r="279" spans="1:11" s="2" customFormat="1" ht="15.6" x14ac:dyDescent="0.3">
      <c r="A279" s="1" t="s">
        <v>547</v>
      </c>
      <c r="B279" s="23" t="s">
        <v>541</v>
      </c>
      <c r="C279" s="18" t="s">
        <v>542</v>
      </c>
      <c r="D279" s="6" t="s">
        <v>2</v>
      </c>
      <c r="E279" s="17">
        <v>1</v>
      </c>
      <c r="F279" s="34">
        <v>0</v>
      </c>
      <c r="G279" s="35">
        <f t="shared" si="20"/>
        <v>0</v>
      </c>
      <c r="H279" s="35">
        <f t="shared" si="21"/>
        <v>0</v>
      </c>
      <c r="I279" s="35">
        <f t="shared" si="22"/>
        <v>0</v>
      </c>
      <c r="J279" s="35">
        <f t="shared" si="23"/>
        <v>0</v>
      </c>
      <c r="K279" s="36">
        <f t="shared" si="24"/>
        <v>0</v>
      </c>
    </row>
    <row r="280" spans="1:11" s="2" customFormat="1" ht="31.2" x14ac:dyDescent="0.3">
      <c r="A280" s="1" t="s">
        <v>549</v>
      </c>
      <c r="B280" s="23" t="s">
        <v>543</v>
      </c>
      <c r="C280" s="18" t="s">
        <v>544</v>
      </c>
      <c r="D280" s="6" t="s">
        <v>11</v>
      </c>
      <c r="E280" s="17">
        <v>1</v>
      </c>
      <c r="F280" s="34">
        <v>0</v>
      </c>
      <c r="G280" s="35">
        <f t="shared" si="20"/>
        <v>0</v>
      </c>
      <c r="H280" s="35">
        <f t="shared" si="21"/>
        <v>0</v>
      </c>
      <c r="I280" s="35">
        <f t="shared" si="22"/>
        <v>0</v>
      </c>
      <c r="J280" s="35">
        <f t="shared" si="23"/>
        <v>0</v>
      </c>
      <c r="K280" s="36">
        <f t="shared" si="24"/>
        <v>0</v>
      </c>
    </row>
    <row r="281" spans="1:11" s="2" customFormat="1" ht="15.6" x14ac:dyDescent="0.3">
      <c r="A281" s="1" t="s">
        <v>551</v>
      </c>
      <c r="B281" s="23" t="s">
        <v>545</v>
      </c>
      <c r="C281" s="18" t="s">
        <v>546</v>
      </c>
      <c r="D281" s="6" t="s">
        <v>11</v>
      </c>
      <c r="E281" s="17">
        <v>1</v>
      </c>
      <c r="F281" s="34">
        <v>0</v>
      </c>
      <c r="G281" s="35">
        <f t="shared" si="20"/>
        <v>0</v>
      </c>
      <c r="H281" s="35">
        <f t="shared" si="21"/>
        <v>0</v>
      </c>
      <c r="I281" s="35">
        <f t="shared" si="22"/>
        <v>0</v>
      </c>
      <c r="J281" s="35">
        <f t="shared" si="23"/>
        <v>0</v>
      </c>
      <c r="K281" s="36">
        <f t="shared" si="24"/>
        <v>0</v>
      </c>
    </row>
    <row r="282" spans="1:11" s="2" customFormat="1" ht="15.6" x14ac:dyDescent="0.3">
      <c r="A282" s="1" t="s">
        <v>553</v>
      </c>
      <c r="B282" s="23" t="s">
        <v>547</v>
      </c>
      <c r="C282" s="18" t="s">
        <v>548</v>
      </c>
      <c r="D282" s="6" t="s">
        <v>11</v>
      </c>
      <c r="E282" s="17">
        <v>1</v>
      </c>
      <c r="F282" s="34">
        <v>0</v>
      </c>
      <c r="G282" s="35">
        <f t="shared" si="20"/>
        <v>0</v>
      </c>
      <c r="H282" s="35">
        <f t="shared" si="21"/>
        <v>0</v>
      </c>
      <c r="I282" s="35">
        <f t="shared" si="22"/>
        <v>0</v>
      </c>
      <c r="J282" s="35">
        <f t="shared" si="23"/>
        <v>0</v>
      </c>
      <c r="K282" s="36">
        <f t="shared" si="24"/>
        <v>0</v>
      </c>
    </row>
    <row r="283" spans="1:11" s="2" customFormat="1" ht="15.6" x14ac:dyDescent="0.3">
      <c r="A283" s="1" t="s">
        <v>555</v>
      </c>
      <c r="B283" s="23" t="s">
        <v>549</v>
      </c>
      <c r="C283" s="18" t="s">
        <v>550</v>
      </c>
      <c r="D283" s="6" t="s">
        <v>11</v>
      </c>
      <c r="E283" s="17">
        <v>1</v>
      </c>
      <c r="F283" s="34">
        <v>0</v>
      </c>
      <c r="G283" s="35">
        <f t="shared" si="20"/>
        <v>0</v>
      </c>
      <c r="H283" s="35">
        <f t="shared" si="21"/>
        <v>0</v>
      </c>
      <c r="I283" s="35">
        <f t="shared" si="22"/>
        <v>0</v>
      </c>
      <c r="J283" s="35">
        <f t="shared" si="23"/>
        <v>0</v>
      </c>
      <c r="K283" s="36">
        <f t="shared" si="24"/>
        <v>0</v>
      </c>
    </row>
    <row r="284" spans="1:11" s="2" customFormat="1" ht="15.6" x14ac:dyDescent="0.3">
      <c r="A284" s="1" t="s">
        <v>557</v>
      </c>
      <c r="B284" s="23" t="s">
        <v>551</v>
      </c>
      <c r="C284" s="18" t="s">
        <v>552</v>
      </c>
      <c r="D284" s="6" t="s">
        <v>11</v>
      </c>
      <c r="E284" s="17">
        <v>1</v>
      </c>
      <c r="F284" s="34">
        <v>0</v>
      </c>
      <c r="G284" s="35">
        <f t="shared" si="20"/>
        <v>0</v>
      </c>
      <c r="H284" s="35">
        <f t="shared" si="21"/>
        <v>0</v>
      </c>
      <c r="I284" s="35">
        <f t="shared" si="22"/>
        <v>0</v>
      </c>
      <c r="J284" s="35">
        <f t="shared" si="23"/>
        <v>0</v>
      </c>
      <c r="K284" s="36">
        <f t="shared" si="24"/>
        <v>0</v>
      </c>
    </row>
    <row r="285" spans="1:11" s="2" customFormat="1" ht="15.6" x14ac:dyDescent="0.3">
      <c r="A285" s="1" t="s">
        <v>559</v>
      </c>
      <c r="B285" s="23" t="s">
        <v>553</v>
      </c>
      <c r="C285" s="18" t="s">
        <v>554</v>
      </c>
      <c r="D285" s="6" t="s">
        <v>2</v>
      </c>
      <c r="E285" s="17">
        <v>1</v>
      </c>
      <c r="F285" s="34">
        <v>0</v>
      </c>
      <c r="G285" s="35">
        <f t="shared" si="20"/>
        <v>0</v>
      </c>
      <c r="H285" s="35">
        <f t="shared" si="21"/>
        <v>0</v>
      </c>
      <c r="I285" s="35">
        <f t="shared" si="22"/>
        <v>0</v>
      </c>
      <c r="J285" s="35">
        <f t="shared" si="23"/>
        <v>0</v>
      </c>
      <c r="K285" s="36">
        <f t="shared" si="24"/>
        <v>0</v>
      </c>
    </row>
    <row r="286" spans="1:11" s="2" customFormat="1" ht="31.2" x14ac:dyDescent="0.3">
      <c r="A286" s="1" t="s">
        <v>561</v>
      </c>
      <c r="B286" s="23" t="s">
        <v>555</v>
      </c>
      <c r="C286" s="18" t="s">
        <v>556</v>
      </c>
      <c r="D286" s="6" t="s">
        <v>2</v>
      </c>
      <c r="E286" s="17">
        <v>1</v>
      </c>
      <c r="F286" s="34">
        <v>0</v>
      </c>
      <c r="G286" s="35">
        <f t="shared" si="20"/>
        <v>0</v>
      </c>
      <c r="H286" s="35">
        <f t="shared" si="21"/>
        <v>0</v>
      </c>
      <c r="I286" s="35">
        <f t="shared" si="22"/>
        <v>0</v>
      </c>
      <c r="J286" s="35">
        <f t="shared" si="23"/>
        <v>0</v>
      </c>
      <c r="K286" s="36">
        <f t="shared" si="24"/>
        <v>0</v>
      </c>
    </row>
    <row r="287" spans="1:11" s="2" customFormat="1" ht="31.2" x14ac:dyDescent="0.3">
      <c r="A287" s="1" t="s">
        <v>563</v>
      </c>
      <c r="B287" s="23" t="s">
        <v>557</v>
      </c>
      <c r="C287" s="18" t="s">
        <v>558</v>
      </c>
      <c r="D287" s="6" t="s">
        <v>2</v>
      </c>
      <c r="E287" s="17">
        <v>1</v>
      </c>
      <c r="F287" s="34">
        <v>0</v>
      </c>
      <c r="G287" s="35">
        <f t="shared" si="20"/>
        <v>0</v>
      </c>
      <c r="H287" s="35">
        <f t="shared" si="21"/>
        <v>0</v>
      </c>
      <c r="I287" s="35">
        <f t="shared" si="22"/>
        <v>0</v>
      </c>
      <c r="J287" s="35">
        <f t="shared" si="23"/>
        <v>0</v>
      </c>
      <c r="K287" s="36">
        <f t="shared" si="24"/>
        <v>0</v>
      </c>
    </row>
    <row r="288" spans="1:11" s="2" customFormat="1" ht="31.2" x14ac:dyDescent="0.3">
      <c r="A288" s="1" t="s">
        <v>565</v>
      </c>
      <c r="B288" s="23" t="s">
        <v>559</v>
      </c>
      <c r="C288" s="18" t="s">
        <v>560</v>
      </c>
      <c r="D288" s="6" t="s">
        <v>2</v>
      </c>
      <c r="E288" s="17">
        <v>1</v>
      </c>
      <c r="F288" s="34">
        <v>0</v>
      </c>
      <c r="G288" s="35">
        <f t="shared" si="20"/>
        <v>0</v>
      </c>
      <c r="H288" s="35">
        <f t="shared" si="21"/>
        <v>0</v>
      </c>
      <c r="I288" s="35">
        <f t="shared" si="22"/>
        <v>0</v>
      </c>
      <c r="J288" s="35">
        <f t="shared" si="23"/>
        <v>0</v>
      </c>
      <c r="K288" s="36">
        <f t="shared" si="24"/>
        <v>0</v>
      </c>
    </row>
    <row r="289" spans="1:11" s="2" customFormat="1" ht="15.6" x14ac:dyDescent="0.3">
      <c r="A289" s="1" t="s">
        <v>567</v>
      </c>
      <c r="B289" s="23" t="s">
        <v>561</v>
      </c>
      <c r="C289" s="18" t="s">
        <v>562</v>
      </c>
      <c r="D289" s="6" t="s">
        <v>2</v>
      </c>
      <c r="E289" s="17">
        <v>1</v>
      </c>
      <c r="F289" s="34">
        <v>0</v>
      </c>
      <c r="G289" s="35">
        <f t="shared" si="20"/>
        <v>0</v>
      </c>
      <c r="H289" s="35">
        <f t="shared" si="21"/>
        <v>0</v>
      </c>
      <c r="I289" s="35">
        <f t="shared" si="22"/>
        <v>0</v>
      </c>
      <c r="J289" s="35">
        <f t="shared" si="23"/>
        <v>0</v>
      </c>
      <c r="K289" s="36">
        <f t="shared" si="24"/>
        <v>0</v>
      </c>
    </row>
    <row r="290" spans="1:11" s="2" customFormat="1" ht="31.2" x14ac:dyDescent="0.3">
      <c r="A290" s="1" t="s">
        <v>569</v>
      </c>
      <c r="B290" s="23" t="s">
        <v>563</v>
      </c>
      <c r="C290" s="18" t="s">
        <v>564</v>
      </c>
      <c r="D290" s="6" t="s">
        <v>2</v>
      </c>
      <c r="E290" s="17">
        <v>1</v>
      </c>
      <c r="F290" s="34">
        <v>0</v>
      </c>
      <c r="G290" s="35">
        <f t="shared" si="20"/>
        <v>0</v>
      </c>
      <c r="H290" s="35">
        <f t="shared" si="21"/>
        <v>0</v>
      </c>
      <c r="I290" s="35">
        <f t="shared" si="22"/>
        <v>0</v>
      </c>
      <c r="J290" s="35">
        <f t="shared" si="23"/>
        <v>0</v>
      </c>
      <c r="K290" s="36">
        <f t="shared" si="24"/>
        <v>0</v>
      </c>
    </row>
    <row r="291" spans="1:11" s="2" customFormat="1" ht="93.6" x14ac:dyDescent="0.3">
      <c r="A291" s="1" t="s">
        <v>571</v>
      </c>
      <c r="B291" s="23" t="s">
        <v>565</v>
      </c>
      <c r="C291" s="18" t="s">
        <v>566</v>
      </c>
      <c r="D291" s="6" t="s">
        <v>2</v>
      </c>
      <c r="E291" s="17">
        <v>1</v>
      </c>
      <c r="F291" s="34">
        <v>0</v>
      </c>
      <c r="G291" s="35">
        <f t="shared" si="20"/>
        <v>0</v>
      </c>
      <c r="H291" s="35">
        <f t="shared" si="21"/>
        <v>0</v>
      </c>
      <c r="I291" s="35">
        <f t="shared" si="22"/>
        <v>0</v>
      </c>
      <c r="J291" s="35">
        <f t="shared" si="23"/>
        <v>0</v>
      </c>
      <c r="K291" s="36">
        <f t="shared" si="24"/>
        <v>0</v>
      </c>
    </row>
    <row r="292" spans="1:11" s="2" customFormat="1" ht="78" x14ac:dyDescent="0.3">
      <c r="A292" s="1" t="s">
        <v>573</v>
      </c>
      <c r="B292" s="23" t="s">
        <v>567</v>
      </c>
      <c r="C292" s="18" t="s">
        <v>568</v>
      </c>
      <c r="D292" s="6" t="s">
        <v>2</v>
      </c>
      <c r="E292" s="17">
        <v>1</v>
      </c>
      <c r="F292" s="34">
        <v>0</v>
      </c>
      <c r="G292" s="35">
        <f t="shared" si="20"/>
        <v>0</v>
      </c>
      <c r="H292" s="35">
        <f t="shared" si="21"/>
        <v>0</v>
      </c>
      <c r="I292" s="35">
        <f t="shared" si="22"/>
        <v>0</v>
      </c>
      <c r="J292" s="35">
        <f t="shared" si="23"/>
        <v>0</v>
      </c>
      <c r="K292" s="36">
        <f t="shared" si="24"/>
        <v>0</v>
      </c>
    </row>
    <row r="293" spans="1:11" s="2" customFormat="1" ht="78" x14ac:dyDescent="0.3">
      <c r="A293" s="1" t="s">
        <v>575</v>
      </c>
      <c r="B293" s="23" t="s">
        <v>569</v>
      </c>
      <c r="C293" s="18" t="s">
        <v>570</v>
      </c>
      <c r="D293" s="6" t="s">
        <v>2</v>
      </c>
      <c r="E293" s="17">
        <v>1</v>
      </c>
      <c r="F293" s="34">
        <v>0</v>
      </c>
      <c r="G293" s="35">
        <f t="shared" si="20"/>
        <v>0</v>
      </c>
      <c r="H293" s="35">
        <f t="shared" si="21"/>
        <v>0</v>
      </c>
      <c r="I293" s="35">
        <f t="shared" si="22"/>
        <v>0</v>
      </c>
      <c r="J293" s="35">
        <f t="shared" si="23"/>
        <v>0</v>
      </c>
      <c r="K293" s="36">
        <f t="shared" si="24"/>
        <v>0</v>
      </c>
    </row>
    <row r="294" spans="1:11" s="2" customFormat="1" ht="78" x14ac:dyDescent="0.3">
      <c r="A294" s="1" t="s">
        <v>577</v>
      </c>
      <c r="B294" s="23" t="s">
        <v>571</v>
      </c>
      <c r="C294" s="18" t="s">
        <v>572</v>
      </c>
      <c r="D294" s="6" t="s">
        <v>2</v>
      </c>
      <c r="E294" s="17">
        <v>1</v>
      </c>
      <c r="F294" s="34">
        <v>0</v>
      </c>
      <c r="G294" s="35">
        <f t="shared" si="20"/>
        <v>0</v>
      </c>
      <c r="H294" s="35">
        <f t="shared" si="21"/>
        <v>0</v>
      </c>
      <c r="I294" s="35">
        <f t="shared" si="22"/>
        <v>0</v>
      </c>
      <c r="J294" s="35">
        <f t="shared" si="23"/>
        <v>0</v>
      </c>
      <c r="K294" s="36">
        <f t="shared" si="24"/>
        <v>0</v>
      </c>
    </row>
    <row r="295" spans="1:11" s="2" customFormat="1" ht="46.8" x14ac:dyDescent="0.3">
      <c r="A295" s="1" t="s">
        <v>579</v>
      </c>
      <c r="B295" s="23" t="s">
        <v>573</v>
      </c>
      <c r="C295" s="18" t="s">
        <v>574</v>
      </c>
      <c r="D295" s="6" t="s">
        <v>2</v>
      </c>
      <c r="E295" s="17">
        <v>1</v>
      </c>
      <c r="F295" s="34">
        <v>0</v>
      </c>
      <c r="G295" s="35">
        <f t="shared" si="20"/>
        <v>0</v>
      </c>
      <c r="H295" s="35">
        <f t="shared" si="21"/>
        <v>0</v>
      </c>
      <c r="I295" s="35">
        <f t="shared" si="22"/>
        <v>0</v>
      </c>
      <c r="J295" s="35">
        <f t="shared" si="23"/>
        <v>0</v>
      </c>
      <c r="K295" s="36">
        <f t="shared" si="24"/>
        <v>0</v>
      </c>
    </row>
    <row r="296" spans="1:11" s="2" customFormat="1" ht="46.8" x14ac:dyDescent="0.3">
      <c r="A296" s="1" t="s">
        <v>581</v>
      </c>
      <c r="B296" s="23" t="s">
        <v>575</v>
      </c>
      <c r="C296" s="18" t="s">
        <v>576</v>
      </c>
      <c r="D296" s="6" t="s">
        <v>2</v>
      </c>
      <c r="E296" s="17">
        <v>1</v>
      </c>
      <c r="F296" s="34">
        <v>0</v>
      </c>
      <c r="G296" s="35">
        <f t="shared" si="20"/>
        <v>0</v>
      </c>
      <c r="H296" s="35">
        <f t="shared" si="21"/>
        <v>0</v>
      </c>
      <c r="I296" s="35">
        <f t="shared" si="22"/>
        <v>0</v>
      </c>
      <c r="J296" s="35">
        <f t="shared" si="23"/>
        <v>0</v>
      </c>
      <c r="K296" s="36">
        <f t="shared" si="24"/>
        <v>0</v>
      </c>
    </row>
    <row r="297" spans="1:11" s="2" customFormat="1" ht="46.8" x14ac:dyDescent="0.3">
      <c r="A297" s="1" t="s">
        <v>583</v>
      </c>
      <c r="B297" s="23" t="s">
        <v>577</v>
      </c>
      <c r="C297" s="18" t="s">
        <v>578</v>
      </c>
      <c r="D297" s="6" t="s">
        <v>2</v>
      </c>
      <c r="E297" s="17">
        <v>1</v>
      </c>
      <c r="F297" s="34">
        <v>0</v>
      </c>
      <c r="G297" s="35">
        <f t="shared" si="20"/>
        <v>0</v>
      </c>
      <c r="H297" s="35">
        <f t="shared" si="21"/>
        <v>0</v>
      </c>
      <c r="I297" s="35">
        <f t="shared" si="22"/>
        <v>0</v>
      </c>
      <c r="J297" s="35">
        <f t="shared" si="23"/>
        <v>0</v>
      </c>
      <c r="K297" s="36">
        <f t="shared" si="24"/>
        <v>0</v>
      </c>
    </row>
    <row r="298" spans="1:11" s="2" customFormat="1" ht="46.8" x14ac:dyDescent="0.3">
      <c r="A298" s="1" t="s">
        <v>585</v>
      </c>
      <c r="B298" s="23" t="s">
        <v>579</v>
      </c>
      <c r="C298" s="18" t="s">
        <v>580</v>
      </c>
      <c r="D298" s="6" t="s">
        <v>2</v>
      </c>
      <c r="E298" s="17">
        <v>1</v>
      </c>
      <c r="F298" s="34">
        <v>0</v>
      </c>
      <c r="G298" s="35">
        <f t="shared" si="20"/>
        <v>0</v>
      </c>
      <c r="H298" s="35">
        <f t="shared" si="21"/>
        <v>0</v>
      </c>
      <c r="I298" s="35">
        <f t="shared" si="22"/>
        <v>0</v>
      </c>
      <c r="J298" s="35">
        <f t="shared" si="23"/>
        <v>0</v>
      </c>
      <c r="K298" s="36">
        <f t="shared" si="24"/>
        <v>0</v>
      </c>
    </row>
    <row r="299" spans="1:11" s="2" customFormat="1" ht="46.8" x14ac:dyDescent="0.3">
      <c r="A299" s="1" t="s">
        <v>587</v>
      </c>
      <c r="B299" s="23" t="s">
        <v>581</v>
      </c>
      <c r="C299" s="18" t="s">
        <v>582</v>
      </c>
      <c r="D299" s="6" t="s">
        <v>2</v>
      </c>
      <c r="E299" s="17">
        <v>1</v>
      </c>
      <c r="F299" s="34">
        <v>0</v>
      </c>
      <c r="G299" s="35">
        <f t="shared" si="20"/>
        <v>0</v>
      </c>
      <c r="H299" s="35">
        <f t="shared" si="21"/>
        <v>0</v>
      </c>
      <c r="I299" s="35">
        <f t="shared" si="22"/>
        <v>0</v>
      </c>
      <c r="J299" s="35">
        <f t="shared" si="23"/>
        <v>0</v>
      </c>
      <c r="K299" s="36">
        <f t="shared" si="24"/>
        <v>0</v>
      </c>
    </row>
    <row r="300" spans="1:11" s="2" customFormat="1" ht="46.8" x14ac:dyDescent="0.3">
      <c r="A300" s="1" t="s">
        <v>589</v>
      </c>
      <c r="B300" s="23" t="s">
        <v>583</v>
      </c>
      <c r="C300" s="18" t="s">
        <v>584</v>
      </c>
      <c r="D300" s="6" t="s">
        <v>2</v>
      </c>
      <c r="E300" s="17">
        <v>1</v>
      </c>
      <c r="F300" s="34">
        <v>0</v>
      </c>
      <c r="G300" s="35">
        <f t="shared" si="20"/>
        <v>0</v>
      </c>
      <c r="H300" s="35">
        <f t="shared" si="21"/>
        <v>0</v>
      </c>
      <c r="I300" s="35">
        <f t="shared" si="22"/>
        <v>0</v>
      </c>
      <c r="J300" s="35">
        <f t="shared" si="23"/>
        <v>0</v>
      </c>
      <c r="K300" s="36">
        <f t="shared" si="24"/>
        <v>0</v>
      </c>
    </row>
    <row r="301" spans="1:11" s="2" customFormat="1" ht="46.8" x14ac:dyDescent="0.3">
      <c r="A301" s="1" t="s">
        <v>591</v>
      </c>
      <c r="B301" s="23" t="s">
        <v>585</v>
      </c>
      <c r="C301" s="18" t="s">
        <v>586</v>
      </c>
      <c r="D301" s="6" t="s">
        <v>2</v>
      </c>
      <c r="E301" s="17">
        <v>1</v>
      </c>
      <c r="F301" s="34">
        <v>0</v>
      </c>
      <c r="G301" s="35">
        <f t="shared" si="20"/>
        <v>0</v>
      </c>
      <c r="H301" s="35">
        <f t="shared" si="21"/>
        <v>0</v>
      </c>
      <c r="I301" s="35">
        <f t="shared" si="22"/>
        <v>0</v>
      </c>
      <c r="J301" s="35">
        <f t="shared" si="23"/>
        <v>0</v>
      </c>
      <c r="K301" s="36">
        <f t="shared" si="24"/>
        <v>0</v>
      </c>
    </row>
    <row r="302" spans="1:11" s="2" customFormat="1" ht="46.8" x14ac:dyDescent="0.3">
      <c r="A302" s="1" t="s">
        <v>593</v>
      </c>
      <c r="B302" s="23" t="s">
        <v>587</v>
      </c>
      <c r="C302" s="18" t="s">
        <v>588</v>
      </c>
      <c r="D302" s="6" t="s">
        <v>2</v>
      </c>
      <c r="E302" s="17">
        <v>1</v>
      </c>
      <c r="F302" s="34">
        <v>0</v>
      </c>
      <c r="G302" s="35">
        <f t="shared" si="20"/>
        <v>0</v>
      </c>
      <c r="H302" s="35">
        <f t="shared" si="21"/>
        <v>0</v>
      </c>
      <c r="I302" s="35">
        <f t="shared" si="22"/>
        <v>0</v>
      </c>
      <c r="J302" s="35">
        <f t="shared" si="23"/>
        <v>0</v>
      </c>
      <c r="K302" s="36">
        <f t="shared" si="24"/>
        <v>0</v>
      </c>
    </row>
    <row r="303" spans="1:11" s="2" customFormat="1" ht="46.8" x14ac:dyDescent="0.3">
      <c r="A303" s="1" t="s">
        <v>595</v>
      </c>
      <c r="B303" s="23" t="s">
        <v>589</v>
      </c>
      <c r="C303" s="18" t="s">
        <v>590</v>
      </c>
      <c r="D303" s="6" t="s">
        <v>2</v>
      </c>
      <c r="E303" s="17">
        <v>1</v>
      </c>
      <c r="F303" s="34">
        <v>0</v>
      </c>
      <c r="G303" s="35">
        <f t="shared" si="20"/>
        <v>0</v>
      </c>
      <c r="H303" s="35">
        <f t="shared" si="21"/>
        <v>0</v>
      </c>
      <c r="I303" s="35">
        <f t="shared" si="22"/>
        <v>0</v>
      </c>
      <c r="J303" s="35">
        <f t="shared" si="23"/>
        <v>0</v>
      </c>
      <c r="K303" s="36">
        <f t="shared" si="24"/>
        <v>0</v>
      </c>
    </row>
    <row r="304" spans="1:11" s="2" customFormat="1" ht="46.8" x14ac:dyDescent="0.3">
      <c r="A304" s="1" t="s">
        <v>597</v>
      </c>
      <c r="B304" s="23" t="s">
        <v>591</v>
      </c>
      <c r="C304" s="18" t="s">
        <v>592</v>
      </c>
      <c r="D304" s="6" t="s">
        <v>2</v>
      </c>
      <c r="E304" s="17">
        <v>1</v>
      </c>
      <c r="F304" s="34">
        <v>0</v>
      </c>
      <c r="G304" s="35">
        <f t="shared" si="20"/>
        <v>0</v>
      </c>
      <c r="H304" s="35">
        <f t="shared" si="21"/>
        <v>0</v>
      </c>
      <c r="I304" s="35">
        <f t="shared" si="22"/>
        <v>0</v>
      </c>
      <c r="J304" s="35">
        <f t="shared" si="23"/>
        <v>0</v>
      </c>
      <c r="K304" s="36">
        <f t="shared" si="24"/>
        <v>0</v>
      </c>
    </row>
    <row r="305" spans="1:11" s="2" customFormat="1" ht="46.8" x14ac:dyDescent="0.3">
      <c r="A305" s="1" t="s">
        <v>599</v>
      </c>
      <c r="B305" s="23" t="s">
        <v>593</v>
      </c>
      <c r="C305" s="18" t="s">
        <v>594</v>
      </c>
      <c r="D305" s="6" t="s">
        <v>2</v>
      </c>
      <c r="E305" s="17">
        <v>1</v>
      </c>
      <c r="F305" s="34">
        <v>0</v>
      </c>
      <c r="G305" s="35">
        <f t="shared" si="20"/>
        <v>0</v>
      </c>
      <c r="H305" s="35">
        <f t="shared" si="21"/>
        <v>0</v>
      </c>
      <c r="I305" s="35">
        <f t="shared" si="22"/>
        <v>0</v>
      </c>
      <c r="J305" s="35">
        <f t="shared" si="23"/>
        <v>0</v>
      </c>
      <c r="K305" s="36">
        <f t="shared" si="24"/>
        <v>0</v>
      </c>
    </row>
    <row r="306" spans="1:11" s="2" customFormat="1" ht="15.6" x14ac:dyDescent="0.3">
      <c r="A306" s="1" t="s">
        <v>601</v>
      </c>
      <c r="B306" s="23" t="s">
        <v>595</v>
      </c>
      <c r="C306" s="18" t="s">
        <v>596</v>
      </c>
      <c r="D306" s="6" t="s">
        <v>2</v>
      </c>
      <c r="E306" s="17">
        <v>1</v>
      </c>
      <c r="F306" s="34">
        <v>0</v>
      </c>
      <c r="G306" s="35">
        <f t="shared" si="20"/>
        <v>0</v>
      </c>
      <c r="H306" s="35">
        <f t="shared" si="21"/>
        <v>0</v>
      </c>
      <c r="I306" s="35">
        <f t="shared" si="22"/>
        <v>0</v>
      </c>
      <c r="J306" s="35">
        <f t="shared" si="23"/>
        <v>0</v>
      </c>
      <c r="K306" s="36">
        <f t="shared" si="24"/>
        <v>0</v>
      </c>
    </row>
    <row r="307" spans="1:11" s="2" customFormat="1" ht="15.6" x14ac:dyDescent="0.3">
      <c r="A307" s="1" t="s">
        <v>603</v>
      </c>
      <c r="B307" s="23" t="s">
        <v>597</v>
      </c>
      <c r="C307" s="18" t="s">
        <v>598</v>
      </c>
      <c r="D307" s="6" t="s">
        <v>2</v>
      </c>
      <c r="E307" s="17">
        <v>1</v>
      </c>
      <c r="F307" s="34">
        <v>0</v>
      </c>
      <c r="G307" s="35">
        <f t="shared" si="20"/>
        <v>0</v>
      </c>
      <c r="H307" s="35">
        <f t="shared" si="21"/>
        <v>0</v>
      </c>
      <c r="I307" s="35">
        <f t="shared" si="22"/>
        <v>0</v>
      </c>
      <c r="J307" s="35">
        <f t="shared" si="23"/>
        <v>0</v>
      </c>
      <c r="K307" s="36">
        <f t="shared" si="24"/>
        <v>0</v>
      </c>
    </row>
    <row r="308" spans="1:11" s="2" customFormat="1" ht="15.6" x14ac:dyDescent="0.3">
      <c r="A308" s="1" t="s">
        <v>605</v>
      </c>
      <c r="B308" s="23" t="s">
        <v>599</v>
      </c>
      <c r="C308" s="18" t="s">
        <v>600</v>
      </c>
      <c r="D308" s="6" t="s">
        <v>2</v>
      </c>
      <c r="E308" s="17">
        <v>1</v>
      </c>
      <c r="F308" s="34">
        <v>0</v>
      </c>
      <c r="G308" s="35">
        <f t="shared" si="20"/>
        <v>0</v>
      </c>
      <c r="H308" s="35">
        <f t="shared" si="21"/>
        <v>0</v>
      </c>
      <c r="I308" s="35">
        <f t="shared" si="22"/>
        <v>0</v>
      </c>
      <c r="J308" s="35">
        <f t="shared" si="23"/>
        <v>0</v>
      </c>
      <c r="K308" s="36">
        <f t="shared" si="24"/>
        <v>0</v>
      </c>
    </row>
    <row r="309" spans="1:11" s="2" customFormat="1" ht="15.6" x14ac:dyDescent="0.3">
      <c r="A309" s="1" t="s">
        <v>606</v>
      </c>
      <c r="B309" s="23" t="s">
        <v>601</v>
      </c>
      <c r="C309" s="18" t="s">
        <v>602</v>
      </c>
      <c r="D309" s="6" t="s">
        <v>2</v>
      </c>
      <c r="E309" s="17">
        <v>1</v>
      </c>
      <c r="F309" s="34">
        <v>0</v>
      </c>
      <c r="G309" s="35">
        <f t="shared" si="20"/>
        <v>0</v>
      </c>
      <c r="H309" s="35">
        <f t="shared" si="21"/>
        <v>0</v>
      </c>
      <c r="I309" s="35">
        <f t="shared" si="22"/>
        <v>0</v>
      </c>
      <c r="J309" s="35">
        <f t="shared" si="23"/>
        <v>0</v>
      </c>
      <c r="K309" s="36">
        <f t="shared" si="24"/>
        <v>0</v>
      </c>
    </row>
    <row r="310" spans="1:11" s="2" customFormat="1" ht="46.8" x14ac:dyDescent="0.3">
      <c r="A310" s="1" t="s">
        <v>608</v>
      </c>
      <c r="B310" s="23" t="s">
        <v>603</v>
      </c>
      <c r="C310" s="18" t="s">
        <v>604</v>
      </c>
      <c r="D310" s="6" t="s">
        <v>2</v>
      </c>
      <c r="E310" s="17">
        <v>1</v>
      </c>
      <c r="F310" s="34">
        <v>0</v>
      </c>
      <c r="G310" s="35">
        <f t="shared" si="20"/>
        <v>0</v>
      </c>
      <c r="H310" s="35">
        <f t="shared" si="21"/>
        <v>0</v>
      </c>
      <c r="I310" s="35">
        <f t="shared" si="22"/>
        <v>0</v>
      </c>
      <c r="J310" s="35">
        <f t="shared" si="23"/>
        <v>0</v>
      </c>
      <c r="K310" s="36">
        <f t="shared" si="24"/>
        <v>0</v>
      </c>
    </row>
    <row r="311" spans="1:11" s="2" customFormat="1" ht="46.8" x14ac:dyDescent="0.3">
      <c r="A311" s="1" t="s">
        <v>610</v>
      </c>
      <c r="B311" s="23" t="s">
        <v>605</v>
      </c>
      <c r="C311" s="18" t="s">
        <v>604</v>
      </c>
      <c r="D311" s="6" t="s">
        <v>2</v>
      </c>
      <c r="E311" s="17">
        <v>1</v>
      </c>
      <c r="F311" s="34">
        <v>0</v>
      </c>
      <c r="G311" s="35">
        <f t="shared" si="20"/>
        <v>0</v>
      </c>
      <c r="H311" s="35">
        <f t="shared" si="21"/>
        <v>0</v>
      </c>
      <c r="I311" s="35">
        <f t="shared" si="22"/>
        <v>0</v>
      </c>
      <c r="J311" s="35">
        <f t="shared" si="23"/>
        <v>0</v>
      </c>
      <c r="K311" s="36">
        <f t="shared" si="24"/>
        <v>0</v>
      </c>
    </row>
    <row r="312" spans="1:11" s="2" customFormat="1" ht="31.2" x14ac:dyDescent="0.3">
      <c r="A312" s="1" t="s">
        <v>612</v>
      </c>
      <c r="B312" s="23" t="s">
        <v>606</v>
      </c>
      <c r="C312" s="18" t="s">
        <v>607</v>
      </c>
      <c r="D312" s="6" t="s">
        <v>2</v>
      </c>
      <c r="E312" s="17">
        <v>1</v>
      </c>
      <c r="F312" s="34">
        <v>0</v>
      </c>
      <c r="G312" s="35">
        <f t="shared" si="20"/>
        <v>0</v>
      </c>
      <c r="H312" s="35">
        <f t="shared" si="21"/>
        <v>0</v>
      </c>
      <c r="I312" s="35">
        <f t="shared" si="22"/>
        <v>0</v>
      </c>
      <c r="J312" s="35">
        <f t="shared" si="23"/>
        <v>0</v>
      </c>
      <c r="K312" s="36">
        <f t="shared" si="24"/>
        <v>0</v>
      </c>
    </row>
    <row r="313" spans="1:11" s="2" customFormat="1" ht="46.8" x14ac:dyDescent="0.3">
      <c r="A313" s="1" t="s">
        <v>614</v>
      </c>
      <c r="B313" s="23" t="s">
        <v>608</v>
      </c>
      <c r="C313" s="18" t="s">
        <v>609</v>
      </c>
      <c r="D313" s="6" t="s">
        <v>2</v>
      </c>
      <c r="E313" s="17">
        <v>1</v>
      </c>
      <c r="F313" s="34">
        <v>0</v>
      </c>
      <c r="G313" s="35">
        <f t="shared" si="20"/>
        <v>0</v>
      </c>
      <c r="H313" s="35">
        <f t="shared" si="21"/>
        <v>0</v>
      </c>
      <c r="I313" s="35">
        <f t="shared" si="22"/>
        <v>0</v>
      </c>
      <c r="J313" s="35">
        <f t="shared" si="23"/>
        <v>0</v>
      </c>
      <c r="K313" s="36">
        <f t="shared" si="24"/>
        <v>0</v>
      </c>
    </row>
    <row r="314" spans="1:11" s="2" customFormat="1" ht="15.6" x14ac:dyDescent="0.3">
      <c r="A314" s="1" t="s">
        <v>616</v>
      </c>
      <c r="B314" s="23" t="s">
        <v>610</v>
      </c>
      <c r="C314" s="18" t="s">
        <v>611</v>
      </c>
      <c r="D314" s="6" t="s">
        <v>2</v>
      </c>
      <c r="E314" s="17">
        <v>1</v>
      </c>
      <c r="F314" s="34">
        <v>0</v>
      </c>
      <c r="G314" s="35">
        <f t="shared" si="20"/>
        <v>0</v>
      </c>
      <c r="H314" s="35">
        <f t="shared" si="21"/>
        <v>0</v>
      </c>
      <c r="I314" s="35">
        <f t="shared" si="22"/>
        <v>0</v>
      </c>
      <c r="J314" s="35">
        <f t="shared" si="23"/>
        <v>0</v>
      </c>
      <c r="K314" s="36">
        <f t="shared" si="24"/>
        <v>0</v>
      </c>
    </row>
    <row r="315" spans="1:11" s="2" customFormat="1" ht="15.6" x14ac:dyDescent="0.3">
      <c r="A315" s="1" t="s">
        <v>618</v>
      </c>
      <c r="B315" s="23" t="s">
        <v>612</v>
      </c>
      <c r="C315" s="18" t="s">
        <v>613</v>
      </c>
      <c r="D315" s="6" t="s">
        <v>2</v>
      </c>
      <c r="E315" s="17">
        <v>1</v>
      </c>
      <c r="F315" s="34">
        <v>0</v>
      </c>
      <c r="G315" s="35">
        <f t="shared" si="20"/>
        <v>0</v>
      </c>
      <c r="H315" s="35">
        <f t="shared" si="21"/>
        <v>0</v>
      </c>
      <c r="I315" s="35">
        <f t="shared" si="22"/>
        <v>0</v>
      </c>
      <c r="J315" s="35">
        <f t="shared" si="23"/>
        <v>0</v>
      </c>
      <c r="K315" s="36">
        <f t="shared" si="24"/>
        <v>0</v>
      </c>
    </row>
    <row r="316" spans="1:11" s="2" customFormat="1" ht="31.2" x14ac:dyDescent="0.3">
      <c r="A316" s="1" t="s">
        <v>620</v>
      </c>
      <c r="B316" s="23" t="s">
        <v>614</v>
      </c>
      <c r="C316" s="18" t="s">
        <v>615</v>
      </c>
      <c r="D316" s="6" t="s">
        <v>2</v>
      </c>
      <c r="E316" s="17">
        <v>1</v>
      </c>
      <c r="F316" s="34">
        <v>0</v>
      </c>
      <c r="G316" s="35">
        <f t="shared" si="20"/>
        <v>0</v>
      </c>
      <c r="H316" s="35">
        <f t="shared" si="21"/>
        <v>0</v>
      </c>
      <c r="I316" s="35">
        <f t="shared" si="22"/>
        <v>0</v>
      </c>
      <c r="J316" s="35">
        <f t="shared" si="23"/>
        <v>0</v>
      </c>
      <c r="K316" s="36">
        <f t="shared" si="24"/>
        <v>0</v>
      </c>
    </row>
    <row r="317" spans="1:11" s="2" customFormat="1" ht="15.6" x14ac:dyDescent="0.3">
      <c r="A317" s="1" t="s">
        <v>622</v>
      </c>
      <c r="B317" s="23" t="s">
        <v>616</v>
      </c>
      <c r="C317" s="18" t="s">
        <v>617</v>
      </c>
      <c r="D317" s="6" t="s">
        <v>2</v>
      </c>
      <c r="E317" s="17">
        <v>1</v>
      </c>
      <c r="F317" s="34">
        <v>0</v>
      </c>
      <c r="G317" s="35">
        <f t="shared" si="20"/>
        <v>0</v>
      </c>
      <c r="H317" s="35">
        <f t="shared" si="21"/>
        <v>0</v>
      </c>
      <c r="I317" s="35">
        <f t="shared" si="22"/>
        <v>0</v>
      </c>
      <c r="J317" s="35">
        <f t="shared" si="23"/>
        <v>0</v>
      </c>
      <c r="K317" s="36">
        <f t="shared" si="24"/>
        <v>0</v>
      </c>
    </row>
    <row r="318" spans="1:11" s="2" customFormat="1" ht="15.6" x14ac:dyDescent="0.3">
      <c r="A318" s="1" t="s">
        <v>624</v>
      </c>
      <c r="B318" s="23" t="s">
        <v>618</v>
      </c>
      <c r="C318" s="18" t="s">
        <v>619</v>
      </c>
      <c r="D318" s="6" t="s">
        <v>2</v>
      </c>
      <c r="E318" s="17">
        <v>1</v>
      </c>
      <c r="F318" s="34">
        <v>0</v>
      </c>
      <c r="G318" s="35">
        <f t="shared" si="20"/>
        <v>0</v>
      </c>
      <c r="H318" s="35">
        <f t="shared" si="21"/>
        <v>0</v>
      </c>
      <c r="I318" s="35">
        <f t="shared" si="22"/>
        <v>0</v>
      </c>
      <c r="J318" s="35">
        <f t="shared" si="23"/>
        <v>0</v>
      </c>
      <c r="K318" s="36">
        <f t="shared" si="24"/>
        <v>0</v>
      </c>
    </row>
    <row r="319" spans="1:11" s="2" customFormat="1" ht="15.6" x14ac:dyDescent="0.3">
      <c r="A319" s="1" t="s">
        <v>626</v>
      </c>
      <c r="B319" s="23" t="s">
        <v>620</v>
      </c>
      <c r="C319" s="18" t="s">
        <v>621</v>
      </c>
      <c r="D319" s="6" t="s">
        <v>2</v>
      </c>
      <c r="E319" s="17">
        <v>1</v>
      </c>
      <c r="F319" s="34">
        <v>0</v>
      </c>
      <c r="G319" s="35">
        <f t="shared" si="20"/>
        <v>0</v>
      </c>
      <c r="H319" s="35">
        <f t="shared" si="21"/>
        <v>0</v>
      </c>
      <c r="I319" s="35">
        <f t="shared" si="22"/>
        <v>0</v>
      </c>
      <c r="J319" s="35">
        <f t="shared" si="23"/>
        <v>0</v>
      </c>
      <c r="K319" s="36">
        <f t="shared" si="24"/>
        <v>0</v>
      </c>
    </row>
    <row r="320" spans="1:11" s="2" customFormat="1" ht="15.6" x14ac:dyDescent="0.3">
      <c r="A320" s="1" t="s">
        <v>628</v>
      </c>
      <c r="B320" s="23" t="s">
        <v>622</v>
      </c>
      <c r="C320" s="18" t="s">
        <v>623</v>
      </c>
      <c r="D320" s="6" t="s">
        <v>2</v>
      </c>
      <c r="E320" s="17">
        <v>1</v>
      </c>
      <c r="F320" s="34">
        <v>0</v>
      </c>
      <c r="G320" s="35">
        <f t="shared" si="20"/>
        <v>0</v>
      </c>
      <c r="H320" s="35">
        <f t="shared" si="21"/>
        <v>0</v>
      </c>
      <c r="I320" s="35">
        <f t="shared" si="22"/>
        <v>0</v>
      </c>
      <c r="J320" s="35">
        <f t="shared" si="23"/>
        <v>0</v>
      </c>
      <c r="K320" s="36">
        <f t="shared" si="24"/>
        <v>0</v>
      </c>
    </row>
    <row r="321" spans="1:11" s="2" customFormat="1" ht="15.6" x14ac:dyDescent="0.3">
      <c r="A321" s="1" t="s">
        <v>630</v>
      </c>
      <c r="B321" s="23" t="s">
        <v>624</v>
      </c>
      <c r="C321" s="18" t="s">
        <v>625</v>
      </c>
      <c r="D321" s="6" t="s">
        <v>2</v>
      </c>
      <c r="E321" s="17">
        <v>1</v>
      </c>
      <c r="F321" s="34">
        <v>0</v>
      </c>
      <c r="G321" s="35">
        <f t="shared" si="20"/>
        <v>0</v>
      </c>
      <c r="H321" s="35">
        <f t="shared" si="21"/>
        <v>0</v>
      </c>
      <c r="I321" s="35">
        <f t="shared" si="22"/>
        <v>0</v>
      </c>
      <c r="J321" s="35">
        <f t="shared" si="23"/>
        <v>0</v>
      </c>
      <c r="K321" s="36">
        <f t="shared" si="24"/>
        <v>0</v>
      </c>
    </row>
    <row r="322" spans="1:11" s="2" customFormat="1" ht="15.6" x14ac:dyDescent="0.3">
      <c r="A322" s="1" t="s">
        <v>632</v>
      </c>
      <c r="B322" s="23" t="s">
        <v>626</v>
      </c>
      <c r="C322" s="18" t="s">
        <v>627</v>
      </c>
      <c r="D322" s="6" t="s">
        <v>2</v>
      </c>
      <c r="E322" s="17">
        <v>1</v>
      </c>
      <c r="F322" s="34">
        <v>0</v>
      </c>
      <c r="G322" s="35">
        <f t="shared" si="20"/>
        <v>0</v>
      </c>
      <c r="H322" s="35">
        <f t="shared" si="21"/>
        <v>0</v>
      </c>
      <c r="I322" s="35">
        <f t="shared" si="22"/>
        <v>0</v>
      </c>
      <c r="J322" s="35">
        <f t="shared" si="23"/>
        <v>0</v>
      </c>
      <c r="K322" s="36">
        <f t="shared" si="24"/>
        <v>0</v>
      </c>
    </row>
    <row r="323" spans="1:11" s="2" customFormat="1" ht="15.6" x14ac:dyDescent="0.3">
      <c r="A323" s="1" t="s">
        <v>634</v>
      </c>
      <c r="B323" s="23" t="s">
        <v>628</v>
      </c>
      <c r="C323" s="18" t="s">
        <v>629</v>
      </c>
      <c r="D323" s="6" t="s">
        <v>2</v>
      </c>
      <c r="E323" s="17">
        <v>1</v>
      </c>
      <c r="F323" s="34">
        <v>0</v>
      </c>
      <c r="G323" s="35">
        <f t="shared" si="20"/>
        <v>0</v>
      </c>
      <c r="H323" s="35">
        <f t="shared" si="21"/>
        <v>0</v>
      </c>
      <c r="I323" s="35">
        <f t="shared" si="22"/>
        <v>0</v>
      </c>
      <c r="J323" s="35">
        <f t="shared" si="23"/>
        <v>0</v>
      </c>
      <c r="K323" s="36">
        <f t="shared" si="24"/>
        <v>0</v>
      </c>
    </row>
    <row r="324" spans="1:11" s="2" customFormat="1" ht="15.6" x14ac:dyDescent="0.3">
      <c r="A324" s="1" t="s">
        <v>636</v>
      </c>
      <c r="B324" s="23" t="s">
        <v>630</v>
      </c>
      <c r="C324" s="18" t="s">
        <v>631</v>
      </c>
      <c r="D324" s="6" t="s">
        <v>2</v>
      </c>
      <c r="E324" s="17">
        <v>1</v>
      </c>
      <c r="F324" s="34">
        <v>0</v>
      </c>
      <c r="G324" s="35">
        <f t="shared" si="20"/>
        <v>0</v>
      </c>
      <c r="H324" s="35">
        <f t="shared" si="21"/>
        <v>0</v>
      </c>
      <c r="I324" s="35">
        <f t="shared" si="22"/>
        <v>0</v>
      </c>
      <c r="J324" s="35">
        <f t="shared" si="23"/>
        <v>0</v>
      </c>
      <c r="K324" s="36">
        <f t="shared" si="24"/>
        <v>0</v>
      </c>
    </row>
    <row r="325" spans="1:11" s="2" customFormat="1" ht="15.6" x14ac:dyDescent="0.3">
      <c r="A325" s="1" t="s">
        <v>638</v>
      </c>
      <c r="B325" s="23" t="s">
        <v>632</v>
      </c>
      <c r="C325" s="18" t="s">
        <v>633</v>
      </c>
      <c r="D325" s="6" t="s">
        <v>11</v>
      </c>
      <c r="E325" s="17">
        <v>1</v>
      </c>
      <c r="F325" s="34">
        <v>0</v>
      </c>
      <c r="G325" s="35">
        <f t="shared" ref="G325:G388" si="25">+F325*1.1</f>
        <v>0</v>
      </c>
      <c r="H325" s="35">
        <f t="shared" ref="H325:H388" si="26">+F325*1.05</f>
        <v>0</v>
      </c>
      <c r="I325" s="35">
        <f t="shared" ref="I325:I388" si="27">F325*1.15</f>
        <v>0</v>
      </c>
      <c r="J325" s="35">
        <f t="shared" ref="J325:J388" si="28">+F325*1.2</f>
        <v>0</v>
      </c>
      <c r="K325" s="36">
        <f t="shared" ref="K325:K388" si="29">+F325*1.35</f>
        <v>0</v>
      </c>
    </row>
    <row r="326" spans="1:11" s="2" customFormat="1" ht="15.6" x14ac:dyDescent="0.3">
      <c r="A326" s="1" t="s">
        <v>640</v>
      </c>
      <c r="B326" s="23" t="s">
        <v>634</v>
      </c>
      <c r="C326" s="18" t="s">
        <v>635</v>
      </c>
      <c r="D326" s="6" t="s">
        <v>2</v>
      </c>
      <c r="E326" s="17">
        <v>1</v>
      </c>
      <c r="F326" s="34">
        <v>0</v>
      </c>
      <c r="G326" s="35">
        <f t="shared" si="25"/>
        <v>0</v>
      </c>
      <c r="H326" s="35">
        <f t="shared" si="26"/>
        <v>0</v>
      </c>
      <c r="I326" s="35">
        <f t="shared" si="27"/>
        <v>0</v>
      </c>
      <c r="J326" s="35">
        <f t="shared" si="28"/>
        <v>0</v>
      </c>
      <c r="K326" s="36">
        <f t="shared" si="29"/>
        <v>0</v>
      </c>
    </row>
    <row r="327" spans="1:11" s="2" customFormat="1" ht="15.6" x14ac:dyDescent="0.3">
      <c r="A327" s="1" t="s">
        <v>642</v>
      </c>
      <c r="B327" s="23" t="s">
        <v>636</v>
      </c>
      <c r="C327" s="18" t="s">
        <v>637</v>
      </c>
      <c r="D327" s="6" t="s">
        <v>2</v>
      </c>
      <c r="E327" s="17">
        <v>1</v>
      </c>
      <c r="F327" s="34">
        <v>0</v>
      </c>
      <c r="G327" s="35">
        <f t="shared" si="25"/>
        <v>0</v>
      </c>
      <c r="H327" s="35">
        <f t="shared" si="26"/>
        <v>0</v>
      </c>
      <c r="I327" s="35">
        <f t="shared" si="27"/>
        <v>0</v>
      </c>
      <c r="J327" s="35">
        <f t="shared" si="28"/>
        <v>0</v>
      </c>
      <c r="K327" s="36">
        <f t="shared" si="29"/>
        <v>0</v>
      </c>
    </row>
    <row r="328" spans="1:11" s="2" customFormat="1" ht="31.2" x14ac:dyDescent="0.3">
      <c r="A328" s="1" t="s">
        <v>644</v>
      </c>
      <c r="B328" s="23" t="s">
        <v>638</v>
      </c>
      <c r="C328" s="18" t="s">
        <v>639</v>
      </c>
      <c r="D328" s="6" t="s">
        <v>2</v>
      </c>
      <c r="E328" s="17">
        <v>1</v>
      </c>
      <c r="F328" s="34">
        <v>0</v>
      </c>
      <c r="G328" s="35">
        <f t="shared" si="25"/>
        <v>0</v>
      </c>
      <c r="H328" s="35">
        <f t="shared" si="26"/>
        <v>0</v>
      </c>
      <c r="I328" s="35">
        <f t="shared" si="27"/>
        <v>0</v>
      </c>
      <c r="J328" s="35">
        <f t="shared" si="28"/>
        <v>0</v>
      </c>
      <c r="K328" s="36">
        <f t="shared" si="29"/>
        <v>0</v>
      </c>
    </row>
    <row r="329" spans="1:11" s="2" customFormat="1" ht="15.6" x14ac:dyDescent="0.3">
      <c r="A329" s="1" t="s">
        <v>646</v>
      </c>
      <c r="B329" s="23" t="s">
        <v>640</v>
      </c>
      <c r="C329" s="18" t="s">
        <v>641</v>
      </c>
      <c r="D329" s="6" t="s">
        <v>2</v>
      </c>
      <c r="E329" s="17">
        <v>1</v>
      </c>
      <c r="F329" s="34">
        <v>0</v>
      </c>
      <c r="G329" s="35">
        <f t="shared" si="25"/>
        <v>0</v>
      </c>
      <c r="H329" s="35">
        <f t="shared" si="26"/>
        <v>0</v>
      </c>
      <c r="I329" s="35">
        <f t="shared" si="27"/>
        <v>0</v>
      </c>
      <c r="J329" s="35">
        <f t="shared" si="28"/>
        <v>0</v>
      </c>
      <c r="K329" s="36">
        <f t="shared" si="29"/>
        <v>0</v>
      </c>
    </row>
    <row r="330" spans="1:11" s="2" customFormat="1" ht="46.8" x14ac:dyDescent="0.3">
      <c r="A330" s="1" t="s">
        <v>648</v>
      </c>
      <c r="B330" s="23" t="s">
        <v>642</v>
      </c>
      <c r="C330" s="18" t="s">
        <v>643</v>
      </c>
      <c r="D330" s="6" t="s">
        <v>2</v>
      </c>
      <c r="E330" s="17">
        <v>1</v>
      </c>
      <c r="F330" s="34">
        <v>0</v>
      </c>
      <c r="G330" s="35">
        <f t="shared" si="25"/>
        <v>0</v>
      </c>
      <c r="H330" s="35">
        <f t="shared" si="26"/>
        <v>0</v>
      </c>
      <c r="I330" s="35">
        <f t="shared" si="27"/>
        <v>0</v>
      </c>
      <c r="J330" s="35">
        <f t="shared" si="28"/>
        <v>0</v>
      </c>
      <c r="K330" s="36">
        <f t="shared" si="29"/>
        <v>0</v>
      </c>
    </row>
    <row r="331" spans="1:11" s="2" customFormat="1" ht="15.6" x14ac:dyDescent="0.3">
      <c r="A331" s="1" t="s">
        <v>650</v>
      </c>
      <c r="B331" s="23" t="s">
        <v>644</v>
      </c>
      <c r="C331" s="18" t="s">
        <v>645</v>
      </c>
      <c r="D331" s="6" t="s">
        <v>2</v>
      </c>
      <c r="E331" s="17">
        <v>1</v>
      </c>
      <c r="F331" s="34">
        <v>0</v>
      </c>
      <c r="G331" s="35">
        <f t="shared" si="25"/>
        <v>0</v>
      </c>
      <c r="H331" s="35">
        <f t="shared" si="26"/>
        <v>0</v>
      </c>
      <c r="I331" s="35">
        <f t="shared" si="27"/>
        <v>0</v>
      </c>
      <c r="J331" s="35">
        <f t="shared" si="28"/>
        <v>0</v>
      </c>
      <c r="K331" s="36">
        <f t="shared" si="29"/>
        <v>0</v>
      </c>
    </row>
    <row r="332" spans="1:11" s="2" customFormat="1" ht="15.6" x14ac:dyDescent="0.3">
      <c r="A332" s="1" t="s">
        <v>652</v>
      </c>
      <c r="B332" s="23" t="s">
        <v>653</v>
      </c>
      <c r="C332" s="18" t="s">
        <v>645</v>
      </c>
      <c r="D332" s="6" t="s">
        <v>2</v>
      </c>
      <c r="E332" s="17">
        <v>1</v>
      </c>
      <c r="F332" s="34">
        <v>0</v>
      </c>
      <c r="G332" s="35">
        <f t="shared" si="25"/>
        <v>0</v>
      </c>
      <c r="H332" s="35">
        <f t="shared" si="26"/>
        <v>0</v>
      </c>
      <c r="I332" s="35">
        <f t="shared" si="27"/>
        <v>0</v>
      </c>
      <c r="J332" s="35">
        <f t="shared" si="28"/>
        <v>0</v>
      </c>
      <c r="K332" s="36">
        <f t="shared" si="29"/>
        <v>0</v>
      </c>
    </row>
    <row r="333" spans="1:11" s="2" customFormat="1" ht="15.6" x14ac:dyDescent="0.3">
      <c r="A333" s="1" t="s">
        <v>655</v>
      </c>
      <c r="B333" s="23" t="s">
        <v>646</v>
      </c>
      <c r="C333" s="18" t="s">
        <v>647</v>
      </c>
      <c r="D333" s="6" t="s">
        <v>11</v>
      </c>
      <c r="E333" s="17">
        <v>1</v>
      </c>
      <c r="F333" s="34">
        <v>0</v>
      </c>
      <c r="G333" s="35">
        <f t="shared" si="25"/>
        <v>0</v>
      </c>
      <c r="H333" s="35">
        <f t="shared" si="26"/>
        <v>0</v>
      </c>
      <c r="I333" s="35">
        <f t="shared" si="27"/>
        <v>0</v>
      </c>
      <c r="J333" s="35">
        <f t="shared" si="28"/>
        <v>0</v>
      </c>
      <c r="K333" s="36">
        <f t="shared" si="29"/>
        <v>0</v>
      </c>
    </row>
    <row r="334" spans="1:11" s="2" customFormat="1" ht="15.6" x14ac:dyDescent="0.3">
      <c r="A334" s="1" t="s">
        <v>657</v>
      </c>
      <c r="B334" s="23" t="s">
        <v>648</v>
      </c>
      <c r="C334" s="18" t="s">
        <v>649</v>
      </c>
      <c r="D334" s="6" t="s">
        <v>11</v>
      </c>
      <c r="E334" s="17">
        <v>1</v>
      </c>
      <c r="F334" s="34">
        <v>0</v>
      </c>
      <c r="G334" s="35">
        <f t="shared" si="25"/>
        <v>0</v>
      </c>
      <c r="H334" s="35">
        <f t="shared" si="26"/>
        <v>0</v>
      </c>
      <c r="I334" s="35">
        <f t="shared" si="27"/>
        <v>0</v>
      </c>
      <c r="J334" s="35">
        <f t="shared" si="28"/>
        <v>0</v>
      </c>
      <c r="K334" s="36">
        <f t="shared" si="29"/>
        <v>0</v>
      </c>
    </row>
    <row r="335" spans="1:11" s="2" customFormat="1" ht="15.6" x14ac:dyDescent="0.3">
      <c r="A335" s="1" t="s">
        <v>659</v>
      </c>
      <c r="B335" s="23" t="s">
        <v>650</v>
      </c>
      <c r="C335" s="18" t="s">
        <v>651</v>
      </c>
      <c r="D335" s="6" t="s">
        <v>11</v>
      </c>
      <c r="E335" s="17">
        <v>1</v>
      </c>
      <c r="F335" s="34">
        <v>0</v>
      </c>
      <c r="G335" s="35">
        <f t="shared" si="25"/>
        <v>0</v>
      </c>
      <c r="H335" s="35">
        <f t="shared" si="26"/>
        <v>0</v>
      </c>
      <c r="I335" s="35">
        <f t="shared" si="27"/>
        <v>0</v>
      </c>
      <c r="J335" s="35">
        <f t="shared" si="28"/>
        <v>0</v>
      </c>
      <c r="K335" s="36">
        <f t="shared" si="29"/>
        <v>0</v>
      </c>
    </row>
    <row r="336" spans="1:11" s="2" customFormat="1" ht="15.6" x14ac:dyDescent="0.3">
      <c r="A336" s="1" t="s">
        <v>661</v>
      </c>
      <c r="B336" s="23" t="s">
        <v>652</v>
      </c>
      <c r="C336" s="18" t="s">
        <v>654</v>
      </c>
      <c r="D336" s="6" t="s">
        <v>11</v>
      </c>
      <c r="E336" s="17">
        <v>1</v>
      </c>
      <c r="F336" s="34">
        <v>0</v>
      </c>
      <c r="G336" s="35">
        <f t="shared" si="25"/>
        <v>0</v>
      </c>
      <c r="H336" s="35">
        <f t="shared" si="26"/>
        <v>0</v>
      </c>
      <c r="I336" s="35">
        <f t="shared" si="27"/>
        <v>0</v>
      </c>
      <c r="J336" s="35">
        <f t="shared" si="28"/>
        <v>0</v>
      </c>
      <c r="K336" s="36">
        <f t="shared" si="29"/>
        <v>0</v>
      </c>
    </row>
    <row r="337" spans="1:11" s="2" customFormat="1" ht="15.6" x14ac:dyDescent="0.3">
      <c r="A337" s="1" t="s">
        <v>663</v>
      </c>
      <c r="B337" s="23" t="s">
        <v>655</v>
      </c>
      <c r="C337" s="18" t="s">
        <v>656</v>
      </c>
      <c r="D337" s="6" t="s">
        <v>11</v>
      </c>
      <c r="E337" s="17">
        <v>1</v>
      </c>
      <c r="F337" s="34">
        <v>0</v>
      </c>
      <c r="G337" s="35">
        <f t="shared" si="25"/>
        <v>0</v>
      </c>
      <c r="H337" s="35">
        <f t="shared" si="26"/>
        <v>0</v>
      </c>
      <c r="I337" s="35">
        <f t="shared" si="27"/>
        <v>0</v>
      </c>
      <c r="J337" s="35">
        <f t="shared" si="28"/>
        <v>0</v>
      </c>
      <c r="K337" s="36">
        <f t="shared" si="29"/>
        <v>0</v>
      </c>
    </row>
    <row r="338" spans="1:11" s="2" customFormat="1" ht="15.6" x14ac:dyDescent="0.3">
      <c r="A338" s="1" t="s">
        <v>665</v>
      </c>
      <c r="B338" s="23" t="s">
        <v>657</v>
      </c>
      <c r="C338" s="18" t="s">
        <v>658</v>
      </c>
      <c r="D338" s="6" t="s">
        <v>11</v>
      </c>
      <c r="E338" s="17">
        <v>1</v>
      </c>
      <c r="F338" s="34">
        <v>0</v>
      </c>
      <c r="G338" s="35">
        <f t="shared" si="25"/>
        <v>0</v>
      </c>
      <c r="H338" s="35">
        <f t="shared" si="26"/>
        <v>0</v>
      </c>
      <c r="I338" s="35">
        <f t="shared" si="27"/>
        <v>0</v>
      </c>
      <c r="J338" s="35">
        <f t="shared" si="28"/>
        <v>0</v>
      </c>
      <c r="K338" s="36">
        <f t="shared" si="29"/>
        <v>0</v>
      </c>
    </row>
    <row r="339" spans="1:11" s="2" customFormat="1" ht="15.6" x14ac:dyDescent="0.3">
      <c r="A339" s="1" t="s">
        <v>667</v>
      </c>
      <c r="B339" s="23" t="s">
        <v>659</v>
      </c>
      <c r="C339" s="18" t="s">
        <v>660</v>
      </c>
      <c r="D339" s="6" t="s">
        <v>11</v>
      </c>
      <c r="E339" s="17">
        <v>1</v>
      </c>
      <c r="F339" s="34">
        <v>0</v>
      </c>
      <c r="G339" s="35">
        <f t="shared" si="25"/>
        <v>0</v>
      </c>
      <c r="H339" s="35">
        <f t="shared" si="26"/>
        <v>0</v>
      </c>
      <c r="I339" s="35">
        <f t="shared" si="27"/>
        <v>0</v>
      </c>
      <c r="J339" s="35">
        <f t="shared" si="28"/>
        <v>0</v>
      </c>
      <c r="K339" s="36">
        <f t="shared" si="29"/>
        <v>0</v>
      </c>
    </row>
    <row r="340" spans="1:11" s="2" customFormat="1" ht="15.6" x14ac:dyDescent="0.3">
      <c r="A340" s="1" t="s">
        <v>669</v>
      </c>
      <c r="B340" s="23" t="s">
        <v>661</v>
      </c>
      <c r="C340" s="18" t="s">
        <v>662</v>
      </c>
      <c r="D340" s="6" t="s">
        <v>2</v>
      </c>
      <c r="E340" s="17">
        <v>1</v>
      </c>
      <c r="F340" s="34">
        <v>0</v>
      </c>
      <c r="G340" s="35">
        <f t="shared" si="25"/>
        <v>0</v>
      </c>
      <c r="H340" s="35">
        <f t="shared" si="26"/>
        <v>0</v>
      </c>
      <c r="I340" s="35">
        <f t="shared" si="27"/>
        <v>0</v>
      </c>
      <c r="J340" s="35">
        <f t="shared" si="28"/>
        <v>0</v>
      </c>
      <c r="K340" s="36">
        <f t="shared" si="29"/>
        <v>0</v>
      </c>
    </row>
    <row r="341" spans="1:11" s="2" customFormat="1" ht="31.2" x14ac:dyDescent="0.3">
      <c r="A341" s="1" t="s">
        <v>670</v>
      </c>
      <c r="B341" s="23" t="s">
        <v>663</v>
      </c>
      <c r="C341" s="18" t="s">
        <v>664</v>
      </c>
      <c r="D341" s="6" t="s">
        <v>2</v>
      </c>
      <c r="E341" s="17">
        <v>1</v>
      </c>
      <c r="F341" s="34">
        <v>0</v>
      </c>
      <c r="G341" s="35">
        <f t="shared" si="25"/>
        <v>0</v>
      </c>
      <c r="H341" s="35">
        <f t="shared" si="26"/>
        <v>0</v>
      </c>
      <c r="I341" s="35">
        <f t="shared" si="27"/>
        <v>0</v>
      </c>
      <c r="J341" s="35">
        <f t="shared" si="28"/>
        <v>0</v>
      </c>
      <c r="K341" s="36">
        <f t="shared" si="29"/>
        <v>0</v>
      </c>
    </row>
    <row r="342" spans="1:11" s="2" customFormat="1" ht="31.2" x14ac:dyDescent="0.3">
      <c r="A342" s="1" t="s">
        <v>672</v>
      </c>
      <c r="B342" s="23" t="s">
        <v>665</v>
      </c>
      <c r="C342" s="18" t="s">
        <v>666</v>
      </c>
      <c r="D342" s="6" t="s">
        <v>2</v>
      </c>
      <c r="E342" s="17">
        <v>1</v>
      </c>
      <c r="F342" s="34">
        <v>0</v>
      </c>
      <c r="G342" s="35">
        <f t="shared" si="25"/>
        <v>0</v>
      </c>
      <c r="H342" s="35">
        <f t="shared" si="26"/>
        <v>0</v>
      </c>
      <c r="I342" s="35">
        <f t="shared" si="27"/>
        <v>0</v>
      </c>
      <c r="J342" s="35">
        <f t="shared" si="28"/>
        <v>0</v>
      </c>
      <c r="K342" s="36">
        <f t="shared" si="29"/>
        <v>0</v>
      </c>
    </row>
    <row r="343" spans="1:11" s="2" customFormat="1" ht="31.2" x14ac:dyDescent="0.3">
      <c r="A343" s="1" t="s">
        <v>674</v>
      </c>
      <c r="B343" s="23" t="s">
        <v>667</v>
      </c>
      <c r="C343" s="18" t="s">
        <v>668</v>
      </c>
      <c r="D343" s="6" t="s">
        <v>2</v>
      </c>
      <c r="E343" s="17">
        <v>1</v>
      </c>
      <c r="F343" s="34">
        <v>0</v>
      </c>
      <c r="G343" s="35">
        <f t="shared" si="25"/>
        <v>0</v>
      </c>
      <c r="H343" s="35">
        <f t="shared" si="26"/>
        <v>0</v>
      </c>
      <c r="I343" s="35">
        <f t="shared" si="27"/>
        <v>0</v>
      </c>
      <c r="J343" s="35">
        <f t="shared" si="28"/>
        <v>0</v>
      </c>
      <c r="K343" s="36">
        <f t="shared" si="29"/>
        <v>0</v>
      </c>
    </row>
    <row r="344" spans="1:11" s="2" customFormat="1" ht="15.6" x14ac:dyDescent="0.3">
      <c r="A344" s="1" t="s">
        <v>676</v>
      </c>
      <c r="B344" s="23" t="s">
        <v>669</v>
      </c>
      <c r="C344" s="18" t="s">
        <v>868</v>
      </c>
      <c r="D344" s="6" t="s">
        <v>2</v>
      </c>
      <c r="E344" s="17">
        <v>1</v>
      </c>
      <c r="F344" s="34">
        <v>0</v>
      </c>
      <c r="G344" s="35">
        <f t="shared" si="25"/>
        <v>0</v>
      </c>
      <c r="H344" s="35">
        <f t="shared" si="26"/>
        <v>0</v>
      </c>
      <c r="I344" s="35">
        <f t="shared" si="27"/>
        <v>0</v>
      </c>
      <c r="J344" s="35">
        <f t="shared" si="28"/>
        <v>0</v>
      </c>
      <c r="K344" s="36">
        <f t="shared" si="29"/>
        <v>0</v>
      </c>
    </row>
    <row r="345" spans="1:11" s="2" customFormat="1" ht="31.2" x14ac:dyDescent="0.3">
      <c r="A345" s="1" t="s">
        <v>678</v>
      </c>
      <c r="B345" s="23" t="s">
        <v>670</v>
      </c>
      <c r="C345" s="18" t="s">
        <v>671</v>
      </c>
      <c r="D345" s="6" t="s">
        <v>2</v>
      </c>
      <c r="E345" s="17">
        <v>1</v>
      </c>
      <c r="F345" s="34">
        <v>0</v>
      </c>
      <c r="G345" s="35">
        <f t="shared" si="25"/>
        <v>0</v>
      </c>
      <c r="H345" s="35">
        <f t="shared" si="26"/>
        <v>0</v>
      </c>
      <c r="I345" s="35">
        <f t="shared" si="27"/>
        <v>0</v>
      </c>
      <c r="J345" s="35">
        <f t="shared" si="28"/>
        <v>0</v>
      </c>
      <c r="K345" s="36">
        <f t="shared" si="29"/>
        <v>0</v>
      </c>
    </row>
    <row r="346" spans="1:11" s="2" customFormat="1" ht="31.2" x14ac:dyDescent="0.3">
      <c r="A346" s="1" t="s">
        <v>680</v>
      </c>
      <c r="B346" s="23" t="s">
        <v>672</v>
      </c>
      <c r="C346" s="18" t="s">
        <v>673</v>
      </c>
      <c r="D346" s="6" t="s">
        <v>2</v>
      </c>
      <c r="E346" s="17">
        <v>1</v>
      </c>
      <c r="F346" s="34">
        <v>0</v>
      </c>
      <c r="G346" s="35">
        <f t="shared" si="25"/>
        <v>0</v>
      </c>
      <c r="H346" s="35">
        <f t="shared" si="26"/>
        <v>0</v>
      </c>
      <c r="I346" s="35">
        <f t="shared" si="27"/>
        <v>0</v>
      </c>
      <c r="J346" s="35">
        <f t="shared" si="28"/>
        <v>0</v>
      </c>
      <c r="K346" s="36">
        <f t="shared" si="29"/>
        <v>0</v>
      </c>
    </row>
    <row r="347" spans="1:11" s="2" customFormat="1" ht="31.2" x14ac:dyDescent="0.3">
      <c r="A347" s="1" t="s">
        <v>682</v>
      </c>
      <c r="B347" s="23" t="s">
        <v>674</v>
      </c>
      <c r="C347" s="18" t="s">
        <v>675</v>
      </c>
      <c r="D347" s="6" t="s">
        <v>2</v>
      </c>
      <c r="E347" s="17">
        <v>1</v>
      </c>
      <c r="F347" s="34">
        <v>0</v>
      </c>
      <c r="G347" s="35">
        <f t="shared" si="25"/>
        <v>0</v>
      </c>
      <c r="H347" s="35">
        <f t="shared" si="26"/>
        <v>0</v>
      </c>
      <c r="I347" s="35">
        <f t="shared" si="27"/>
        <v>0</v>
      </c>
      <c r="J347" s="35">
        <f t="shared" si="28"/>
        <v>0</v>
      </c>
      <c r="K347" s="36">
        <f t="shared" si="29"/>
        <v>0</v>
      </c>
    </row>
    <row r="348" spans="1:11" s="2" customFormat="1" ht="15.6" x14ac:dyDescent="0.3">
      <c r="A348" s="1" t="s">
        <v>684</v>
      </c>
      <c r="B348" s="23" t="s">
        <v>676</v>
      </c>
      <c r="C348" s="18" t="s">
        <v>677</v>
      </c>
      <c r="D348" s="6" t="s">
        <v>2</v>
      </c>
      <c r="E348" s="17">
        <v>1</v>
      </c>
      <c r="F348" s="34">
        <v>0</v>
      </c>
      <c r="G348" s="35">
        <f t="shared" si="25"/>
        <v>0</v>
      </c>
      <c r="H348" s="35">
        <f t="shared" si="26"/>
        <v>0</v>
      </c>
      <c r="I348" s="35">
        <f t="shared" si="27"/>
        <v>0</v>
      </c>
      <c r="J348" s="35">
        <f t="shared" si="28"/>
        <v>0</v>
      </c>
      <c r="K348" s="36">
        <f t="shared" si="29"/>
        <v>0</v>
      </c>
    </row>
    <row r="349" spans="1:11" s="2" customFormat="1" ht="15.6" x14ac:dyDescent="0.3">
      <c r="A349" s="1" t="s">
        <v>686</v>
      </c>
      <c r="B349" s="23" t="s">
        <v>678</v>
      </c>
      <c r="C349" s="18" t="s">
        <v>679</v>
      </c>
      <c r="D349" s="6" t="s">
        <v>11</v>
      </c>
      <c r="E349" s="17">
        <v>1</v>
      </c>
      <c r="F349" s="34">
        <v>0</v>
      </c>
      <c r="G349" s="35">
        <f t="shared" si="25"/>
        <v>0</v>
      </c>
      <c r="H349" s="35">
        <f t="shared" si="26"/>
        <v>0</v>
      </c>
      <c r="I349" s="35">
        <f t="shared" si="27"/>
        <v>0</v>
      </c>
      <c r="J349" s="35">
        <f t="shared" si="28"/>
        <v>0</v>
      </c>
      <c r="K349" s="36">
        <f t="shared" si="29"/>
        <v>0</v>
      </c>
    </row>
    <row r="350" spans="1:11" s="2" customFormat="1" ht="15.6" x14ac:dyDescent="0.3">
      <c r="A350" s="1" t="s">
        <v>688</v>
      </c>
      <c r="B350" s="23" t="s">
        <v>680</v>
      </c>
      <c r="C350" s="18" t="s">
        <v>681</v>
      </c>
      <c r="D350" s="6" t="s">
        <v>11</v>
      </c>
      <c r="E350" s="17">
        <v>1</v>
      </c>
      <c r="F350" s="34">
        <v>0</v>
      </c>
      <c r="G350" s="35">
        <f t="shared" si="25"/>
        <v>0</v>
      </c>
      <c r="H350" s="35">
        <f t="shared" si="26"/>
        <v>0</v>
      </c>
      <c r="I350" s="35">
        <f t="shared" si="27"/>
        <v>0</v>
      </c>
      <c r="J350" s="35">
        <f t="shared" si="28"/>
        <v>0</v>
      </c>
      <c r="K350" s="36">
        <f t="shared" si="29"/>
        <v>0</v>
      </c>
    </row>
    <row r="351" spans="1:11" s="2" customFormat="1" ht="15.6" x14ac:dyDescent="0.3">
      <c r="A351" s="1" t="s">
        <v>690</v>
      </c>
      <c r="B351" s="23" t="s">
        <v>682</v>
      </c>
      <c r="C351" s="18" t="s">
        <v>683</v>
      </c>
      <c r="D351" s="6" t="s">
        <v>11</v>
      </c>
      <c r="E351" s="17">
        <v>1</v>
      </c>
      <c r="F351" s="34">
        <v>0</v>
      </c>
      <c r="G351" s="35">
        <f t="shared" si="25"/>
        <v>0</v>
      </c>
      <c r="H351" s="35">
        <f t="shared" si="26"/>
        <v>0</v>
      </c>
      <c r="I351" s="35">
        <f t="shared" si="27"/>
        <v>0</v>
      </c>
      <c r="J351" s="35">
        <f t="shared" si="28"/>
        <v>0</v>
      </c>
      <c r="K351" s="36">
        <f t="shared" si="29"/>
        <v>0</v>
      </c>
    </row>
    <row r="352" spans="1:11" s="2" customFormat="1" ht="15.6" x14ac:dyDescent="0.3">
      <c r="A352" s="1" t="s">
        <v>692</v>
      </c>
      <c r="B352" s="23" t="s">
        <v>684</v>
      </c>
      <c r="C352" s="18" t="s">
        <v>685</v>
      </c>
      <c r="D352" s="6" t="s">
        <v>11</v>
      </c>
      <c r="E352" s="17">
        <v>1</v>
      </c>
      <c r="F352" s="34">
        <v>0</v>
      </c>
      <c r="G352" s="35">
        <f t="shared" si="25"/>
        <v>0</v>
      </c>
      <c r="H352" s="35">
        <f t="shared" si="26"/>
        <v>0</v>
      </c>
      <c r="I352" s="35">
        <f t="shared" si="27"/>
        <v>0</v>
      </c>
      <c r="J352" s="35">
        <f t="shared" si="28"/>
        <v>0</v>
      </c>
      <c r="K352" s="36">
        <f t="shared" si="29"/>
        <v>0</v>
      </c>
    </row>
    <row r="353" spans="1:11" s="2" customFormat="1" ht="15.6" x14ac:dyDescent="0.3">
      <c r="A353" s="1" t="s">
        <v>694</v>
      </c>
      <c r="B353" s="23" t="s">
        <v>686</v>
      </c>
      <c r="C353" s="18" t="s">
        <v>687</v>
      </c>
      <c r="D353" s="6" t="s">
        <v>11</v>
      </c>
      <c r="E353" s="17">
        <v>1</v>
      </c>
      <c r="F353" s="34">
        <v>0</v>
      </c>
      <c r="G353" s="35">
        <f t="shared" si="25"/>
        <v>0</v>
      </c>
      <c r="H353" s="35">
        <f t="shared" si="26"/>
        <v>0</v>
      </c>
      <c r="I353" s="35">
        <f t="shared" si="27"/>
        <v>0</v>
      </c>
      <c r="J353" s="35">
        <f t="shared" si="28"/>
        <v>0</v>
      </c>
      <c r="K353" s="36">
        <f t="shared" si="29"/>
        <v>0</v>
      </c>
    </row>
    <row r="354" spans="1:11" s="2" customFormat="1" ht="15.6" x14ac:dyDescent="0.3">
      <c r="A354" s="1" t="s">
        <v>696</v>
      </c>
      <c r="B354" s="23" t="s">
        <v>688</v>
      </c>
      <c r="C354" s="18" t="s">
        <v>689</v>
      </c>
      <c r="D354" s="6" t="s">
        <v>11</v>
      </c>
      <c r="E354" s="17">
        <v>1</v>
      </c>
      <c r="F354" s="34">
        <v>0</v>
      </c>
      <c r="G354" s="35">
        <f t="shared" si="25"/>
        <v>0</v>
      </c>
      <c r="H354" s="35">
        <f t="shared" si="26"/>
        <v>0</v>
      </c>
      <c r="I354" s="35">
        <f t="shared" si="27"/>
        <v>0</v>
      </c>
      <c r="J354" s="35">
        <f t="shared" si="28"/>
        <v>0</v>
      </c>
      <c r="K354" s="36">
        <f t="shared" si="29"/>
        <v>0</v>
      </c>
    </row>
    <row r="355" spans="1:11" s="2" customFormat="1" ht="15.6" x14ac:dyDescent="0.3">
      <c r="A355" s="1" t="s">
        <v>698</v>
      </c>
      <c r="B355" s="23" t="s">
        <v>690</v>
      </c>
      <c r="C355" s="18" t="s">
        <v>691</v>
      </c>
      <c r="D355" s="6" t="s">
        <v>11</v>
      </c>
      <c r="E355" s="17">
        <v>1</v>
      </c>
      <c r="F355" s="34">
        <v>0</v>
      </c>
      <c r="G355" s="35">
        <f t="shared" si="25"/>
        <v>0</v>
      </c>
      <c r="H355" s="35">
        <f t="shared" si="26"/>
        <v>0</v>
      </c>
      <c r="I355" s="35">
        <f t="shared" si="27"/>
        <v>0</v>
      </c>
      <c r="J355" s="35">
        <f t="shared" si="28"/>
        <v>0</v>
      </c>
      <c r="K355" s="36">
        <f t="shared" si="29"/>
        <v>0</v>
      </c>
    </row>
    <row r="356" spans="1:11" s="2" customFormat="1" ht="31.2" x14ac:dyDescent="0.3">
      <c r="A356" s="1" t="s">
        <v>700</v>
      </c>
      <c r="B356" s="23" t="s">
        <v>692</v>
      </c>
      <c r="C356" s="18" t="s">
        <v>693</v>
      </c>
      <c r="D356" s="6" t="s">
        <v>2</v>
      </c>
      <c r="E356" s="17">
        <v>1</v>
      </c>
      <c r="F356" s="34">
        <v>0</v>
      </c>
      <c r="G356" s="35">
        <f t="shared" si="25"/>
        <v>0</v>
      </c>
      <c r="H356" s="35">
        <f t="shared" si="26"/>
        <v>0</v>
      </c>
      <c r="I356" s="35">
        <f t="shared" si="27"/>
        <v>0</v>
      </c>
      <c r="J356" s="35">
        <f t="shared" si="28"/>
        <v>0</v>
      </c>
      <c r="K356" s="36">
        <f t="shared" si="29"/>
        <v>0</v>
      </c>
    </row>
    <row r="357" spans="1:11" s="2" customFormat="1" ht="15.6" x14ac:dyDescent="0.3">
      <c r="A357" s="1" t="s">
        <v>702</v>
      </c>
      <c r="B357" s="23" t="s">
        <v>694</v>
      </c>
      <c r="C357" s="18" t="s">
        <v>695</v>
      </c>
      <c r="D357" s="6" t="s">
        <v>2</v>
      </c>
      <c r="E357" s="17">
        <v>1</v>
      </c>
      <c r="F357" s="34">
        <v>0</v>
      </c>
      <c r="G357" s="35">
        <f t="shared" si="25"/>
        <v>0</v>
      </c>
      <c r="H357" s="35">
        <f t="shared" si="26"/>
        <v>0</v>
      </c>
      <c r="I357" s="35">
        <f t="shared" si="27"/>
        <v>0</v>
      </c>
      <c r="J357" s="35">
        <f t="shared" si="28"/>
        <v>0</v>
      </c>
      <c r="K357" s="36">
        <f t="shared" si="29"/>
        <v>0</v>
      </c>
    </row>
    <row r="358" spans="1:11" s="2" customFormat="1" ht="31.2" x14ac:dyDescent="0.3">
      <c r="A358" s="1" t="s">
        <v>704</v>
      </c>
      <c r="B358" s="23" t="s">
        <v>696</v>
      </c>
      <c r="C358" s="18" t="s">
        <v>697</v>
      </c>
      <c r="D358" s="6" t="s">
        <v>11</v>
      </c>
      <c r="E358" s="17">
        <v>1</v>
      </c>
      <c r="F358" s="34">
        <v>0</v>
      </c>
      <c r="G358" s="35">
        <f t="shared" si="25"/>
        <v>0</v>
      </c>
      <c r="H358" s="35">
        <f t="shared" si="26"/>
        <v>0</v>
      </c>
      <c r="I358" s="35">
        <f t="shared" si="27"/>
        <v>0</v>
      </c>
      <c r="J358" s="35">
        <f t="shared" si="28"/>
        <v>0</v>
      </c>
      <c r="K358" s="36">
        <f t="shared" si="29"/>
        <v>0</v>
      </c>
    </row>
    <row r="359" spans="1:11" s="2" customFormat="1" ht="15.6" x14ac:dyDescent="0.3">
      <c r="A359" s="1" t="s">
        <v>706</v>
      </c>
      <c r="B359" s="23" t="s">
        <v>698</v>
      </c>
      <c r="C359" s="18" t="s">
        <v>699</v>
      </c>
      <c r="D359" s="6" t="s">
        <v>2</v>
      </c>
      <c r="E359" s="17">
        <v>1</v>
      </c>
      <c r="F359" s="34">
        <v>0</v>
      </c>
      <c r="G359" s="35">
        <f t="shared" si="25"/>
        <v>0</v>
      </c>
      <c r="H359" s="35">
        <f t="shared" si="26"/>
        <v>0</v>
      </c>
      <c r="I359" s="35">
        <f t="shared" si="27"/>
        <v>0</v>
      </c>
      <c r="J359" s="35">
        <f t="shared" si="28"/>
        <v>0</v>
      </c>
      <c r="K359" s="36">
        <f t="shared" si="29"/>
        <v>0</v>
      </c>
    </row>
    <row r="360" spans="1:11" s="2" customFormat="1" ht="15.6" x14ac:dyDescent="0.3">
      <c r="A360" s="1" t="s">
        <v>708</v>
      </c>
      <c r="B360" s="23" t="s">
        <v>700</v>
      </c>
      <c r="C360" s="18" t="s">
        <v>701</v>
      </c>
      <c r="D360" s="6" t="s">
        <v>2</v>
      </c>
      <c r="E360" s="17">
        <v>1</v>
      </c>
      <c r="F360" s="34">
        <v>0</v>
      </c>
      <c r="G360" s="35">
        <f t="shared" si="25"/>
        <v>0</v>
      </c>
      <c r="H360" s="35">
        <f t="shared" si="26"/>
        <v>0</v>
      </c>
      <c r="I360" s="35">
        <f t="shared" si="27"/>
        <v>0</v>
      </c>
      <c r="J360" s="35">
        <f t="shared" si="28"/>
        <v>0</v>
      </c>
      <c r="K360" s="36">
        <f t="shared" si="29"/>
        <v>0</v>
      </c>
    </row>
    <row r="361" spans="1:11" s="2" customFormat="1" ht="15.6" x14ac:dyDescent="0.3">
      <c r="A361" s="1" t="s">
        <v>710</v>
      </c>
      <c r="B361" s="23" t="s">
        <v>702</v>
      </c>
      <c r="C361" s="18" t="s">
        <v>703</v>
      </c>
      <c r="D361" s="6" t="s">
        <v>2</v>
      </c>
      <c r="E361" s="17">
        <v>1</v>
      </c>
      <c r="F361" s="34">
        <v>0</v>
      </c>
      <c r="G361" s="35">
        <f t="shared" si="25"/>
        <v>0</v>
      </c>
      <c r="H361" s="35">
        <f t="shared" si="26"/>
        <v>0</v>
      </c>
      <c r="I361" s="35">
        <f t="shared" si="27"/>
        <v>0</v>
      </c>
      <c r="J361" s="35">
        <f t="shared" si="28"/>
        <v>0</v>
      </c>
      <c r="K361" s="36">
        <f t="shared" si="29"/>
        <v>0</v>
      </c>
    </row>
    <row r="362" spans="1:11" s="2" customFormat="1" ht="15.6" x14ac:dyDescent="0.3">
      <c r="A362" s="1" t="s">
        <v>712</v>
      </c>
      <c r="B362" s="23" t="s">
        <v>704</v>
      </c>
      <c r="C362" s="18" t="s">
        <v>705</v>
      </c>
      <c r="D362" s="6" t="s">
        <v>2</v>
      </c>
      <c r="E362" s="17">
        <v>1</v>
      </c>
      <c r="F362" s="34">
        <v>0</v>
      </c>
      <c r="G362" s="35">
        <f t="shared" si="25"/>
        <v>0</v>
      </c>
      <c r="H362" s="35">
        <f t="shared" si="26"/>
        <v>0</v>
      </c>
      <c r="I362" s="35">
        <f t="shared" si="27"/>
        <v>0</v>
      </c>
      <c r="J362" s="35">
        <f t="shared" si="28"/>
        <v>0</v>
      </c>
      <c r="K362" s="36">
        <f t="shared" si="29"/>
        <v>0</v>
      </c>
    </row>
    <row r="363" spans="1:11" s="2" customFormat="1" ht="15.6" x14ac:dyDescent="0.3">
      <c r="A363" s="1" t="s">
        <v>714</v>
      </c>
      <c r="B363" s="23" t="s">
        <v>706</v>
      </c>
      <c r="C363" s="18" t="s">
        <v>707</v>
      </c>
      <c r="D363" s="6" t="s">
        <v>2</v>
      </c>
      <c r="E363" s="17">
        <v>1</v>
      </c>
      <c r="F363" s="34">
        <v>0</v>
      </c>
      <c r="G363" s="35">
        <f t="shared" si="25"/>
        <v>0</v>
      </c>
      <c r="H363" s="35">
        <f t="shared" si="26"/>
        <v>0</v>
      </c>
      <c r="I363" s="35">
        <f t="shared" si="27"/>
        <v>0</v>
      </c>
      <c r="J363" s="35">
        <f t="shared" si="28"/>
        <v>0</v>
      </c>
      <c r="K363" s="36">
        <f t="shared" si="29"/>
        <v>0</v>
      </c>
    </row>
    <row r="364" spans="1:11" s="2" customFormat="1" ht="15.6" x14ac:dyDescent="0.3">
      <c r="A364" s="1" t="s">
        <v>716</v>
      </c>
      <c r="B364" s="23" t="s">
        <v>708</v>
      </c>
      <c r="C364" s="18" t="s">
        <v>709</v>
      </c>
      <c r="D364" s="6" t="s">
        <v>2</v>
      </c>
      <c r="E364" s="17">
        <v>1</v>
      </c>
      <c r="F364" s="34">
        <v>0</v>
      </c>
      <c r="G364" s="35">
        <f t="shared" si="25"/>
        <v>0</v>
      </c>
      <c r="H364" s="35">
        <f t="shared" si="26"/>
        <v>0</v>
      </c>
      <c r="I364" s="35">
        <f t="shared" si="27"/>
        <v>0</v>
      </c>
      <c r="J364" s="35">
        <f t="shared" si="28"/>
        <v>0</v>
      </c>
      <c r="K364" s="36">
        <f t="shared" si="29"/>
        <v>0</v>
      </c>
    </row>
    <row r="365" spans="1:11" s="2" customFormat="1" ht="15.6" x14ac:dyDescent="0.3">
      <c r="A365" s="1" t="s">
        <v>718</v>
      </c>
      <c r="B365" s="23" t="s">
        <v>710</v>
      </c>
      <c r="C365" s="18" t="s">
        <v>711</v>
      </c>
      <c r="D365" s="6" t="s">
        <v>11</v>
      </c>
      <c r="E365" s="17">
        <v>1</v>
      </c>
      <c r="F365" s="34">
        <v>0</v>
      </c>
      <c r="G365" s="35">
        <f t="shared" si="25"/>
        <v>0</v>
      </c>
      <c r="H365" s="35">
        <f t="shared" si="26"/>
        <v>0</v>
      </c>
      <c r="I365" s="35">
        <f t="shared" si="27"/>
        <v>0</v>
      </c>
      <c r="J365" s="35">
        <f t="shared" si="28"/>
        <v>0</v>
      </c>
      <c r="K365" s="36">
        <f t="shared" si="29"/>
        <v>0</v>
      </c>
    </row>
    <row r="366" spans="1:11" s="2" customFormat="1" ht="31.2" x14ac:dyDescent="0.3">
      <c r="A366" s="1" t="s">
        <v>720</v>
      </c>
      <c r="B366" s="23" t="s">
        <v>712</v>
      </c>
      <c r="C366" s="18" t="s">
        <v>713</v>
      </c>
      <c r="D366" s="6" t="s">
        <v>2</v>
      </c>
      <c r="E366" s="17">
        <v>1</v>
      </c>
      <c r="F366" s="34">
        <v>0</v>
      </c>
      <c r="G366" s="35">
        <f t="shared" si="25"/>
        <v>0</v>
      </c>
      <c r="H366" s="35">
        <f t="shared" si="26"/>
        <v>0</v>
      </c>
      <c r="I366" s="35">
        <f t="shared" si="27"/>
        <v>0</v>
      </c>
      <c r="J366" s="35">
        <f t="shared" si="28"/>
        <v>0</v>
      </c>
      <c r="K366" s="36">
        <f t="shared" si="29"/>
        <v>0</v>
      </c>
    </row>
    <row r="367" spans="1:11" s="2" customFormat="1" ht="15.6" x14ac:dyDescent="0.3">
      <c r="A367" s="1" t="s">
        <v>722</v>
      </c>
      <c r="B367" s="23" t="s">
        <v>714</v>
      </c>
      <c r="C367" s="18" t="s">
        <v>715</v>
      </c>
      <c r="D367" s="6" t="s">
        <v>11</v>
      </c>
      <c r="E367" s="17">
        <v>1</v>
      </c>
      <c r="F367" s="34">
        <v>0</v>
      </c>
      <c r="G367" s="35">
        <f t="shared" si="25"/>
        <v>0</v>
      </c>
      <c r="H367" s="35">
        <f t="shared" si="26"/>
        <v>0</v>
      </c>
      <c r="I367" s="35">
        <f t="shared" si="27"/>
        <v>0</v>
      </c>
      <c r="J367" s="35">
        <f t="shared" si="28"/>
        <v>0</v>
      </c>
      <c r="K367" s="36">
        <f t="shared" si="29"/>
        <v>0</v>
      </c>
    </row>
    <row r="368" spans="1:11" s="2" customFormat="1" ht="15.6" x14ac:dyDescent="0.3">
      <c r="A368" s="1" t="s">
        <v>724</v>
      </c>
      <c r="B368" s="23" t="s">
        <v>716</v>
      </c>
      <c r="C368" s="18" t="s">
        <v>717</v>
      </c>
      <c r="D368" s="6" t="s">
        <v>11</v>
      </c>
      <c r="E368" s="17">
        <v>1</v>
      </c>
      <c r="F368" s="34">
        <v>0</v>
      </c>
      <c r="G368" s="35">
        <f t="shared" si="25"/>
        <v>0</v>
      </c>
      <c r="H368" s="35">
        <f t="shared" si="26"/>
        <v>0</v>
      </c>
      <c r="I368" s="35">
        <f t="shared" si="27"/>
        <v>0</v>
      </c>
      <c r="J368" s="35">
        <f t="shared" si="28"/>
        <v>0</v>
      </c>
      <c r="K368" s="36">
        <f t="shared" si="29"/>
        <v>0</v>
      </c>
    </row>
    <row r="369" spans="1:11" s="2" customFormat="1" ht="15.6" x14ac:dyDescent="0.3">
      <c r="A369" s="1" t="s">
        <v>726</v>
      </c>
      <c r="B369" s="23" t="s">
        <v>718</v>
      </c>
      <c r="C369" s="18" t="s">
        <v>719</v>
      </c>
      <c r="D369" s="6" t="s">
        <v>2</v>
      </c>
      <c r="E369" s="17">
        <v>1</v>
      </c>
      <c r="F369" s="34">
        <v>0</v>
      </c>
      <c r="G369" s="35">
        <f t="shared" si="25"/>
        <v>0</v>
      </c>
      <c r="H369" s="35">
        <f t="shared" si="26"/>
        <v>0</v>
      </c>
      <c r="I369" s="35">
        <f t="shared" si="27"/>
        <v>0</v>
      </c>
      <c r="J369" s="35">
        <f t="shared" si="28"/>
        <v>0</v>
      </c>
      <c r="K369" s="36">
        <f t="shared" si="29"/>
        <v>0</v>
      </c>
    </row>
    <row r="370" spans="1:11" s="2" customFormat="1" ht="15.6" x14ac:dyDescent="0.3">
      <c r="A370" s="1" t="s">
        <v>728</v>
      </c>
      <c r="B370" s="23" t="s">
        <v>720</v>
      </c>
      <c r="C370" s="18" t="s">
        <v>721</v>
      </c>
      <c r="D370" s="6" t="s">
        <v>11</v>
      </c>
      <c r="E370" s="17">
        <v>1</v>
      </c>
      <c r="F370" s="34">
        <v>0</v>
      </c>
      <c r="G370" s="35">
        <f t="shared" si="25"/>
        <v>0</v>
      </c>
      <c r="H370" s="35">
        <f t="shared" si="26"/>
        <v>0</v>
      </c>
      <c r="I370" s="35">
        <f t="shared" si="27"/>
        <v>0</v>
      </c>
      <c r="J370" s="35">
        <f t="shared" si="28"/>
        <v>0</v>
      </c>
      <c r="K370" s="36">
        <f t="shared" si="29"/>
        <v>0</v>
      </c>
    </row>
    <row r="371" spans="1:11" s="2" customFormat="1" ht="15.6" x14ac:dyDescent="0.3">
      <c r="A371" s="1" t="s">
        <v>730</v>
      </c>
      <c r="B371" s="23" t="s">
        <v>722</v>
      </c>
      <c r="C371" s="18" t="s">
        <v>723</v>
      </c>
      <c r="D371" s="6" t="s">
        <v>2</v>
      </c>
      <c r="E371" s="17">
        <v>1</v>
      </c>
      <c r="F371" s="34">
        <v>0</v>
      </c>
      <c r="G371" s="35">
        <f t="shared" si="25"/>
        <v>0</v>
      </c>
      <c r="H371" s="35">
        <f t="shared" si="26"/>
        <v>0</v>
      </c>
      <c r="I371" s="35">
        <f t="shared" si="27"/>
        <v>0</v>
      </c>
      <c r="J371" s="35">
        <f t="shared" si="28"/>
        <v>0</v>
      </c>
      <c r="K371" s="36">
        <f t="shared" si="29"/>
        <v>0</v>
      </c>
    </row>
    <row r="372" spans="1:11" s="2" customFormat="1" ht="15.6" x14ac:dyDescent="0.3">
      <c r="A372" s="1" t="s">
        <v>732</v>
      </c>
      <c r="B372" s="23" t="s">
        <v>724</v>
      </c>
      <c r="C372" s="18" t="s">
        <v>725</v>
      </c>
      <c r="D372" s="6" t="s">
        <v>2</v>
      </c>
      <c r="E372" s="17">
        <v>1</v>
      </c>
      <c r="F372" s="34">
        <v>0</v>
      </c>
      <c r="G372" s="35">
        <f t="shared" si="25"/>
        <v>0</v>
      </c>
      <c r="H372" s="35">
        <f t="shared" si="26"/>
        <v>0</v>
      </c>
      <c r="I372" s="35">
        <f t="shared" si="27"/>
        <v>0</v>
      </c>
      <c r="J372" s="35">
        <f t="shared" si="28"/>
        <v>0</v>
      </c>
      <c r="K372" s="36">
        <f t="shared" si="29"/>
        <v>0</v>
      </c>
    </row>
    <row r="373" spans="1:11" s="2" customFormat="1" ht="31.2" x14ac:dyDescent="0.3">
      <c r="A373" s="1" t="s">
        <v>734</v>
      </c>
      <c r="B373" s="23" t="s">
        <v>726</v>
      </c>
      <c r="C373" s="18" t="s">
        <v>727</v>
      </c>
      <c r="D373" s="6" t="s">
        <v>2</v>
      </c>
      <c r="E373" s="17">
        <v>1</v>
      </c>
      <c r="F373" s="34">
        <v>0</v>
      </c>
      <c r="G373" s="35">
        <f t="shared" si="25"/>
        <v>0</v>
      </c>
      <c r="H373" s="35">
        <f t="shared" si="26"/>
        <v>0</v>
      </c>
      <c r="I373" s="35">
        <f t="shared" si="27"/>
        <v>0</v>
      </c>
      <c r="J373" s="35">
        <f t="shared" si="28"/>
        <v>0</v>
      </c>
      <c r="K373" s="36">
        <f t="shared" si="29"/>
        <v>0</v>
      </c>
    </row>
    <row r="374" spans="1:11" s="2" customFormat="1" ht="15.6" x14ac:dyDescent="0.3">
      <c r="A374" s="1" t="s">
        <v>736</v>
      </c>
      <c r="B374" s="23" t="s">
        <v>728</v>
      </c>
      <c r="C374" s="18" t="s">
        <v>729</v>
      </c>
      <c r="D374" s="6" t="s">
        <v>2</v>
      </c>
      <c r="E374" s="17">
        <v>1</v>
      </c>
      <c r="F374" s="34">
        <v>0</v>
      </c>
      <c r="G374" s="35">
        <f t="shared" si="25"/>
        <v>0</v>
      </c>
      <c r="H374" s="35">
        <f t="shared" si="26"/>
        <v>0</v>
      </c>
      <c r="I374" s="35">
        <f t="shared" si="27"/>
        <v>0</v>
      </c>
      <c r="J374" s="35">
        <f t="shared" si="28"/>
        <v>0</v>
      </c>
      <c r="K374" s="36">
        <f t="shared" si="29"/>
        <v>0</v>
      </c>
    </row>
    <row r="375" spans="1:11" s="2" customFormat="1" ht="15.6" x14ac:dyDescent="0.3">
      <c r="A375" s="1" t="s">
        <v>738</v>
      </c>
      <c r="B375" s="23" t="s">
        <v>730</v>
      </c>
      <c r="C375" s="18" t="s">
        <v>731</v>
      </c>
      <c r="D375" s="6" t="s">
        <v>2</v>
      </c>
      <c r="E375" s="17">
        <v>1</v>
      </c>
      <c r="F375" s="34">
        <v>0</v>
      </c>
      <c r="G375" s="35">
        <f t="shared" si="25"/>
        <v>0</v>
      </c>
      <c r="H375" s="35">
        <f t="shared" si="26"/>
        <v>0</v>
      </c>
      <c r="I375" s="35">
        <f t="shared" si="27"/>
        <v>0</v>
      </c>
      <c r="J375" s="35">
        <f t="shared" si="28"/>
        <v>0</v>
      </c>
      <c r="K375" s="36">
        <f t="shared" si="29"/>
        <v>0</v>
      </c>
    </row>
    <row r="376" spans="1:11" s="2" customFormat="1" ht="15.6" x14ac:dyDescent="0.3">
      <c r="A376" s="1" t="s">
        <v>740</v>
      </c>
      <c r="B376" s="23" t="s">
        <v>732</v>
      </c>
      <c r="C376" s="18" t="s">
        <v>733</v>
      </c>
      <c r="D376" s="6" t="s">
        <v>2</v>
      </c>
      <c r="E376" s="17">
        <v>1</v>
      </c>
      <c r="F376" s="34">
        <v>0</v>
      </c>
      <c r="G376" s="35">
        <f t="shared" si="25"/>
        <v>0</v>
      </c>
      <c r="H376" s="35">
        <f t="shared" si="26"/>
        <v>0</v>
      </c>
      <c r="I376" s="35">
        <f t="shared" si="27"/>
        <v>0</v>
      </c>
      <c r="J376" s="35">
        <f t="shared" si="28"/>
        <v>0</v>
      </c>
      <c r="K376" s="36">
        <f t="shared" si="29"/>
        <v>0</v>
      </c>
    </row>
    <row r="377" spans="1:11" s="2" customFormat="1" ht="15.6" x14ac:dyDescent="0.3">
      <c r="A377" s="1" t="s">
        <v>742</v>
      </c>
      <c r="B377" s="23" t="s">
        <v>734</v>
      </c>
      <c r="C377" s="18" t="s">
        <v>735</v>
      </c>
      <c r="D377" s="6" t="s">
        <v>2</v>
      </c>
      <c r="E377" s="17">
        <v>1</v>
      </c>
      <c r="F377" s="34">
        <v>0</v>
      </c>
      <c r="G377" s="35">
        <f t="shared" si="25"/>
        <v>0</v>
      </c>
      <c r="H377" s="35">
        <f t="shared" si="26"/>
        <v>0</v>
      </c>
      <c r="I377" s="35">
        <f t="shared" si="27"/>
        <v>0</v>
      </c>
      <c r="J377" s="35">
        <f t="shared" si="28"/>
        <v>0</v>
      </c>
      <c r="K377" s="36">
        <f t="shared" si="29"/>
        <v>0</v>
      </c>
    </row>
    <row r="378" spans="1:11" s="2" customFormat="1" ht="15.6" x14ac:dyDescent="0.3">
      <c r="A378" s="1" t="s">
        <v>744</v>
      </c>
      <c r="B378" s="23" t="s">
        <v>736</v>
      </c>
      <c r="C378" s="18" t="s">
        <v>737</v>
      </c>
      <c r="D378" s="6" t="s">
        <v>2</v>
      </c>
      <c r="E378" s="17">
        <v>1</v>
      </c>
      <c r="F378" s="34">
        <v>0</v>
      </c>
      <c r="G378" s="35">
        <f t="shared" si="25"/>
        <v>0</v>
      </c>
      <c r="H378" s="35">
        <f t="shared" si="26"/>
        <v>0</v>
      </c>
      <c r="I378" s="35">
        <f t="shared" si="27"/>
        <v>0</v>
      </c>
      <c r="J378" s="35">
        <f t="shared" si="28"/>
        <v>0</v>
      </c>
      <c r="K378" s="36">
        <f t="shared" si="29"/>
        <v>0</v>
      </c>
    </row>
    <row r="379" spans="1:11" s="2" customFormat="1" ht="15.6" x14ac:dyDescent="0.3">
      <c r="A379" s="1" t="s">
        <v>746</v>
      </c>
      <c r="B379" s="23" t="s">
        <v>738</v>
      </c>
      <c r="C379" s="18" t="s">
        <v>739</v>
      </c>
      <c r="D379" s="6" t="s">
        <v>2</v>
      </c>
      <c r="E379" s="17">
        <v>1</v>
      </c>
      <c r="F379" s="34">
        <v>0</v>
      </c>
      <c r="G379" s="35">
        <f t="shared" si="25"/>
        <v>0</v>
      </c>
      <c r="H379" s="35">
        <f t="shared" si="26"/>
        <v>0</v>
      </c>
      <c r="I379" s="35">
        <f t="shared" si="27"/>
        <v>0</v>
      </c>
      <c r="J379" s="35">
        <f t="shared" si="28"/>
        <v>0</v>
      </c>
      <c r="K379" s="36">
        <f t="shared" si="29"/>
        <v>0</v>
      </c>
    </row>
    <row r="380" spans="1:11" s="2" customFormat="1" ht="15.6" x14ac:dyDescent="0.3">
      <c r="A380" s="1" t="s">
        <v>748</v>
      </c>
      <c r="B380" s="23" t="s">
        <v>740</v>
      </c>
      <c r="C380" s="18" t="s">
        <v>741</v>
      </c>
      <c r="D380" s="6" t="s">
        <v>2</v>
      </c>
      <c r="E380" s="17">
        <v>1</v>
      </c>
      <c r="F380" s="34">
        <v>0</v>
      </c>
      <c r="G380" s="35">
        <f t="shared" si="25"/>
        <v>0</v>
      </c>
      <c r="H380" s="35">
        <f t="shared" si="26"/>
        <v>0</v>
      </c>
      <c r="I380" s="35">
        <f t="shared" si="27"/>
        <v>0</v>
      </c>
      <c r="J380" s="35">
        <f t="shared" si="28"/>
        <v>0</v>
      </c>
      <c r="K380" s="36">
        <f t="shared" si="29"/>
        <v>0</v>
      </c>
    </row>
    <row r="381" spans="1:11" s="2" customFormat="1" ht="15.6" x14ac:dyDescent="0.3">
      <c r="A381" s="1" t="s">
        <v>750</v>
      </c>
      <c r="B381" s="23" t="s">
        <v>742</v>
      </c>
      <c r="C381" s="18" t="s">
        <v>743</v>
      </c>
      <c r="D381" s="6" t="s">
        <v>2</v>
      </c>
      <c r="E381" s="17">
        <v>1</v>
      </c>
      <c r="F381" s="34">
        <v>0</v>
      </c>
      <c r="G381" s="35">
        <f t="shared" si="25"/>
        <v>0</v>
      </c>
      <c r="H381" s="35">
        <f t="shared" si="26"/>
        <v>0</v>
      </c>
      <c r="I381" s="35">
        <f t="shared" si="27"/>
        <v>0</v>
      </c>
      <c r="J381" s="35">
        <f t="shared" si="28"/>
        <v>0</v>
      </c>
      <c r="K381" s="36">
        <f t="shared" si="29"/>
        <v>0</v>
      </c>
    </row>
    <row r="382" spans="1:11" s="2" customFormat="1" ht="15.6" x14ac:dyDescent="0.3">
      <c r="A382" s="1" t="s">
        <v>752</v>
      </c>
      <c r="B382" s="23" t="s">
        <v>744</v>
      </c>
      <c r="C382" s="18" t="s">
        <v>745</v>
      </c>
      <c r="D382" s="6" t="s">
        <v>2</v>
      </c>
      <c r="E382" s="17">
        <v>1</v>
      </c>
      <c r="F382" s="34">
        <v>0</v>
      </c>
      <c r="G382" s="35">
        <f t="shared" si="25"/>
        <v>0</v>
      </c>
      <c r="H382" s="35">
        <f t="shared" si="26"/>
        <v>0</v>
      </c>
      <c r="I382" s="35">
        <f t="shared" si="27"/>
        <v>0</v>
      </c>
      <c r="J382" s="35">
        <f t="shared" si="28"/>
        <v>0</v>
      </c>
      <c r="K382" s="36">
        <f t="shared" si="29"/>
        <v>0</v>
      </c>
    </row>
    <row r="383" spans="1:11" s="2" customFormat="1" ht="15.6" x14ac:dyDescent="0.3">
      <c r="A383" s="1" t="s">
        <v>754</v>
      </c>
      <c r="B383" s="23" t="s">
        <v>746</v>
      </c>
      <c r="C383" s="18" t="s">
        <v>747</v>
      </c>
      <c r="D383" s="6" t="s">
        <v>2</v>
      </c>
      <c r="E383" s="17">
        <v>1</v>
      </c>
      <c r="F383" s="34">
        <v>0</v>
      </c>
      <c r="G383" s="35">
        <f t="shared" si="25"/>
        <v>0</v>
      </c>
      <c r="H383" s="35">
        <f t="shared" si="26"/>
        <v>0</v>
      </c>
      <c r="I383" s="35">
        <f t="shared" si="27"/>
        <v>0</v>
      </c>
      <c r="J383" s="35">
        <f t="shared" si="28"/>
        <v>0</v>
      </c>
      <c r="K383" s="36">
        <f t="shared" si="29"/>
        <v>0</v>
      </c>
    </row>
    <row r="384" spans="1:11" s="2" customFormat="1" ht="15.6" x14ac:dyDescent="0.3">
      <c r="A384" s="1" t="s">
        <v>756</v>
      </c>
      <c r="B384" s="23" t="s">
        <v>748</v>
      </c>
      <c r="C384" s="18" t="s">
        <v>749</v>
      </c>
      <c r="D384" s="6" t="s">
        <v>11</v>
      </c>
      <c r="E384" s="17">
        <v>1</v>
      </c>
      <c r="F384" s="34">
        <v>0</v>
      </c>
      <c r="G384" s="35">
        <f t="shared" si="25"/>
        <v>0</v>
      </c>
      <c r="H384" s="35">
        <f t="shared" si="26"/>
        <v>0</v>
      </c>
      <c r="I384" s="35">
        <f t="shared" si="27"/>
        <v>0</v>
      </c>
      <c r="J384" s="35">
        <f t="shared" si="28"/>
        <v>0</v>
      </c>
      <c r="K384" s="36">
        <f t="shared" si="29"/>
        <v>0</v>
      </c>
    </row>
    <row r="385" spans="1:11" s="2" customFormat="1" ht="31.2" x14ac:dyDescent="0.3">
      <c r="A385" s="1" t="s">
        <v>758</v>
      </c>
      <c r="B385" s="23" t="s">
        <v>750</v>
      </c>
      <c r="C385" s="18" t="s">
        <v>751</v>
      </c>
      <c r="D385" s="6" t="s">
        <v>2</v>
      </c>
      <c r="E385" s="17">
        <v>1</v>
      </c>
      <c r="F385" s="34">
        <v>0</v>
      </c>
      <c r="G385" s="35">
        <f t="shared" si="25"/>
        <v>0</v>
      </c>
      <c r="H385" s="35">
        <f t="shared" si="26"/>
        <v>0</v>
      </c>
      <c r="I385" s="35">
        <f t="shared" si="27"/>
        <v>0</v>
      </c>
      <c r="J385" s="35">
        <f t="shared" si="28"/>
        <v>0</v>
      </c>
      <c r="K385" s="36">
        <f t="shared" si="29"/>
        <v>0</v>
      </c>
    </row>
    <row r="386" spans="1:11" s="2" customFormat="1" ht="31.2" x14ac:dyDescent="0.3">
      <c r="A386" s="1" t="s">
        <v>760</v>
      </c>
      <c r="B386" s="23" t="s">
        <v>752</v>
      </c>
      <c r="C386" s="18" t="s">
        <v>753</v>
      </c>
      <c r="D386" s="6" t="s">
        <v>2</v>
      </c>
      <c r="E386" s="17">
        <v>1</v>
      </c>
      <c r="F386" s="34">
        <v>0</v>
      </c>
      <c r="G386" s="35">
        <f t="shared" si="25"/>
        <v>0</v>
      </c>
      <c r="H386" s="35">
        <f t="shared" si="26"/>
        <v>0</v>
      </c>
      <c r="I386" s="35">
        <f t="shared" si="27"/>
        <v>0</v>
      </c>
      <c r="J386" s="35">
        <f t="shared" si="28"/>
        <v>0</v>
      </c>
      <c r="K386" s="36">
        <f t="shared" si="29"/>
        <v>0</v>
      </c>
    </row>
    <row r="387" spans="1:11" s="2" customFormat="1" ht="46.8" x14ac:dyDescent="0.3">
      <c r="A387" s="1" t="s">
        <v>762</v>
      </c>
      <c r="B387" s="23" t="s">
        <v>754</v>
      </c>
      <c r="C387" s="18" t="s">
        <v>755</v>
      </c>
      <c r="D387" s="6" t="s">
        <v>2</v>
      </c>
      <c r="E387" s="17">
        <v>1</v>
      </c>
      <c r="F387" s="34">
        <v>0</v>
      </c>
      <c r="G387" s="35">
        <f t="shared" si="25"/>
        <v>0</v>
      </c>
      <c r="H387" s="35">
        <f t="shared" si="26"/>
        <v>0</v>
      </c>
      <c r="I387" s="35">
        <f t="shared" si="27"/>
        <v>0</v>
      </c>
      <c r="J387" s="35">
        <f t="shared" si="28"/>
        <v>0</v>
      </c>
      <c r="K387" s="36">
        <f t="shared" si="29"/>
        <v>0</v>
      </c>
    </row>
    <row r="388" spans="1:11" s="2" customFormat="1" ht="46.8" x14ac:dyDescent="0.3">
      <c r="A388" s="1" t="s">
        <v>764</v>
      </c>
      <c r="B388" s="23" t="s">
        <v>756</v>
      </c>
      <c r="C388" s="18" t="s">
        <v>757</v>
      </c>
      <c r="D388" s="6" t="s">
        <v>2</v>
      </c>
      <c r="E388" s="17">
        <v>1</v>
      </c>
      <c r="F388" s="34">
        <v>0</v>
      </c>
      <c r="G388" s="35">
        <f t="shared" si="25"/>
        <v>0</v>
      </c>
      <c r="H388" s="35">
        <f t="shared" si="26"/>
        <v>0</v>
      </c>
      <c r="I388" s="35">
        <f t="shared" si="27"/>
        <v>0</v>
      </c>
      <c r="J388" s="35">
        <f t="shared" si="28"/>
        <v>0</v>
      </c>
      <c r="K388" s="36">
        <f t="shared" si="29"/>
        <v>0</v>
      </c>
    </row>
    <row r="389" spans="1:11" s="2" customFormat="1" ht="31.2" x14ac:dyDescent="0.3">
      <c r="A389" s="1" t="s">
        <v>766</v>
      </c>
      <c r="B389" s="23" t="s">
        <v>758</v>
      </c>
      <c r="C389" s="18" t="s">
        <v>759</v>
      </c>
      <c r="D389" s="6" t="s">
        <v>2</v>
      </c>
      <c r="E389" s="17">
        <v>1</v>
      </c>
      <c r="F389" s="34">
        <v>0</v>
      </c>
      <c r="G389" s="35">
        <f t="shared" ref="G389:G420" si="30">+F389*1.1</f>
        <v>0</v>
      </c>
      <c r="H389" s="35">
        <f t="shared" ref="H389:H420" si="31">+F389*1.05</f>
        <v>0</v>
      </c>
      <c r="I389" s="35">
        <f t="shared" ref="I389:I420" si="32">F389*1.15</f>
        <v>0</v>
      </c>
      <c r="J389" s="35">
        <f t="shared" ref="J389:J420" si="33">+F389*1.2</f>
        <v>0</v>
      </c>
      <c r="K389" s="36">
        <f t="shared" ref="K389:K420" si="34">+F389*1.35</f>
        <v>0</v>
      </c>
    </row>
    <row r="390" spans="1:11" s="2" customFormat="1" ht="31.2" x14ac:dyDescent="0.3">
      <c r="A390" s="1" t="s">
        <v>768</v>
      </c>
      <c r="B390" s="23" t="s">
        <v>760</v>
      </c>
      <c r="C390" s="18" t="s">
        <v>761</v>
      </c>
      <c r="D390" s="6" t="s">
        <v>2</v>
      </c>
      <c r="E390" s="17">
        <v>1</v>
      </c>
      <c r="F390" s="34">
        <v>0</v>
      </c>
      <c r="G390" s="35">
        <f t="shared" si="30"/>
        <v>0</v>
      </c>
      <c r="H390" s="35">
        <f t="shared" si="31"/>
        <v>0</v>
      </c>
      <c r="I390" s="35">
        <f t="shared" si="32"/>
        <v>0</v>
      </c>
      <c r="J390" s="35">
        <f t="shared" si="33"/>
        <v>0</v>
      </c>
      <c r="K390" s="36">
        <f t="shared" si="34"/>
        <v>0</v>
      </c>
    </row>
    <row r="391" spans="1:11" s="2" customFormat="1" ht="15.6" x14ac:dyDescent="0.3">
      <c r="A391" s="1" t="s">
        <v>770</v>
      </c>
      <c r="B391" s="23" t="s">
        <v>762</v>
      </c>
      <c r="C391" s="18" t="s">
        <v>763</v>
      </c>
      <c r="D391" s="6" t="s">
        <v>11</v>
      </c>
      <c r="E391" s="17">
        <v>1</v>
      </c>
      <c r="F391" s="34">
        <v>0</v>
      </c>
      <c r="G391" s="35">
        <f t="shared" si="30"/>
        <v>0</v>
      </c>
      <c r="H391" s="35">
        <f t="shared" si="31"/>
        <v>0</v>
      </c>
      <c r="I391" s="35">
        <f t="shared" si="32"/>
        <v>0</v>
      </c>
      <c r="J391" s="35">
        <f t="shared" si="33"/>
        <v>0</v>
      </c>
      <c r="K391" s="36">
        <f t="shared" si="34"/>
        <v>0</v>
      </c>
    </row>
    <row r="392" spans="1:11" s="2" customFormat="1" ht="31.2" x14ac:dyDescent="0.3">
      <c r="A392" s="1" t="s">
        <v>772</v>
      </c>
      <c r="B392" s="23" t="s">
        <v>764</v>
      </c>
      <c r="C392" s="18" t="s">
        <v>765</v>
      </c>
      <c r="D392" s="6" t="s">
        <v>2</v>
      </c>
      <c r="E392" s="17">
        <v>1</v>
      </c>
      <c r="F392" s="34">
        <v>0</v>
      </c>
      <c r="G392" s="35">
        <f t="shared" si="30"/>
        <v>0</v>
      </c>
      <c r="H392" s="35">
        <f t="shared" si="31"/>
        <v>0</v>
      </c>
      <c r="I392" s="35">
        <f t="shared" si="32"/>
        <v>0</v>
      </c>
      <c r="J392" s="35">
        <f t="shared" si="33"/>
        <v>0</v>
      </c>
      <c r="K392" s="36">
        <f t="shared" si="34"/>
        <v>0</v>
      </c>
    </row>
    <row r="393" spans="1:11" s="2" customFormat="1" ht="46.8" x14ac:dyDescent="0.3">
      <c r="A393" s="1" t="s">
        <v>774</v>
      </c>
      <c r="B393" s="23" t="s">
        <v>766</v>
      </c>
      <c r="C393" s="18" t="s">
        <v>767</v>
      </c>
      <c r="D393" s="6" t="s">
        <v>2</v>
      </c>
      <c r="E393" s="17">
        <v>1</v>
      </c>
      <c r="F393" s="34">
        <v>0</v>
      </c>
      <c r="G393" s="35">
        <f t="shared" si="30"/>
        <v>0</v>
      </c>
      <c r="H393" s="35">
        <f t="shared" si="31"/>
        <v>0</v>
      </c>
      <c r="I393" s="35">
        <f t="shared" si="32"/>
        <v>0</v>
      </c>
      <c r="J393" s="35">
        <f t="shared" si="33"/>
        <v>0</v>
      </c>
      <c r="K393" s="36">
        <f t="shared" si="34"/>
        <v>0</v>
      </c>
    </row>
    <row r="394" spans="1:11" s="2" customFormat="1" ht="15.6" x14ac:dyDescent="0.3">
      <c r="A394" s="1" t="s">
        <v>776</v>
      </c>
      <c r="B394" s="23" t="s">
        <v>768</v>
      </c>
      <c r="C394" s="18" t="s">
        <v>769</v>
      </c>
      <c r="D394" s="6" t="s">
        <v>2</v>
      </c>
      <c r="E394" s="17">
        <v>1</v>
      </c>
      <c r="F394" s="34">
        <v>0</v>
      </c>
      <c r="G394" s="35">
        <f t="shared" si="30"/>
        <v>0</v>
      </c>
      <c r="H394" s="35">
        <f t="shared" si="31"/>
        <v>0</v>
      </c>
      <c r="I394" s="35">
        <f t="shared" si="32"/>
        <v>0</v>
      </c>
      <c r="J394" s="35">
        <f t="shared" si="33"/>
        <v>0</v>
      </c>
      <c r="K394" s="36">
        <f t="shared" si="34"/>
        <v>0</v>
      </c>
    </row>
    <row r="395" spans="1:11" s="2" customFormat="1" ht="15.6" x14ac:dyDescent="0.3">
      <c r="A395" s="1" t="s">
        <v>778</v>
      </c>
      <c r="B395" s="23" t="s">
        <v>770</v>
      </c>
      <c r="C395" s="18" t="s">
        <v>771</v>
      </c>
      <c r="D395" s="6" t="s">
        <v>2</v>
      </c>
      <c r="E395" s="17">
        <v>1</v>
      </c>
      <c r="F395" s="34">
        <v>0</v>
      </c>
      <c r="G395" s="35">
        <f t="shared" si="30"/>
        <v>0</v>
      </c>
      <c r="H395" s="35">
        <f t="shared" si="31"/>
        <v>0</v>
      </c>
      <c r="I395" s="35">
        <f t="shared" si="32"/>
        <v>0</v>
      </c>
      <c r="J395" s="35">
        <f t="shared" si="33"/>
        <v>0</v>
      </c>
      <c r="K395" s="36">
        <f t="shared" si="34"/>
        <v>0</v>
      </c>
    </row>
    <row r="396" spans="1:11" s="2" customFormat="1" ht="31.2" x14ac:dyDescent="0.3">
      <c r="A396" s="1" t="s">
        <v>780</v>
      </c>
      <c r="B396" s="23" t="s">
        <v>772</v>
      </c>
      <c r="C396" s="18" t="s">
        <v>773</v>
      </c>
      <c r="D396" s="6" t="s">
        <v>2</v>
      </c>
      <c r="E396" s="17">
        <v>1</v>
      </c>
      <c r="F396" s="34">
        <v>0</v>
      </c>
      <c r="G396" s="35">
        <f t="shared" si="30"/>
        <v>0</v>
      </c>
      <c r="H396" s="35">
        <f t="shared" si="31"/>
        <v>0</v>
      </c>
      <c r="I396" s="35">
        <f t="shared" si="32"/>
        <v>0</v>
      </c>
      <c r="J396" s="35">
        <f t="shared" si="33"/>
        <v>0</v>
      </c>
      <c r="K396" s="36">
        <f t="shared" si="34"/>
        <v>0</v>
      </c>
    </row>
    <row r="397" spans="1:11" s="2" customFormat="1" ht="15.6" x14ac:dyDescent="0.3">
      <c r="A397" s="1" t="s">
        <v>782</v>
      </c>
      <c r="B397" s="23" t="s">
        <v>774</v>
      </c>
      <c r="C397" s="18" t="s">
        <v>775</v>
      </c>
      <c r="D397" s="6" t="s">
        <v>2</v>
      </c>
      <c r="E397" s="17">
        <v>1</v>
      </c>
      <c r="F397" s="34">
        <v>0</v>
      </c>
      <c r="G397" s="35">
        <f t="shared" si="30"/>
        <v>0</v>
      </c>
      <c r="H397" s="35">
        <f t="shared" si="31"/>
        <v>0</v>
      </c>
      <c r="I397" s="35">
        <f t="shared" si="32"/>
        <v>0</v>
      </c>
      <c r="J397" s="35">
        <f t="shared" si="33"/>
        <v>0</v>
      </c>
      <c r="K397" s="36">
        <f t="shared" si="34"/>
        <v>0</v>
      </c>
    </row>
    <row r="398" spans="1:11" s="2" customFormat="1" ht="15.6" x14ac:dyDescent="0.3">
      <c r="A398" s="1" t="s">
        <v>784</v>
      </c>
      <c r="B398" s="23" t="s">
        <v>776</v>
      </c>
      <c r="C398" s="18" t="s">
        <v>777</v>
      </c>
      <c r="D398" s="6" t="s">
        <v>11</v>
      </c>
      <c r="E398" s="17">
        <v>1</v>
      </c>
      <c r="F398" s="34">
        <v>0</v>
      </c>
      <c r="G398" s="35">
        <f t="shared" si="30"/>
        <v>0</v>
      </c>
      <c r="H398" s="35">
        <f t="shared" si="31"/>
        <v>0</v>
      </c>
      <c r="I398" s="35">
        <f t="shared" si="32"/>
        <v>0</v>
      </c>
      <c r="J398" s="35">
        <f t="shared" si="33"/>
        <v>0</v>
      </c>
      <c r="K398" s="36">
        <f t="shared" si="34"/>
        <v>0</v>
      </c>
    </row>
    <row r="399" spans="1:11" s="2" customFormat="1" ht="31.2" x14ac:dyDescent="0.3">
      <c r="A399" s="1" t="s">
        <v>786</v>
      </c>
      <c r="B399" s="23" t="s">
        <v>778</v>
      </c>
      <c r="C399" s="18" t="s">
        <v>779</v>
      </c>
      <c r="D399" s="6" t="s">
        <v>2</v>
      </c>
      <c r="E399" s="17">
        <v>1</v>
      </c>
      <c r="F399" s="34">
        <v>0</v>
      </c>
      <c r="G399" s="35">
        <f t="shared" si="30"/>
        <v>0</v>
      </c>
      <c r="H399" s="35">
        <f t="shared" si="31"/>
        <v>0</v>
      </c>
      <c r="I399" s="35">
        <f t="shared" si="32"/>
        <v>0</v>
      </c>
      <c r="J399" s="35">
        <f t="shared" si="33"/>
        <v>0</v>
      </c>
      <c r="K399" s="36">
        <f t="shared" si="34"/>
        <v>0</v>
      </c>
    </row>
    <row r="400" spans="1:11" s="2" customFormat="1" ht="15.6" x14ac:dyDescent="0.3">
      <c r="A400" s="1" t="s">
        <v>787</v>
      </c>
      <c r="B400" s="23" t="s">
        <v>780</v>
      </c>
      <c r="C400" s="18" t="s">
        <v>781</v>
      </c>
      <c r="D400" s="6" t="s">
        <v>11</v>
      </c>
      <c r="E400" s="17">
        <v>1</v>
      </c>
      <c r="F400" s="34">
        <v>0</v>
      </c>
      <c r="G400" s="35">
        <f t="shared" si="30"/>
        <v>0</v>
      </c>
      <c r="H400" s="35">
        <f t="shared" si="31"/>
        <v>0</v>
      </c>
      <c r="I400" s="35">
        <f t="shared" si="32"/>
        <v>0</v>
      </c>
      <c r="J400" s="35">
        <f t="shared" si="33"/>
        <v>0</v>
      </c>
      <c r="K400" s="36">
        <f t="shared" si="34"/>
        <v>0</v>
      </c>
    </row>
    <row r="401" spans="1:11" s="2" customFormat="1" ht="31.2" x14ac:dyDescent="0.3">
      <c r="A401" s="1" t="s">
        <v>789</v>
      </c>
      <c r="B401" s="23" t="s">
        <v>782</v>
      </c>
      <c r="C401" s="18" t="s">
        <v>783</v>
      </c>
      <c r="D401" s="6" t="s">
        <v>2</v>
      </c>
      <c r="E401" s="17">
        <v>1</v>
      </c>
      <c r="F401" s="34">
        <v>0</v>
      </c>
      <c r="G401" s="35">
        <f t="shared" si="30"/>
        <v>0</v>
      </c>
      <c r="H401" s="35">
        <f t="shared" si="31"/>
        <v>0</v>
      </c>
      <c r="I401" s="35">
        <f t="shared" si="32"/>
        <v>0</v>
      </c>
      <c r="J401" s="35">
        <f t="shared" si="33"/>
        <v>0</v>
      </c>
      <c r="K401" s="36">
        <f t="shared" si="34"/>
        <v>0</v>
      </c>
    </row>
    <row r="402" spans="1:11" s="2" customFormat="1" ht="31.2" x14ac:dyDescent="0.3">
      <c r="A402" s="1" t="s">
        <v>791</v>
      </c>
      <c r="B402" s="23" t="s">
        <v>784</v>
      </c>
      <c r="C402" s="18" t="s">
        <v>785</v>
      </c>
      <c r="D402" s="6" t="s">
        <v>2</v>
      </c>
      <c r="E402" s="17">
        <v>1</v>
      </c>
      <c r="F402" s="34">
        <v>0</v>
      </c>
      <c r="G402" s="35">
        <f t="shared" si="30"/>
        <v>0</v>
      </c>
      <c r="H402" s="35">
        <f t="shared" si="31"/>
        <v>0</v>
      </c>
      <c r="I402" s="35">
        <f t="shared" si="32"/>
        <v>0</v>
      </c>
      <c r="J402" s="35">
        <f t="shared" si="33"/>
        <v>0</v>
      </c>
      <c r="K402" s="36">
        <f t="shared" si="34"/>
        <v>0</v>
      </c>
    </row>
    <row r="403" spans="1:11" s="2" customFormat="1" ht="15.6" x14ac:dyDescent="0.3">
      <c r="A403" s="1" t="s">
        <v>793</v>
      </c>
      <c r="B403" s="23" t="s">
        <v>786</v>
      </c>
      <c r="C403" s="18" t="s">
        <v>869</v>
      </c>
      <c r="D403" s="6" t="s">
        <v>2</v>
      </c>
      <c r="E403" s="17">
        <v>1</v>
      </c>
      <c r="F403" s="34">
        <v>0</v>
      </c>
      <c r="G403" s="35">
        <f t="shared" si="30"/>
        <v>0</v>
      </c>
      <c r="H403" s="35">
        <f t="shared" si="31"/>
        <v>0</v>
      </c>
      <c r="I403" s="35">
        <f t="shared" si="32"/>
        <v>0</v>
      </c>
      <c r="J403" s="35">
        <f t="shared" si="33"/>
        <v>0</v>
      </c>
      <c r="K403" s="36">
        <f t="shared" si="34"/>
        <v>0</v>
      </c>
    </row>
    <row r="404" spans="1:11" s="2" customFormat="1" ht="46.8" x14ac:dyDescent="0.3">
      <c r="A404" s="1" t="s">
        <v>795</v>
      </c>
      <c r="B404" s="23" t="s">
        <v>787</v>
      </c>
      <c r="C404" s="18" t="s">
        <v>788</v>
      </c>
      <c r="D404" s="6" t="s">
        <v>2</v>
      </c>
      <c r="E404" s="17">
        <v>1</v>
      </c>
      <c r="F404" s="34">
        <v>0</v>
      </c>
      <c r="G404" s="35">
        <f t="shared" si="30"/>
        <v>0</v>
      </c>
      <c r="H404" s="35">
        <f t="shared" si="31"/>
        <v>0</v>
      </c>
      <c r="I404" s="35">
        <f t="shared" si="32"/>
        <v>0</v>
      </c>
      <c r="J404" s="35">
        <f t="shared" si="33"/>
        <v>0</v>
      </c>
      <c r="K404" s="36">
        <f t="shared" si="34"/>
        <v>0</v>
      </c>
    </row>
    <row r="405" spans="1:11" s="2" customFormat="1" ht="15.6" x14ac:dyDescent="0.3">
      <c r="A405" s="1" t="s">
        <v>797</v>
      </c>
      <c r="B405" s="23" t="s">
        <v>789</v>
      </c>
      <c r="C405" s="18" t="s">
        <v>790</v>
      </c>
      <c r="D405" s="6" t="s">
        <v>2</v>
      </c>
      <c r="E405" s="17">
        <v>1</v>
      </c>
      <c r="F405" s="34">
        <v>0</v>
      </c>
      <c r="G405" s="35">
        <f t="shared" si="30"/>
        <v>0</v>
      </c>
      <c r="H405" s="35">
        <f t="shared" si="31"/>
        <v>0</v>
      </c>
      <c r="I405" s="35">
        <f t="shared" si="32"/>
        <v>0</v>
      </c>
      <c r="J405" s="35">
        <f t="shared" si="33"/>
        <v>0</v>
      </c>
      <c r="K405" s="36">
        <f t="shared" si="34"/>
        <v>0</v>
      </c>
    </row>
    <row r="406" spans="1:11" s="2" customFormat="1" ht="15.6" x14ac:dyDescent="0.3">
      <c r="A406" s="1" t="s">
        <v>799</v>
      </c>
      <c r="B406" s="23" t="s">
        <v>791</v>
      </c>
      <c r="C406" s="18" t="s">
        <v>792</v>
      </c>
      <c r="D406" s="6" t="s">
        <v>2</v>
      </c>
      <c r="E406" s="17">
        <v>1</v>
      </c>
      <c r="F406" s="34">
        <v>0</v>
      </c>
      <c r="G406" s="35">
        <f t="shared" si="30"/>
        <v>0</v>
      </c>
      <c r="H406" s="35">
        <f t="shared" si="31"/>
        <v>0</v>
      </c>
      <c r="I406" s="35">
        <f t="shared" si="32"/>
        <v>0</v>
      </c>
      <c r="J406" s="35">
        <f t="shared" si="33"/>
        <v>0</v>
      </c>
      <c r="K406" s="36">
        <f t="shared" si="34"/>
        <v>0</v>
      </c>
    </row>
    <row r="407" spans="1:11" s="2" customFormat="1" ht="46.8" x14ac:dyDescent="0.3">
      <c r="A407" s="1" t="s">
        <v>800</v>
      </c>
      <c r="B407" s="23" t="s">
        <v>793</v>
      </c>
      <c r="C407" s="18" t="s">
        <v>794</v>
      </c>
      <c r="D407" s="6" t="s">
        <v>2</v>
      </c>
      <c r="E407" s="17">
        <v>1</v>
      </c>
      <c r="F407" s="34">
        <v>0</v>
      </c>
      <c r="G407" s="35">
        <f t="shared" si="30"/>
        <v>0</v>
      </c>
      <c r="H407" s="35">
        <f t="shared" si="31"/>
        <v>0</v>
      </c>
      <c r="I407" s="35">
        <f t="shared" si="32"/>
        <v>0</v>
      </c>
      <c r="J407" s="35">
        <f t="shared" si="33"/>
        <v>0</v>
      </c>
      <c r="K407" s="36">
        <f t="shared" si="34"/>
        <v>0</v>
      </c>
    </row>
    <row r="408" spans="1:11" s="2" customFormat="1" ht="31.2" x14ac:dyDescent="0.3">
      <c r="A408" s="1" t="s">
        <v>802</v>
      </c>
      <c r="B408" s="23" t="s">
        <v>795</v>
      </c>
      <c r="C408" s="18" t="s">
        <v>796</v>
      </c>
      <c r="D408" s="6" t="s">
        <v>2</v>
      </c>
      <c r="E408" s="17">
        <v>1</v>
      </c>
      <c r="F408" s="34">
        <v>0</v>
      </c>
      <c r="G408" s="35">
        <f t="shared" si="30"/>
        <v>0</v>
      </c>
      <c r="H408" s="35">
        <f t="shared" si="31"/>
        <v>0</v>
      </c>
      <c r="I408" s="35">
        <f t="shared" si="32"/>
        <v>0</v>
      </c>
      <c r="J408" s="35">
        <f t="shared" si="33"/>
        <v>0</v>
      </c>
      <c r="K408" s="36">
        <f t="shared" si="34"/>
        <v>0</v>
      </c>
    </row>
    <row r="409" spans="1:11" s="2" customFormat="1" ht="31.2" x14ac:dyDescent="0.3">
      <c r="A409" s="1" t="s">
        <v>804</v>
      </c>
      <c r="B409" s="23" t="s">
        <v>797</v>
      </c>
      <c r="C409" s="18" t="s">
        <v>798</v>
      </c>
      <c r="D409" s="6" t="s">
        <v>2</v>
      </c>
      <c r="E409" s="17">
        <v>1</v>
      </c>
      <c r="F409" s="34">
        <v>0</v>
      </c>
      <c r="G409" s="35">
        <f t="shared" si="30"/>
        <v>0</v>
      </c>
      <c r="H409" s="35">
        <f t="shared" si="31"/>
        <v>0</v>
      </c>
      <c r="I409" s="35">
        <f t="shared" si="32"/>
        <v>0</v>
      </c>
      <c r="J409" s="35">
        <f t="shared" si="33"/>
        <v>0</v>
      </c>
      <c r="K409" s="36">
        <f t="shared" si="34"/>
        <v>0</v>
      </c>
    </row>
    <row r="410" spans="1:11" s="2" customFormat="1" ht="31.2" x14ac:dyDescent="0.3">
      <c r="A410" s="1" t="s">
        <v>806</v>
      </c>
      <c r="B410" s="23" t="s">
        <v>799</v>
      </c>
      <c r="C410" s="18" t="s">
        <v>798</v>
      </c>
      <c r="D410" s="6" t="s">
        <v>2</v>
      </c>
      <c r="E410" s="17">
        <v>1</v>
      </c>
      <c r="F410" s="34">
        <v>0</v>
      </c>
      <c r="G410" s="35">
        <f t="shared" si="30"/>
        <v>0</v>
      </c>
      <c r="H410" s="35">
        <f t="shared" si="31"/>
        <v>0</v>
      </c>
      <c r="I410" s="35">
        <f t="shared" si="32"/>
        <v>0</v>
      </c>
      <c r="J410" s="35">
        <f t="shared" si="33"/>
        <v>0</v>
      </c>
      <c r="K410" s="36">
        <f t="shared" si="34"/>
        <v>0</v>
      </c>
    </row>
    <row r="411" spans="1:11" s="2" customFormat="1" ht="15.6" x14ac:dyDescent="0.3">
      <c r="A411" s="1" t="s">
        <v>808</v>
      </c>
      <c r="B411" s="23" t="s">
        <v>800</v>
      </c>
      <c r="C411" s="18" t="s">
        <v>801</v>
      </c>
      <c r="D411" s="6" t="s">
        <v>2</v>
      </c>
      <c r="E411" s="17">
        <v>1</v>
      </c>
      <c r="F411" s="34">
        <v>0</v>
      </c>
      <c r="G411" s="35">
        <f t="shared" si="30"/>
        <v>0</v>
      </c>
      <c r="H411" s="35">
        <f t="shared" si="31"/>
        <v>0</v>
      </c>
      <c r="I411" s="35">
        <f t="shared" si="32"/>
        <v>0</v>
      </c>
      <c r="J411" s="35">
        <f t="shared" si="33"/>
        <v>0</v>
      </c>
      <c r="K411" s="36">
        <f t="shared" si="34"/>
        <v>0</v>
      </c>
    </row>
    <row r="412" spans="1:11" s="2" customFormat="1" ht="15.6" x14ac:dyDescent="0.3">
      <c r="A412" s="1" t="s">
        <v>810</v>
      </c>
      <c r="B412" s="23" t="s">
        <v>802</v>
      </c>
      <c r="C412" s="18" t="s">
        <v>803</v>
      </c>
      <c r="D412" s="6" t="s">
        <v>2</v>
      </c>
      <c r="E412" s="17">
        <v>1</v>
      </c>
      <c r="F412" s="34">
        <v>0</v>
      </c>
      <c r="G412" s="35">
        <f t="shared" si="30"/>
        <v>0</v>
      </c>
      <c r="H412" s="35">
        <f t="shared" si="31"/>
        <v>0</v>
      </c>
      <c r="I412" s="35">
        <f t="shared" si="32"/>
        <v>0</v>
      </c>
      <c r="J412" s="35">
        <f t="shared" si="33"/>
        <v>0</v>
      </c>
      <c r="K412" s="36">
        <f t="shared" si="34"/>
        <v>0</v>
      </c>
    </row>
    <row r="413" spans="1:11" s="2" customFormat="1" ht="31.2" x14ac:dyDescent="0.3">
      <c r="A413" s="1" t="s">
        <v>812</v>
      </c>
      <c r="B413" s="23" t="s">
        <v>804</v>
      </c>
      <c r="C413" s="18" t="s">
        <v>805</v>
      </c>
      <c r="D413" s="6" t="s">
        <v>2</v>
      </c>
      <c r="E413" s="17">
        <v>1</v>
      </c>
      <c r="F413" s="34">
        <v>0</v>
      </c>
      <c r="G413" s="35">
        <f t="shared" si="30"/>
        <v>0</v>
      </c>
      <c r="H413" s="35">
        <f t="shared" si="31"/>
        <v>0</v>
      </c>
      <c r="I413" s="35">
        <f t="shared" si="32"/>
        <v>0</v>
      </c>
      <c r="J413" s="35">
        <f t="shared" si="33"/>
        <v>0</v>
      </c>
      <c r="K413" s="36">
        <f t="shared" si="34"/>
        <v>0</v>
      </c>
    </row>
    <row r="414" spans="1:11" s="2" customFormat="1" ht="15.6" x14ac:dyDescent="0.3">
      <c r="A414" s="1" t="s">
        <v>814</v>
      </c>
      <c r="B414" s="23" t="s">
        <v>806</v>
      </c>
      <c r="C414" s="18" t="s">
        <v>807</v>
      </c>
      <c r="D414" s="6" t="s">
        <v>2</v>
      </c>
      <c r="E414" s="17">
        <v>1</v>
      </c>
      <c r="F414" s="34">
        <v>0</v>
      </c>
      <c r="G414" s="35">
        <f t="shared" si="30"/>
        <v>0</v>
      </c>
      <c r="H414" s="35">
        <f t="shared" si="31"/>
        <v>0</v>
      </c>
      <c r="I414" s="35">
        <f t="shared" si="32"/>
        <v>0</v>
      </c>
      <c r="J414" s="35">
        <f t="shared" si="33"/>
        <v>0</v>
      </c>
      <c r="K414" s="36">
        <f t="shared" si="34"/>
        <v>0</v>
      </c>
    </row>
    <row r="415" spans="1:11" s="2" customFormat="1" ht="31.2" x14ac:dyDescent="0.3">
      <c r="A415" s="1" t="s">
        <v>816</v>
      </c>
      <c r="B415" s="23" t="s">
        <v>808</v>
      </c>
      <c r="C415" s="18" t="s">
        <v>809</v>
      </c>
      <c r="D415" s="6" t="s">
        <v>2</v>
      </c>
      <c r="E415" s="17">
        <v>1</v>
      </c>
      <c r="F415" s="34">
        <v>0</v>
      </c>
      <c r="G415" s="35">
        <f t="shared" si="30"/>
        <v>0</v>
      </c>
      <c r="H415" s="35">
        <f t="shared" si="31"/>
        <v>0</v>
      </c>
      <c r="I415" s="35">
        <f t="shared" si="32"/>
        <v>0</v>
      </c>
      <c r="J415" s="35">
        <f>+F415*1.2</f>
        <v>0</v>
      </c>
      <c r="K415" s="36">
        <f t="shared" si="34"/>
        <v>0</v>
      </c>
    </row>
    <row r="416" spans="1:11" s="2" customFormat="1" ht="15.6" x14ac:dyDescent="0.3">
      <c r="A416" s="1" t="s">
        <v>818</v>
      </c>
      <c r="B416" s="23" t="s">
        <v>810</v>
      </c>
      <c r="C416" s="18" t="s">
        <v>811</v>
      </c>
      <c r="D416" s="6" t="s">
        <v>2</v>
      </c>
      <c r="E416" s="17">
        <v>1</v>
      </c>
      <c r="F416" s="34">
        <v>0</v>
      </c>
      <c r="G416" s="35">
        <f t="shared" si="30"/>
        <v>0</v>
      </c>
      <c r="H416" s="35">
        <f t="shared" si="31"/>
        <v>0</v>
      </c>
      <c r="I416" s="35">
        <f t="shared" si="32"/>
        <v>0</v>
      </c>
      <c r="J416" s="35">
        <f t="shared" si="33"/>
        <v>0</v>
      </c>
      <c r="K416" s="36">
        <f t="shared" si="34"/>
        <v>0</v>
      </c>
    </row>
    <row r="417" spans="1:11" ht="15.6" x14ac:dyDescent="0.3">
      <c r="A417" s="1" t="s">
        <v>820</v>
      </c>
      <c r="B417" s="23" t="s">
        <v>812</v>
      </c>
      <c r="C417" s="18" t="s">
        <v>813</v>
      </c>
      <c r="D417" s="6" t="s">
        <v>2</v>
      </c>
      <c r="E417" s="17">
        <v>1</v>
      </c>
      <c r="F417" s="34">
        <v>0</v>
      </c>
      <c r="G417" s="35">
        <f t="shared" si="30"/>
        <v>0</v>
      </c>
      <c r="H417" s="35">
        <f t="shared" si="31"/>
        <v>0</v>
      </c>
      <c r="I417" s="35">
        <f t="shared" si="32"/>
        <v>0</v>
      </c>
      <c r="J417" s="35">
        <f t="shared" si="33"/>
        <v>0</v>
      </c>
      <c r="K417" s="36">
        <f t="shared" si="34"/>
        <v>0</v>
      </c>
    </row>
    <row r="418" spans="1:11" ht="15.6" x14ac:dyDescent="0.3">
      <c r="A418" s="1" t="s">
        <v>821</v>
      </c>
      <c r="B418" s="23" t="s">
        <v>814</v>
      </c>
      <c r="C418" s="18" t="s">
        <v>815</v>
      </c>
      <c r="D418" s="6" t="s">
        <v>11</v>
      </c>
      <c r="E418" s="17">
        <v>1</v>
      </c>
      <c r="F418" s="34">
        <v>0</v>
      </c>
      <c r="G418" s="35">
        <f t="shared" si="30"/>
        <v>0</v>
      </c>
      <c r="H418" s="35">
        <f t="shared" si="31"/>
        <v>0</v>
      </c>
      <c r="I418" s="35">
        <f t="shared" si="32"/>
        <v>0</v>
      </c>
      <c r="J418" s="35">
        <f>+F418*1.2</f>
        <v>0</v>
      </c>
      <c r="K418" s="36">
        <f t="shared" si="34"/>
        <v>0</v>
      </c>
    </row>
    <row r="419" spans="1:11" ht="15.6" x14ac:dyDescent="0.3">
      <c r="A419" s="1" t="s">
        <v>822</v>
      </c>
      <c r="B419" s="23" t="s">
        <v>816</v>
      </c>
      <c r="C419" s="18" t="s">
        <v>817</v>
      </c>
      <c r="D419" s="6" t="s">
        <v>2</v>
      </c>
      <c r="E419" s="17">
        <v>1</v>
      </c>
      <c r="F419" s="34">
        <v>0</v>
      </c>
      <c r="G419" s="35">
        <f t="shared" si="30"/>
        <v>0</v>
      </c>
      <c r="H419" s="35">
        <f t="shared" si="31"/>
        <v>0</v>
      </c>
      <c r="I419" s="35">
        <f t="shared" si="32"/>
        <v>0</v>
      </c>
      <c r="J419" s="35">
        <f t="shared" si="33"/>
        <v>0</v>
      </c>
      <c r="K419" s="36">
        <f t="shared" si="34"/>
        <v>0</v>
      </c>
    </row>
    <row r="420" spans="1:11" ht="16.2" thickBot="1" x14ac:dyDescent="0.35">
      <c r="A420" s="1" t="s">
        <v>823</v>
      </c>
      <c r="B420" s="23" t="s">
        <v>818</v>
      </c>
      <c r="C420" s="26" t="s">
        <v>819</v>
      </c>
      <c r="D420" s="27" t="s">
        <v>2</v>
      </c>
      <c r="E420" s="28">
        <v>1</v>
      </c>
      <c r="F420" s="34">
        <v>0</v>
      </c>
      <c r="G420" s="35">
        <f t="shared" si="30"/>
        <v>0</v>
      </c>
      <c r="H420" s="35">
        <f t="shared" si="31"/>
        <v>0</v>
      </c>
      <c r="I420" s="35">
        <f t="shared" si="32"/>
        <v>0</v>
      </c>
      <c r="J420" s="35">
        <f t="shared" si="33"/>
        <v>0</v>
      </c>
      <c r="K420" s="36">
        <f t="shared" si="34"/>
        <v>0</v>
      </c>
    </row>
    <row r="421" spans="1:11" s="2" customFormat="1" ht="33" customHeight="1" thickBot="1" x14ac:dyDescent="0.4">
      <c r="A421" s="3"/>
      <c r="B421" s="3"/>
      <c r="C421" s="42" t="s">
        <v>877</v>
      </c>
      <c r="D421" s="43"/>
      <c r="E421" s="56"/>
      <c r="F421" s="37">
        <f t="shared" ref="F421:K421" si="35">SUM(F4:F420)</f>
        <v>0</v>
      </c>
      <c r="G421" s="37">
        <f t="shared" si="35"/>
        <v>0</v>
      </c>
      <c r="H421" s="37">
        <f t="shared" si="35"/>
        <v>0</v>
      </c>
      <c r="I421" s="37">
        <f t="shared" si="35"/>
        <v>0</v>
      </c>
      <c r="J421" s="37">
        <f t="shared" si="35"/>
        <v>0</v>
      </c>
      <c r="K421" s="37">
        <f t="shared" si="35"/>
        <v>0</v>
      </c>
    </row>
    <row r="422" spans="1:11" s="2" customFormat="1" ht="21" thickBot="1" x14ac:dyDescent="0.4">
      <c r="A422" s="3"/>
      <c r="B422" s="3"/>
      <c r="C422" s="42" t="s">
        <v>878</v>
      </c>
      <c r="D422" s="43"/>
      <c r="E422" s="40">
        <f>+F421+G421+H421+I421+J421+K421</f>
        <v>0</v>
      </c>
      <c r="F422" s="41"/>
      <c r="G422" s="25"/>
      <c r="H422" s="25"/>
      <c r="I422" s="25"/>
      <c r="J422" s="25"/>
      <c r="K422" s="25"/>
    </row>
    <row r="423" spans="1:11" s="2" customFormat="1" ht="21" thickBot="1" x14ac:dyDescent="0.4">
      <c r="A423" s="3"/>
      <c r="B423" s="3"/>
      <c r="C423" s="32" t="s">
        <v>824</v>
      </c>
      <c r="D423" s="33">
        <v>0.315</v>
      </c>
      <c r="E423" s="40">
        <f>+E422*D423</f>
        <v>0</v>
      </c>
      <c r="F423" s="41"/>
      <c r="G423" s="25"/>
      <c r="H423" s="25"/>
      <c r="I423" s="25"/>
      <c r="J423" s="25"/>
      <c r="K423" s="25"/>
    </row>
    <row r="424" spans="1:11" s="2" customFormat="1" ht="21" thickBot="1" x14ac:dyDescent="0.4">
      <c r="A424" s="3"/>
      <c r="B424" s="3"/>
      <c r="C424" s="31" t="s">
        <v>880</v>
      </c>
      <c r="D424" s="33">
        <v>0.02</v>
      </c>
      <c r="E424" s="40">
        <f>+E422*D424</f>
        <v>0</v>
      </c>
      <c r="F424" s="41"/>
      <c r="G424" s="25"/>
      <c r="H424" s="25"/>
      <c r="I424" s="25"/>
      <c r="J424" s="24"/>
      <c r="K424" s="7"/>
    </row>
    <row r="425" spans="1:11" s="2" customFormat="1" ht="21" thickBot="1" x14ac:dyDescent="0.4">
      <c r="A425" s="3"/>
      <c r="B425" s="3"/>
      <c r="C425" s="31" t="s">
        <v>825</v>
      </c>
      <c r="D425" s="33">
        <v>1.4999999999999999E-2</v>
      </c>
      <c r="E425" s="40">
        <f>+E422*D425</f>
        <v>0</v>
      </c>
      <c r="F425" s="41"/>
      <c r="G425" s="25"/>
      <c r="H425" s="25"/>
      <c r="I425" s="25"/>
      <c r="J425" s="24"/>
      <c r="K425" s="7"/>
    </row>
    <row r="426" spans="1:11" s="2" customFormat="1" ht="21" thickBot="1" x14ac:dyDescent="0.4">
      <c r="A426" s="3"/>
      <c r="B426" s="3"/>
      <c r="C426" s="31" t="s">
        <v>879</v>
      </c>
      <c r="D426" s="33">
        <v>0.19</v>
      </c>
      <c r="E426" s="40">
        <f>+E425*D426</f>
        <v>0</v>
      </c>
      <c r="F426" s="41"/>
      <c r="G426" s="25"/>
      <c r="H426" s="25"/>
      <c r="I426" s="25"/>
      <c r="J426" s="24"/>
      <c r="K426" s="7"/>
    </row>
    <row r="427" spans="1:11" s="2" customFormat="1" ht="21" thickBot="1" x14ac:dyDescent="0.4">
      <c r="A427" s="3"/>
      <c r="B427" s="3"/>
      <c r="C427" s="42" t="s">
        <v>881</v>
      </c>
      <c r="D427" s="43"/>
      <c r="E427" s="44">
        <f>SUM(E422:E426)</f>
        <v>0</v>
      </c>
      <c r="F427" s="41"/>
      <c r="G427" s="25"/>
      <c r="H427" s="25"/>
      <c r="I427" s="25"/>
      <c r="J427" s="24"/>
      <c r="K427" s="7"/>
    </row>
    <row r="428" spans="1:11" ht="31.5" customHeight="1" x14ac:dyDescent="0.3"/>
    <row r="431" spans="1:11" x14ac:dyDescent="0.3">
      <c r="F431" s="29"/>
    </row>
    <row r="433" spans="3:7" ht="22.5" customHeight="1" x14ac:dyDescent="0.3">
      <c r="F433" s="29"/>
      <c r="G433" s="30"/>
    </row>
    <row r="434" spans="3:7" ht="47.25" customHeight="1" x14ac:dyDescent="0.3">
      <c r="C434" s="38"/>
      <c r="D434" s="39"/>
      <c r="E434" s="39"/>
      <c r="F434" s="39"/>
    </row>
  </sheetData>
  <mergeCells count="22">
    <mergeCell ref="E423:F423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C421:E421"/>
    <mergeCell ref="C422:D422"/>
    <mergeCell ref="E422:F422"/>
    <mergeCell ref="C434:F434"/>
    <mergeCell ref="E424:F424"/>
    <mergeCell ref="E425:F425"/>
    <mergeCell ref="E426:F426"/>
    <mergeCell ref="C427:D427"/>
    <mergeCell ref="E427:F427"/>
  </mergeCells>
  <printOptions horizontalCentered="1"/>
  <pageMargins left="0.11811023622047245" right="0.11811023622047245" top="0.74803149606299213" bottom="0.55118110236220474" header="0.31496062992125984" footer="0.31496062992125984"/>
  <pageSetup scale="45" fitToHeight="22" orientation="landscape" r:id="rId1"/>
  <rowBreaks count="1" manualBreakCount="1">
    <brk id="43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BB1E-A06D-4937-80DE-D1FE9167CE9F}">
  <sheetPr>
    <tabColor theme="9" tint="0.39997558519241921"/>
  </sheetPr>
  <dimension ref="B1:F15"/>
  <sheetViews>
    <sheetView workbookViewId="0">
      <selection activeCell="E1" sqref="E1:E2"/>
    </sheetView>
  </sheetViews>
  <sheetFormatPr baseColWidth="10" defaultRowHeight="14.4" x14ac:dyDescent="0.3"/>
  <cols>
    <col min="2" max="2" width="37" bestFit="1" customWidth="1"/>
    <col min="3" max="3" width="30.88671875" bestFit="1" customWidth="1"/>
    <col min="4" max="4" width="30.5546875" bestFit="1" customWidth="1"/>
    <col min="5" max="5" width="33.44140625" bestFit="1" customWidth="1"/>
    <col min="6" max="6" width="38" bestFit="1" customWidth="1"/>
  </cols>
  <sheetData>
    <row r="1" spans="2:6" x14ac:dyDescent="0.3">
      <c r="B1" s="57" t="s">
        <v>826</v>
      </c>
      <c r="C1" s="59" t="s">
        <v>827</v>
      </c>
      <c r="D1" s="61" t="s">
        <v>828</v>
      </c>
      <c r="E1" s="61" t="s">
        <v>831</v>
      </c>
      <c r="F1" s="63" t="s">
        <v>829</v>
      </c>
    </row>
    <row r="2" spans="2:6" ht="11.25" customHeight="1" thickBot="1" x14ac:dyDescent="0.35">
      <c r="B2" s="58"/>
      <c r="C2" s="60"/>
      <c r="D2" s="62"/>
      <c r="E2" s="62"/>
      <c r="F2" s="64"/>
    </row>
    <row r="3" spans="2:6" ht="16.5" customHeight="1" thickBot="1" x14ac:dyDescent="0.35">
      <c r="B3" s="8" t="s">
        <v>832</v>
      </c>
      <c r="C3" s="8" t="s">
        <v>840</v>
      </c>
      <c r="D3" s="13" t="s">
        <v>845</v>
      </c>
      <c r="E3" s="16" t="s">
        <v>849</v>
      </c>
      <c r="F3" s="13" t="s">
        <v>850</v>
      </c>
    </row>
    <row r="4" spans="2:6" ht="16.5" customHeight="1" thickBot="1" x14ac:dyDescent="0.35">
      <c r="B4" s="9" t="s">
        <v>834</v>
      </c>
      <c r="C4" s="9" t="s">
        <v>844</v>
      </c>
      <c r="D4" s="14" t="s">
        <v>847</v>
      </c>
      <c r="F4" s="15" t="s">
        <v>851</v>
      </c>
    </row>
    <row r="5" spans="2:6" ht="16.5" customHeight="1" x14ac:dyDescent="0.3">
      <c r="B5" s="9" t="s">
        <v>833</v>
      </c>
      <c r="C5" s="9" t="s">
        <v>841</v>
      </c>
      <c r="D5" s="14" t="s">
        <v>846</v>
      </c>
    </row>
    <row r="6" spans="2:6" ht="16.5" customHeight="1" thickBot="1" x14ac:dyDescent="0.35">
      <c r="B6" s="10" t="s">
        <v>835</v>
      </c>
      <c r="C6" s="9" t="s">
        <v>842</v>
      </c>
      <c r="D6" s="15" t="s">
        <v>848</v>
      </c>
    </row>
    <row r="7" spans="2:6" ht="16.5" customHeight="1" thickBot="1" x14ac:dyDescent="0.35">
      <c r="B7" s="10" t="s">
        <v>837</v>
      </c>
      <c r="C7" s="12" t="s">
        <v>843</v>
      </c>
    </row>
    <row r="8" spans="2:6" ht="16.5" customHeight="1" x14ac:dyDescent="0.3">
      <c r="B8" s="9" t="s">
        <v>836</v>
      </c>
    </row>
    <row r="9" spans="2:6" ht="16.5" customHeight="1" x14ac:dyDescent="0.3">
      <c r="B9" s="10" t="s">
        <v>838</v>
      </c>
    </row>
    <row r="10" spans="2:6" ht="16.5" customHeight="1" thickBot="1" x14ac:dyDescent="0.35">
      <c r="B10" s="11" t="s">
        <v>839</v>
      </c>
    </row>
    <row r="11" spans="2:6" ht="12.75" customHeight="1" x14ac:dyDescent="0.3"/>
    <row r="12" spans="2:6" ht="12.75" customHeight="1" x14ac:dyDescent="0.3"/>
    <row r="13" spans="2:6" ht="12.75" customHeight="1" x14ac:dyDescent="0.3"/>
    <row r="14" spans="2:6" ht="12.75" customHeight="1" x14ac:dyDescent="0.3"/>
    <row r="15" spans="2:6" ht="12.75" customHeight="1" x14ac:dyDescent="0.3"/>
  </sheetData>
  <mergeCells count="5"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ECONÓMICA</vt:lpstr>
      <vt:lpstr>CLASIFICACIÓN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Camilo Salamanca Rodriguez</dc:creator>
  <cp:lastModifiedBy>USUARIO</cp:lastModifiedBy>
  <dcterms:created xsi:type="dcterms:W3CDTF">2024-01-24T21:45:08Z</dcterms:created>
  <dcterms:modified xsi:type="dcterms:W3CDTF">2024-04-11T22:05:58Z</dcterms:modified>
</cp:coreProperties>
</file>