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0ED4503-F8CE-4B5B-837F-91FCBAA0DC64}" xr6:coauthVersionLast="47" xr6:coauthVersionMax="47" xr10:uidLastSave="{00000000-0000-0000-0000-000000000000}"/>
  <bookViews>
    <workbookView xWindow="-120" yWindow="-120" windowWidth="20730" windowHeight="11160" xr2:uid="{B7B3F489-D643-49A4-87F5-AB9D88258022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" i="1" l="1"/>
  <c r="K6" i="1" s="1"/>
  <c r="J5" i="1"/>
  <c r="K5" i="1" s="1"/>
  <c r="I4" i="1"/>
  <c r="J4" i="1" s="1"/>
  <c r="K4" i="1" s="1"/>
  <c r="K8" i="1" l="1"/>
  <c r="K7" i="1"/>
  <c r="K9" i="1" l="1"/>
</calcChain>
</file>

<file path=xl/sharedStrings.xml><?xml version="1.0" encoding="utf-8"?>
<sst xmlns="http://schemas.openxmlformats.org/spreadsheetml/2006/main" count="35" uniqueCount="33">
  <si>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 xml:space="preserve">Contratar el arrendamiento de mobiliario y el servicio conexo de transporte, montaje y desmontaje para el desarrollo de las ferias de emprendimiento dirigidas a la población víctima de la violencia denominadas “Sembradores de Paz” coordinadas por la Agencia Pública de Empleo de la Dirección Regional Distrito Capital. </t>
    </r>
  </si>
  <si>
    <t>ITEM</t>
  </si>
  <si>
    <t xml:space="preserve">DESCRIPCIÓN </t>
  </si>
  <si>
    <t xml:space="preserve">CARACTERÍSTICAS </t>
  </si>
  <si>
    <t xml:space="preserve">IMÁGEN DE REFERENCIA </t>
  </si>
  <si>
    <t>UNIDAD DE MEDIDA</t>
  </si>
  <si>
    <t>CANTIDAD</t>
  </si>
  <si>
    <t xml:space="preserve">VALOR UNITARIO  </t>
  </si>
  <si>
    <t>% IVA</t>
  </si>
  <si>
    <t xml:space="preserve">VALOR IVA </t>
  </si>
  <si>
    <t xml:space="preserve">VALOR UNITARIO CON IVA </t>
  </si>
  <si>
    <t xml:space="preserve">VALOR TOTAL </t>
  </si>
  <si>
    <t xml:space="preserve">COUNTER PLÁSTICO </t>
  </si>
  <si>
    <t xml:space="preserve">
Counter plástico ovalado, cuadrado o rectangular con cenefa 
Estructura moldeada en poliestireno texturizado, cuerpo en polipropileno, entrepaño.
Tamaño: Alto entre 80 y 180 cm - Ancho entre 80 y 120 cm - Fondo: entre 40 y 60 cm 
Fecha de ejecución: Por definir según necesidades de la Entidad contratante (dos actividades entre julio y el 15 de diciembre de 2024)
Duración: 2 días por cada actividad. 
Horario: de 6:00 am a 6:00 pm</t>
  </si>
  <si>
    <t>UNIDAD</t>
  </si>
  <si>
    <t xml:space="preserve">TRANSPORTE </t>
  </si>
  <si>
    <t xml:space="preserve">Servicio de transporte del mobiliario hasta el punto de realización de los eventos el cual se encentra ubicado en la Carrera 13 No. 65-10 en la ciudad de Bogotá D.C. (incluye operación logística) </t>
  </si>
  <si>
    <t xml:space="preserve">NO APLICA </t>
  </si>
  <si>
    <t xml:space="preserve">GLOBAL </t>
  </si>
  <si>
    <t xml:space="preserve">MONTAJE Y DESMONTAJE </t>
  </si>
  <si>
    <t xml:space="preserve">Servicio de montaje y desmontaje del mobiliario en el punto de realización de los eventos el cual se encentra ubicado en la Carrera 13 No. 65-10 en la ciudad de Bogotá D.C. (incluye operación logística) </t>
  </si>
  <si>
    <t>SUBTOTAL</t>
  </si>
  <si>
    <t xml:space="preserve">IVA </t>
  </si>
  <si>
    <t xml:space="preserve">TOTAL </t>
  </si>
  <si>
    <t>OFERTA ECONOMICA</t>
  </si>
  <si>
    <t>Atentamente,</t>
  </si>
  <si>
    <t xml:space="preserve">TWENTY AGENCIA CREATIVA SAS </t>
  </si>
  <si>
    <t>NIT 900.812.787-7</t>
  </si>
  <si>
    <t>DOLLY ZAMIRA AGUILERA CASTRO</t>
  </si>
  <si>
    <t xml:space="preserve">CC. 52.808.715 de Bogotá </t>
  </si>
  <si>
    <t>Calle 127 bis # 46-10</t>
  </si>
  <si>
    <t>Celular: 3165255255</t>
  </si>
  <si>
    <t>Email: zamira.aguilera@20agenciacreativa.com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</si>
</sst>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1" fillId="0" borderId="1" xfId="1" applyFont="1" applyBorder="1" applyAlignment="1">
      <alignment vertical="center"/>
    </xf>
    <xf numFmtId="44" fontId="1" fillId="0" borderId="1" xfId="1" applyFont="1" applyBorder="1"/>
    <xf numFmtId="164" fontId="0" fillId="0" borderId="0" xfId="0" applyNumberFormat="1"/>
    <xf numFmtId="44" fontId="0" fillId="0" borderId="0" xfId="0" applyNumberFormat="1"/>
    <xf numFmtId="0" fontId="4" fillId="0" borderId="0" xfId="0" applyFont="1" applyAlignment="1">
      <alignment horizontal="left" vertical="center" indent="5"/>
    </xf>
    <xf numFmtId="0" fontId="5" fillId="0" borderId="0" xfId="0" applyFont="1" applyAlignment="1">
      <alignment horizontal="left" vertical="center" indent="5"/>
    </xf>
    <xf numFmtId="0" fontId="3" fillId="0" borderId="0" xfId="2" applyAlignment="1">
      <alignment horizontal="left" vertical="center" indent="5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2" name="Imagen 1" descr="Placa de Reconocimiento en U 17X25cm">
          <a:extLst>
            <a:ext uri="{FF2B5EF4-FFF2-40B4-BE49-F238E27FC236}">
              <a16:creationId xmlns:a16="http://schemas.microsoft.com/office/drawing/2014/main" id="{DB4D6982-6F21-5011-36A9-695C6367F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533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3" name="Imagen 2" descr="Placa de Reconocimiento en U 17X25cm">
          <a:extLst>
            <a:ext uri="{FF2B5EF4-FFF2-40B4-BE49-F238E27FC236}">
              <a16:creationId xmlns:a16="http://schemas.microsoft.com/office/drawing/2014/main" id="{7B56BC07-69D1-B178-C7C5-F4F4468A2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533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304800</xdr:colOff>
      <xdr:row>4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4212016F-46BE-A675-3E64-506EA0F326C1}"/>
            </a:ext>
          </a:extLst>
        </xdr:cNvPr>
        <xdr:cNvSpPr>
          <a:spLocks noChangeAspect="1" noChangeArrowheads="1"/>
        </xdr:cNvSpPr>
      </xdr:nvSpPr>
      <xdr:spPr bwMode="auto">
        <a:xfrm>
          <a:off x="6553200" y="533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120197</xdr:colOff>
      <xdr:row>3</xdr:row>
      <xdr:rowOff>342900</xdr:rowOff>
    </xdr:from>
    <xdr:to>
      <xdr:col>3</xdr:col>
      <xdr:colOff>3059340</xdr:colOff>
      <xdr:row>3</xdr:row>
      <xdr:rowOff>2495550</xdr:rowOff>
    </xdr:to>
    <xdr:pic>
      <xdr:nvPicPr>
        <xdr:cNvPr id="6" name="Imagen 5" descr="Stands y displays publicitarios portátiles y ecológicos">
          <a:extLst>
            <a:ext uri="{FF2B5EF4-FFF2-40B4-BE49-F238E27FC236}">
              <a16:creationId xmlns:a16="http://schemas.microsoft.com/office/drawing/2014/main" id="{EC0DC34F-9B83-FB89-493E-C2D19DB1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3397" y="1266825"/>
          <a:ext cx="2939143" cy="2152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398584</xdr:colOff>
      <xdr:row>12</xdr:row>
      <xdr:rowOff>180486</xdr:rowOff>
    </xdr:from>
    <xdr:to>
      <xdr:col>2</xdr:col>
      <xdr:colOff>2146544</xdr:colOff>
      <xdr:row>16</xdr:row>
      <xdr:rowOff>4152</xdr:rowOff>
    </xdr:to>
    <xdr:pic>
      <xdr:nvPicPr>
        <xdr:cNvPr id="7" name="Image 4">
          <a:extLst>
            <a:ext uri="{FF2B5EF4-FFF2-40B4-BE49-F238E27FC236}">
              <a16:creationId xmlns:a16="http://schemas.microsoft.com/office/drawing/2014/main" id="{67711A2F-A3BC-7E28-A2E3-BBB115A849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6084" y="6933467"/>
          <a:ext cx="1747960" cy="605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mira.aguilera@20agenciacreativ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9151-88D3-44A5-9980-A9BE3B0EE7CA}">
  <dimension ref="A1:M22"/>
  <sheetViews>
    <sheetView tabSelected="1" view="pageBreakPreview" zoomScale="78" zoomScaleNormal="78" zoomScaleSheetLayoutView="78" workbookViewId="0">
      <selection activeCell="A8" sqref="A8:J8"/>
    </sheetView>
  </sheetViews>
  <sheetFormatPr baseColWidth="10" defaultColWidth="11.42578125" defaultRowHeight="15" x14ac:dyDescent="0.25"/>
  <cols>
    <col min="2" max="2" width="31.5703125" customWidth="1"/>
    <col min="3" max="3" width="55.28515625" customWidth="1"/>
    <col min="4" max="4" width="46.42578125" customWidth="1"/>
    <col min="5" max="5" width="18.5703125" bestFit="1" customWidth="1"/>
    <col min="6" max="6" width="10.28515625" bestFit="1" customWidth="1"/>
    <col min="7" max="7" width="17.28515625" bestFit="1" customWidth="1"/>
    <col min="9" max="9" width="14.7109375" customWidth="1"/>
    <col min="10" max="10" width="14.42578125" customWidth="1"/>
    <col min="11" max="11" width="29" customWidth="1"/>
    <col min="12" max="13" width="12" bestFit="1" customWidth="1"/>
  </cols>
  <sheetData>
    <row r="1" spans="1:13" x14ac:dyDescent="0.25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3" ht="42.75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3" s="1" customFormat="1" ht="45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7" t="s">
        <v>11</v>
      </c>
    </row>
    <row r="4" spans="1:13" ht="217.5" customHeight="1" x14ac:dyDescent="0.25">
      <c r="A4" s="4">
        <v>1</v>
      </c>
      <c r="B4" s="5" t="s">
        <v>12</v>
      </c>
      <c r="C4" s="3" t="s">
        <v>13</v>
      </c>
      <c r="D4" s="2"/>
      <c r="E4" s="4" t="s">
        <v>14</v>
      </c>
      <c r="F4" s="4">
        <v>40</v>
      </c>
      <c r="G4" s="10">
        <v>667500</v>
      </c>
      <c r="H4" s="11">
        <v>0.19</v>
      </c>
      <c r="I4" s="12">
        <f>G4*0.19</f>
        <v>126825</v>
      </c>
      <c r="J4" s="12">
        <f>I4+G4</f>
        <v>794325</v>
      </c>
      <c r="K4" s="12">
        <f>F4*J4</f>
        <v>31773000</v>
      </c>
    </row>
    <row r="5" spans="1:13" ht="60" x14ac:dyDescent="0.25">
      <c r="A5" s="4">
        <v>2</v>
      </c>
      <c r="B5" s="4" t="s">
        <v>15</v>
      </c>
      <c r="C5" s="6" t="s">
        <v>16</v>
      </c>
      <c r="D5" s="4" t="s">
        <v>17</v>
      </c>
      <c r="E5" s="4" t="s">
        <v>18</v>
      </c>
      <c r="F5" s="4">
        <v>1</v>
      </c>
      <c r="G5" s="10">
        <v>950000</v>
      </c>
      <c r="H5" s="13">
        <v>0</v>
      </c>
      <c r="I5" s="9">
        <v>0</v>
      </c>
      <c r="J5" s="14">
        <f>G5</f>
        <v>950000</v>
      </c>
      <c r="K5" s="14">
        <f>J5</f>
        <v>950000</v>
      </c>
    </row>
    <row r="6" spans="1:13" ht="60" x14ac:dyDescent="0.25">
      <c r="A6" s="4">
        <v>3</v>
      </c>
      <c r="B6" s="4" t="s">
        <v>19</v>
      </c>
      <c r="C6" s="6" t="s">
        <v>20</v>
      </c>
      <c r="D6" s="4" t="s">
        <v>17</v>
      </c>
      <c r="E6" s="4" t="s">
        <v>18</v>
      </c>
      <c r="F6" s="4">
        <v>1</v>
      </c>
      <c r="G6" s="10">
        <v>1500000</v>
      </c>
      <c r="H6" s="13">
        <v>0</v>
      </c>
      <c r="I6" s="9">
        <v>0</v>
      </c>
      <c r="J6" s="14">
        <f>G6</f>
        <v>1500000</v>
      </c>
      <c r="K6" s="14">
        <f>J6</f>
        <v>1500000</v>
      </c>
      <c r="L6" s="17"/>
      <c r="M6" s="17"/>
    </row>
    <row r="7" spans="1:13" x14ac:dyDescent="0.25">
      <c r="A7" s="24" t="s">
        <v>21</v>
      </c>
      <c r="B7" s="24"/>
      <c r="C7" s="24"/>
      <c r="D7" s="24"/>
      <c r="E7" s="24"/>
      <c r="F7" s="24"/>
      <c r="G7" s="24"/>
      <c r="H7" s="24"/>
      <c r="I7" s="24"/>
      <c r="J7" s="24"/>
      <c r="K7" s="15">
        <f>(F4*G4)+K5+K6</f>
        <v>29150000</v>
      </c>
    </row>
    <row r="8" spans="1:13" x14ac:dyDescent="0.25">
      <c r="A8" s="22" t="s">
        <v>22</v>
      </c>
      <c r="B8" s="22"/>
      <c r="C8" s="22"/>
      <c r="D8" s="22"/>
      <c r="E8" s="22"/>
      <c r="F8" s="22"/>
      <c r="G8" s="22"/>
      <c r="H8" s="22"/>
      <c r="I8" s="22"/>
      <c r="J8" s="22"/>
      <c r="K8" s="16">
        <f>I4*F4</f>
        <v>5073000</v>
      </c>
    </row>
    <row r="9" spans="1:13" x14ac:dyDescent="0.25">
      <c r="A9" s="22" t="s">
        <v>23</v>
      </c>
      <c r="B9" s="22"/>
      <c r="C9" s="22"/>
      <c r="D9" s="22"/>
      <c r="E9" s="22"/>
      <c r="F9" s="22"/>
      <c r="G9" s="22"/>
      <c r="H9" s="22"/>
      <c r="I9" s="22"/>
      <c r="J9" s="22"/>
      <c r="K9" s="15">
        <f>K7+K8</f>
        <v>34223000</v>
      </c>
    </row>
    <row r="11" spans="1:13" x14ac:dyDescent="0.25">
      <c r="C11" s="19" t="s">
        <v>25</v>
      </c>
    </row>
    <row r="12" spans="1:13" x14ac:dyDescent="0.25">
      <c r="C12" s="19"/>
    </row>
    <row r="13" spans="1:13" x14ac:dyDescent="0.25">
      <c r="C13" s="19"/>
      <c r="K13" s="18"/>
    </row>
    <row r="14" spans="1:13" x14ac:dyDescent="0.25">
      <c r="C14" s="20"/>
    </row>
    <row r="16" spans="1:13" x14ac:dyDescent="0.25">
      <c r="C16" s="19" t="s">
        <v>26</v>
      </c>
    </row>
    <row r="17" spans="3:3" x14ac:dyDescent="0.25">
      <c r="C17" s="19" t="s">
        <v>27</v>
      </c>
    </row>
    <row r="18" spans="3:3" x14ac:dyDescent="0.25">
      <c r="C18" s="19" t="s">
        <v>28</v>
      </c>
    </row>
    <row r="19" spans="3:3" x14ac:dyDescent="0.25">
      <c r="C19" s="19" t="s">
        <v>29</v>
      </c>
    </row>
    <row r="20" spans="3:3" x14ac:dyDescent="0.25">
      <c r="C20" s="19" t="s">
        <v>30</v>
      </c>
    </row>
    <row r="21" spans="3:3" x14ac:dyDescent="0.25">
      <c r="C21" s="19" t="s">
        <v>31</v>
      </c>
    </row>
    <row r="22" spans="3:3" x14ac:dyDescent="0.25">
      <c r="C22" s="21" t="s">
        <v>32</v>
      </c>
    </row>
  </sheetData>
  <mergeCells count="5">
    <mergeCell ref="A1:K1"/>
    <mergeCell ref="A2:K2"/>
    <mergeCell ref="A7:J7"/>
    <mergeCell ref="A8:J8"/>
    <mergeCell ref="A9:J9"/>
  </mergeCells>
  <hyperlinks>
    <hyperlink ref="C22" r:id="rId1" display="mailto:zamira.aguilera@20agenciacreativa.com" xr:uid="{4BE8CF5A-D366-4D0E-A247-DD114D0EC073}"/>
  </hyperlinks>
  <pageMargins left="0.7" right="0.7" top="0.75" bottom="0.75" header="0.3" footer="0.3"/>
  <pageSetup paperSize="9" scale="3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Alexander Cañón Castaño</dc:creator>
  <cp:keywords/>
  <dc:description/>
  <cp:lastModifiedBy>user</cp:lastModifiedBy>
  <cp:revision/>
  <cp:lastPrinted>2024-07-10T17:54:01Z</cp:lastPrinted>
  <dcterms:created xsi:type="dcterms:W3CDTF">2023-10-24T00:29:02Z</dcterms:created>
  <dcterms:modified xsi:type="dcterms:W3CDTF">2024-08-12T19:40:14Z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2023-10-24T00:31:07Z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8d31e6ae-f5f9-4c32-9a14-9d589d4f56a3</vt:lpwstr>
  </property>
  <property fmtid="{D5CDD505-2E9C-101B-9397-08002B2CF9AE}" pid="8" name="MSIP_Label_1299739c-ad3d-4908-806e-4d91151a6e13_ContentBits">
    <vt:lpwstr>0</vt:lpwstr>
  </property>
</Properties>
</file>