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https://d.docs.live.net/268c47a890f115af/Escritorio/SECRETARIA CULTURA/JUNIO/INTERVENTORIA/EVALUACION/"/>
    </mc:Choice>
  </mc:AlternateContent>
  <xr:revisionPtr revIDLastSave="9" documentId="8_{C60149F1-96C7-4449-8021-56D988185FEF}" xr6:coauthVersionLast="47" xr6:coauthVersionMax="47" xr10:uidLastSave="{96E92AF5-8D02-49B1-86A3-39F47FA7A41F}"/>
  <bookViews>
    <workbookView xWindow="-120" yWindow="-120" windowWidth="20730" windowHeight="11160" activeTab="1" xr2:uid="{00000000-000D-0000-FFFF-FFFF00000000}"/>
  </bookViews>
  <sheets>
    <sheet name="DATOS" sheetId="1" r:id="rId1"/>
    <sheet name="EVALUACION JURIDICA" sheetId="2" r:id="rId2"/>
  </sheets>
  <definedNames>
    <definedName name="_xlnm.Print_Area" localSheetId="1">'EVALUACION JURIDICA'!$A$1:$F$45</definedName>
    <definedName name="SIoNO">DATOS!$E$1:$E$2</definedName>
  </definedNames>
  <calcPr calcId="181029"/>
  <extLst>
    <ext uri="GoogleSheetsCustomDataVersion1">
      <go:sheetsCustomData xmlns:go="http://customooxmlschemas.google.com/" r:id="rId6" roundtripDataSignature="AMtx7miHH7hXKMwqXhZ8g28Rh6psVLOmKA=="/>
    </ext>
  </extLst>
</workbook>
</file>

<file path=xl/calcChain.xml><?xml version="1.0" encoding="utf-8"?>
<calcChain xmlns="http://schemas.openxmlformats.org/spreadsheetml/2006/main">
  <c r="A1" i="2" l="1"/>
  <c r="E36" i="2"/>
  <c r="E34" i="2" l="1"/>
  <c r="E12" i="2"/>
  <c r="B5" i="1"/>
  <c r="E38" i="2" l="1"/>
  <c r="E32" i="2"/>
  <c r="E30" i="2"/>
  <c r="E28" i="2" l="1"/>
  <c r="E26" i="2"/>
  <c r="A5" i="2"/>
  <c r="C15" i="1"/>
</calcChain>
</file>

<file path=xl/sharedStrings.xml><?xml version="1.0" encoding="utf-8"?>
<sst xmlns="http://schemas.openxmlformats.org/spreadsheetml/2006/main" count="86" uniqueCount="65">
  <si>
    <t>DATOS DEL PROCESO</t>
  </si>
  <si>
    <t>PROCESO:</t>
  </si>
  <si>
    <t>OBJETO:</t>
  </si>
  <si>
    <t>PRESUPUESTO OFICIAL ($):</t>
  </si>
  <si>
    <t>PRESUPUESTO OFICIAL (SMMLV):</t>
  </si>
  <si>
    <t>EVALUACIÓN JURÍDICA</t>
  </si>
  <si>
    <t>VERIFICACION DE REQUISITOS HABILITANTES</t>
  </si>
  <si>
    <t>FECHA DE CIERRE PROCESO</t>
  </si>
  <si>
    <t>DATOS DEL PROPONENTE</t>
  </si>
  <si>
    <t>DOCUMENTOS QUE SOPORTAN LA CAPACIDAD JURÍDICA</t>
  </si>
  <si>
    <t>NUMERO DEL PROPONENTE:</t>
  </si>
  <si>
    <t>NOMBRE DEL PROPONENTE:</t>
  </si>
  <si>
    <t>% PARTIC</t>
  </si>
  <si>
    <t>INTEGRANTES DEL PROPONENTE:</t>
  </si>
  <si>
    <t>CONDICIÓN</t>
  </si>
  <si>
    <t>VERIFICADO</t>
  </si>
  <si>
    <t>OBSERVACIONES</t>
  </si>
  <si>
    <t>CUMPLE SI / NO</t>
  </si>
  <si>
    <t>OK</t>
  </si>
  <si>
    <t>N/A</t>
  </si>
  <si>
    <t>NO PRESENTA</t>
  </si>
  <si>
    <t>En el caso de consorcio o unión temporal, será firmada por quien haya sido designado representante en el documento de constitución.</t>
  </si>
  <si>
    <t>Quien designe apoderado debe tener la legitimación para hacerlo, caso en el cual debe anexar el poder correspondiente, junto con la carta de presentación en la propuesta.</t>
  </si>
  <si>
    <t>EXISTENCIA Y REPRESENTACIÓN</t>
  </si>
  <si>
    <t>CERTIFICADO DE ANTECEDENTES DISCIPLINARIOS DE LA PROCURADURÍA GENERAL DE LA NACIÓN</t>
  </si>
  <si>
    <t>El proponente no podrá  estar incurso en sanciones ni inhabilidades vigentes para contratar, consultando el Sistema de Información de Registro de Sanciones e Inhabilidades (SIRI) de la Procuraduría General de la Nación, tanto de la persona natural o jurídica como de su representante legal y en el caso de Consorcios o Uniones Temporales y demás formas asociativas, de los representantes legales de cada uno de sus integrantes.</t>
  </si>
  <si>
    <t>CERTIFICACIÓN DE ANTECEDENTES FISCALES DE LA CONTRALORÍA  GENERAL DE LA REPÚBLICA</t>
  </si>
  <si>
    <t>El proponente no podrá figurar en el último boletín de responsables fiscales expedido por la Contraloría General de la República, así como tampoco cada uno de sus integrantes cuando el mismo sea un consorcio o una unión temporal, ni los respectivos representantes legales.</t>
  </si>
  <si>
    <t>CERTIFICADO DE ANTECEDENTES  Y REQUERIMIENTOS JUDICIALES</t>
  </si>
  <si>
    <t>El proponente persona natural, y cada uno de los integrantes del proponente plural, junto con su representante, deberán acreditar que no presentan asuntos pendientes con las autoridades judiciales.</t>
  </si>
  <si>
    <t>SISTEMA REGISTRO NACIONAL DE MEDIAS CORRECTIVAS RNMC</t>
  </si>
  <si>
    <t>El proponente persona natural, y cada uno de los integrantes del proponente plural, junto con su representante, deberán acreditar que no se encuentra vinculado como infractorde la ley 1801 de 2016 Codigo Nacional de Policia y Convivencia.</t>
  </si>
  <si>
    <t>EVALUACION JURIDICA</t>
  </si>
  <si>
    <t xml:space="preserve">             </t>
  </si>
  <si>
    <t>CUMPLE</t>
  </si>
  <si>
    <t>DISTRITO DE SANTIAGO DE CALI</t>
  </si>
  <si>
    <t>Debe ser firmada, por la persona natural proponente o por el representante legal del proponente individual o plural o por el apoderado</t>
  </si>
  <si>
    <t>Las personas naturales deberan entregar certificados de afiliación al sistema de seguridad social integral o el pago de la correspondiente planilla.</t>
  </si>
  <si>
    <t>Declaración sobre inhabilidades e incompatibilidades</t>
  </si>
  <si>
    <t>PENDIENTE</t>
  </si>
  <si>
    <t>PROPUESTA No. 1</t>
  </si>
  <si>
    <t>La carta de presentación de la propuesta debe ser diligenciada según el Anexo</t>
  </si>
  <si>
    <t>Las persona jurídicas nacionales y extrangeran deberan entregar firmado el anexo correspondiente;  en caso de consorcio o union temporal, cada uno de los integrantes debera aportar la certificacion</t>
  </si>
  <si>
    <t>CERTIFICADO DE DELITOS SEXUALES</t>
  </si>
  <si>
    <t>proponente deberá anexar a la propuesta el certificado de delitos sexuales del proponente y en caso de ser persona jurídica, de su representante legal, vigente a la fecha de cierre del presente proceso de selección.
En tratándose de Consorcios o Uniones Temporales este documento deberá presentarse por todos y cada uno de sus integrantes</t>
  </si>
  <si>
    <t>FOTOCOPIA DE LA CÉDULA DE CIUDADANÍA  Y LIBRETA MILITAR DEL REPRESENTANTE LEGAL</t>
  </si>
  <si>
    <t>El proponente deberá aportar en su propuesta copia de la cédula de ciudadanía del representante legal de la persona jurídica, del consorcio o de la unión temporal, así mismo la persona natural deberá de aportar dicho documento</t>
  </si>
  <si>
    <t>El proponente deberá aportar en su propuesta copia de libreta militar. del representante legal de la persona jurídica, del consorcio o de la unión temporal, así mismo la persona natural deberá de aportar dicho documento.</t>
  </si>
  <si>
    <t>REGISTRO ÚNICO TRIBUTARIO (RUT)</t>
  </si>
  <si>
    <t>El proponente debe indicar si pertenece al régimen común o simplificado, y aportar el certificado de registro único tributario, actualizado. 
En el caso de los Consorcios y Uniones Temporales, este requisito se exigirá de cada uno de los miembros del Consorcio o Unión Temporal</t>
  </si>
  <si>
    <t>Julian David Soto Rovira - Rol Juridico</t>
  </si>
  <si>
    <t xml:space="preserve">Reviso: Julian David Soto Rovira - Abogado Contratista </t>
  </si>
  <si>
    <t>REGISTRO DE DEUDORES ALIMENTARIOS MOROSOS - REDAM</t>
  </si>
  <si>
    <t>El proponente deberá anexar a la propuesta el registro de deudores alimentarios morosos – REDAM del proponente y en caso de ser persona jurídica, de su representante legal, vigente a la fecha de cierre del presente proceso de selección.</t>
  </si>
  <si>
    <t xml:space="preserve">CARTA DE PRESENTACIÓN DE LA PROPUESTA </t>
  </si>
  <si>
    <t xml:space="preserve">CERTIFICADO DE APORTES AL SISTEMA DE SEGURIDAD SOCIAL  INTEGRAL, RIESGOS PROFESIONALES Y APORTES PARAFISCALES </t>
  </si>
  <si>
    <t>ALEX FERNANDO BOTERO TAQUES</t>
  </si>
  <si>
    <t>PERSONA NATURAL</t>
  </si>
  <si>
    <t>Copia de la Cédula de ciudadanía o de la cédula de extranjería, según el caso</t>
  </si>
  <si>
    <t xml:space="preserve">Persona natural extranjera con residencia en Colombia: cédula de extranjería vigente expedida por la autoridad competente. </t>
  </si>
  <si>
    <t>Persona natural extranjera sin domicilio en Colombia: pasaporte.</t>
  </si>
  <si>
    <t>SELECCIÓN DE MÍNIMA CUANTÍA No. 4148.010.32.1.0913-2024</t>
  </si>
  <si>
    <t>Proyecto: Natalia Londoño - Abogada Contratista</t>
  </si>
  <si>
    <t xml:space="preserve">El proponente  subsana y acredita afilaicion al sistema general de seguridad social  </t>
  </si>
  <si>
    <t>HABILITADA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</si>
</sst>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d/m/yyyy"/>
    <numFmt numFmtId="165" formatCode="_-&quot;$&quot;* #,##0_-;\-&quot;$&quot;* #,##0_-;_-&quot;$&quot;* &quot;-&quot;_-;_-@"/>
  </numFmts>
  <fonts count="19" x14ac:knownFonts="1">
    <font>
      <sz val="11"/>
      <color theme="1"/>
      <name val="Arial"/>
    </font>
    <font>
      <b/>
      <sz val="11"/>
      <color theme="1"/>
      <name val="Calibri"/>
      <family val="2"/>
    </font>
    <font>
      <sz val="11"/>
      <name val="Arial"/>
      <family val="2"/>
    </font>
    <font>
      <sz val="10"/>
      <color theme="1"/>
      <name val="Calibri"/>
      <family val="2"/>
    </font>
    <font>
      <sz val="11"/>
      <color theme="1"/>
      <name val="Calibri"/>
      <family val="2"/>
    </font>
    <font>
      <b/>
      <sz val="16"/>
      <color theme="1"/>
      <name val="Arial Narrow"/>
      <family val="2"/>
    </font>
    <font>
      <sz val="11"/>
      <color theme="1"/>
      <name val="Arial Narrow"/>
      <family val="2"/>
    </font>
    <font>
      <b/>
      <sz val="11"/>
      <color theme="1"/>
      <name val="Calibri"/>
      <family val="2"/>
    </font>
    <font>
      <b/>
      <sz val="11"/>
      <name val="Calibri"/>
      <family val="2"/>
    </font>
    <font>
      <b/>
      <sz val="11"/>
      <color rgb="FFFF0000"/>
      <name val="Calibri"/>
      <family val="2"/>
    </font>
    <font>
      <b/>
      <sz val="16"/>
      <color theme="1"/>
      <name val="Arial Narrow"/>
      <family val="2"/>
    </font>
    <font>
      <sz val="11"/>
      <name val="Arial"/>
      <family val="2"/>
    </font>
    <font>
      <sz val="10"/>
      <name val="Arial"/>
      <family val="2"/>
    </font>
    <font>
      <sz val="12"/>
      <color theme="1"/>
      <name val="Arial"/>
      <family val="2"/>
    </font>
    <font>
      <sz val="12"/>
      <name val="Arial"/>
      <family val="2"/>
    </font>
    <font>
      <b/>
      <sz val="12"/>
      <color theme="1"/>
      <name val="Arial"/>
      <family val="2"/>
    </font>
    <font>
      <b/>
      <sz val="12"/>
      <name val="Arial"/>
      <family val="2"/>
    </font>
    <font>
      <sz val="9"/>
      <color theme="1"/>
      <name val="Arial"/>
      <family val="2"/>
    </font>
    <font>
      <sz val="11"/>
      <color theme="1"/>
      <name val="Arial"/>
      <family val="2"/>
    </font>
  </fonts>
  <fills count="8">
    <fill>
      <patternFill patternType="none"/>
    </fill>
    <fill>
      <patternFill patternType="gray125"/>
    </fill>
    <fill>
      <patternFill patternType="solid">
        <fgColor rgb="FF00B050"/>
        <bgColor rgb="FF00B050"/>
      </patternFill>
    </fill>
    <fill>
      <patternFill patternType="solid">
        <fgColor theme="0"/>
        <bgColor theme="0"/>
      </patternFill>
    </fill>
    <fill>
      <patternFill patternType="solid">
        <fgColor rgb="FF00B0F0"/>
        <bgColor rgb="FF00B0F0"/>
      </patternFill>
    </fill>
    <fill>
      <patternFill patternType="solid">
        <fgColor rgb="FFD8D8D8"/>
        <bgColor rgb="FFD8D8D8"/>
      </patternFill>
    </fill>
    <fill>
      <patternFill patternType="solid">
        <fgColor theme="0"/>
        <bgColor indexed="64"/>
      </patternFill>
    </fill>
    <fill>
      <patternFill patternType="solid">
        <fgColor theme="2"/>
        <bgColor theme="0"/>
      </patternFill>
    </fill>
  </fills>
  <borders count="45">
    <border>
      <left/>
      <right/>
      <top/>
      <bottom/>
      <diagonal/>
    </border>
    <border>
      <left style="medium">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right/>
      <top/>
      <bottom/>
      <diagonal/>
    </border>
    <border>
      <left style="medium">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top style="thin">
        <color rgb="FF000000"/>
      </top>
      <bottom/>
      <diagonal/>
    </border>
    <border>
      <left style="medium">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top/>
      <bottom style="medium">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top/>
      <bottom style="thin">
        <color indexed="64"/>
      </bottom>
      <diagonal/>
    </border>
    <border>
      <left style="thin">
        <color indexed="64"/>
      </left>
      <right/>
      <top/>
      <bottom/>
      <diagonal/>
    </border>
  </borders>
  <cellStyleXfs count="4">
    <xf numFmtId="0" fontId="0" fillId="0" borderId="0"/>
    <xf numFmtId="0" fontId="12" fillId="0" borderId="16" applyNumberFormat="0" applyFill="0" applyBorder="0" applyAlignment="0" applyProtection="0"/>
    <xf numFmtId="0" fontId="12" fillId="0" borderId="16" applyNumberFormat="0" applyFill="0" applyBorder="0" applyAlignment="0" applyProtection="0"/>
    <xf numFmtId="43" fontId="18" fillId="0" borderId="0" applyFont="0" applyFill="0" applyBorder="0" applyAlignment="0" applyProtection="0"/>
  </cellStyleXfs>
  <cellXfs count="109">
    <xf numFmtId="0" fontId="0" fillId="0" borderId="0" xfId="0"/>
    <xf numFmtId="0" fontId="3" fillId="3" borderId="3" xfId="0" applyFont="1" applyFill="1" applyBorder="1"/>
    <xf numFmtId="0" fontId="4" fillId="3" borderId="3" xfId="0" applyFont="1" applyFill="1" applyBorder="1"/>
    <xf numFmtId="165" fontId="4" fillId="0" borderId="0" xfId="0" applyNumberFormat="1" applyFont="1"/>
    <xf numFmtId="0" fontId="1" fillId="4" borderId="8" xfId="0" applyFont="1" applyFill="1" applyBorder="1" applyAlignment="1">
      <alignment horizontal="center" vertical="center"/>
    </xf>
    <xf numFmtId="9" fontId="4" fillId="0" borderId="11" xfId="0" applyNumberFormat="1" applyFont="1" applyBorder="1" applyAlignment="1">
      <alignment horizontal="center" vertical="center"/>
    </xf>
    <xf numFmtId="9" fontId="4" fillId="0" borderId="6" xfId="0" applyNumberFormat="1" applyFont="1" applyBorder="1" applyAlignment="1">
      <alignment horizontal="center" vertical="center"/>
    </xf>
    <xf numFmtId="9" fontId="4" fillId="0" borderId="15" xfId="0" applyNumberFormat="1" applyFont="1" applyBorder="1" applyAlignment="1">
      <alignment horizontal="center" vertical="center"/>
    </xf>
    <xf numFmtId="9" fontId="1" fillId="0" borderId="0" xfId="0" applyNumberFormat="1" applyFont="1" applyAlignment="1">
      <alignment horizontal="center" vertical="center"/>
    </xf>
    <xf numFmtId="0" fontId="6" fillId="0" borderId="0" xfId="0" applyFont="1" applyAlignment="1">
      <alignment horizontal="center" vertical="center" wrapText="1"/>
    </xf>
    <xf numFmtId="0" fontId="4" fillId="0" borderId="0" xfId="0" applyFont="1" applyAlignment="1">
      <alignment horizontal="center" vertical="center" wrapText="1"/>
    </xf>
    <xf numFmtId="0" fontId="7" fillId="0" borderId="4" xfId="0" applyFont="1" applyBorder="1"/>
    <xf numFmtId="0" fontId="9" fillId="0" borderId="5" xfId="0" applyFont="1" applyBorder="1" applyAlignment="1">
      <alignment horizontal="center"/>
    </xf>
    <xf numFmtId="0" fontId="9" fillId="0" borderId="6" xfId="0" applyFont="1" applyBorder="1" applyAlignment="1">
      <alignment horizontal="center" wrapText="1"/>
    </xf>
    <xf numFmtId="164" fontId="9" fillId="0" borderId="6" xfId="0" applyNumberFormat="1" applyFont="1" applyBorder="1" applyAlignment="1">
      <alignment horizontal="center"/>
    </xf>
    <xf numFmtId="0" fontId="7" fillId="0" borderId="0" xfId="0" applyFont="1"/>
    <xf numFmtId="0" fontId="9" fillId="3" borderId="6" xfId="0" applyFont="1" applyFill="1" applyBorder="1" applyAlignment="1">
      <alignment horizontal="center" wrapText="1"/>
    </xf>
    <xf numFmtId="0" fontId="9" fillId="0" borderId="7" xfId="0" applyFont="1" applyBorder="1" applyAlignment="1">
      <alignment horizontal="center" wrapText="1"/>
    </xf>
    <xf numFmtId="0" fontId="9" fillId="3" borderId="10" xfId="0" applyFont="1" applyFill="1" applyBorder="1" applyAlignment="1">
      <alignment horizontal="center" wrapText="1"/>
    </xf>
    <xf numFmtId="0" fontId="7" fillId="0" borderId="14" xfId="0" applyFont="1" applyBorder="1" applyAlignment="1">
      <alignment horizontal="center" wrapText="1"/>
    </xf>
    <xf numFmtId="0" fontId="11" fillId="6" borderId="0" xfId="0" applyFont="1" applyFill="1"/>
    <xf numFmtId="0" fontId="11" fillId="6" borderId="16" xfId="0" applyFont="1" applyFill="1" applyBorder="1"/>
    <xf numFmtId="0" fontId="0" fillId="0" borderId="16" xfId="0" applyBorder="1"/>
    <xf numFmtId="0" fontId="0" fillId="0" borderId="20" xfId="0" applyBorder="1"/>
    <xf numFmtId="0" fontId="0" fillId="0" borderId="17" xfId="0" applyBorder="1"/>
    <xf numFmtId="0" fontId="4" fillId="0" borderId="18" xfId="0" applyFont="1" applyBorder="1"/>
    <xf numFmtId="0" fontId="0" fillId="0" borderId="18" xfId="0" applyBorder="1"/>
    <xf numFmtId="0" fontId="6" fillId="0" borderId="20" xfId="0" applyFont="1" applyBorder="1" applyAlignment="1">
      <alignment horizontal="center" vertical="center" wrapText="1"/>
    </xf>
    <xf numFmtId="2" fontId="9" fillId="3" borderId="6" xfId="0" applyNumberFormat="1" applyFont="1" applyFill="1" applyBorder="1" applyAlignment="1">
      <alignment horizontal="center"/>
    </xf>
    <xf numFmtId="0" fontId="9" fillId="0" borderId="4" xfId="0" applyFont="1" applyBorder="1" applyAlignment="1">
      <alignment horizontal="center"/>
    </xf>
    <xf numFmtId="0" fontId="13" fillId="3" borderId="21" xfId="0" applyFont="1" applyFill="1" applyBorder="1" applyAlignment="1">
      <alignment horizontal="center" vertical="center" wrapText="1"/>
    </xf>
    <xf numFmtId="0" fontId="11" fillId="6" borderId="31" xfId="0" applyFont="1" applyFill="1" applyBorder="1"/>
    <xf numFmtId="0" fontId="11" fillId="6" borderId="32" xfId="0" applyFont="1" applyFill="1" applyBorder="1"/>
    <xf numFmtId="0" fontId="14" fillId="3" borderId="21" xfId="0" applyFont="1" applyFill="1" applyBorder="1" applyAlignment="1">
      <alignment horizontal="left" vertical="center" wrapText="1"/>
    </xf>
    <xf numFmtId="0" fontId="14" fillId="3" borderId="21" xfId="0" applyFont="1" applyFill="1" applyBorder="1" applyAlignment="1">
      <alignment horizontal="left" vertical="top" wrapText="1"/>
    </xf>
    <xf numFmtId="0" fontId="13" fillId="3" borderId="21" xfId="0" applyFont="1" applyFill="1" applyBorder="1" applyAlignment="1">
      <alignment horizontal="left" vertical="center" wrapText="1"/>
    </xf>
    <xf numFmtId="0" fontId="13" fillId="3" borderId="21" xfId="0" applyFont="1" applyFill="1" applyBorder="1" applyAlignment="1">
      <alignment horizontal="left" vertical="top" wrapText="1"/>
    </xf>
    <xf numFmtId="0" fontId="11" fillId="6" borderId="24" xfId="0" applyFont="1" applyFill="1" applyBorder="1"/>
    <xf numFmtId="0" fontId="11" fillId="6" borderId="25" xfId="0" applyFont="1" applyFill="1" applyBorder="1"/>
    <xf numFmtId="0" fontId="2" fillId="6" borderId="23" xfId="0" applyFont="1" applyFill="1" applyBorder="1"/>
    <xf numFmtId="0" fontId="2" fillId="6" borderId="30" xfId="0" applyFont="1" applyFill="1" applyBorder="1"/>
    <xf numFmtId="0" fontId="13" fillId="3" borderId="22" xfId="0" applyFont="1" applyFill="1" applyBorder="1" applyAlignment="1">
      <alignment vertical="top" wrapText="1"/>
    </xf>
    <xf numFmtId="0" fontId="13" fillId="3" borderId="19" xfId="0" applyFont="1" applyFill="1" applyBorder="1" applyAlignment="1">
      <alignment vertical="top" wrapText="1"/>
    </xf>
    <xf numFmtId="0" fontId="13" fillId="3" borderId="21" xfId="0" applyFont="1" applyFill="1" applyBorder="1" applyAlignment="1">
      <alignment vertical="top" wrapText="1"/>
    </xf>
    <xf numFmtId="3" fontId="17" fillId="0" borderId="0" xfId="0" applyNumberFormat="1" applyFont="1"/>
    <xf numFmtId="0" fontId="7" fillId="2" borderId="1" xfId="0" applyFont="1" applyFill="1" applyBorder="1" applyAlignment="1">
      <alignment horizontal="center"/>
    </xf>
    <xf numFmtId="0" fontId="8" fillId="0" borderId="2" xfId="0" applyFont="1" applyBorder="1"/>
    <xf numFmtId="0" fontId="7" fillId="4" borderId="1" xfId="0" applyFont="1" applyFill="1" applyBorder="1" applyAlignment="1">
      <alignment horizontal="center"/>
    </xf>
    <xf numFmtId="0" fontId="7" fillId="0" borderId="9" xfId="0" applyFont="1" applyBorder="1" applyAlignment="1">
      <alignment horizontal="center" vertical="center"/>
    </xf>
    <xf numFmtId="0" fontId="8" fillId="0" borderId="12" xfId="0" applyFont="1" applyBorder="1"/>
    <xf numFmtId="0" fontId="8" fillId="0" borderId="13" xfId="0" applyFont="1" applyBorder="1"/>
    <xf numFmtId="0" fontId="14" fillId="0" borderId="21" xfId="2" applyFont="1" applyFill="1" applyBorder="1" applyAlignment="1">
      <alignment horizontal="left" vertical="center" wrapText="1"/>
    </xf>
    <xf numFmtId="0" fontId="15" fillId="7" borderId="41" xfId="0" applyFont="1" applyFill="1" applyBorder="1" applyAlignment="1">
      <alignment horizontal="center" vertical="center" wrapText="1"/>
    </xf>
    <xf numFmtId="0" fontId="15" fillId="7" borderId="42" xfId="0" applyFont="1" applyFill="1" applyBorder="1" applyAlignment="1">
      <alignment horizontal="center" vertical="center" wrapText="1"/>
    </xf>
    <xf numFmtId="0" fontId="15" fillId="7" borderId="44" xfId="0" applyFont="1" applyFill="1" applyBorder="1" applyAlignment="1">
      <alignment horizontal="center" vertical="center" wrapText="1"/>
    </xf>
    <xf numFmtId="0" fontId="15" fillId="7" borderId="27" xfId="0" applyFont="1" applyFill="1" applyBorder="1" applyAlignment="1">
      <alignment horizontal="center" vertical="center" wrapText="1"/>
    </xf>
    <xf numFmtId="3" fontId="14" fillId="0" borderId="33" xfId="1" applyNumberFormat="1" applyFont="1" applyFill="1" applyBorder="1" applyAlignment="1">
      <alignment horizontal="left" vertical="center" wrapText="1"/>
    </xf>
    <xf numFmtId="3" fontId="14" fillId="0" borderId="21" xfId="1" applyNumberFormat="1" applyFont="1" applyFill="1" applyBorder="1" applyAlignment="1">
      <alignment horizontal="left" vertical="center" wrapText="1"/>
    </xf>
    <xf numFmtId="3" fontId="15" fillId="3" borderId="33" xfId="0" applyNumberFormat="1" applyFont="1" applyFill="1" applyBorder="1" applyAlignment="1">
      <alignment horizontal="center" vertical="center" wrapText="1"/>
    </xf>
    <xf numFmtId="0" fontId="14" fillId="0" borderId="21" xfId="0" applyFont="1" applyBorder="1" applyAlignment="1">
      <alignment horizontal="center"/>
    </xf>
    <xf numFmtId="0" fontId="14" fillId="0" borderId="34" xfId="0" applyFont="1" applyBorder="1" applyAlignment="1">
      <alignment horizontal="center"/>
    </xf>
    <xf numFmtId="3" fontId="13" fillId="3" borderId="33" xfId="0" applyNumberFormat="1" applyFont="1" applyFill="1" applyBorder="1" applyAlignment="1">
      <alignment horizontal="left" vertical="center" wrapText="1"/>
    </xf>
    <xf numFmtId="0" fontId="14" fillId="0" borderId="21" xfId="0" applyFont="1" applyBorder="1"/>
    <xf numFmtId="0" fontId="15" fillId="3" borderId="41" xfId="0" applyFont="1" applyFill="1" applyBorder="1" applyAlignment="1">
      <alignment horizontal="center" vertical="center" wrapText="1"/>
    </xf>
    <xf numFmtId="0" fontId="15" fillId="3" borderId="42" xfId="0" applyFont="1" applyFill="1" applyBorder="1" applyAlignment="1">
      <alignment horizontal="center" vertical="center" wrapText="1"/>
    </xf>
    <xf numFmtId="0" fontId="15" fillId="3" borderId="44" xfId="0" applyFont="1" applyFill="1" applyBorder="1" applyAlignment="1">
      <alignment horizontal="center" vertical="center" wrapText="1"/>
    </xf>
    <xf numFmtId="0" fontId="15" fillId="3" borderId="27" xfId="0" applyFont="1" applyFill="1" applyBorder="1" applyAlignment="1">
      <alignment horizontal="center" vertical="center" wrapText="1"/>
    </xf>
    <xf numFmtId="3" fontId="13" fillId="0" borderId="33" xfId="1" applyNumberFormat="1" applyFont="1" applyFill="1" applyBorder="1" applyAlignment="1">
      <alignment horizontal="left" vertical="center" wrapText="1"/>
    </xf>
    <xf numFmtId="3" fontId="13" fillId="0" borderId="21" xfId="1" applyNumberFormat="1" applyFont="1" applyFill="1" applyBorder="1" applyAlignment="1">
      <alignment horizontal="left" vertical="center" wrapText="1"/>
    </xf>
    <xf numFmtId="3" fontId="14" fillId="3" borderId="33" xfId="0" applyNumberFormat="1" applyFont="1" applyFill="1" applyBorder="1" applyAlignment="1">
      <alignment horizontal="left" vertical="center" wrapText="1"/>
    </xf>
    <xf numFmtId="0" fontId="14" fillId="6" borderId="21" xfId="0" applyFont="1" applyFill="1" applyBorder="1"/>
    <xf numFmtId="0" fontId="15" fillId="5" borderId="35" xfId="0" applyFont="1" applyFill="1" applyBorder="1" applyAlignment="1">
      <alignment horizontal="center" vertical="center" wrapText="1"/>
    </xf>
    <xf numFmtId="0" fontId="14" fillId="0" borderId="22" xfId="0" applyFont="1" applyBorder="1"/>
    <xf numFmtId="0" fontId="14" fillId="0" borderId="33" xfId="0" applyFont="1" applyBorder="1" applyAlignment="1">
      <alignment horizontal="center" vertical="center" wrapText="1"/>
    </xf>
    <xf numFmtId="0" fontId="14" fillId="0" borderId="21" xfId="0" applyFont="1" applyBorder="1" applyAlignment="1">
      <alignment horizontal="center" vertical="center" wrapText="1"/>
    </xf>
    <xf numFmtId="0" fontId="14" fillId="0" borderId="34" xfId="0" applyFont="1" applyBorder="1" applyAlignment="1">
      <alignment horizontal="center" vertical="center" wrapText="1"/>
    </xf>
    <xf numFmtId="3" fontId="13" fillId="3" borderId="37" xfId="0" applyNumberFormat="1" applyFont="1" applyFill="1" applyBorder="1" applyAlignment="1">
      <alignment horizontal="left" vertical="center" wrapText="1"/>
    </xf>
    <xf numFmtId="3" fontId="13" fillId="3" borderId="39" xfId="0" applyNumberFormat="1" applyFont="1" applyFill="1" applyBorder="1" applyAlignment="1">
      <alignment horizontal="left" vertical="center" wrapText="1"/>
    </xf>
    <xf numFmtId="0" fontId="15" fillId="3" borderId="43" xfId="0" applyFont="1" applyFill="1" applyBorder="1" applyAlignment="1">
      <alignment horizontal="center" vertical="center" wrapText="1"/>
    </xf>
    <xf numFmtId="0" fontId="15" fillId="3" borderId="29" xfId="0" applyFont="1" applyFill="1" applyBorder="1" applyAlignment="1">
      <alignment horizontal="center" vertical="center" wrapText="1"/>
    </xf>
    <xf numFmtId="3" fontId="15" fillId="3" borderId="37" xfId="0" applyNumberFormat="1" applyFont="1" applyFill="1" applyBorder="1" applyAlignment="1">
      <alignment horizontal="center" vertical="center" wrapText="1"/>
    </xf>
    <xf numFmtId="3" fontId="15" fillId="3" borderId="20" xfId="0" applyNumberFormat="1" applyFont="1" applyFill="1" applyBorder="1" applyAlignment="1">
      <alignment horizontal="center" vertical="center" wrapText="1"/>
    </xf>
    <xf numFmtId="3" fontId="15" fillId="3" borderId="38" xfId="0" applyNumberFormat="1" applyFont="1" applyFill="1" applyBorder="1" applyAlignment="1">
      <alignment horizontal="center" vertical="center" wrapText="1"/>
    </xf>
    <xf numFmtId="3" fontId="13" fillId="3" borderId="37" xfId="0" applyNumberFormat="1" applyFont="1" applyFill="1" applyBorder="1" applyAlignment="1">
      <alignment vertical="center" wrapText="1"/>
    </xf>
    <xf numFmtId="3" fontId="13" fillId="3" borderId="39" xfId="0" applyNumberFormat="1" applyFont="1" applyFill="1" applyBorder="1" applyAlignment="1">
      <alignment vertical="center" wrapText="1"/>
    </xf>
    <xf numFmtId="0" fontId="15" fillId="3" borderId="40" xfId="0" applyFont="1" applyFill="1" applyBorder="1" applyAlignment="1">
      <alignment horizontal="center" vertical="center" wrapText="1"/>
    </xf>
    <xf numFmtId="0" fontId="15" fillId="3" borderId="38" xfId="0" applyFont="1" applyFill="1" applyBorder="1" applyAlignment="1">
      <alignment horizontal="center" vertical="center" wrapText="1"/>
    </xf>
    <xf numFmtId="0" fontId="15" fillId="3" borderId="21" xfId="0" applyFont="1" applyFill="1" applyBorder="1" applyAlignment="1">
      <alignment horizontal="center" vertical="center" wrapText="1"/>
    </xf>
    <xf numFmtId="0" fontId="14" fillId="0" borderId="34" xfId="0" applyFont="1" applyBorder="1"/>
    <xf numFmtId="0" fontId="5" fillId="3" borderId="23" xfId="0" applyFont="1" applyFill="1" applyBorder="1" applyAlignment="1">
      <alignment horizontal="center" vertical="center" wrapText="1"/>
    </xf>
    <xf numFmtId="0" fontId="2" fillId="0" borderId="24" xfId="0" applyFont="1" applyBorder="1"/>
    <xf numFmtId="0" fontId="2" fillId="0" borderId="25" xfId="0" applyFont="1" applyBorder="1"/>
    <xf numFmtId="0" fontId="10" fillId="3" borderId="26" xfId="0" applyFont="1" applyFill="1" applyBorder="1" applyAlignment="1">
      <alignment horizontal="center" vertical="center" wrapText="1"/>
    </xf>
    <xf numFmtId="0" fontId="2" fillId="0" borderId="16" xfId="0" applyFont="1" applyBorder="1"/>
    <xf numFmtId="0" fontId="2" fillId="0" borderId="27" xfId="0" applyFont="1" applyBorder="1"/>
    <xf numFmtId="0" fontId="5" fillId="3" borderId="26" xfId="0" applyFont="1" applyFill="1" applyBorder="1" applyAlignment="1">
      <alignment horizontal="center" vertical="center" wrapText="1"/>
    </xf>
    <xf numFmtId="43" fontId="5" fillId="3" borderId="26" xfId="3" applyFont="1" applyFill="1" applyBorder="1" applyAlignment="1">
      <alignment horizontal="center" vertical="top" wrapText="1"/>
    </xf>
    <xf numFmtId="43" fontId="2" fillId="0" borderId="16" xfId="3" applyFont="1" applyBorder="1"/>
    <xf numFmtId="43" fontId="2" fillId="0" borderId="27" xfId="3" applyFont="1" applyBorder="1"/>
    <xf numFmtId="0" fontId="10" fillId="3" borderId="28" xfId="0" applyFont="1" applyFill="1" applyBorder="1" applyAlignment="1">
      <alignment horizontal="center" vertical="center" wrapText="1"/>
    </xf>
    <xf numFmtId="0" fontId="2" fillId="0" borderId="18" xfId="0" applyFont="1" applyBorder="1"/>
    <xf numFmtId="0" fontId="2" fillId="0" borderId="29" xfId="0" applyFont="1" applyBorder="1"/>
    <xf numFmtId="0" fontId="14" fillId="0" borderId="33" xfId="0" applyFont="1" applyBorder="1"/>
    <xf numFmtId="0" fontId="15" fillId="3" borderId="33" xfId="0" applyFont="1" applyFill="1" applyBorder="1" applyAlignment="1">
      <alignment horizontal="center" vertical="center" wrapText="1"/>
    </xf>
    <xf numFmtId="0" fontId="16" fillId="0" borderId="21" xfId="0" applyFont="1" applyBorder="1" applyAlignment="1">
      <alignment horizontal="center" vertical="center"/>
    </xf>
    <xf numFmtId="0" fontId="16" fillId="0" borderId="34" xfId="0" applyFont="1" applyBorder="1" applyAlignment="1">
      <alignment horizontal="center" vertical="center"/>
    </xf>
    <xf numFmtId="0" fontId="15" fillId="3" borderId="22" xfId="0" applyFont="1" applyFill="1" applyBorder="1" applyAlignment="1">
      <alignment horizontal="center" vertical="center" wrapText="1"/>
    </xf>
    <xf numFmtId="0" fontId="14" fillId="6" borderId="22" xfId="0" applyFont="1" applyFill="1" applyBorder="1"/>
    <xf numFmtId="0" fontId="14" fillId="6" borderId="36" xfId="0" applyFont="1" applyFill="1" applyBorder="1"/>
  </cellXfs>
  <cellStyles count="4">
    <cellStyle name="Millares" xfId="3" builtinId="3"/>
    <cellStyle name="Normal" xfId="0" builtinId="0"/>
    <cellStyle name="Normal 2 2" xfId="2" xr:uid="{8BA75962-3B5E-4930-9CBD-D009F51DFD75}"/>
    <cellStyle name="Normal_SLIPS DEFINITIVOS PUBLICADOS" xfId="1" xr:uid="{F4099088-9D2A-42E8-ACD1-1E96E25BEE6D}"/>
  </cellStyles>
  <dxfs count="7">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ustomXml" Target="../customXml/item1.xml"/><Relationship Id="rId10" Type="http://schemas.openxmlformats.org/officeDocument/2006/relationships/calcChain" Target="calcChain.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205471</xdr:colOff>
      <xdr:row>0</xdr:row>
      <xdr:rowOff>142874</xdr:rowOff>
    </xdr:from>
    <xdr:to>
      <xdr:col>1</xdr:col>
      <xdr:colOff>1959429</xdr:colOff>
      <xdr:row>4</xdr:row>
      <xdr:rowOff>285748</xdr:rowOff>
    </xdr:to>
    <xdr:pic>
      <xdr:nvPicPr>
        <xdr:cNvPr id="3" name="Imagen 11" descr="C:\Users\USUARIO\AppData\Local\Temp\Rar$DIa0.579\LogoGrises_SecCultura-03.jpg">
          <a:extLst>
            <a:ext uri="{FF2B5EF4-FFF2-40B4-BE49-F238E27FC236}">
              <a16:creationId xmlns:a16="http://schemas.microsoft.com/office/drawing/2014/main" id="{811C3E71-7496-0258-42C0-305890C61260}"/>
            </a:ext>
          </a:extLst>
        </xdr:cNvPr>
        <xdr:cNvPicPr>
          <a:picLocks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9705" t="10666" r="19458" b="14333"/>
        <a:stretch>
          <a:fillRect/>
        </a:stretch>
      </xdr:blipFill>
      <xdr:spPr bwMode="auto">
        <a:xfrm>
          <a:off x="1103542" y="142874"/>
          <a:ext cx="1753958" cy="134030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000"/>
  <sheetViews>
    <sheetView workbookViewId="0">
      <selection activeCell="B2" sqref="B2"/>
    </sheetView>
  </sheetViews>
  <sheetFormatPr baseColWidth="10" defaultColWidth="12.625" defaultRowHeight="15" customHeight="1" x14ac:dyDescent="0.2"/>
  <cols>
    <col min="1" max="1" width="28.625" customWidth="1"/>
    <col min="2" max="2" width="66" customWidth="1"/>
    <col min="3" max="4" width="9.375" customWidth="1"/>
    <col min="5" max="5" width="11.875" customWidth="1"/>
    <col min="6" max="26" width="9.375" customWidth="1"/>
  </cols>
  <sheetData>
    <row r="1" spans="1:6" x14ac:dyDescent="0.25">
      <c r="A1" s="45" t="s">
        <v>0</v>
      </c>
      <c r="B1" s="46"/>
      <c r="E1" s="1"/>
      <c r="F1" s="1"/>
    </row>
    <row r="2" spans="1:6" x14ac:dyDescent="0.25">
      <c r="A2" s="11" t="s">
        <v>1</v>
      </c>
      <c r="B2" s="12" t="s">
        <v>61</v>
      </c>
      <c r="E2" s="1"/>
      <c r="F2" s="1"/>
    </row>
    <row r="3" spans="1:6" x14ac:dyDescent="0.25">
      <c r="A3" s="11" t="s">
        <v>2</v>
      </c>
      <c r="B3" s="13"/>
      <c r="E3" s="1"/>
      <c r="F3" s="1"/>
    </row>
    <row r="4" spans="1:6" x14ac:dyDescent="0.25">
      <c r="A4" s="11" t="s">
        <v>3</v>
      </c>
      <c r="B4" s="44">
        <v>31558000</v>
      </c>
      <c r="E4" s="2"/>
      <c r="F4" s="2"/>
    </row>
    <row r="5" spans="1:6" x14ac:dyDescent="0.25">
      <c r="A5" s="11" t="s">
        <v>4</v>
      </c>
      <c r="B5" s="28">
        <f>B4/1300000</f>
        <v>24.275384615384617</v>
      </c>
      <c r="E5" s="2"/>
      <c r="F5" s="2"/>
    </row>
    <row r="6" spans="1:6" x14ac:dyDescent="0.25">
      <c r="A6" s="11" t="s">
        <v>7</v>
      </c>
      <c r="B6" s="14">
        <v>45484</v>
      </c>
      <c r="E6" s="3"/>
    </row>
    <row r="7" spans="1:6" ht="15" customHeight="1" x14ac:dyDescent="0.25">
      <c r="A7" s="15"/>
      <c r="B7" s="15"/>
    </row>
    <row r="8" spans="1:6" x14ac:dyDescent="0.25">
      <c r="A8" s="47" t="s">
        <v>8</v>
      </c>
      <c r="B8" s="46"/>
    </row>
    <row r="9" spans="1:6" ht="15.75" thickBot="1" x14ac:dyDescent="0.3">
      <c r="A9" s="11" t="s">
        <v>10</v>
      </c>
      <c r="B9" s="16">
        <v>1</v>
      </c>
    </row>
    <row r="10" spans="1:6" ht="15.75" thickBot="1" x14ac:dyDescent="0.3">
      <c r="A10" s="11" t="s">
        <v>11</v>
      </c>
      <c r="B10" s="17" t="s">
        <v>56</v>
      </c>
      <c r="C10" s="4" t="s">
        <v>12</v>
      </c>
    </row>
    <row r="11" spans="1:6" x14ac:dyDescent="0.25">
      <c r="A11" s="48" t="s">
        <v>13</v>
      </c>
      <c r="B11" s="18"/>
      <c r="C11" s="5">
        <v>0</v>
      </c>
    </row>
    <row r="12" spans="1:6" x14ac:dyDescent="0.25">
      <c r="A12" s="49"/>
      <c r="B12" s="29"/>
      <c r="C12" s="6">
        <v>0</v>
      </c>
    </row>
    <row r="13" spans="1:6" x14ac:dyDescent="0.25">
      <c r="A13" s="49"/>
      <c r="B13" s="29"/>
      <c r="C13" s="6">
        <v>0</v>
      </c>
    </row>
    <row r="14" spans="1:6" x14ac:dyDescent="0.25">
      <c r="A14" s="50"/>
      <c r="B14" s="19"/>
      <c r="C14" s="7"/>
    </row>
    <row r="15" spans="1:6" x14ac:dyDescent="0.2">
      <c r="C15" s="8">
        <f>SUM(C11:C14)</f>
        <v>0</v>
      </c>
    </row>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
    <mergeCell ref="A1:B1"/>
    <mergeCell ref="A8:B8"/>
    <mergeCell ref="A11:A14"/>
  </mergeCells>
  <pageMargins left="0.7" right="0.7" top="0.75" bottom="0.75" header="0" footer="0"/>
  <pageSetup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Y955"/>
  <sheetViews>
    <sheetView tabSelected="1" view="pageBreakPreview" zoomScale="60" zoomScaleNormal="80" workbookViewId="0">
      <selection activeCell="D43" sqref="D43:F43"/>
    </sheetView>
  </sheetViews>
  <sheetFormatPr baseColWidth="10" defaultColWidth="12.625" defaultRowHeight="15" customHeight="1" x14ac:dyDescent="0.2"/>
  <cols>
    <col min="1" max="1" width="11.75" customWidth="1"/>
    <col min="2" max="2" width="75.125" customWidth="1"/>
    <col min="3" max="3" width="20" customWidth="1"/>
    <col min="4" max="4" width="52.5" customWidth="1"/>
    <col min="5" max="5" width="5" customWidth="1"/>
    <col min="6" max="6" width="7.375" customWidth="1"/>
    <col min="7" max="7" width="2.625" customWidth="1"/>
    <col min="8" max="18" width="9.375" customWidth="1"/>
    <col min="19" max="19" width="14" customWidth="1"/>
    <col min="20" max="25" width="9.375" customWidth="1"/>
  </cols>
  <sheetData>
    <row r="1" spans="1:19" ht="24" customHeight="1" x14ac:dyDescent="0.2">
      <c r="A1" s="89" t="str">
        <f>DATOS!B2</f>
        <v>SELECCIÓN DE MÍNIMA CUANTÍA No. 4148.010.32.1.0913-2024</v>
      </c>
      <c r="B1" s="90"/>
      <c r="C1" s="90"/>
      <c r="D1" s="90"/>
      <c r="E1" s="90"/>
      <c r="F1" s="91"/>
    </row>
    <row r="2" spans="1:19" ht="24" customHeight="1" x14ac:dyDescent="0.2">
      <c r="A2" s="92" t="s">
        <v>35</v>
      </c>
      <c r="B2" s="93"/>
      <c r="C2" s="93"/>
      <c r="D2" s="93"/>
      <c r="E2" s="93"/>
      <c r="F2" s="94"/>
    </row>
    <row r="3" spans="1:19" ht="24" customHeight="1" x14ac:dyDescent="0.2">
      <c r="A3" s="95" t="s">
        <v>5</v>
      </c>
      <c r="B3" s="93"/>
      <c r="C3" s="93"/>
      <c r="D3" s="93"/>
      <c r="E3" s="93"/>
      <c r="F3" s="94"/>
    </row>
    <row r="4" spans="1:19" ht="24" customHeight="1" x14ac:dyDescent="0.2">
      <c r="A4" s="96" t="s">
        <v>6</v>
      </c>
      <c r="B4" s="97"/>
      <c r="C4" s="97"/>
      <c r="D4" s="97"/>
      <c r="E4" s="97"/>
      <c r="F4" s="98"/>
    </row>
    <row r="5" spans="1:19" ht="24" customHeight="1" x14ac:dyDescent="0.2">
      <c r="A5" s="95" t="str">
        <f>DATOS!B10</f>
        <v>ALEX FERNANDO BOTERO TAQUES</v>
      </c>
      <c r="B5" s="93"/>
      <c r="C5" s="93"/>
      <c r="D5" s="93"/>
      <c r="E5" s="93"/>
      <c r="F5" s="94"/>
    </row>
    <row r="6" spans="1:19" s="22" customFormat="1" ht="24" customHeight="1" x14ac:dyDescent="0.2">
      <c r="A6" s="99" t="s">
        <v>40</v>
      </c>
      <c r="B6" s="100"/>
      <c r="C6" s="100"/>
      <c r="D6" s="100"/>
      <c r="E6" s="100"/>
      <c r="F6" s="101"/>
    </row>
    <row r="7" spans="1:19" s="23" customFormat="1" ht="24" customHeight="1" x14ac:dyDescent="0.2">
      <c r="A7" s="103" t="s">
        <v>9</v>
      </c>
      <c r="B7" s="62"/>
      <c r="C7" s="62"/>
      <c r="D7" s="62"/>
      <c r="E7" s="62"/>
      <c r="F7" s="88"/>
    </row>
    <row r="8" spans="1:19" s="22" customFormat="1" ht="22.5" customHeight="1" x14ac:dyDescent="0.2">
      <c r="A8" s="58" t="s">
        <v>14</v>
      </c>
      <c r="B8" s="62"/>
      <c r="C8" s="104"/>
      <c r="D8" s="104"/>
      <c r="E8" s="104"/>
      <c r="F8" s="105"/>
    </row>
    <row r="9" spans="1:19" ht="5.25" customHeight="1" x14ac:dyDescent="0.2">
      <c r="A9" s="102"/>
      <c r="B9" s="62"/>
      <c r="C9" s="87" t="s">
        <v>15</v>
      </c>
      <c r="D9" s="87" t="s">
        <v>16</v>
      </c>
      <c r="E9" s="87" t="s">
        <v>17</v>
      </c>
      <c r="F9" s="88"/>
    </row>
    <row r="10" spans="1:19" s="22" customFormat="1" ht="27" customHeight="1" x14ac:dyDescent="0.2">
      <c r="A10" s="102"/>
      <c r="B10" s="62"/>
      <c r="C10" s="62"/>
      <c r="D10" s="62"/>
      <c r="E10" s="62"/>
      <c r="F10" s="88"/>
    </row>
    <row r="11" spans="1:19" s="23" customFormat="1" ht="16.5" x14ac:dyDescent="0.2">
      <c r="A11" s="58" t="s">
        <v>54</v>
      </c>
      <c r="B11" s="59"/>
      <c r="C11" s="59"/>
      <c r="D11" s="59"/>
      <c r="E11" s="59"/>
      <c r="F11" s="60"/>
      <c r="S11" s="27" t="s">
        <v>18</v>
      </c>
    </row>
    <row r="12" spans="1:19" ht="167.25" customHeight="1" x14ac:dyDescent="0.2">
      <c r="A12" s="61" t="s">
        <v>41</v>
      </c>
      <c r="B12" s="62"/>
      <c r="C12" s="30" t="s">
        <v>18</v>
      </c>
      <c r="D12" s="41"/>
      <c r="E12" s="52" t="str">
        <f>IF(AND(OR(C12="OK",C12="N/A"),OR(C13="OK",C13="N/A"),OR(C14="OK",C14="N/A"),OR(C15="OK",C15="N/A"),OR(C16="OK",C16="N/A")),"CUMPLE","NO CUMPLE")</f>
        <v>CUMPLE</v>
      </c>
      <c r="F12" s="53"/>
      <c r="S12" s="9" t="s">
        <v>19</v>
      </c>
    </row>
    <row r="13" spans="1:19" ht="36.75" customHeight="1" x14ac:dyDescent="0.2">
      <c r="A13" s="61" t="s">
        <v>36</v>
      </c>
      <c r="B13" s="62"/>
      <c r="C13" s="30" t="s">
        <v>18</v>
      </c>
      <c r="D13" s="42"/>
      <c r="E13" s="54"/>
      <c r="F13" s="55"/>
      <c r="S13" s="10" t="s">
        <v>20</v>
      </c>
    </row>
    <row r="14" spans="1:19" ht="37.5" customHeight="1" x14ac:dyDescent="0.2">
      <c r="A14" s="61" t="s">
        <v>21</v>
      </c>
      <c r="B14" s="62"/>
      <c r="C14" s="30" t="s">
        <v>19</v>
      </c>
      <c r="D14" s="42"/>
      <c r="E14" s="54"/>
      <c r="F14" s="55"/>
      <c r="S14" s="10" t="s">
        <v>39</v>
      </c>
    </row>
    <row r="15" spans="1:19" ht="39.75" customHeight="1" x14ac:dyDescent="0.2">
      <c r="A15" s="61" t="s">
        <v>22</v>
      </c>
      <c r="B15" s="62"/>
      <c r="C15" s="30" t="s">
        <v>19</v>
      </c>
      <c r="D15" s="42"/>
      <c r="E15" s="54"/>
      <c r="F15" s="55"/>
    </row>
    <row r="16" spans="1:19" s="21" customFormat="1" ht="28.5" customHeight="1" x14ac:dyDescent="0.2">
      <c r="A16" s="69" t="s">
        <v>38</v>
      </c>
      <c r="B16" s="70"/>
      <c r="C16" s="30" t="s">
        <v>18</v>
      </c>
      <c r="D16" s="42"/>
      <c r="E16" s="54"/>
      <c r="F16" s="55"/>
    </row>
    <row r="17" spans="1:25" s="24" customFormat="1" x14ac:dyDescent="0.2">
      <c r="A17" s="58" t="s">
        <v>23</v>
      </c>
      <c r="B17" s="59"/>
      <c r="C17" s="59"/>
      <c r="D17" s="59"/>
      <c r="E17" s="59"/>
      <c r="F17" s="60"/>
    </row>
    <row r="18" spans="1:25" s="26" customFormat="1" ht="15.75" x14ac:dyDescent="0.25">
      <c r="A18" s="58" t="s">
        <v>57</v>
      </c>
      <c r="B18" s="59"/>
      <c r="C18" s="59"/>
      <c r="D18" s="59"/>
      <c r="E18" s="59"/>
      <c r="F18" s="60"/>
      <c r="G18" s="25"/>
      <c r="H18" s="25"/>
      <c r="I18" s="25"/>
      <c r="J18" s="25"/>
      <c r="K18" s="25"/>
      <c r="L18" s="25"/>
      <c r="M18" s="25"/>
      <c r="N18" s="25"/>
      <c r="O18" s="25"/>
      <c r="P18" s="25"/>
      <c r="Q18" s="25"/>
      <c r="R18" s="25"/>
      <c r="S18" s="25"/>
      <c r="T18" s="25"/>
      <c r="U18" s="25"/>
      <c r="V18" s="25"/>
      <c r="W18" s="25"/>
      <c r="X18" s="25"/>
      <c r="Y18" s="25"/>
    </row>
    <row r="19" spans="1:25" s="22" customFormat="1" ht="31.5" customHeight="1" x14ac:dyDescent="0.2">
      <c r="A19" s="67" t="s">
        <v>58</v>
      </c>
      <c r="B19" s="68"/>
      <c r="C19" s="30" t="s">
        <v>18</v>
      </c>
      <c r="D19" s="43"/>
      <c r="E19" s="63" t="s">
        <v>34</v>
      </c>
      <c r="F19" s="64"/>
    </row>
    <row r="20" spans="1:25" ht="33.75" customHeight="1" x14ac:dyDescent="0.2">
      <c r="A20" s="67" t="s">
        <v>59</v>
      </c>
      <c r="B20" s="68"/>
      <c r="C20" s="30" t="s">
        <v>19</v>
      </c>
      <c r="D20" s="43"/>
      <c r="E20" s="65"/>
      <c r="F20" s="66"/>
    </row>
    <row r="21" spans="1:25" ht="31.5" customHeight="1" x14ac:dyDescent="0.2">
      <c r="A21" s="67" t="s">
        <v>60</v>
      </c>
      <c r="B21" s="68"/>
      <c r="C21" s="30" t="s">
        <v>19</v>
      </c>
      <c r="D21" s="43"/>
      <c r="E21" s="65"/>
      <c r="F21" s="66"/>
    </row>
    <row r="22" spans="1:25" s="23" customFormat="1" ht="39.75" customHeight="1" x14ac:dyDescent="0.2">
      <c r="A22" s="58" t="s">
        <v>55</v>
      </c>
      <c r="B22" s="59"/>
      <c r="C22" s="59"/>
      <c r="D22" s="59"/>
      <c r="E22" s="59"/>
      <c r="F22" s="60"/>
    </row>
    <row r="23" spans="1:25" s="22" customFormat="1" ht="51" customHeight="1" x14ac:dyDescent="0.2">
      <c r="A23" s="56" t="s">
        <v>42</v>
      </c>
      <c r="B23" s="57"/>
      <c r="C23" s="30" t="s">
        <v>19</v>
      </c>
      <c r="D23" s="51" t="s">
        <v>63</v>
      </c>
      <c r="E23" s="52" t="s">
        <v>34</v>
      </c>
      <c r="F23" s="53"/>
    </row>
    <row r="24" spans="1:25" s="22" customFormat="1" ht="40.5" customHeight="1" x14ac:dyDescent="0.2">
      <c r="A24" s="56" t="s">
        <v>37</v>
      </c>
      <c r="B24" s="57"/>
      <c r="C24" s="30" t="s">
        <v>39</v>
      </c>
      <c r="D24" s="51"/>
      <c r="E24" s="54"/>
      <c r="F24" s="55"/>
    </row>
    <row r="25" spans="1:25" ht="24" customHeight="1" x14ac:dyDescent="0.2">
      <c r="A25" s="58" t="s">
        <v>24</v>
      </c>
      <c r="B25" s="59"/>
      <c r="C25" s="59"/>
      <c r="D25" s="59"/>
      <c r="E25" s="59"/>
      <c r="F25" s="60"/>
    </row>
    <row r="26" spans="1:25" ht="96.75" customHeight="1" x14ac:dyDescent="0.2">
      <c r="A26" s="61" t="s">
        <v>25</v>
      </c>
      <c r="B26" s="62"/>
      <c r="C26" s="30" t="s">
        <v>18</v>
      </c>
      <c r="D26" s="33"/>
      <c r="E26" s="87" t="str">
        <f>IF(AND(OR(C26="OK",C26="N/A")),"CUMPLE","NO CUMPLE")</f>
        <v>CUMPLE</v>
      </c>
      <c r="F26" s="88"/>
    </row>
    <row r="27" spans="1:25" ht="24" customHeight="1" x14ac:dyDescent="0.2">
      <c r="A27" s="58" t="s">
        <v>26</v>
      </c>
      <c r="B27" s="59"/>
      <c r="C27" s="59"/>
      <c r="D27" s="59"/>
      <c r="E27" s="59"/>
      <c r="F27" s="60"/>
    </row>
    <row r="28" spans="1:25" ht="73.5" customHeight="1" x14ac:dyDescent="0.2">
      <c r="A28" s="61" t="s">
        <v>27</v>
      </c>
      <c r="B28" s="62"/>
      <c r="C28" s="30" t="s">
        <v>18</v>
      </c>
      <c r="D28" s="33"/>
      <c r="E28" s="87" t="str">
        <f>IF(AND(OR(C28="OK",C28="N/A")),"CUMPLE","NO CUMPLE")</f>
        <v>CUMPLE</v>
      </c>
      <c r="F28" s="88"/>
    </row>
    <row r="29" spans="1:25" ht="24" customHeight="1" x14ac:dyDescent="0.2">
      <c r="A29" s="58" t="s">
        <v>28</v>
      </c>
      <c r="B29" s="59"/>
      <c r="C29" s="59"/>
      <c r="D29" s="59"/>
      <c r="E29" s="59"/>
      <c r="F29" s="60"/>
    </row>
    <row r="30" spans="1:25" ht="64.5" customHeight="1" x14ac:dyDescent="0.2">
      <c r="A30" s="61" t="s">
        <v>29</v>
      </c>
      <c r="B30" s="62"/>
      <c r="C30" s="30" t="s">
        <v>18</v>
      </c>
      <c r="D30" s="34"/>
      <c r="E30" s="87" t="str">
        <f>IF(AND(OR(C30="OK",C30="N/A")),"CUMPLE","NO CUMPLE")</f>
        <v>CUMPLE</v>
      </c>
      <c r="F30" s="88"/>
    </row>
    <row r="31" spans="1:25" ht="24" customHeight="1" x14ac:dyDescent="0.2">
      <c r="A31" s="58" t="s">
        <v>30</v>
      </c>
      <c r="B31" s="59"/>
      <c r="C31" s="59"/>
      <c r="D31" s="59"/>
      <c r="E31" s="59"/>
      <c r="F31" s="60"/>
    </row>
    <row r="32" spans="1:25" ht="62.25" customHeight="1" x14ac:dyDescent="0.2">
      <c r="A32" s="61" t="s">
        <v>31</v>
      </c>
      <c r="B32" s="62"/>
      <c r="C32" s="30" t="s">
        <v>18</v>
      </c>
      <c r="D32" s="36"/>
      <c r="E32" s="87" t="str">
        <f>IF(AND(OR(C32="OK",C32="N/A")),"CUMPLE","NO CUMPLE")</f>
        <v>CUMPLE</v>
      </c>
      <c r="F32" s="88"/>
    </row>
    <row r="33" spans="1:6" ht="25.5" customHeight="1" x14ac:dyDescent="0.2">
      <c r="A33" s="80" t="s">
        <v>43</v>
      </c>
      <c r="B33" s="81"/>
      <c r="C33" s="81"/>
      <c r="D33" s="81"/>
      <c r="E33" s="81"/>
      <c r="F33" s="82"/>
    </row>
    <row r="34" spans="1:6" ht="81.75" customHeight="1" x14ac:dyDescent="0.2">
      <c r="A34" s="76" t="s">
        <v>44</v>
      </c>
      <c r="B34" s="77"/>
      <c r="C34" s="30" t="s">
        <v>18</v>
      </c>
      <c r="D34" s="36"/>
      <c r="E34" s="87" t="str">
        <f>IF(AND(OR(C34="OK",C34="N/A")),"CUMPLE","NO CUMPLE")</f>
        <v>CUMPLE</v>
      </c>
      <c r="F34" s="88"/>
    </row>
    <row r="35" spans="1:6" ht="24" customHeight="1" x14ac:dyDescent="0.2">
      <c r="A35" s="80" t="s">
        <v>52</v>
      </c>
      <c r="B35" s="81"/>
      <c r="C35" s="81"/>
      <c r="D35" s="81"/>
      <c r="E35" s="81"/>
      <c r="F35" s="82"/>
    </row>
    <row r="36" spans="1:6" ht="67.5" customHeight="1" x14ac:dyDescent="0.2">
      <c r="A36" s="76" t="s">
        <v>53</v>
      </c>
      <c r="B36" s="77"/>
      <c r="C36" s="30" t="s">
        <v>18</v>
      </c>
      <c r="D36" s="36"/>
      <c r="E36" s="87" t="str">
        <f>IF(AND(OR(C36="OK",C36="N/A")),"CUMPLE","NO CUMPLE")</f>
        <v>CUMPLE</v>
      </c>
      <c r="F36" s="88"/>
    </row>
    <row r="37" spans="1:6" ht="51" customHeight="1" x14ac:dyDescent="0.2">
      <c r="A37" s="58" t="s">
        <v>45</v>
      </c>
      <c r="B37" s="59"/>
      <c r="C37" s="59"/>
      <c r="D37" s="59"/>
      <c r="E37" s="59"/>
      <c r="F37" s="60"/>
    </row>
    <row r="38" spans="1:6" ht="60" customHeight="1" x14ac:dyDescent="0.2">
      <c r="A38" s="61" t="s">
        <v>46</v>
      </c>
      <c r="B38" s="62"/>
      <c r="C38" s="30" t="s">
        <v>18</v>
      </c>
      <c r="D38" s="35"/>
      <c r="E38" s="63" t="str">
        <f>IF(AND(OR(C38="OK",C38="N/A")),"CUMPLE","NO CUMPLE")</f>
        <v>CUMPLE</v>
      </c>
      <c r="F38" s="64"/>
    </row>
    <row r="39" spans="1:6" ht="60" customHeight="1" x14ac:dyDescent="0.2">
      <c r="A39" s="76" t="s">
        <v>47</v>
      </c>
      <c r="B39" s="77"/>
      <c r="C39" s="30" t="s">
        <v>18</v>
      </c>
      <c r="D39" s="35"/>
      <c r="E39" s="78"/>
      <c r="F39" s="79"/>
    </row>
    <row r="40" spans="1:6" ht="15.75" x14ac:dyDescent="0.2">
      <c r="A40" s="80" t="s">
        <v>48</v>
      </c>
      <c r="B40" s="81"/>
      <c r="C40" s="81"/>
      <c r="D40" s="81"/>
      <c r="E40" s="81"/>
      <c r="F40" s="82"/>
    </row>
    <row r="41" spans="1:6" ht="60" customHeight="1" x14ac:dyDescent="0.2">
      <c r="A41" s="83" t="s">
        <v>49</v>
      </c>
      <c r="B41" s="84"/>
      <c r="C41" s="30" t="s">
        <v>18</v>
      </c>
      <c r="D41" s="35"/>
      <c r="E41" s="85" t="s">
        <v>34</v>
      </c>
      <c r="F41" s="86"/>
    </row>
    <row r="42" spans="1:6" ht="26.25" customHeight="1" x14ac:dyDescent="0.2">
      <c r="A42" s="73" t="s">
        <v>50</v>
      </c>
      <c r="B42" s="74"/>
      <c r="C42" s="74"/>
      <c r="D42" s="74"/>
      <c r="E42" s="74"/>
      <c r="F42" s="75"/>
    </row>
    <row r="43" spans="1:6" ht="27.75" customHeight="1" thickBot="1" x14ac:dyDescent="0.25">
      <c r="A43" s="71" t="s">
        <v>32</v>
      </c>
      <c r="B43" s="72"/>
      <c r="C43" s="72"/>
      <c r="D43" s="106" t="s">
        <v>64</v>
      </c>
      <c r="E43" s="107"/>
      <c r="F43" s="108"/>
    </row>
    <row r="44" spans="1:6" s="20" customFormat="1" ht="14.25" x14ac:dyDescent="0.2">
      <c r="A44" s="39" t="s">
        <v>62</v>
      </c>
      <c r="B44" s="37"/>
      <c r="C44" s="37"/>
      <c r="D44" s="37"/>
      <c r="E44" s="37"/>
      <c r="F44" s="38"/>
    </row>
    <row r="45" spans="1:6" s="20" customFormat="1" ht="15.75" customHeight="1" thickBot="1" x14ac:dyDescent="0.25">
      <c r="A45" s="40" t="s">
        <v>51</v>
      </c>
      <c r="B45" s="31"/>
      <c r="C45" s="31"/>
      <c r="D45" s="31"/>
      <c r="E45" s="31"/>
      <c r="F45" s="32"/>
    </row>
    <row r="46" spans="1:6" ht="15.75" customHeight="1" x14ac:dyDescent="0.2">
      <c r="A46" t="s">
        <v>33</v>
      </c>
    </row>
    <row r="47" spans="1:6" ht="15.75" customHeight="1" x14ac:dyDescent="0.2"/>
    <row r="48" spans="1:6"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sheetData>
  <mergeCells count="58">
    <mergeCell ref="A35:F35"/>
    <mergeCell ref="A36:B36"/>
    <mergeCell ref="E36:F36"/>
    <mergeCell ref="A1:F1"/>
    <mergeCell ref="A2:F2"/>
    <mergeCell ref="A3:F3"/>
    <mergeCell ref="A4:F4"/>
    <mergeCell ref="A5:F5"/>
    <mergeCell ref="A6:F6"/>
    <mergeCell ref="A11:F11"/>
    <mergeCell ref="A8:B10"/>
    <mergeCell ref="C9:C10"/>
    <mergeCell ref="A7:F7"/>
    <mergeCell ref="C8:F8"/>
    <mergeCell ref="D9:D10"/>
    <mergeCell ref="E9:F10"/>
    <mergeCell ref="A26:B26"/>
    <mergeCell ref="A25:F25"/>
    <mergeCell ref="E26:F26"/>
    <mergeCell ref="E32:F32"/>
    <mergeCell ref="A37:F37"/>
    <mergeCell ref="A27:F27"/>
    <mergeCell ref="A28:B28"/>
    <mergeCell ref="E28:F28"/>
    <mergeCell ref="A29:F29"/>
    <mergeCell ref="E30:F30"/>
    <mergeCell ref="A31:F31"/>
    <mergeCell ref="A32:B32"/>
    <mergeCell ref="A30:B30"/>
    <mergeCell ref="A33:F33"/>
    <mergeCell ref="A34:B34"/>
    <mergeCell ref="E34:F34"/>
    <mergeCell ref="A43:C43"/>
    <mergeCell ref="D43:F43"/>
    <mergeCell ref="A38:B38"/>
    <mergeCell ref="A42:F42"/>
    <mergeCell ref="A39:B39"/>
    <mergeCell ref="E38:F39"/>
    <mergeCell ref="A40:F40"/>
    <mergeCell ref="A41:B41"/>
    <mergeCell ref="E41:F41"/>
    <mergeCell ref="A13:B13"/>
    <mergeCell ref="A14:B14"/>
    <mergeCell ref="A15:B15"/>
    <mergeCell ref="E12:F16"/>
    <mergeCell ref="E19:F21"/>
    <mergeCell ref="A20:B20"/>
    <mergeCell ref="A21:B21"/>
    <mergeCell ref="A17:F17"/>
    <mergeCell ref="A16:B16"/>
    <mergeCell ref="A18:F18"/>
    <mergeCell ref="A19:B19"/>
    <mergeCell ref="A12:B12"/>
    <mergeCell ref="D23:D24"/>
    <mergeCell ref="E23:F24"/>
    <mergeCell ref="A24:B24"/>
    <mergeCell ref="A22:F22"/>
    <mergeCell ref="A23:B23"/>
  </mergeCells>
  <conditionalFormatting sqref="D43:F43">
    <cfRule type="containsText" dxfId="6" priority="22" operator="containsText" text="INABILITADA">
      <formula>NOT(ISERROR(SEARCH(("INABILITADA"),(D43))))</formula>
    </cfRule>
  </conditionalFormatting>
  <conditionalFormatting sqref="E12">
    <cfRule type="beginsWith" dxfId="5" priority="16" operator="beginsWith" text="NO CUMPLE">
      <formula>LEFT((E12),LEN("NO CUMPLE"))=("NO CUMPLE")</formula>
    </cfRule>
    <cfRule type="colorScale" priority="17">
      <colorScale>
        <cfvo type="min"/>
        <cfvo type="percentile" val="50"/>
        <cfvo type="max"/>
        <color rgb="FFF8696B"/>
        <color theme="0"/>
        <color rgb="FF63BE7B"/>
      </colorScale>
    </cfRule>
  </conditionalFormatting>
  <conditionalFormatting sqref="E19">
    <cfRule type="containsText" dxfId="4" priority="19" operator="containsText" text="NO CUMPLE">
      <formula>NOT(ISERROR(SEARCH(("NO CUMPLE"),(E19))))</formula>
    </cfRule>
  </conditionalFormatting>
  <conditionalFormatting sqref="E23">
    <cfRule type="beginsWith" dxfId="3" priority="1" operator="beginsWith" text="NO CUMPLE">
      <formula>LEFT((E23),LEN("NO CUMPLE"))=("NO CUMPLE")</formula>
    </cfRule>
    <cfRule type="colorScale" priority="2">
      <colorScale>
        <cfvo type="min"/>
        <cfvo type="percentile" val="50"/>
        <cfvo type="max"/>
        <color rgb="FFF8696B"/>
        <color theme="0"/>
        <color rgb="FF63BE7B"/>
      </colorScale>
    </cfRule>
  </conditionalFormatting>
  <conditionalFormatting sqref="E38">
    <cfRule type="containsText" dxfId="2" priority="3" operator="containsText" text="NO CUMPLE">
      <formula>NOT(ISERROR(SEARCH(("NO CUMPLE"),(E38))))</formula>
    </cfRule>
  </conditionalFormatting>
  <conditionalFormatting sqref="E26:F26 E28:F28 E30:F30">
    <cfRule type="containsText" dxfId="1" priority="21" operator="containsText" text="NO CUMPLE">
      <formula>NOT(ISERROR(SEARCH(("NO CUMPLE"),(E26))))</formula>
    </cfRule>
  </conditionalFormatting>
  <conditionalFormatting sqref="E32:F32 E34:F34 E36:F36">
    <cfRule type="containsText" dxfId="0" priority="4" operator="containsText" text="NO CUMPLE">
      <formula>NOT(ISERROR(SEARCH(("NO CUMPLE"),(E32))))</formula>
    </cfRule>
  </conditionalFormatting>
  <dataValidations count="1">
    <dataValidation type="list" allowBlank="1" showErrorMessage="1" sqref="C23:C24 C19:C21 C26 C28 C30 C12:C16 C41 C32 C38:C39 C34 C36" xr:uid="{6AAD21A1-373A-470E-9F20-3DF1A41C0AF6}">
      <formula1>$S$11:$S$14</formula1>
    </dataValidation>
  </dataValidations>
  <printOptions horizontalCentered="1"/>
  <pageMargins left="0.25" right="0.25" top="0.75" bottom="0.75" header="0" footer="0"/>
  <pageSetup paperSize="5" scale="54" fitToHeight="0" orientation="portrait" r:id="rId1"/>
  <rowBreaks count="1" manualBreakCount="1">
    <brk id="24" max="5"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519E21BA-FBA9-43EB-81D0-4236F9C52731}">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DATOS</vt:lpstr>
      <vt:lpstr>EVALUACION JURIDICA</vt:lpstr>
      <vt:lpstr>'EVALUACION JURIDICA'!Área_de_impresión</vt:lpstr>
      <vt:lpstr>SIoNO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Jaime</dc:creator>
  <cp:lastModifiedBy>Natalia Londoño Díaz</cp:lastModifiedBy>
  <cp:lastPrinted>2024-06-20T19:54:33Z</cp:lastPrinted>
  <dcterms:created xsi:type="dcterms:W3CDTF">2017-02-01T14:48:25Z</dcterms:created>
  <dcterms:modified xsi:type="dcterms:W3CDTF">2024-07-18T15:32:20Z</dcterms:modified>
</cp:coreProperties>
</file>