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MINIMA CUANTIA\PDF_IPMC007-2024_SERVICIO DE ASEO Y CAFETERIA\Oferta artificialmente baja\"/>
    </mc:Choice>
  </mc:AlternateContent>
  <xr:revisionPtr revIDLastSave="0" documentId="8_{1393F915-4A8D-46E2-AB2C-594563E1CE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6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3" i="6" l="1"/>
  <c r="G33" i="6"/>
  <c r="H33" i="6" s="1"/>
  <c r="F12" i="6"/>
  <c r="G12" i="6"/>
  <c r="H12" i="6"/>
  <c r="F13" i="6"/>
  <c r="G13" i="6"/>
  <c r="H13" i="6"/>
  <c r="F14" i="6"/>
  <c r="G14" i="6"/>
  <c r="H14" i="6"/>
  <c r="F15" i="6"/>
  <c r="G15" i="6"/>
  <c r="H15" i="6" s="1"/>
  <c r="F16" i="6"/>
  <c r="G16" i="6"/>
  <c r="H16" i="6"/>
  <c r="F17" i="6"/>
  <c r="G17" i="6"/>
  <c r="H17" i="6" s="1"/>
  <c r="F18" i="6"/>
  <c r="G18" i="6"/>
  <c r="H18" i="6"/>
  <c r="F19" i="6"/>
  <c r="G19" i="6"/>
  <c r="H19" i="6" s="1"/>
  <c r="F20" i="6"/>
  <c r="G20" i="6"/>
  <c r="H20" i="6"/>
  <c r="F21" i="6"/>
  <c r="G21" i="6"/>
  <c r="H21" i="6"/>
  <c r="F22" i="6"/>
  <c r="G22" i="6"/>
  <c r="H22" i="6"/>
  <c r="F23" i="6"/>
  <c r="G23" i="6" s="1"/>
  <c r="H23" i="6" s="1"/>
  <c r="F24" i="6"/>
  <c r="G24" i="6"/>
  <c r="H24" i="6"/>
  <c r="F25" i="6"/>
  <c r="G25" i="6"/>
  <c r="H25" i="6"/>
  <c r="F26" i="6"/>
  <c r="G26" i="6"/>
  <c r="H26" i="6"/>
  <c r="F27" i="6"/>
  <c r="G27" i="6"/>
  <c r="H27" i="6"/>
  <c r="F28" i="6"/>
  <c r="G28" i="6" s="1"/>
  <c r="H28" i="6" s="1"/>
  <c r="F29" i="6"/>
  <c r="G29" i="6"/>
  <c r="H29" i="6"/>
  <c r="F30" i="6"/>
  <c r="G30" i="6"/>
  <c r="H30" i="6"/>
  <c r="F31" i="6"/>
  <c r="G31" i="6"/>
  <c r="H31" i="6" s="1"/>
  <c r="F32" i="6"/>
  <c r="G32" i="6"/>
  <c r="H32" i="6"/>
  <c r="F11" i="6" l="1"/>
  <c r="G11" i="6" s="1"/>
  <c r="H11" i="6" s="1"/>
  <c r="F35" i="6"/>
  <c r="G35" i="6" s="1"/>
  <c r="H35" i="6" s="1"/>
  <c r="F36" i="6"/>
  <c r="G36" i="6" s="1"/>
  <c r="H36" i="6" s="1"/>
  <c r="H37" i="6" l="1"/>
</calcChain>
</file>

<file path=xl/sharedStrings.xml><?xml version="1.0" encoding="utf-8"?>
<sst xmlns="http://schemas.openxmlformats.org/spreadsheetml/2006/main" count="68" uniqueCount="63">
  <si>
    <t>Por favor diligenciar la propuesta de cotización sobre este formato</t>
  </si>
  <si>
    <t>COTIZANTE</t>
  </si>
  <si>
    <t>TOTAL</t>
  </si>
  <si>
    <t>SUBTOTAL</t>
  </si>
  <si>
    <t>VALOR UNITARIO INCLUIDO IVA</t>
  </si>
  <si>
    <t>IVA</t>
  </si>
  <si>
    <t>VALOR UNITARIO</t>
  </si>
  <si>
    <t>UNIDAD DE MEDIDA</t>
  </si>
  <si>
    <t>Ver Anexo Técnico</t>
  </si>
  <si>
    <t>CANTIDAD</t>
  </si>
  <si>
    <t>DESCRIPCION DEL OBJETO:</t>
  </si>
  <si>
    <t xml:space="preserve">* Se debe verificar el % de IVA a aplicar por ítem cotizado según corresponda. La tabla esta formulada para un IVA del 19% </t>
  </si>
  <si>
    <t>DESCRIPCIÓN DEL BIEN Y/O SERVICIO</t>
  </si>
  <si>
    <t>(ESCRIBIR NOMBRE DE LA EMPRESA)</t>
  </si>
  <si>
    <r>
      <rPr>
        <b/>
        <sz val="8"/>
        <rFont val="Arial"/>
        <family val="2"/>
      </rPr>
      <t>SUBPROCESO:</t>
    </r>
    <r>
      <rPr>
        <sz val="8"/>
        <rFont val="Arial"/>
        <family val="2"/>
      </rPr>
      <t xml:space="preserve"> SELECCIÓN</t>
    </r>
  </si>
  <si>
    <r>
      <rPr>
        <b/>
        <sz val="8"/>
        <rFont val="Arial"/>
        <family val="2"/>
      </rPr>
      <t>PROCESO:</t>
    </r>
    <r>
      <rPr>
        <sz val="8"/>
        <rFont val="Arial"/>
        <family val="2"/>
      </rPr>
      <t xml:space="preserve"> GESTION CONTRACTUAL</t>
    </r>
  </si>
  <si>
    <r>
      <rPr>
        <b/>
        <sz val="9"/>
        <rFont val="Arial"/>
        <family val="2"/>
      </rPr>
      <t>CODIGO:</t>
    </r>
    <r>
      <rPr>
        <sz val="9"/>
        <rFont val="Arial"/>
        <family val="2"/>
      </rPr>
      <t xml:space="preserve"> GCO-040-PDT-002-f-007</t>
    </r>
  </si>
  <si>
    <r>
      <rPr>
        <b/>
        <sz val="9"/>
        <rFont val="Arial"/>
        <family val="2"/>
      </rPr>
      <t>VERSIÓN:</t>
    </r>
    <r>
      <rPr>
        <sz val="9"/>
        <rFont val="Arial"/>
        <family val="2"/>
      </rPr>
      <t xml:space="preserve"> 7</t>
    </r>
  </si>
  <si>
    <t>Contratar la adquisición de elementos de aseo y cafetería el cual incluya los elementos y el personal idóneo para los diferentes COM, en los cuales se adelantarán las actividades operativas para la recolección de la información estadística en campo del Censo Económico Nacional Urbano – CENU, de conformidad con las características y las necesidades técnicas señaladas por la Entidad.</t>
  </si>
  <si>
    <t xml:space="preserve">Café * 500 Gr </t>
  </si>
  <si>
    <t xml:space="preserve"> </t>
  </si>
  <si>
    <t>Azúcar Blanco * 500 Gr</t>
  </si>
  <si>
    <t xml:space="preserve">Mezcladores Para Bebida De Madera De 500 Unidades </t>
  </si>
  <si>
    <t xml:space="preserve">Jabón Líquido Para Manos </t>
  </si>
  <si>
    <t>Balde Con Escurridor 12 Litros</t>
  </si>
  <si>
    <t xml:space="preserve">Bayetilla Roja </t>
  </si>
  <si>
    <t>Bolsa De Basura Para Punto Ecológico (Verde, Blanco Y Negro) Con Medidas 55x70cm Para Canecas De 20 Y 35 Litros</t>
  </si>
  <si>
    <t xml:space="preserve">Escoba Plástica Cerda Blanda Con Mago De Madera  </t>
  </si>
  <si>
    <t xml:space="preserve">Esponjilla </t>
  </si>
  <si>
    <t>Guantes De Caucho Industrial Cal 35 Talla 10 (Pares)</t>
  </si>
  <si>
    <t xml:space="preserve">Papel Higiénico Industrial 250 M </t>
  </si>
  <si>
    <t xml:space="preserve">Recogedores De Basura </t>
  </si>
  <si>
    <t>Trapero De Copa Microfibra Blanca-negra * 500 Gr</t>
  </si>
  <si>
    <t xml:space="preserve">Desinfectante De Alto Nivel </t>
  </si>
  <si>
    <t>Servilletas De Papel Pqte Por 100</t>
  </si>
  <si>
    <t xml:space="preserve">Bolsa De 500 Gramos </t>
  </si>
  <si>
    <t xml:space="preserve"> Bolsa De 500 Gramos</t>
  </si>
  <si>
    <t xml:space="preserve">   50 unidades</t>
  </si>
  <si>
    <t>500 unidades</t>
  </si>
  <si>
    <t>1000 cc</t>
  </si>
  <si>
    <t xml:space="preserve">Unidad </t>
  </si>
  <si>
    <t>Unidad</t>
  </si>
  <si>
    <t>Paquete *10 Unidades</t>
  </si>
  <si>
    <t>Unidades</t>
  </si>
  <si>
    <t xml:space="preserve"> 1000 CC</t>
  </si>
  <si>
    <t>Paquetes *4</t>
  </si>
  <si>
    <t>Paquete Por 100</t>
  </si>
  <si>
    <t xml:space="preserve">Vasos Desechables De 16 Onz </t>
  </si>
  <si>
    <t>Gel Antibacterial En Botella (1000cc)</t>
  </si>
  <si>
    <t xml:space="preserve">Blanqueador Oxigenado Desinfectante </t>
  </si>
  <si>
    <t>12 litros</t>
  </si>
  <si>
    <t>1000 gramos</t>
  </si>
  <si>
    <t>Jabón Lava Losa crema</t>
  </si>
  <si>
    <t>Unica entrega</t>
  </si>
  <si>
    <t>Unidad- Entrega una sola vez al inicio del contrato</t>
  </si>
  <si>
    <t>*100 unidades Paquetes-una sola entrega</t>
  </si>
  <si>
    <r>
      <t xml:space="preserve">Operario de aseo y cafetería medio tiempo de lunes a viernes (El contratista debe organizar y disponer de lo necesario para garantizar la disponibilidad tanto del operario como de los insumos requeridos.)
</t>
    </r>
    <r>
      <rPr>
        <b/>
        <sz val="10"/>
        <color rgb="FF000000"/>
        <rFont val="Segoe UI"/>
        <family val="2"/>
      </rPr>
      <t>NOTA:</t>
    </r>
    <r>
      <rPr>
        <sz val="10"/>
        <color rgb="FF000000"/>
        <rFont val="Segoe UI"/>
        <family val="2"/>
      </rPr>
      <t xml:space="preserve">  Se requiere que el operario cuente con vehiculo para desplazarse (moto)</t>
    </r>
  </si>
  <si>
    <t>Dos entregas</t>
  </si>
  <si>
    <t xml:space="preserve">Alquiler de cafetera con Capacidad Mínima de 20 Tintos </t>
  </si>
  <si>
    <t xml:space="preserve">Filtro Para café acorde al tamaño de la cafetera  </t>
  </si>
  <si>
    <t xml:space="preserve">Detergente en polvo </t>
  </si>
  <si>
    <t>OFERTA ECONOMICA</t>
  </si>
  <si>
    <t>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</si>
</sst>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&quot;$&quot;\ #,##0"/>
    <numFmt numFmtId="166" formatCode="_-* #,##0.00\ &quot;€&quot;_-;\-* #,##0.00\ &quot;€&quot;_-;_-* &quot;-&quot;??\ &quot;€&quot;_-;_-@_-"/>
    <numFmt numFmtId="167" formatCode="&quot;$&quot;\ #,##0.0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b/>
      <sz val="14"/>
      <name val="Tahoma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Tahoma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Tahoma"/>
      <family val="2"/>
    </font>
    <font>
      <sz val="10"/>
      <color rgb="FFFF0000"/>
      <name val="Tahoma"/>
      <family val="2"/>
    </font>
    <font>
      <i/>
      <sz val="10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rgb="FF000000"/>
      <name val="Segoe UI"/>
      <family val="2"/>
    </font>
    <font>
      <b/>
      <sz val="10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1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7" fillId="0" borderId="0"/>
    <xf numFmtId="0" fontId="2" fillId="0" borderId="0"/>
    <xf numFmtId="0" fontId="1" fillId="0" borderId="0"/>
  </cellStyleXfs>
  <cellXfs count="78">
    <xf numFmtId="0" fontId="0" fillId="0" borderId="0" xfId="0"/>
    <xf numFmtId="0" fontId="7" fillId="0" borderId="0" xfId="5"/>
    <xf numFmtId="0" fontId="7" fillId="0" borderId="0" xfId="5" applyAlignment="1">
      <alignment horizontal="center"/>
    </xf>
    <xf numFmtId="0" fontId="12" fillId="0" borderId="28" xfId="5" applyFont="1" applyBorder="1" applyAlignment="1">
      <alignment vertical="center" wrapText="1"/>
    </xf>
    <xf numFmtId="0" fontId="12" fillId="0" borderId="17" xfId="5" applyFont="1" applyBorder="1" applyAlignment="1">
      <alignment vertical="center" wrapText="1"/>
    </xf>
    <xf numFmtId="0" fontId="7" fillId="0" borderId="0" xfId="5" applyAlignment="1">
      <alignment vertical="center" wrapText="1"/>
    </xf>
    <xf numFmtId="165" fontId="15" fillId="2" borderId="27" xfId="5" applyNumberFormat="1" applyFont="1" applyFill="1" applyBorder="1" applyAlignment="1">
      <alignment horizontal="right" vertical="center" wrapText="1"/>
    </xf>
    <xf numFmtId="165" fontId="7" fillId="2" borderId="27" xfId="5" applyNumberFormat="1" applyFill="1" applyBorder="1" applyAlignment="1">
      <alignment vertical="center" wrapText="1"/>
    </xf>
    <xf numFmtId="0" fontId="7" fillId="4" borderId="26" xfId="5" applyFill="1" applyBorder="1" applyAlignment="1">
      <alignment horizontal="center" vertical="center" wrapText="1"/>
    </xf>
    <xf numFmtId="0" fontId="16" fillId="3" borderId="23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vertical="center" wrapText="1"/>
    </xf>
    <xf numFmtId="164" fontId="10" fillId="0" borderId="0" xfId="5" applyNumberFormat="1" applyFont="1" applyAlignment="1">
      <alignment vertical="center"/>
    </xf>
    <xf numFmtId="0" fontId="16" fillId="2" borderId="26" xfId="5" applyFont="1" applyFill="1" applyBorder="1" applyAlignment="1">
      <alignment horizontal="center" vertical="center" wrapText="1"/>
    </xf>
    <xf numFmtId="0" fontId="17" fillId="2" borderId="26" xfId="5" applyFont="1" applyFill="1" applyBorder="1" applyAlignment="1">
      <alignment horizontal="center" vertical="center" wrapText="1"/>
    </xf>
    <xf numFmtId="165" fontId="7" fillId="2" borderId="26" xfId="5" applyNumberFormat="1" applyFill="1" applyBorder="1" applyAlignment="1">
      <alignment vertical="center" wrapText="1"/>
    </xf>
    <xf numFmtId="165" fontId="15" fillId="2" borderId="26" xfId="5" applyNumberFormat="1" applyFont="1" applyFill="1" applyBorder="1" applyAlignment="1">
      <alignment horizontal="right" vertical="center" wrapText="1"/>
    </xf>
    <xf numFmtId="0" fontId="16" fillId="3" borderId="26" xfId="5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vertical="center" wrapText="1"/>
    </xf>
    <xf numFmtId="0" fontId="16" fillId="2" borderId="10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 wrapText="1"/>
    </xf>
    <xf numFmtId="165" fontId="14" fillId="2" borderId="22" xfId="5" applyNumberFormat="1" applyFont="1" applyFill="1" applyBorder="1" applyAlignment="1">
      <alignment horizontal="right" vertical="center" wrapText="1"/>
    </xf>
    <xf numFmtId="165" fontId="14" fillId="2" borderId="37" xfId="5" applyNumberFormat="1" applyFont="1" applyFill="1" applyBorder="1" applyAlignment="1">
      <alignment horizontal="right" vertical="center" wrapText="1"/>
    </xf>
    <xf numFmtId="0" fontId="24" fillId="0" borderId="38" xfId="0" applyFont="1" applyBorder="1" applyAlignment="1">
      <alignment vertical="center" wrapText="1"/>
    </xf>
    <xf numFmtId="0" fontId="24" fillId="0" borderId="28" xfId="0" applyFont="1" applyBorder="1" applyAlignment="1">
      <alignment vertical="center" wrapText="1"/>
    </xf>
    <xf numFmtId="0" fontId="24" fillId="0" borderId="28" xfId="0" applyFont="1" applyBorder="1" applyAlignment="1">
      <alignment horizontal="justify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2" borderId="28" xfId="0" applyFont="1" applyFill="1" applyBorder="1" applyAlignment="1">
      <alignment vertical="center" wrapText="1"/>
    </xf>
    <xf numFmtId="0" fontId="24" fillId="2" borderId="28" xfId="0" applyFont="1" applyFill="1" applyBorder="1" applyAlignment="1">
      <alignment horizontal="center" vertical="center" wrapText="1"/>
    </xf>
    <xf numFmtId="0" fontId="7" fillId="2" borderId="26" xfId="5" applyFill="1" applyBorder="1" applyAlignment="1">
      <alignment horizontal="center" vertical="center" wrapText="1"/>
    </xf>
    <xf numFmtId="0" fontId="7" fillId="2" borderId="0" xfId="5" applyFill="1" applyAlignment="1">
      <alignment vertical="center" wrapText="1"/>
    </xf>
    <xf numFmtId="0" fontId="21" fillId="0" borderId="0" xfId="0" applyFont="1" applyAlignment="1">
      <alignment horizontal="center"/>
    </xf>
    <xf numFmtId="0" fontId="18" fillId="0" borderId="11" xfId="5" applyFont="1" applyBorder="1" applyAlignment="1">
      <alignment horizontal="left" vertical="center" wrapText="1" indent="1"/>
    </xf>
    <xf numFmtId="0" fontId="18" fillId="0" borderId="6" xfId="5" applyFont="1" applyBorder="1" applyAlignment="1">
      <alignment horizontal="left" vertical="center" wrapText="1" indent="1"/>
    </xf>
    <xf numFmtId="0" fontId="18" fillId="0" borderId="10" xfId="5" applyFont="1" applyBorder="1" applyAlignment="1">
      <alignment horizontal="left" vertical="center" indent="1"/>
    </xf>
    <xf numFmtId="0" fontId="18" fillId="0" borderId="7" xfId="5" applyFont="1" applyBorder="1" applyAlignment="1">
      <alignment horizontal="left" vertical="center" indent="1"/>
    </xf>
    <xf numFmtId="0" fontId="5" fillId="0" borderId="2" xfId="5" applyFont="1" applyBorder="1" applyAlignment="1">
      <alignment horizontal="left" vertical="center"/>
    </xf>
    <xf numFmtId="0" fontId="5" fillId="0" borderId="4" xfId="5" applyFont="1" applyBorder="1" applyAlignment="1">
      <alignment horizontal="left" vertical="center"/>
    </xf>
    <xf numFmtId="164" fontId="5" fillId="0" borderId="2" xfId="5" applyNumberFormat="1" applyFont="1" applyBorder="1" applyAlignment="1">
      <alignment horizontal="left" vertical="center"/>
    </xf>
    <xf numFmtId="164" fontId="5" fillId="0" borderId="3" xfId="5" applyNumberFormat="1" applyFont="1" applyBorder="1" applyAlignment="1">
      <alignment horizontal="left" vertical="center"/>
    </xf>
    <xf numFmtId="164" fontId="5" fillId="0" borderId="4" xfId="5" applyNumberFormat="1" applyFont="1" applyBorder="1" applyAlignment="1">
      <alignment horizontal="left" vertical="center"/>
    </xf>
    <xf numFmtId="0" fontId="9" fillId="0" borderId="18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23" xfId="5" applyFont="1" applyBorder="1" applyAlignment="1">
      <alignment horizontal="center" vertical="center" wrapText="1"/>
    </xf>
    <xf numFmtId="0" fontId="8" fillId="0" borderId="17" xfId="5" applyFont="1" applyBorder="1" applyAlignment="1">
      <alignment horizontal="center" vertical="top" wrapText="1"/>
    </xf>
    <xf numFmtId="0" fontId="8" fillId="0" borderId="25" xfId="5" applyFont="1" applyBorder="1" applyAlignment="1">
      <alignment horizontal="center" vertical="top" wrapText="1"/>
    </xf>
    <xf numFmtId="0" fontId="18" fillId="0" borderId="12" xfId="5" applyFont="1" applyBorder="1" applyAlignment="1">
      <alignment horizontal="left" vertical="center" indent="1"/>
    </xf>
    <xf numFmtId="0" fontId="18" fillId="0" borderId="13" xfId="5" applyFont="1" applyBorder="1" applyAlignment="1">
      <alignment horizontal="left" vertical="center" indent="1"/>
    </xf>
    <xf numFmtId="0" fontId="16" fillId="3" borderId="10" xfId="5" applyFont="1" applyFill="1" applyBorder="1" applyAlignment="1">
      <alignment horizontal="left" vertical="center" wrapText="1"/>
    </xf>
    <xf numFmtId="0" fontId="16" fillId="3" borderId="26" xfId="5" applyFont="1" applyFill="1" applyBorder="1" applyAlignment="1">
      <alignment horizontal="left" vertical="center" wrapText="1"/>
    </xf>
    <xf numFmtId="0" fontId="4" fillId="3" borderId="2" xfId="5" applyFont="1" applyFill="1" applyBorder="1" applyAlignment="1">
      <alignment horizontal="center" vertical="center" wrapText="1"/>
    </xf>
    <xf numFmtId="0" fontId="4" fillId="3" borderId="3" xfId="5" applyFont="1" applyFill="1" applyBorder="1" applyAlignment="1">
      <alignment horizontal="center" vertical="center" wrapText="1"/>
    </xf>
    <xf numFmtId="0" fontId="4" fillId="3" borderId="4" xfId="5" applyFont="1" applyFill="1" applyBorder="1" applyAlignment="1">
      <alignment horizontal="center" vertical="center" wrapText="1"/>
    </xf>
    <xf numFmtId="0" fontId="7" fillId="0" borderId="26" xfId="5" applyBorder="1" applyAlignment="1">
      <alignment horizontal="center" vertical="center" wrapText="1"/>
    </xf>
    <xf numFmtId="0" fontId="7" fillId="0" borderId="7" xfId="5" applyBorder="1" applyAlignment="1">
      <alignment horizontal="center" vertical="center" wrapText="1"/>
    </xf>
    <xf numFmtId="0" fontId="13" fillId="2" borderId="21" xfId="5" applyFont="1" applyFill="1" applyBorder="1" applyAlignment="1">
      <alignment horizontal="center" vertical="center" wrapText="1"/>
    </xf>
    <xf numFmtId="0" fontId="7" fillId="2" borderId="21" xfId="5" applyFill="1" applyBorder="1" applyAlignment="1">
      <alignment horizontal="center" vertical="center" wrapText="1"/>
    </xf>
    <xf numFmtId="0" fontId="7" fillId="2" borderId="22" xfId="5" applyFill="1" applyBorder="1" applyAlignment="1">
      <alignment horizontal="center" vertical="center" wrapText="1"/>
    </xf>
    <xf numFmtId="0" fontId="12" fillId="3" borderId="18" xfId="5" applyFont="1" applyFill="1" applyBorder="1" applyAlignment="1">
      <alignment horizontal="left" vertical="center"/>
    </xf>
    <xf numFmtId="0" fontId="12" fillId="3" borderId="14" xfId="5" applyFont="1" applyFill="1" applyBorder="1" applyAlignment="1">
      <alignment horizontal="left" vertical="center"/>
    </xf>
    <xf numFmtId="0" fontId="12" fillId="3" borderId="32" xfId="5" applyFont="1" applyFill="1" applyBorder="1" applyAlignment="1">
      <alignment horizontal="left" vertical="center"/>
    </xf>
    <xf numFmtId="0" fontId="12" fillId="3" borderId="16" xfId="5" applyFont="1" applyFill="1" applyBorder="1" applyAlignment="1">
      <alignment horizontal="left" vertical="center"/>
    </xf>
    <xf numFmtId="0" fontId="12" fillId="3" borderId="24" xfId="5" applyFont="1" applyFill="1" applyBorder="1" applyAlignment="1">
      <alignment horizontal="left" vertical="center"/>
    </xf>
    <xf numFmtId="0" fontId="12" fillId="3" borderId="30" xfId="5" applyFont="1" applyFill="1" applyBorder="1" applyAlignment="1">
      <alignment horizontal="left" vertical="center"/>
    </xf>
    <xf numFmtId="167" fontId="12" fillId="2" borderId="31" xfId="5" applyNumberFormat="1" applyFont="1" applyFill="1" applyBorder="1" applyAlignment="1">
      <alignment horizontal="center" vertical="center"/>
    </xf>
    <xf numFmtId="167" fontId="12" fillId="2" borderId="29" xfId="5" applyNumberFormat="1" applyFont="1" applyFill="1" applyBorder="1" applyAlignment="1">
      <alignment horizontal="center" vertical="center"/>
    </xf>
    <xf numFmtId="0" fontId="20" fillId="0" borderId="1" xfId="5" applyFont="1" applyBorder="1" applyAlignment="1">
      <alignment horizontal="center" vertical="center" wrapText="1"/>
    </xf>
    <xf numFmtId="0" fontId="20" fillId="0" borderId="19" xfId="5" applyFont="1" applyBorder="1" applyAlignment="1">
      <alignment horizontal="center" vertical="center" wrapText="1"/>
    </xf>
    <xf numFmtId="0" fontId="20" fillId="0" borderId="20" xfId="5" applyFont="1" applyBorder="1" applyAlignment="1">
      <alignment horizontal="center" vertical="center" wrapText="1"/>
    </xf>
    <xf numFmtId="0" fontId="19" fillId="5" borderId="1" xfId="7" applyFont="1" applyFill="1" applyBorder="1" applyAlignment="1">
      <alignment horizontal="center" vertical="center" wrapText="1"/>
    </xf>
    <xf numFmtId="0" fontId="19" fillId="5" borderId="19" xfId="7" applyFont="1" applyFill="1" applyBorder="1" applyAlignment="1">
      <alignment horizontal="center" vertical="center" wrapText="1"/>
    </xf>
    <xf numFmtId="0" fontId="19" fillId="5" borderId="33" xfId="7" applyFont="1" applyFill="1" applyBorder="1" applyAlignment="1">
      <alignment horizontal="center" vertical="center" wrapText="1"/>
    </xf>
    <xf numFmtId="0" fontId="15" fillId="5" borderId="34" xfId="7" applyFont="1" applyFill="1" applyBorder="1" applyAlignment="1">
      <alignment horizontal="center" vertical="center" wrapText="1"/>
    </xf>
    <xf numFmtId="0" fontId="15" fillId="5" borderId="35" xfId="7" applyFont="1" applyFill="1" applyBorder="1" applyAlignment="1">
      <alignment horizontal="center" vertical="center" wrapText="1"/>
    </xf>
    <xf numFmtId="0" fontId="15" fillId="5" borderId="36" xfId="7" applyFont="1" applyFill="1" applyBorder="1" applyAlignment="1">
      <alignment horizontal="center" vertical="center" wrapText="1"/>
    </xf>
  </cellXfs>
  <cellStyles count="8">
    <cellStyle name="Moneda 2" xfId="4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2 3" xfId="6" xr:uid="{00000000-0005-0000-0000-000004000000}"/>
    <cellStyle name="Normal 2 4" xfId="7" xr:uid="{00000000-0005-0000-0000-000005000000}"/>
    <cellStyle name="Normal 3" xfId="2" xr:uid="{00000000-0005-0000-0000-000006000000}"/>
    <cellStyle name="Normal 4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123771</xdr:colOff>
      <xdr:row>0</xdr:row>
      <xdr:rowOff>161442</xdr:rowOff>
    </xdr:from>
    <xdr:to>
      <xdr:col>1</xdr:col>
      <xdr:colOff>1216088</xdr:colOff>
      <xdr:row>3</xdr:row>
      <xdr:rowOff>139917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392ADD8-EFF7-176C-2412-845E7C106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602" y="161442"/>
          <a:ext cx="1092317" cy="521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Q43"/>
  <sheetViews>
    <sheetView tabSelected="1" view="pageBreakPreview" topLeftCell="B1" zoomScale="80" zoomScaleNormal="118" zoomScaleSheetLayoutView="80" workbookViewId="0">
      <selection activeCell="M31" sqref="M31"/>
    </sheetView>
  </sheetViews>
  <sheetFormatPr baseColWidth="10" defaultColWidth="11.44140625" defaultRowHeight="13.2" x14ac:dyDescent="0.25"/>
  <cols>
    <col min="1" max="1" width="4" style="1" customWidth="1"/>
    <col min="2" max="2" width="75.33203125" style="1" customWidth="1"/>
    <col min="3" max="3" width="16.44140625" style="2" customWidth="1"/>
    <col min="4" max="4" width="14.6640625" style="2" customWidth="1"/>
    <col min="5" max="5" width="17.5546875" style="1" customWidth="1"/>
    <col min="6" max="6" width="19.33203125" style="1" customWidth="1"/>
    <col min="7" max="7" width="12.109375" style="1" customWidth="1"/>
    <col min="8" max="8" width="27.5546875" style="1" customWidth="1"/>
    <col min="9" max="16384" width="11.44140625" style="1"/>
  </cols>
  <sheetData>
    <row r="1" spans="2:17" ht="13.8" thickBot="1" x14ac:dyDescent="0.3"/>
    <row r="2" spans="2:17" ht="15" customHeight="1" x14ac:dyDescent="0.25">
      <c r="B2" s="47"/>
      <c r="C2" s="40" t="s">
        <v>61</v>
      </c>
      <c r="D2" s="41"/>
      <c r="E2" s="41"/>
      <c r="F2" s="42"/>
      <c r="G2" s="31" t="s">
        <v>16</v>
      </c>
      <c r="H2" s="32"/>
    </row>
    <row r="3" spans="2:17" ht="15" customHeight="1" x14ac:dyDescent="0.25">
      <c r="B3" s="48"/>
      <c r="C3" s="43"/>
      <c r="D3" s="44"/>
      <c r="E3" s="44"/>
      <c r="F3" s="45"/>
      <c r="G3" s="33" t="s">
        <v>17</v>
      </c>
      <c r="H3" s="34"/>
    </row>
    <row r="4" spans="2:17" ht="15" customHeight="1" thickBot="1" x14ac:dyDescent="0.3">
      <c r="B4" s="48"/>
      <c r="C4" s="43"/>
      <c r="D4" s="44"/>
      <c r="E4" s="44"/>
      <c r="F4" s="46"/>
      <c r="G4" s="49"/>
      <c r="H4" s="50"/>
    </row>
    <row r="5" spans="2:17" ht="25.5" customHeight="1" thickBot="1" x14ac:dyDescent="0.3">
      <c r="B5" s="35" t="s">
        <v>15</v>
      </c>
      <c r="C5" s="36"/>
      <c r="D5" s="37" t="s">
        <v>14</v>
      </c>
      <c r="E5" s="38"/>
      <c r="F5" s="38"/>
      <c r="G5" s="38"/>
      <c r="H5" s="39"/>
      <c r="I5" s="11"/>
      <c r="J5" s="11"/>
      <c r="K5" s="11"/>
      <c r="L5" s="11"/>
      <c r="M5" s="11"/>
      <c r="N5" s="11"/>
      <c r="O5" s="11"/>
      <c r="P5" s="11"/>
      <c r="Q5" s="11"/>
    </row>
    <row r="6" spans="2:17" ht="30" customHeight="1" thickBot="1" x14ac:dyDescent="0.3">
      <c r="B6" s="53" t="s">
        <v>0</v>
      </c>
      <c r="C6" s="54"/>
      <c r="D6" s="54"/>
      <c r="E6" s="54"/>
      <c r="F6" s="54"/>
      <c r="G6" s="54"/>
      <c r="H6" s="55"/>
    </row>
    <row r="7" spans="2:17" s="5" customFormat="1" ht="39.75" customHeight="1" x14ac:dyDescent="0.25">
      <c r="B7" s="10" t="s">
        <v>1</v>
      </c>
      <c r="C7" s="58" t="s">
        <v>13</v>
      </c>
      <c r="D7" s="59"/>
      <c r="E7" s="59"/>
      <c r="F7" s="59"/>
      <c r="G7" s="59"/>
      <c r="H7" s="60"/>
    </row>
    <row r="8" spans="2:17" s="5" customFormat="1" ht="51.75" customHeight="1" x14ac:dyDescent="0.25">
      <c r="B8" s="17" t="s">
        <v>10</v>
      </c>
      <c r="C8" s="56" t="s">
        <v>18</v>
      </c>
      <c r="D8" s="56"/>
      <c r="E8" s="56"/>
      <c r="F8" s="56"/>
      <c r="G8" s="56"/>
      <c r="H8" s="57"/>
    </row>
    <row r="9" spans="2:17" s="5" customFormat="1" ht="66.75" customHeight="1" x14ac:dyDescent="0.25">
      <c r="B9" s="18" t="s">
        <v>12</v>
      </c>
      <c r="C9" s="12" t="s">
        <v>7</v>
      </c>
      <c r="D9" s="12" t="s">
        <v>9</v>
      </c>
      <c r="E9" s="13" t="s">
        <v>6</v>
      </c>
      <c r="F9" s="13" t="s">
        <v>5</v>
      </c>
      <c r="G9" s="13" t="s">
        <v>4</v>
      </c>
      <c r="H9" s="19" t="s">
        <v>3</v>
      </c>
    </row>
    <row r="10" spans="2:17" s="5" customFormat="1" ht="25.5" customHeight="1" thickBot="1" x14ac:dyDescent="0.3">
      <c r="B10" s="51" t="s">
        <v>20</v>
      </c>
      <c r="C10" s="52"/>
      <c r="D10" s="52"/>
      <c r="E10" s="52"/>
      <c r="F10" s="16"/>
      <c r="G10" s="16"/>
      <c r="H10" s="9"/>
    </row>
    <row r="11" spans="2:17" s="5" customFormat="1" ht="41.4" customHeight="1" thickBot="1" x14ac:dyDescent="0.3">
      <c r="B11" s="22" t="s">
        <v>19</v>
      </c>
      <c r="C11" s="25" t="s">
        <v>35</v>
      </c>
      <c r="D11" s="8">
        <v>396</v>
      </c>
      <c r="E11" s="14">
        <v>0</v>
      </c>
      <c r="F11" s="15">
        <f>+E11*19%</f>
        <v>0</v>
      </c>
      <c r="G11" s="15">
        <f>+E11+F11</f>
        <v>0</v>
      </c>
      <c r="H11" s="20">
        <f>+G11*D11</f>
        <v>0</v>
      </c>
    </row>
    <row r="12" spans="2:17" s="5" customFormat="1" ht="36.6" customHeight="1" thickBot="1" x14ac:dyDescent="0.3">
      <c r="B12" s="22" t="s">
        <v>21</v>
      </c>
      <c r="C12" s="25" t="s">
        <v>36</v>
      </c>
      <c r="D12" s="8">
        <v>396</v>
      </c>
      <c r="E12" s="14">
        <v>0</v>
      </c>
      <c r="F12" s="15">
        <f t="shared" ref="F12:F32" si="0">+E12*19%</f>
        <v>0</v>
      </c>
      <c r="G12" s="15">
        <f t="shared" ref="G12:G32" si="1">+E12+F12</f>
        <v>0</v>
      </c>
      <c r="H12" s="20">
        <f t="shared" ref="H12:H32" si="2">+G12*D12</f>
        <v>0</v>
      </c>
    </row>
    <row r="13" spans="2:17" s="5" customFormat="1" ht="34.799999999999997" customHeight="1" thickBot="1" x14ac:dyDescent="0.3">
      <c r="B13" s="22" t="s">
        <v>47</v>
      </c>
      <c r="C13" s="25" t="s">
        <v>37</v>
      </c>
      <c r="D13" s="8">
        <v>120</v>
      </c>
      <c r="E13" s="14">
        <v>0</v>
      </c>
      <c r="F13" s="15">
        <f t="shared" si="0"/>
        <v>0</v>
      </c>
      <c r="G13" s="15">
        <f t="shared" si="1"/>
        <v>0</v>
      </c>
      <c r="H13" s="20">
        <f t="shared" si="2"/>
        <v>0</v>
      </c>
    </row>
    <row r="14" spans="2:17" s="5" customFormat="1" ht="25.5" customHeight="1" thickBot="1" x14ac:dyDescent="0.3">
      <c r="B14" s="22" t="s">
        <v>22</v>
      </c>
      <c r="C14" s="25" t="s">
        <v>38</v>
      </c>
      <c r="D14" s="8">
        <v>20</v>
      </c>
      <c r="E14" s="14">
        <v>0</v>
      </c>
      <c r="F14" s="15">
        <f t="shared" si="0"/>
        <v>0</v>
      </c>
      <c r="G14" s="15">
        <f t="shared" si="1"/>
        <v>0</v>
      </c>
      <c r="H14" s="20">
        <f t="shared" si="2"/>
        <v>0</v>
      </c>
    </row>
    <row r="15" spans="2:17" s="29" customFormat="1" ht="25.5" customHeight="1" thickBot="1" x14ac:dyDescent="0.3">
      <c r="B15" s="26" t="s">
        <v>48</v>
      </c>
      <c r="C15" s="27" t="s">
        <v>39</v>
      </c>
      <c r="D15" s="28">
        <v>120</v>
      </c>
      <c r="E15" s="14">
        <v>0</v>
      </c>
      <c r="F15" s="15">
        <f t="shared" si="0"/>
        <v>0</v>
      </c>
      <c r="G15" s="15">
        <f t="shared" si="1"/>
        <v>0</v>
      </c>
      <c r="H15" s="20">
        <f t="shared" si="2"/>
        <v>0</v>
      </c>
    </row>
    <row r="16" spans="2:17" s="5" customFormat="1" ht="25.5" customHeight="1" thickBot="1" x14ac:dyDescent="0.3">
      <c r="B16" s="24" t="s">
        <v>23</v>
      </c>
      <c r="C16" s="25" t="s">
        <v>39</v>
      </c>
      <c r="D16" s="8">
        <v>120</v>
      </c>
      <c r="E16" s="14">
        <v>0</v>
      </c>
      <c r="F16" s="15">
        <f t="shared" si="0"/>
        <v>0</v>
      </c>
      <c r="G16" s="15">
        <f t="shared" si="1"/>
        <v>0</v>
      </c>
      <c r="H16" s="20">
        <f t="shared" si="2"/>
        <v>0</v>
      </c>
    </row>
    <row r="17" spans="2:8" s="5" customFormat="1" ht="25.5" customHeight="1" thickBot="1" x14ac:dyDescent="0.3">
      <c r="B17" s="23" t="s">
        <v>24</v>
      </c>
      <c r="C17" s="25" t="s">
        <v>50</v>
      </c>
      <c r="D17" s="8">
        <v>20</v>
      </c>
      <c r="E17" s="14">
        <v>0</v>
      </c>
      <c r="F17" s="15">
        <f t="shared" si="0"/>
        <v>0</v>
      </c>
      <c r="G17" s="15">
        <f t="shared" si="1"/>
        <v>0</v>
      </c>
      <c r="H17" s="20">
        <f t="shared" si="2"/>
        <v>0</v>
      </c>
    </row>
    <row r="18" spans="2:8" s="5" customFormat="1" ht="25.5" customHeight="1" thickBot="1" x14ac:dyDescent="0.3">
      <c r="B18" s="23" t="s">
        <v>25</v>
      </c>
      <c r="C18" s="25" t="s">
        <v>41</v>
      </c>
      <c r="D18" s="8">
        <v>120</v>
      </c>
      <c r="E18" s="14">
        <v>0</v>
      </c>
      <c r="F18" s="15">
        <f t="shared" si="0"/>
        <v>0</v>
      </c>
      <c r="G18" s="15">
        <f t="shared" si="1"/>
        <v>0</v>
      </c>
      <c r="H18" s="20">
        <f t="shared" si="2"/>
        <v>0</v>
      </c>
    </row>
    <row r="19" spans="2:8" s="29" customFormat="1" ht="25.5" customHeight="1" thickBot="1" x14ac:dyDescent="0.3">
      <c r="B19" s="26" t="s">
        <v>49</v>
      </c>
      <c r="C19" s="27" t="s">
        <v>39</v>
      </c>
      <c r="D19" s="28">
        <v>120</v>
      </c>
      <c r="E19" s="14">
        <v>0</v>
      </c>
      <c r="F19" s="15">
        <f t="shared" si="0"/>
        <v>0</v>
      </c>
      <c r="G19" s="15">
        <f t="shared" si="1"/>
        <v>0</v>
      </c>
      <c r="H19" s="20">
        <f t="shared" si="2"/>
        <v>0</v>
      </c>
    </row>
    <row r="20" spans="2:8" s="5" customFormat="1" ht="45" customHeight="1" thickBot="1" x14ac:dyDescent="0.3">
      <c r="B20" s="23" t="s">
        <v>26</v>
      </c>
      <c r="C20" s="25" t="s">
        <v>42</v>
      </c>
      <c r="D20" s="8">
        <v>120</v>
      </c>
      <c r="E20" s="14">
        <v>0</v>
      </c>
      <c r="F20" s="15">
        <f t="shared" si="0"/>
        <v>0</v>
      </c>
      <c r="G20" s="15">
        <f t="shared" si="1"/>
        <v>0</v>
      </c>
      <c r="H20" s="20">
        <f t="shared" si="2"/>
        <v>0</v>
      </c>
    </row>
    <row r="21" spans="2:8" s="5" customFormat="1" ht="25.5" customHeight="1" thickBot="1" x14ac:dyDescent="0.3">
      <c r="B21" s="23" t="s">
        <v>60</v>
      </c>
      <c r="C21" s="25" t="s">
        <v>51</v>
      </c>
      <c r="D21" s="8">
        <v>120</v>
      </c>
      <c r="E21" s="14">
        <v>0</v>
      </c>
      <c r="F21" s="15">
        <f t="shared" si="0"/>
        <v>0</v>
      </c>
      <c r="G21" s="15">
        <f t="shared" si="1"/>
        <v>0</v>
      </c>
      <c r="H21" s="20">
        <f t="shared" si="2"/>
        <v>0</v>
      </c>
    </row>
    <row r="22" spans="2:8" s="5" customFormat="1" ht="25.5" customHeight="1" thickBot="1" x14ac:dyDescent="0.3">
      <c r="B22" s="23" t="s">
        <v>27</v>
      </c>
      <c r="C22" s="25" t="s">
        <v>53</v>
      </c>
      <c r="D22" s="8">
        <v>40</v>
      </c>
      <c r="E22" s="14">
        <v>0</v>
      </c>
      <c r="F22" s="15">
        <f t="shared" si="0"/>
        <v>0</v>
      </c>
      <c r="G22" s="15">
        <f t="shared" si="1"/>
        <v>0</v>
      </c>
      <c r="H22" s="20">
        <f t="shared" si="2"/>
        <v>0</v>
      </c>
    </row>
    <row r="23" spans="2:8" s="5" customFormat="1" ht="25.5" customHeight="1" thickBot="1" x14ac:dyDescent="0.3">
      <c r="B23" s="23" t="s">
        <v>28</v>
      </c>
      <c r="C23" s="25" t="s">
        <v>43</v>
      </c>
      <c r="D23" s="8">
        <v>120</v>
      </c>
      <c r="E23" s="14">
        <v>0</v>
      </c>
      <c r="F23" s="15">
        <f t="shared" si="0"/>
        <v>0</v>
      </c>
      <c r="G23" s="15">
        <f t="shared" si="1"/>
        <v>0</v>
      </c>
      <c r="H23" s="20">
        <f t="shared" si="2"/>
        <v>0</v>
      </c>
    </row>
    <row r="24" spans="2:8" s="5" customFormat="1" ht="25.5" customHeight="1" thickBot="1" x14ac:dyDescent="0.3">
      <c r="B24" s="23" t="s">
        <v>29</v>
      </c>
      <c r="C24" s="25" t="s">
        <v>57</v>
      </c>
      <c r="D24" s="8">
        <v>60</v>
      </c>
      <c r="E24" s="14">
        <v>0</v>
      </c>
      <c r="F24" s="15">
        <f t="shared" si="0"/>
        <v>0</v>
      </c>
      <c r="G24" s="15">
        <f t="shared" si="1"/>
        <v>0</v>
      </c>
      <c r="H24" s="20">
        <f t="shared" si="2"/>
        <v>0</v>
      </c>
    </row>
    <row r="25" spans="2:8" s="29" customFormat="1" ht="25.5" customHeight="1" thickBot="1" x14ac:dyDescent="0.3">
      <c r="B25" s="26" t="s">
        <v>52</v>
      </c>
      <c r="C25" s="27" t="s">
        <v>44</v>
      </c>
      <c r="D25" s="28">
        <v>60</v>
      </c>
      <c r="E25" s="14">
        <v>0</v>
      </c>
      <c r="F25" s="15">
        <f t="shared" si="0"/>
        <v>0</v>
      </c>
      <c r="G25" s="15">
        <f t="shared" si="1"/>
        <v>0</v>
      </c>
      <c r="H25" s="20">
        <f t="shared" si="2"/>
        <v>0</v>
      </c>
    </row>
    <row r="26" spans="2:8" s="5" customFormat="1" ht="25.5" customHeight="1" thickBot="1" x14ac:dyDescent="0.3">
      <c r="B26" s="23" t="s">
        <v>30</v>
      </c>
      <c r="C26" s="25" t="s">
        <v>45</v>
      </c>
      <c r="D26" s="8">
        <v>240</v>
      </c>
      <c r="E26" s="14">
        <v>0</v>
      </c>
      <c r="F26" s="15">
        <f t="shared" si="0"/>
        <v>0</v>
      </c>
      <c r="G26" s="15">
        <f t="shared" si="1"/>
        <v>0</v>
      </c>
      <c r="H26" s="20">
        <f t="shared" si="2"/>
        <v>0</v>
      </c>
    </row>
    <row r="27" spans="2:8" s="5" customFormat="1" ht="25.5" customHeight="1" thickBot="1" x14ac:dyDescent="0.3">
      <c r="B27" s="23" t="s">
        <v>31</v>
      </c>
      <c r="C27" s="25" t="s">
        <v>40</v>
      </c>
      <c r="D27" s="8">
        <v>20</v>
      </c>
      <c r="E27" s="14">
        <v>0</v>
      </c>
      <c r="F27" s="15">
        <f t="shared" si="0"/>
        <v>0</v>
      </c>
      <c r="G27" s="15">
        <f t="shared" si="1"/>
        <v>0</v>
      </c>
      <c r="H27" s="20">
        <f t="shared" si="2"/>
        <v>0</v>
      </c>
    </row>
    <row r="28" spans="2:8" s="5" customFormat="1" ht="25.5" customHeight="1" thickBot="1" x14ac:dyDescent="0.3">
      <c r="B28" s="23" t="s">
        <v>32</v>
      </c>
      <c r="C28" s="25" t="s">
        <v>53</v>
      </c>
      <c r="D28" s="8">
        <v>40</v>
      </c>
      <c r="E28" s="14">
        <v>0</v>
      </c>
      <c r="F28" s="15">
        <f t="shared" si="0"/>
        <v>0</v>
      </c>
      <c r="G28" s="15">
        <f t="shared" si="1"/>
        <v>0</v>
      </c>
      <c r="H28" s="20">
        <f t="shared" si="2"/>
        <v>0</v>
      </c>
    </row>
    <row r="29" spans="2:8" s="5" customFormat="1" ht="25.5" customHeight="1" thickBot="1" x14ac:dyDescent="0.3">
      <c r="B29" s="23" t="s">
        <v>33</v>
      </c>
      <c r="C29" s="25" t="s">
        <v>39</v>
      </c>
      <c r="D29" s="8">
        <v>120</v>
      </c>
      <c r="E29" s="14">
        <v>0</v>
      </c>
      <c r="F29" s="15">
        <f t="shared" si="0"/>
        <v>0</v>
      </c>
      <c r="G29" s="15">
        <f t="shared" si="1"/>
        <v>0</v>
      </c>
      <c r="H29" s="20">
        <f t="shared" si="2"/>
        <v>0</v>
      </c>
    </row>
    <row r="30" spans="2:8" s="5" customFormat="1" ht="25.5" customHeight="1" thickBot="1" x14ac:dyDescent="0.3">
      <c r="B30" s="23" t="s">
        <v>34</v>
      </c>
      <c r="C30" s="25" t="s">
        <v>46</v>
      </c>
      <c r="D30" s="8">
        <v>120</v>
      </c>
      <c r="E30" s="14">
        <v>0</v>
      </c>
      <c r="F30" s="15">
        <f t="shared" si="0"/>
        <v>0</v>
      </c>
      <c r="G30" s="15">
        <f t="shared" si="1"/>
        <v>0</v>
      </c>
      <c r="H30" s="20">
        <f t="shared" si="2"/>
        <v>0</v>
      </c>
    </row>
    <row r="31" spans="2:8" s="5" customFormat="1" ht="66" customHeight="1" thickBot="1" x14ac:dyDescent="0.3">
      <c r="B31" s="23" t="s">
        <v>58</v>
      </c>
      <c r="C31" s="25" t="s">
        <v>54</v>
      </c>
      <c r="D31" s="8">
        <v>20</v>
      </c>
      <c r="E31" s="14">
        <v>0</v>
      </c>
      <c r="F31" s="15">
        <f t="shared" si="0"/>
        <v>0</v>
      </c>
      <c r="G31" s="15">
        <f t="shared" si="1"/>
        <v>0</v>
      </c>
      <c r="H31" s="20">
        <f t="shared" si="2"/>
        <v>0</v>
      </c>
    </row>
    <row r="32" spans="2:8" s="5" customFormat="1" ht="60" customHeight="1" thickBot="1" x14ac:dyDescent="0.3">
      <c r="B32" s="23" t="s">
        <v>59</v>
      </c>
      <c r="C32" s="25" t="s">
        <v>55</v>
      </c>
      <c r="D32" s="8">
        <v>20</v>
      </c>
      <c r="E32" s="14">
        <v>0</v>
      </c>
      <c r="F32" s="15">
        <f t="shared" si="0"/>
        <v>0</v>
      </c>
      <c r="G32" s="15">
        <f t="shared" si="1"/>
        <v>0</v>
      </c>
      <c r="H32" s="20">
        <f t="shared" si="2"/>
        <v>0</v>
      </c>
    </row>
    <row r="33" spans="2:8" s="5" customFormat="1" ht="75.599999999999994" thickBot="1" x14ac:dyDescent="0.3">
      <c r="B33" s="23" t="s">
        <v>56</v>
      </c>
      <c r="C33" s="25" t="s">
        <v>62</v>
      </c>
      <c r="D33" s="8">
        <v>1</v>
      </c>
      <c r="E33" s="14">
        <v>0</v>
      </c>
      <c r="F33" s="15">
        <f>+E33*19%</f>
        <v>0</v>
      </c>
      <c r="G33" s="15">
        <f>+E33+F33</f>
        <v>0</v>
      </c>
      <c r="H33" s="20">
        <f>+G33*D33</f>
        <v>0</v>
      </c>
    </row>
    <row r="34" spans="2:8" s="5" customFormat="1" ht="42.75" hidden="1" customHeight="1" x14ac:dyDescent="0.25">
      <c r="B34" s="69"/>
      <c r="C34" s="70"/>
      <c r="D34" s="70"/>
      <c r="E34" s="70"/>
      <c r="F34" s="70"/>
      <c r="G34" s="70"/>
      <c r="H34" s="71"/>
    </row>
    <row r="35" spans="2:8" s="5" customFormat="1" ht="25.5" hidden="1" customHeight="1" x14ac:dyDescent="0.25">
      <c r="B35" s="72" t="s">
        <v>12</v>
      </c>
      <c r="C35" s="73"/>
      <c r="D35" s="74"/>
      <c r="E35" s="7">
        <v>0</v>
      </c>
      <c r="F35" s="6">
        <f>+E35*16%</f>
        <v>0</v>
      </c>
      <c r="G35" s="6">
        <f>+E35+F35</f>
        <v>0</v>
      </c>
      <c r="H35" s="21">
        <f>+G35*C35</f>
        <v>0</v>
      </c>
    </row>
    <row r="36" spans="2:8" s="5" customFormat="1" ht="25.5" hidden="1" customHeight="1" thickBot="1" x14ac:dyDescent="0.3">
      <c r="B36" s="75"/>
      <c r="C36" s="76"/>
      <c r="D36" s="77"/>
      <c r="E36" s="7">
        <v>0</v>
      </c>
      <c r="F36" s="6">
        <f>+E36*16%</f>
        <v>0</v>
      </c>
      <c r="G36" s="6">
        <f>+E36+F36</f>
        <v>0</v>
      </c>
      <c r="H36" s="21">
        <f>+G36*C36</f>
        <v>0</v>
      </c>
    </row>
    <row r="37" spans="2:8" ht="27" customHeight="1" x14ac:dyDescent="0.25">
      <c r="B37" s="4" t="s">
        <v>8</v>
      </c>
      <c r="C37" s="61" t="s">
        <v>2</v>
      </c>
      <c r="D37" s="62"/>
      <c r="E37" s="62"/>
      <c r="F37" s="62"/>
      <c r="G37" s="63"/>
      <c r="H37" s="67">
        <f>SUM(H11:H36)</f>
        <v>0</v>
      </c>
    </row>
    <row r="38" spans="2:8" ht="40.5" customHeight="1" thickBot="1" x14ac:dyDescent="0.3">
      <c r="B38" s="3" t="s">
        <v>11</v>
      </c>
      <c r="C38" s="64"/>
      <c r="D38" s="65"/>
      <c r="E38" s="65"/>
      <c r="F38" s="65"/>
      <c r="G38" s="66"/>
      <c r="H38" s="68"/>
    </row>
    <row r="43" spans="2:8" x14ac:dyDescent="0.25">
      <c r="B43" s="30"/>
      <c r="C43" s="30"/>
      <c r="D43" s="30"/>
      <c r="E43" s="30"/>
      <c r="F43" s="30"/>
      <c r="G43" s="30"/>
    </row>
  </sheetData>
  <mergeCells count="17">
    <mergeCell ref="B43:G43"/>
    <mergeCell ref="B10:E10"/>
    <mergeCell ref="B6:H6"/>
    <mergeCell ref="C8:H8"/>
    <mergeCell ref="C7:H7"/>
    <mergeCell ref="C37:G38"/>
    <mergeCell ref="H37:H38"/>
    <mergeCell ref="B34:H34"/>
    <mergeCell ref="B35:D35"/>
    <mergeCell ref="B36:D36"/>
    <mergeCell ref="B5:C5"/>
    <mergeCell ref="D5:H5"/>
    <mergeCell ref="C2:F4"/>
    <mergeCell ref="B2:B4"/>
    <mergeCell ref="G2:H2"/>
    <mergeCell ref="G3:H3"/>
    <mergeCell ref="G4:H4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Props1.xml><?xml version="1.0" encoding="utf-8"?>
<ds:datastoreItem xmlns:ds="http://schemas.openxmlformats.org/officeDocument/2006/customXml" ds:itemID="{6BFEABBE-44E7-47EC-B52D-CC9C80450D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6aaf56-0f6d-4173-9505-853e30c362c5"/>
    <ds:schemaRef ds:uri="88734a48-db25-49cb-b1d9-b9efed32be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E8C811-2680-4010-A00D-5E42E1BBD7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FB93E9-88FC-4534-95F0-BAE466B7A2C3}">
  <ds:schemaRefs>
    <ds:schemaRef ds:uri="http://schemas.microsoft.com/office/2006/metadata/properties"/>
    <ds:schemaRef ds:uri="http://schemas.microsoft.com/office/infopath/2007/PartnerControls"/>
    <ds:schemaRef ds:uri="88734a48-db25-49cb-b1d9-b9efed32be13"/>
    <ds:schemaRef ds:uri="3b6aaf56-0f6d-4173-9505-853e30c362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Lorena León</cp:lastModifiedBy>
  <cp:lastPrinted>2013-08-08T20:32:53Z</cp:lastPrinted>
  <dcterms:created xsi:type="dcterms:W3CDTF">2012-03-05T20:09:33Z</dcterms:created>
  <dcterms:modified xsi:type="dcterms:W3CDTF">2024-08-18T22:04:21Z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