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bri\Downloads\"/>
    </mc:Choice>
  </mc:AlternateContent>
  <xr:revisionPtr revIDLastSave="0" documentId="13_ncr:1_{04A0E489-0C91-4E4C-AF69-3D929D63B173}" xr6:coauthVersionLast="47" xr6:coauthVersionMax="47" xr10:uidLastSave="{00000000-0000-0000-0000-000000000000}"/>
  <bookViews>
    <workbookView xWindow="-110" yWindow="-110" windowWidth="19420" windowHeight="10420" xr2:uid="{DD3D4314-DBB9-4C21-BC1E-CA75A85ED863}"/>
  </bookViews>
  <sheets>
    <sheet name="Cotización PIC" sheetId="1" r:id="rId1"/>
    <sheet name="Cotización PIC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2" l="1"/>
  <c r="G9" i="1"/>
  <c r="P9" i="1" s="1"/>
  <c r="P10" i="1"/>
  <c r="P13" i="1"/>
  <c r="G11" i="1"/>
  <c r="P11" i="1" s="1"/>
  <c r="G12" i="1"/>
  <c r="P12" i="1" s="1"/>
  <c r="G13" i="1"/>
  <c r="G14" i="1"/>
  <c r="P14" i="1" s="1"/>
  <c r="G15" i="1"/>
  <c r="P15" i="1" s="1"/>
  <c r="G10" i="1"/>
  <c r="P16" i="1" l="1"/>
  <c r="P10" i="2"/>
  <c r="P13" i="2"/>
  <c r="G11" i="2"/>
  <c r="P11" i="2" s="1"/>
  <c r="G12" i="2"/>
  <c r="P12" i="2" s="1"/>
  <c r="G13" i="2"/>
  <c r="G14" i="2"/>
  <c r="P14" i="2" s="1"/>
  <c r="G15" i="2"/>
  <c r="P15" i="2" s="1"/>
  <c r="G9" i="2"/>
  <c r="P9" i="2" s="1"/>
</calcChain>
</file>

<file path=xl/sharedStrings.xml><?xml version="1.0" encoding="utf-8"?>
<sst xmlns="http://schemas.openxmlformats.org/spreadsheetml/2006/main" count="200" uniqueCount="45">
  <si>
    <t>COMISIÓN NACIONAL DEL SERIVICIO CIVIL</t>
  </si>
  <si>
    <t xml:space="preserve">Descripción </t>
  </si>
  <si>
    <t>Valor unitario por Servicio</t>
  </si>
  <si>
    <t xml:space="preserve"> IVA</t>
  </si>
  <si>
    <t>Item</t>
  </si>
  <si>
    <t>No. Personas</t>
  </si>
  <si>
    <t>Todas las capacitaciones deberán ser certificadas a cada participante, a través de acta y/o diploma en forma fisica.</t>
  </si>
  <si>
    <t>Presencial o Virtual</t>
  </si>
  <si>
    <t xml:space="preserve">PRESENCIAL </t>
  </si>
  <si>
    <t>NOTA 1</t>
  </si>
  <si>
    <t>NOTA 2</t>
  </si>
  <si>
    <t>NOTA 3</t>
  </si>
  <si>
    <t>Cotización Salón</t>
  </si>
  <si>
    <t>IVA</t>
  </si>
  <si>
    <t>Valor total sumatoria ITEMS</t>
  </si>
  <si>
    <t>Valor Total</t>
  </si>
  <si>
    <t>TOTALES</t>
  </si>
  <si>
    <t xml:space="preserve">NOMBRE ENTIDAD QUE COTIZA </t>
  </si>
  <si>
    <t xml:space="preserve">SECRETARIA GENERAL - GRUPO DE GESTIÓN DE TALENTO HUMANO - MODELO DE COTIZACIÓN </t>
  </si>
  <si>
    <t xml:space="preserve">Prestar el servicio de capacitación a los servidores de la entidad para apoyar la ejecución del plan institucional de capacitación de la comisión, vigencia 2024 de la Comisión Nacional del Servicio Civil. </t>
  </si>
  <si>
    <t>Entrenamiento de voceros, habilidades de comunicación y protocolo</t>
  </si>
  <si>
    <t>Se debe incluir en la cotización aula y/o salón en que se dictará la capacitación cerca a las instalaciones de la CNSC - Carrera 16 No. 96-64 o Avenida Calle 100 No. 9A - 45</t>
  </si>
  <si>
    <t xml:space="preserve">Contratación Estatal </t>
  </si>
  <si>
    <r>
      <t xml:space="preserve">
</t>
    </r>
    <r>
      <rPr>
        <b/>
        <sz val="10"/>
        <color theme="1"/>
        <rFont val="Calibri"/>
        <family val="2"/>
        <scheme val="minor"/>
      </rPr>
      <t>Las especificaciones y requerimientos de esta capacitación se encuentran en archivo PDF adjunto denominado "Entrenamiento de voceroS"</t>
    </r>
  </si>
  <si>
    <t>• Etapa precontractual (estudios previos), contractual y postcontractual
• Matriz de riesgos de contratos, supervisión de contratos y controversias contractuales
• Análisis de mercado y estudios de sector</t>
  </si>
  <si>
    <t xml:space="preserve">Derecho Administrativo </t>
  </si>
  <si>
    <t>• Actualización en derecho administrativo
• Derecho disciplinario, administración pública
• Respuesta Derechos de Petición
• Derecho probatorio (casuistica) -  Técnicas de defensa.</t>
  </si>
  <si>
    <t>Aspectos financieros y tributarios</t>
  </si>
  <si>
    <t>Tecnologías de la información y de las comunicaciones</t>
  </si>
  <si>
    <t>Fortalecimiento de competencias blandas</t>
  </si>
  <si>
    <t>• Liderazgo</t>
  </si>
  <si>
    <t>Derecho Administrativo  Laboral</t>
  </si>
  <si>
    <t xml:space="preserve">•ITIL, gestión y desarrollo de servicios de tecnologías de la información
</t>
  </si>
  <si>
    <t xml:space="preserve">
•Situaciones administrativas
</t>
  </si>
  <si>
    <t>En todas las capacitaciones presenciales se deben cotizar estación de café</t>
  </si>
  <si>
    <t>Cotización Estación de Café</t>
  </si>
  <si>
    <t>• Aspectos Tributarios.
• Tesorería y Cartera en Entidades Públicas.
• Seguimiento aplicación del nuevo marco normativo contable público en Entidades Públicas similares a la CNSC
• Gestión de riesgos y prevención del fraude y lavado de activos.</t>
  </si>
  <si>
    <t>Universidad Militar Nueva Granada</t>
  </si>
  <si>
    <t>PRESENCIAL EN LAS INSTALCIONES DE LA ENTIDAD</t>
  </si>
  <si>
    <t>PRESENCIAL EN LAS INSTALACIONES QUE ASIGNE LA UNIVERSIDAD</t>
  </si>
  <si>
    <t>N/A</t>
  </si>
  <si>
    <t>Precio incluido en el valor unitario por participante</t>
  </si>
  <si>
    <r>
      <t xml:space="preserve">Valor unitario por </t>
    </r>
    <r>
      <rPr>
        <b/>
        <sz val="10"/>
        <color rgb="FFFF0000"/>
        <rFont val="Calibri"/>
        <family val="2"/>
        <scheme val="minor"/>
      </rPr>
      <t>Participante</t>
    </r>
  </si>
  <si>
    <t xml:space="preserve">Nota 2: El valor por grupo se mantendrá de acuerdo al número de participantes de la propuesta económica descrito anteriormente. De ser mayor o menor la cantidad de participantes se reajustará el valor de la oferta por grupo y por participante. </t>
  </si>
  <si>
    <t xml:space="preserve">Nota 1: Se proyectan cursos de 30 horas.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</si>
</sst>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  <numFmt numFmtId="165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2060"/>
        <bgColor rgb="FF00206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rgb="FF002060"/>
      </patternFill>
    </fill>
    <fill>
      <patternFill patternType="solid">
        <fgColor theme="5" tint="-0.249977111117893"/>
        <bgColor rgb="FF002060"/>
      </patternFill>
    </fill>
    <fill>
      <patternFill patternType="solid">
        <fgColor rgb="FF7030A0"/>
        <bgColor rgb="FF002060"/>
      </patternFill>
    </fill>
    <fill>
      <patternFill patternType="solid">
        <fgColor rgb="FF9966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37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164" fontId="1" fillId="6" borderId="2" xfId="0" applyNumberFormat="1" applyFont="1" applyFill="1" applyBorder="1" applyAlignment="1">
      <alignment horizontal="center" vertical="center" wrapText="1"/>
    </xf>
    <xf numFmtId="164" fontId="1" fillId="7" borderId="2" xfId="0" applyNumberFormat="1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571501</xdr:colOff>
      <xdr:row>0</xdr:row>
      <xdr:rowOff>79375</xdr:rowOff>
    </xdr:from>
    <xdr:to>
      <xdr:col>0</xdr:col>
      <xdr:colOff>1455349</xdr:colOff>
      <xdr:row>1</xdr:row>
      <xdr:rowOff>857250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ED1E49-FE43-4B13-8E64-67895A376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1" y="79375"/>
          <a:ext cx="883848" cy="9429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571501</xdr:colOff>
      <xdr:row>0</xdr:row>
      <xdr:rowOff>79375</xdr:rowOff>
    </xdr:from>
    <xdr:to>
      <xdr:col>0</xdr:col>
      <xdr:colOff>1455349</xdr:colOff>
      <xdr:row>1</xdr:row>
      <xdr:rowOff>857250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749DD08-5DAF-4768-BE55-E73BE00609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1" y="79375"/>
          <a:ext cx="883848" cy="939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377CB-8E43-4B11-AE75-815D062FE821}">
  <dimension ref="A1:P19"/>
  <sheetViews>
    <sheetView tabSelected="1" topLeftCell="A7" zoomScale="85" zoomScaleNormal="85" workbookViewId="0">
      <selection activeCell="O10" sqref="O10"/>
    </sheetView>
  </sheetViews>
  <sheetFormatPr baseColWidth="10" defaultColWidth="10.81640625" defaultRowHeight="13" x14ac:dyDescent="0.3"/>
  <cols>
    <col min="1" max="1" width="30" style="1" customWidth="1"/>
    <col min="2" max="2" width="47.81640625" style="1" customWidth="1"/>
    <col min="3" max="3" width="20.81640625" style="1" customWidth="1"/>
    <col min="4" max="4" width="14.453125" style="1" customWidth="1"/>
    <col min="5" max="7" width="13.1796875" style="1" customWidth="1"/>
    <col min="8" max="8" width="12.453125" style="1" customWidth="1"/>
    <col min="9" max="11" width="11.54296875" style="1" customWidth="1"/>
    <col min="12" max="12" width="13.1796875" style="1" customWidth="1"/>
    <col min="13" max="13" width="10.81640625" style="1"/>
    <col min="14" max="15" width="13.1796875" style="1" customWidth="1"/>
    <col min="16" max="16" width="17" style="1" customWidth="1"/>
    <col min="17" max="16384" width="10.81640625" style="1"/>
  </cols>
  <sheetData>
    <row r="1" spans="1:16" x14ac:dyDescent="0.3">
      <c r="A1" s="31"/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ht="76.5" customHeight="1" x14ac:dyDescent="0.3">
      <c r="A2" s="31"/>
      <c r="B2" s="32" t="s">
        <v>18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x14ac:dyDescent="0.3">
      <c r="A3" s="33" t="s">
        <v>19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</row>
    <row r="4" spans="1:16" ht="37" customHeight="1" x14ac:dyDescent="0.3">
      <c r="A4" s="16" t="s">
        <v>17</v>
      </c>
      <c r="B4" s="34" t="s">
        <v>37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6"/>
    </row>
    <row r="5" spans="1:16" ht="37" customHeight="1" x14ac:dyDescent="0.3">
      <c r="A5" s="11" t="s">
        <v>9</v>
      </c>
      <c r="B5" s="23" t="s">
        <v>6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5"/>
    </row>
    <row r="6" spans="1:16" ht="37" customHeight="1" x14ac:dyDescent="0.3">
      <c r="A6" s="11" t="s">
        <v>10</v>
      </c>
      <c r="B6" s="23" t="s">
        <v>21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5"/>
    </row>
    <row r="7" spans="1:16" ht="37" customHeight="1" x14ac:dyDescent="0.3">
      <c r="A7" s="11" t="s">
        <v>11</v>
      </c>
      <c r="B7" s="26" t="s">
        <v>34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8"/>
    </row>
    <row r="8" spans="1:16" ht="39" x14ac:dyDescent="0.3">
      <c r="A8" s="4" t="s">
        <v>4</v>
      </c>
      <c r="B8" s="4" t="s">
        <v>1</v>
      </c>
      <c r="C8" s="4" t="s">
        <v>7</v>
      </c>
      <c r="D8" s="5" t="s">
        <v>5</v>
      </c>
      <c r="E8" s="6" t="s">
        <v>2</v>
      </c>
      <c r="F8" s="6" t="s">
        <v>13</v>
      </c>
      <c r="G8" s="6" t="s">
        <v>15</v>
      </c>
      <c r="H8" s="12" t="s">
        <v>12</v>
      </c>
      <c r="I8" s="12" t="s">
        <v>2</v>
      </c>
      <c r="J8" s="12" t="s">
        <v>13</v>
      </c>
      <c r="K8" s="12" t="s">
        <v>15</v>
      </c>
      <c r="L8" s="13" t="s">
        <v>35</v>
      </c>
      <c r="M8" s="14" t="s">
        <v>2</v>
      </c>
      <c r="N8" s="14" t="s">
        <v>3</v>
      </c>
      <c r="O8" s="14" t="s">
        <v>15</v>
      </c>
      <c r="P8" s="15" t="s">
        <v>14</v>
      </c>
    </row>
    <row r="9" spans="1:16" ht="65" x14ac:dyDescent="0.3">
      <c r="A9" s="8" t="s">
        <v>20</v>
      </c>
      <c r="B9" s="10" t="s">
        <v>23</v>
      </c>
      <c r="C9" s="18" t="s">
        <v>39</v>
      </c>
      <c r="D9" s="3">
        <v>26</v>
      </c>
      <c r="E9" s="20">
        <v>2060000</v>
      </c>
      <c r="F9" s="20" t="s">
        <v>40</v>
      </c>
      <c r="G9" s="20">
        <f>+E9*D9</f>
        <v>53560000</v>
      </c>
      <c r="H9" s="7" t="s">
        <v>41</v>
      </c>
      <c r="I9" s="7" t="s">
        <v>41</v>
      </c>
      <c r="J9" s="3" t="s">
        <v>40</v>
      </c>
      <c r="K9" s="3"/>
      <c r="L9" s="7" t="s">
        <v>41</v>
      </c>
      <c r="M9" s="7" t="s">
        <v>41</v>
      </c>
      <c r="N9" s="3" t="s">
        <v>40</v>
      </c>
      <c r="O9" s="2"/>
      <c r="P9" s="21">
        <f>+G9</f>
        <v>53560000</v>
      </c>
    </row>
    <row r="10" spans="1:16" ht="65" x14ac:dyDescent="0.3">
      <c r="A10" s="9" t="s">
        <v>22</v>
      </c>
      <c r="B10" s="17" t="s">
        <v>24</v>
      </c>
      <c r="C10" s="18" t="s">
        <v>39</v>
      </c>
      <c r="D10" s="19">
        <v>25</v>
      </c>
      <c r="E10" s="20">
        <v>680000</v>
      </c>
      <c r="F10" s="20" t="s">
        <v>40</v>
      </c>
      <c r="G10" s="20">
        <f>+E10*D10</f>
        <v>17000000</v>
      </c>
      <c r="H10" s="7" t="s">
        <v>41</v>
      </c>
      <c r="I10" s="7" t="s">
        <v>41</v>
      </c>
      <c r="J10" s="3" t="s">
        <v>40</v>
      </c>
      <c r="K10" s="3"/>
      <c r="L10" s="7" t="s">
        <v>41</v>
      </c>
      <c r="M10" s="7" t="s">
        <v>41</v>
      </c>
      <c r="N10" s="3" t="s">
        <v>40</v>
      </c>
      <c r="O10" s="2"/>
      <c r="P10" s="21">
        <f t="shared" ref="P10:P15" si="0">+G10</f>
        <v>17000000</v>
      </c>
    </row>
    <row r="11" spans="1:16" ht="65" x14ac:dyDescent="0.3">
      <c r="A11" s="9" t="s">
        <v>25</v>
      </c>
      <c r="B11" s="10" t="s">
        <v>26</v>
      </c>
      <c r="C11" s="18" t="s">
        <v>39</v>
      </c>
      <c r="D11" s="3">
        <v>25</v>
      </c>
      <c r="E11" s="20">
        <v>680000</v>
      </c>
      <c r="F11" s="20" t="s">
        <v>40</v>
      </c>
      <c r="G11" s="20">
        <f t="shared" ref="G11:G15" si="1">+E11*D11</f>
        <v>17000000</v>
      </c>
      <c r="H11" s="7" t="s">
        <v>41</v>
      </c>
      <c r="I11" s="7" t="s">
        <v>41</v>
      </c>
      <c r="J11" s="3" t="s">
        <v>40</v>
      </c>
      <c r="K11" s="3"/>
      <c r="L11" s="7" t="s">
        <v>41</v>
      </c>
      <c r="M11" s="7" t="s">
        <v>41</v>
      </c>
      <c r="N11" s="3" t="s">
        <v>40</v>
      </c>
      <c r="O11" s="2"/>
      <c r="P11" s="21">
        <f t="shared" si="0"/>
        <v>17000000</v>
      </c>
    </row>
    <row r="12" spans="1:16" ht="65" x14ac:dyDescent="0.3">
      <c r="A12" s="9" t="s">
        <v>31</v>
      </c>
      <c r="B12" s="10" t="s">
        <v>33</v>
      </c>
      <c r="C12" s="18" t="s">
        <v>39</v>
      </c>
      <c r="D12" s="3">
        <v>25</v>
      </c>
      <c r="E12" s="20">
        <v>680000</v>
      </c>
      <c r="F12" s="20" t="s">
        <v>40</v>
      </c>
      <c r="G12" s="20">
        <f t="shared" si="1"/>
        <v>17000000</v>
      </c>
      <c r="H12" s="7" t="s">
        <v>41</v>
      </c>
      <c r="I12" s="7" t="s">
        <v>41</v>
      </c>
      <c r="J12" s="3" t="s">
        <v>40</v>
      </c>
      <c r="K12" s="3"/>
      <c r="L12" s="7" t="s">
        <v>41</v>
      </c>
      <c r="M12" s="7" t="s">
        <v>41</v>
      </c>
      <c r="N12" s="3" t="s">
        <v>40</v>
      </c>
      <c r="O12" s="2"/>
      <c r="P12" s="21">
        <f t="shared" si="0"/>
        <v>17000000</v>
      </c>
    </row>
    <row r="13" spans="1:16" ht="78" x14ac:dyDescent="0.3">
      <c r="A13" s="9" t="s">
        <v>27</v>
      </c>
      <c r="B13" s="10" t="s">
        <v>36</v>
      </c>
      <c r="C13" s="18" t="s">
        <v>39</v>
      </c>
      <c r="D13" s="3">
        <v>25</v>
      </c>
      <c r="E13" s="20">
        <v>680000</v>
      </c>
      <c r="F13" s="20" t="s">
        <v>40</v>
      </c>
      <c r="G13" s="20">
        <f t="shared" si="1"/>
        <v>17000000</v>
      </c>
      <c r="H13" s="7" t="s">
        <v>41</v>
      </c>
      <c r="I13" s="7" t="s">
        <v>41</v>
      </c>
      <c r="J13" s="3" t="s">
        <v>40</v>
      </c>
      <c r="K13" s="3"/>
      <c r="L13" s="7" t="s">
        <v>41</v>
      </c>
      <c r="M13" s="7" t="s">
        <v>41</v>
      </c>
      <c r="N13" s="3" t="s">
        <v>40</v>
      </c>
      <c r="O13" s="2"/>
      <c r="P13" s="21">
        <f t="shared" si="0"/>
        <v>17000000</v>
      </c>
    </row>
    <row r="14" spans="1:16" ht="65" x14ac:dyDescent="0.3">
      <c r="A14" s="9" t="s">
        <v>28</v>
      </c>
      <c r="B14" s="10" t="s">
        <v>32</v>
      </c>
      <c r="C14" s="18" t="s">
        <v>39</v>
      </c>
      <c r="D14" s="3">
        <v>25</v>
      </c>
      <c r="E14" s="20">
        <v>680000</v>
      </c>
      <c r="F14" s="20" t="s">
        <v>40</v>
      </c>
      <c r="G14" s="20">
        <f t="shared" si="1"/>
        <v>17000000</v>
      </c>
      <c r="H14" s="7" t="s">
        <v>41</v>
      </c>
      <c r="I14" s="7" t="s">
        <v>41</v>
      </c>
      <c r="J14" s="3" t="s">
        <v>40</v>
      </c>
      <c r="K14" s="3"/>
      <c r="L14" s="7" t="s">
        <v>41</v>
      </c>
      <c r="M14" s="7" t="s">
        <v>41</v>
      </c>
      <c r="N14" s="3" t="s">
        <v>40</v>
      </c>
      <c r="O14" s="2"/>
      <c r="P14" s="21">
        <f t="shared" si="0"/>
        <v>17000000</v>
      </c>
    </row>
    <row r="15" spans="1:16" ht="65" x14ac:dyDescent="0.3">
      <c r="A15" s="9" t="s">
        <v>29</v>
      </c>
      <c r="B15" s="7" t="s">
        <v>30</v>
      </c>
      <c r="C15" s="18" t="s">
        <v>39</v>
      </c>
      <c r="D15" s="3">
        <v>25</v>
      </c>
      <c r="E15" s="20">
        <v>680000</v>
      </c>
      <c r="F15" s="20" t="s">
        <v>40</v>
      </c>
      <c r="G15" s="20">
        <f t="shared" si="1"/>
        <v>17000000</v>
      </c>
      <c r="H15" s="7" t="s">
        <v>41</v>
      </c>
      <c r="I15" s="7" t="s">
        <v>41</v>
      </c>
      <c r="J15" s="3" t="s">
        <v>40</v>
      </c>
      <c r="K15" s="3"/>
      <c r="L15" s="7" t="s">
        <v>41</v>
      </c>
      <c r="M15" s="7" t="s">
        <v>41</v>
      </c>
      <c r="N15" s="3" t="s">
        <v>40</v>
      </c>
      <c r="O15" s="2"/>
      <c r="P15" s="21">
        <f t="shared" si="0"/>
        <v>17000000</v>
      </c>
    </row>
    <row r="16" spans="1:16" ht="15.5" x14ac:dyDescent="0.3">
      <c r="A16" s="29" t="s">
        <v>16</v>
      </c>
      <c r="B16" s="30"/>
      <c r="C16" s="30"/>
      <c r="D16" s="30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22">
        <f>SUM(P9:P15)</f>
        <v>155560000</v>
      </c>
    </row>
    <row r="18" spans="1:1" x14ac:dyDescent="0.3">
      <c r="A18" s="1" t="s">
        <v>44</v>
      </c>
    </row>
    <row r="19" spans="1:1" x14ac:dyDescent="0.3">
      <c r="A19" s="1" t="s">
        <v>43</v>
      </c>
    </row>
  </sheetData>
  <mergeCells count="9">
    <mergeCell ref="B6:P6"/>
    <mergeCell ref="B7:P7"/>
    <mergeCell ref="A16:D16"/>
    <mergeCell ref="A1:A2"/>
    <mergeCell ref="B1:P1"/>
    <mergeCell ref="B2:P2"/>
    <mergeCell ref="A3:P3"/>
    <mergeCell ref="B5:P5"/>
    <mergeCell ref="B4:P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4422D-7A56-4901-BB96-EDB9D108886A}">
  <dimension ref="A1:P19"/>
  <sheetViews>
    <sheetView topLeftCell="C5" zoomScale="85" zoomScaleNormal="85" workbookViewId="0">
      <selection activeCell="N9" sqref="N9:N15"/>
    </sheetView>
  </sheetViews>
  <sheetFormatPr baseColWidth="10" defaultColWidth="10.81640625" defaultRowHeight="13" x14ac:dyDescent="0.3"/>
  <cols>
    <col min="1" max="1" width="30" style="1" customWidth="1"/>
    <col min="2" max="2" width="47.81640625" style="1" customWidth="1"/>
    <col min="3" max="3" width="20.81640625" style="1" customWidth="1"/>
    <col min="4" max="4" width="14.453125" style="1" customWidth="1"/>
    <col min="5" max="7" width="13.1796875" style="1" customWidth="1"/>
    <col min="8" max="11" width="11.54296875" style="1" customWidth="1"/>
    <col min="12" max="12" width="13.1796875" style="1" customWidth="1"/>
    <col min="13" max="13" width="10.81640625" style="1"/>
    <col min="14" max="15" width="13.1796875" style="1" customWidth="1"/>
    <col min="16" max="16" width="17" style="1" customWidth="1"/>
    <col min="17" max="16384" width="10.81640625" style="1"/>
  </cols>
  <sheetData>
    <row r="1" spans="1:16" x14ac:dyDescent="0.3">
      <c r="A1" s="31"/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ht="76.5" customHeight="1" x14ac:dyDescent="0.3">
      <c r="A2" s="31"/>
      <c r="B2" s="32" t="s">
        <v>18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x14ac:dyDescent="0.3">
      <c r="A3" s="33" t="s">
        <v>19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</row>
    <row r="4" spans="1:16" ht="37" customHeight="1" x14ac:dyDescent="0.3">
      <c r="A4" s="16" t="s">
        <v>17</v>
      </c>
      <c r="B4" s="34" t="s">
        <v>37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6"/>
    </row>
    <row r="5" spans="1:16" ht="37" customHeight="1" x14ac:dyDescent="0.3">
      <c r="A5" s="11" t="s">
        <v>9</v>
      </c>
      <c r="B5" s="23" t="s">
        <v>6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5"/>
    </row>
    <row r="6" spans="1:16" ht="37" customHeight="1" x14ac:dyDescent="0.3">
      <c r="A6" s="11" t="s">
        <v>10</v>
      </c>
      <c r="B6" s="23" t="s">
        <v>21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5"/>
    </row>
    <row r="7" spans="1:16" ht="37" customHeight="1" x14ac:dyDescent="0.3">
      <c r="A7" s="11" t="s">
        <v>11</v>
      </c>
      <c r="B7" s="26" t="s">
        <v>34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8"/>
    </row>
    <row r="8" spans="1:16" ht="39" x14ac:dyDescent="0.3">
      <c r="A8" s="4" t="s">
        <v>4</v>
      </c>
      <c r="B8" s="4" t="s">
        <v>1</v>
      </c>
      <c r="C8" s="4" t="s">
        <v>7</v>
      </c>
      <c r="D8" s="5" t="s">
        <v>5</v>
      </c>
      <c r="E8" s="6" t="s">
        <v>42</v>
      </c>
      <c r="F8" s="6" t="s">
        <v>13</v>
      </c>
      <c r="G8" s="6" t="s">
        <v>15</v>
      </c>
      <c r="H8" s="12" t="s">
        <v>12</v>
      </c>
      <c r="I8" s="12" t="s">
        <v>2</v>
      </c>
      <c r="J8" s="12" t="s">
        <v>13</v>
      </c>
      <c r="K8" s="12" t="s">
        <v>15</v>
      </c>
      <c r="L8" s="13" t="s">
        <v>35</v>
      </c>
      <c r="M8" s="14" t="s">
        <v>2</v>
      </c>
      <c r="N8" s="14" t="s">
        <v>3</v>
      </c>
      <c r="O8" s="14" t="s">
        <v>15</v>
      </c>
      <c r="P8" s="15" t="s">
        <v>14</v>
      </c>
    </row>
    <row r="9" spans="1:16" ht="65" x14ac:dyDescent="0.3">
      <c r="A9" s="8" t="s">
        <v>20</v>
      </c>
      <c r="B9" s="10" t="s">
        <v>23</v>
      </c>
      <c r="C9" s="7" t="s">
        <v>8</v>
      </c>
      <c r="D9" s="3">
        <v>26</v>
      </c>
      <c r="E9" s="20">
        <v>2060000</v>
      </c>
      <c r="F9" s="20" t="s">
        <v>40</v>
      </c>
      <c r="G9" s="20">
        <f>+E9*D9</f>
        <v>53560000</v>
      </c>
      <c r="H9" s="7" t="s">
        <v>41</v>
      </c>
      <c r="I9" s="7" t="s">
        <v>41</v>
      </c>
      <c r="J9" s="3" t="s">
        <v>40</v>
      </c>
      <c r="K9" s="3"/>
      <c r="L9" s="7" t="s">
        <v>41</v>
      </c>
      <c r="M9" s="7" t="s">
        <v>41</v>
      </c>
      <c r="N9" s="3" t="s">
        <v>40</v>
      </c>
      <c r="O9" s="2"/>
      <c r="P9" s="21">
        <f>+G9</f>
        <v>53560000</v>
      </c>
    </row>
    <row r="10" spans="1:16" ht="65" x14ac:dyDescent="0.3">
      <c r="A10" s="9" t="s">
        <v>22</v>
      </c>
      <c r="B10" s="17" t="s">
        <v>24</v>
      </c>
      <c r="C10" s="7" t="s">
        <v>38</v>
      </c>
      <c r="D10" s="19">
        <v>25</v>
      </c>
      <c r="E10" s="20">
        <v>410000</v>
      </c>
      <c r="F10" s="20" t="s">
        <v>40</v>
      </c>
      <c r="G10" s="20">
        <f t="shared" ref="G10:G15" si="0">+E10*D10</f>
        <v>10250000</v>
      </c>
      <c r="H10" s="7" t="s">
        <v>41</v>
      </c>
      <c r="I10" s="7" t="s">
        <v>41</v>
      </c>
      <c r="J10" s="3" t="s">
        <v>40</v>
      </c>
      <c r="K10" s="3"/>
      <c r="L10" s="7" t="s">
        <v>41</v>
      </c>
      <c r="M10" s="7" t="s">
        <v>41</v>
      </c>
      <c r="N10" s="3" t="s">
        <v>40</v>
      </c>
      <c r="O10" s="2"/>
      <c r="P10" s="21">
        <f t="shared" ref="P10:P15" si="1">+G10</f>
        <v>10250000</v>
      </c>
    </row>
    <row r="11" spans="1:16" ht="65" x14ac:dyDescent="0.3">
      <c r="A11" s="9" t="s">
        <v>25</v>
      </c>
      <c r="B11" s="10" t="s">
        <v>26</v>
      </c>
      <c r="C11" s="7" t="s">
        <v>38</v>
      </c>
      <c r="D11" s="3">
        <v>25</v>
      </c>
      <c r="E11" s="20">
        <v>410000</v>
      </c>
      <c r="F11" s="20" t="s">
        <v>40</v>
      </c>
      <c r="G11" s="20">
        <f t="shared" si="0"/>
        <v>10250000</v>
      </c>
      <c r="H11" s="7" t="s">
        <v>41</v>
      </c>
      <c r="I11" s="7" t="s">
        <v>41</v>
      </c>
      <c r="J11" s="3" t="s">
        <v>40</v>
      </c>
      <c r="K11" s="3"/>
      <c r="L11" s="7" t="s">
        <v>41</v>
      </c>
      <c r="M11" s="7" t="s">
        <v>41</v>
      </c>
      <c r="N11" s="3" t="s">
        <v>40</v>
      </c>
      <c r="O11" s="2"/>
      <c r="P11" s="21">
        <f t="shared" si="1"/>
        <v>10250000</v>
      </c>
    </row>
    <row r="12" spans="1:16" ht="65" x14ac:dyDescent="0.3">
      <c r="A12" s="9" t="s">
        <v>31</v>
      </c>
      <c r="B12" s="10" t="s">
        <v>33</v>
      </c>
      <c r="C12" s="7" t="s">
        <v>38</v>
      </c>
      <c r="D12" s="3">
        <v>25</v>
      </c>
      <c r="E12" s="20">
        <v>410000</v>
      </c>
      <c r="F12" s="20" t="s">
        <v>40</v>
      </c>
      <c r="G12" s="20">
        <f t="shared" si="0"/>
        <v>10250000</v>
      </c>
      <c r="H12" s="7" t="s">
        <v>41</v>
      </c>
      <c r="I12" s="7" t="s">
        <v>41</v>
      </c>
      <c r="J12" s="3" t="s">
        <v>40</v>
      </c>
      <c r="K12" s="3"/>
      <c r="L12" s="7" t="s">
        <v>41</v>
      </c>
      <c r="M12" s="7" t="s">
        <v>41</v>
      </c>
      <c r="N12" s="3" t="s">
        <v>40</v>
      </c>
      <c r="O12" s="2"/>
      <c r="P12" s="21">
        <f t="shared" si="1"/>
        <v>10250000</v>
      </c>
    </row>
    <row r="13" spans="1:16" ht="78" x14ac:dyDescent="0.3">
      <c r="A13" s="9" t="s">
        <v>27</v>
      </c>
      <c r="B13" s="10" t="s">
        <v>36</v>
      </c>
      <c r="C13" s="7" t="s">
        <v>38</v>
      </c>
      <c r="D13" s="3">
        <v>25</v>
      </c>
      <c r="E13" s="20">
        <v>410000</v>
      </c>
      <c r="F13" s="20" t="s">
        <v>40</v>
      </c>
      <c r="G13" s="20">
        <f t="shared" si="0"/>
        <v>10250000</v>
      </c>
      <c r="H13" s="7" t="s">
        <v>41</v>
      </c>
      <c r="I13" s="7" t="s">
        <v>41</v>
      </c>
      <c r="J13" s="3" t="s">
        <v>40</v>
      </c>
      <c r="K13" s="3"/>
      <c r="L13" s="7" t="s">
        <v>41</v>
      </c>
      <c r="M13" s="7" t="s">
        <v>41</v>
      </c>
      <c r="N13" s="3" t="s">
        <v>40</v>
      </c>
      <c r="O13" s="2"/>
      <c r="P13" s="21">
        <f t="shared" si="1"/>
        <v>10250000</v>
      </c>
    </row>
    <row r="14" spans="1:16" ht="65" x14ac:dyDescent="0.3">
      <c r="A14" s="9" t="s">
        <v>28</v>
      </c>
      <c r="B14" s="10" t="s">
        <v>32</v>
      </c>
      <c r="C14" s="7" t="s">
        <v>38</v>
      </c>
      <c r="D14" s="3">
        <v>25</v>
      </c>
      <c r="E14" s="20">
        <v>410000</v>
      </c>
      <c r="F14" s="20" t="s">
        <v>40</v>
      </c>
      <c r="G14" s="20">
        <f t="shared" si="0"/>
        <v>10250000</v>
      </c>
      <c r="H14" s="7" t="s">
        <v>41</v>
      </c>
      <c r="I14" s="7" t="s">
        <v>41</v>
      </c>
      <c r="J14" s="3" t="s">
        <v>40</v>
      </c>
      <c r="K14" s="3"/>
      <c r="L14" s="7" t="s">
        <v>41</v>
      </c>
      <c r="M14" s="7" t="s">
        <v>41</v>
      </c>
      <c r="N14" s="3" t="s">
        <v>40</v>
      </c>
      <c r="O14" s="2"/>
      <c r="P14" s="21">
        <f t="shared" si="1"/>
        <v>10250000</v>
      </c>
    </row>
    <row r="15" spans="1:16" ht="65" x14ac:dyDescent="0.3">
      <c r="A15" s="9" t="s">
        <v>29</v>
      </c>
      <c r="B15" s="7" t="s">
        <v>30</v>
      </c>
      <c r="C15" s="7" t="s">
        <v>38</v>
      </c>
      <c r="D15" s="3">
        <v>25</v>
      </c>
      <c r="E15" s="20">
        <v>410000</v>
      </c>
      <c r="F15" s="20" t="s">
        <v>40</v>
      </c>
      <c r="G15" s="20">
        <f t="shared" si="0"/>
        <v>10250000</v>
      </c>
      <c r="H15" s="7" t="s">
        <v>41</v>
      </c>
      <c r="I15" s="7" t="s">
        <v>41</v>
      </c>
      <c r="J15" s="3" t="s">
        <v>40</v>
      </c>
      <c r="K15" s="3"/>
      <c r="L15" s="7" t="s">
        <v>41</v>
      </c>
      <c r="M15" s="7" t="s">
        <v>41</v>
      </c>
      <c r="N15" s="3" t="s">
        <v>40</v>
      </c>
      <c r="O15" s="2"/>
      <c r="P15" s="21">
        <f t="shared" si="1"/>
        <v>10250000</v>
      </c>
    </row>
    <row r="16" spans="1:16" ht="15.5" x14ac:dyDescent="0.3">
      <c r="A16" s="29" t="s">
        <v>16</v>
      </c>
      <c r="B16" s="30"/>
      <c r="C16" s="30"/>
      <c r="D16" s="30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8" spans="1:1" x14ac:dyDescent="0.3">
      <c r="A18" s="1" t="s">
        <v>44</v>
      </c>
    </row>
    <row r="19" spans="1:1" x14ac:dyDescent="0.3">
      <c r="A19" s="1" t="s">
        <v>43</v>
      </c>
    </row>
  </sheetData>
  <mergeCells count="9">
    <mergeCell ref="B6:P6"/>
    <mergeCell ref="B7:P7"/>
    <mergeCell ref="A16:D16"/>
    <mergeCell ref="A1:A2"/>
    <mergeCell ref="B1:P1"/>
    <mergeCell ref="B2:P2"/>
    <mergeCell ref="A3:P3"/>
    <mergeCell ref="B4:P4"/>
    <mergeCell ref="B5:P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C7B77E86A2B8E48A59230548DE99C26" ma:contentTypeVersion="13" ma:contentTypeDescription="Crear nuevo documento." ma:contentTypeScope="" ma:versionID="ff79de71d1438cdfbd143a4562b0c85d">
  <xsd:schema xmlns:xsd="http://www.w3.org/2001/XMLSchema" xmlns:xs="http://www.w3.org/2001/XMLSchema" xmlns:p="http://schemas.microsoft.com/office/2006/metadata/properties" xmlns:ns3="fbe02876-994b-4b7e-9691-7f9b31da7593" xmlns:ns4="fdb3d826-62a1-4ff5-ab03-d5160e7b78db" targetNamespace="http://schemas.microsoft.com/office/2006/metadata/properties" ma:root="true" ma:fieldsID="e3a255006d904d1763bd29ed69748229" ns3:_="" ns4:_="">
    <xsd:import namespace="fbe02876-994b-4b7e-9691-7f9b31da7593"/>
    <xsd:import namespace="fdb3d826-62a1-4ff5-ab03-d5160e7b78d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e02876-994b-4b7e-9691-7f9b31da75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b3d826-62a1-4ff5-ab03-d5160e7b78d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be02876-994b-4b7e-9691-7f9b31da7593" xsi:nil="true"/>
  </documentManagement>
</p:properties>
</file>

<file path=customXml/itemProps1.xml><?xml version="1.0" encoding="utf-8"?>
<ds:datastoreItem xmlns:ds="http://schemas.openxmlformats.org/officeDocument/2006/customXml" ds:itemID="{42F6C00A-44B8-43C5-9094-F2C5A43F31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e02876-994b-4b7e-9691-7f9b31da7593"/>
    <ds:schemaRef ds:uri="fdb3d826-62a1-4ff5-ab03-d5160e7b78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BA09D6-EA3E-48E7-9081-0E7CABAA7F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83D4DA-C3FB-4A52-B517-D54C1F9C569C}">
  <ds:schemaRefs>
    <ds:schemaRef ds:uri="http://schemas.microsoft.com/office/infopath/2007/PartnerControls"/>
    <ds:schemaRef ds:uri="http://schemas.microsoft.com/office/2006/documentManagement/types"/>
    <ds:schemaRef ds:uri="fbe02876-994b-4b7e-9691-7f9b31da7593"/>
    <ds:schemaRef ds:uri="http://schemas.openxmlformats.org/package/2006/metadata/core-properties"/>
    <ds:schemaRef ds:uri="http://purl.org/dc/elements/1.1/"/>
    <ds:schemaRef ds:uri="http://www.w3.org/XML/1998/namespace"/>
    <ds:schemaRef ds:uri="http://purl.org/dc/terms/"/>
    <ds:schemaRef ds:uri="fdb3d826-62a1-4ff5-ab03-d5160e7b78db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Cotización PIC</vt:lpstr>
      <vt:lpstr>Cotización PIC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Giselle Marcela Lopez Velez</dc:creator>
  <cp:lastModifiedBy>Ana  Rodriguez</cp:lastModifiedBy>
  <dcterms:created xsi:type="dcterms:W3CDTF">2023-02-08T15:56:33Z</dcterms:created>
  <dcterms:modified xsi:type="dcterms:W3CDTF">2024-05-09T23:25:05Z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0x0101008C7B77E86A2B8E48A59230548DE99C26</vt:lpwstr>
  </property>
</Properties>
</file>