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OneDrive\Documentos\TERRITORIAL SANTA MARTA 2023\PROCESOS DE SELECCIÓN\2024\CONCURSO DE MERITOS\MATRIZ JURÍDICA\"/>
    </mc:Choice>
  </mc:AlternateContent>
  <xr:revisionPtr revIDLastSave="0" documentId="13_ncr:1_{7E82E867-1841-485B-9F61-0D49D57D1019}" xr6:coauthVersionLast="47" xr6:coauthVersionMax="47" xr10:uidLastSave="{00000000-0000-0000-0000-000000000000}"/>
  <bookViews>
    <workbookView xWindow="-110" yWindow="-110" windowWidth="19420" windowHeight="10420" tabRatio="587" firstSheet="2" activeTab="2" xr2:uid="{00000000-000D-0000-FFFF-FFFF00000000}"/>
  </bookViews>
  <sheets>
    <sheet name="Hoja1" sheetId="16" state="hidden" r:id="rId1"/>
    <sheet name="DATOS" sheetId="14" r:id="rId2"/>
    <sheet name="CMA-001" sheetId="23" r:id="rId3"/>
    <sheet name="Hoja2" sheetId="24" r:id="rId4"/>
  </sheets>
  <definedNames>
    <definedName name="_xlnm._FilterDatabase" localSheetId="2" hidden="1">'CMA-001'!$A$1:$CC$3</definedName>
    <definedName name="CUMPLIMIENTO">Hoja1!$C$3:$C$6</definedName>
    <definedName name="MIPYME">Hoja1!$E$3:$E$6</definedName>
    <definedName name="SANCION">Hoja1!$D$3:$D$5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4" l="1"/>
  <c r="F17" i="14"/>
</calcChain>
</file>

<file path=xl/sharedStrings.xml><?xml version="1.0" encoding="utf-8"?>
<sst xmlns="http://schemas.openxmlformats.org/spreadsheetml/2006/main" count="895" uniqueCount="206">
  <si>
    <t>PARTICIPANTES</t>
  </si>
  <si>
    <t>IDENTIFICACIÓN PROPONENTE /INTEGRANTE</t>
  </si>
  <si>
    <t>REPRESENTANTE LEGAL DEL INTEGRANTE</t>
  </si>
  <si>
    <t>% DE PARTICIPACIÓN</t>
  </si>
  <si>
    <t xml:space="preserve"> PROPONENTE</t>
  </si>
  <si>
    <t>MIEMBROS PROPONENTE</t>
  </si>
  <si>
    <t>3.3.1. PERSONAS NATURALES (CÉDULA)</t>
  </si>
  <si>
    <t xml:space="preserve">OBJETO </t>
  </si>
  <si>
    <t>REVISOR FISCAL</t>
  </si>
  <si>
    <t>REVISOR FISCAL (SOCIEDAD ANONIMA ABIERTA O CERRADA)</t>
  </si>
  <si>
    <t>VALIDACION SECOP II</t>
  </si>
  <si>
    <t xml:space="preserve"> Asegurado/ Beneficiario: INVIAS</t>
  </si>
  <si>
    <t>Identificación y objeto del proceso</t>
  </si>
  <si>
    <t>RUP</t>
  </si>
  <si>
    <t xml:space="preserve">REPRESENTANTE LEGAL CONSORCIO </t>
  </si>
  <si>
    <t>UBICACIÓN</t>
  </si>
  <si>
    <t>PROCESO</t>
  </si>
  <si>
    <t>OBJETO</t>
  </si>
  <si>
    <t>CUANTIA</t>
  </si>
  <si>
    <t>PLAZO</t>
  </si>
  <si>
    <t>ACUERDOS</t>
  </si>
  <si>
    <t xml:space="preserve">REPRESENTANTE LEGAL SUP CONSORCIO </t>
  </si>
  <si>
    <t>CIERRE INIC</t>
  </si>
  <si>
    <t>CIERRE ADEN</t>
  </si>
  <si>
    <t>No. PROPONENTE</t>
  </si>
  <si>
    <t>TIPO DE EMPRESA</t>
  </si>
  <si>
    <t>VERIFICACION GARANTIA
Pagina Web Aseguradora</t>
  </si>
  <si>
    <t>CUMPLE</t>
  </si>
  <si>
    <t>NO CUMPLE</t>
  </si>
  <si>
    <t>NO APLICA</t>
  </si>
  <si>
    <t>SIN SANCION</t>
  </si>
  <si>
    <t>CUMPLIMIENTO</t>
  </si>
  <si>
    <t>SANCION</t>
  </si>
  <si>
    <t>CON SANCION</t>
  </si>
  <si>
    <t>MIPYME</t>
  </si>
  <si>
    <t>MICRO</t>
  </si>
  <si>
    <t>PEQUEÑA</t>
  </si>
  <si>
    <t>MEDIANA</t>
  </si>
  <si>
    <t>DATOS DEL PROCESO</t>
  </si>
  <si>
    <t>GRAN EMPRESA</t>
  </si>
  <si>
    <t>PUNTAJE (0.25) puntos</t>
  </si>
  <si>
    <t>CHILE - PERU - COREA - COSTA RICA - MEXICO - SALVADOR - GUATEMALA - U.EUROPEA - REINÓ UNIDO-IRLANDA DEL NORTE- ISRAEL</t>
  </si>
  <si>
    <t>VIGENTE</t>
  </si>
  <si>
    <t>*CONSORCIO SOCIEDAD (PLAZO + 1 AÑOS DESDE CIERRE)</t>
  </si>
  <si>
    <t xml:space="preserve">*COPIA DE LA CEDULA DE LOS PROPONENTES </t>
  </si>
  <si>
    <t>ERL</t>
  </si>
  <si>
    <t>IDENT. RL</t>
  </si>
  <si>
    <t>REVISOR FISCAL-
NOMBRE</t>
  </si>
  <si>
    <t>Integrantes del consorcio /proponente individual</t>
  </si>
  <si>
    <t>COLOMBIANA</t>
  </si>
  <si>
    <t>AVAL O REPRESENTANTE LEGAL O PN</t>
  </si>
  <si>
    <t>LOTES EN LOS QUE PARTICIPA</t>
  </si>
  <si>
    <t>LOTE No.2</t>
  </si>
  <si>
    <t>LOTE No.1</t>
  </si>
  <si>
    <t>LOTE No.3</t>
  </si>
  <si>
    <t>LOTE No.4</t>
  </si>
  <si>
    <t>LOTE No.5</t>
  </si>
  <si>
    <t>LOTE No.6</t>
  </si>
  <si>
    <t>LOTE No.7</t>
  </si>
  <si>
    <t>LOTE No.8</t>
  </si>
  <si>
    <t>LOTE No.9</t>
  </si>
  <si>
    <t xml:space="preserve">2.1. CARTADE PRESENTACIÓN
</t>
  </si>
  <si>
    <t>PUNTAJE (20 PUNTOS)</t>
  </si>
  <si>
    <t>CEDULA / EXISTENCIA Y RL</t>
  </si>
  <si>
    <t xml:space="preserve">4.5 PUNTAJE PERSONAL DISCAPACITADO </t>
  </si>
  <si>
    <t>*CUMPLE/NO CUMPLE</t>
  </si>
  <si>
    <t>PUNTAJE (1 PUNTO)</t>
  </si>
  <si>
    <t>EMPRENDIMIENTOS Y EMPRESAS DE MUJERES</t>
  </si>
  <si>
    <t>FORMATO
F-2A / F-2B / 
MODULOS A LOS QUE SE PRESENTA</t>
  </si>
  <si>
    <t xml:space="preserve">PROPONENTE PLURAL 40% EXPERIENCIA </t>
  </si>
  <si>
    <t xml:space="preserve">VIGENCIA SOCIEDAD (PLAZO + 1 AÑOS DESDE CIERRE) </t>
  </si>
  <si>
    <t>GARANTIA DE SERIEDAD DE LA PROPUESTA</t>
  </si>
  <si>
    <t>MÓDULO</t>
  </si>
  <si>
    <t>OBJETO DEL PROYECTO</t>
  </si>
  <si>
    <t>VALOR PRESUPUESTO OFICIAL (PESOS)</t>
  </si>
  <si>
    <t>SMLMV</t>
  </si>
  <si>
    <t>Municipio de Suarez, departamento de Cauca</t>
  </si>
  <si>
    <t>SALARIO MINIMO 2024</t>
  </si>
  <si>
    <t>VERIFICACIÓN COPNIA RL</t>
  </si>
  <si>
    <t>VIGENCIA ACTUALIZADO 2024</t>
  </si>
  <si>
    <t>Tratándose de Proponentes Plurales, este puntaje solo se otorgará si por lo menos uno de los integrantes acredita la calidad de emprendimientos y empresas de mujeres y tiene una participación igual o superior al (10 %) en el Consorcio o en la Unión Temporal.</t>
  </si>
  <si>
    <t>31 DE DICIEMBRE DE 2024</t>
  </si>
  <si>
    <t>NACIONALIDAD</t>
  </si>
  <si>
    <t>PUNTAJE (0.25 PUNTOS)</t>
  </si>
  <si>
    <t>TAMAÑO EMPRESARIAL</t>
  </si>
  <si>
    <t>ACREDITACIÓN MIPYME DOMICILIADA EN COLOMBIA</t>
  </si>
  <si>
    <r>
      <t xml:space="preserve">FORMATO 8
</t>
    </r>
    <r>
      <rPr>
        <sz val="8"/>
        <rFont val="Arial Narrow"/>
        <family val="2"/>
      </rPr>
      <t>SUSCRITO POR RL O REVISOR FISCAL - CON # TOTAL TRABAJADORES</t>
    </r>
  </si>
  <si>
    <t xml:space="preserve">*CERTIFICADO MINISTERIO DE TRABAJO VIGENTE A 20/11/2023 </t>
  </si>
  <si>
    <t>“GESTIÓN VIAL INTEGRAL DE LAS CARRETERAS LOS ALPES ‐ MADRID ‐ BOGOTÁ, TRAMO 5008A Y VARIANTE DE MADRID, TRAMO 50CNG, EN EL DEPARTAMENTO DE CUNDINAMARCA”</t>
  </si>
  <si>
    <t>20 de mayo de 2024</t>
  </si>
  <si>
    <t>PUNTAJE INDUSTRIA NACIONAL</t>
  </si>
  <si>
    <t xml:space="preserve">CUMPLE </t>
  </si>
  <si>
    <t>PEQUEÑA EMPRESA</t>
  </si>
  <si>
    <t>SA-MC-DT-MAG-001-2024</t>
  </si>
  <si>
    <t>RESTRICCIÓN (SMMLV) DEL R.L.</t>
  </si>
  <si>
    <t xml:space="preserve">MULTAS / SANCIONES / INCUMPLIMIENTOS S/N
</t>
  </si>
  <si>
    <t>3.4.CERTIFICACIÓN DE PAGOS DE SEGURIDAD SOCIAL Y APORTES LEGALES</t>
  </si>
  <si>
    <t xml:space="preserve"> APODERADOS </t>
  </si>
  <si>
    <t>3.3.1 EXISTENCIA R.L./CC-PERSONAS NAURALES</t>
  </si>
  <si>
    <t>3.3.2 PERSONAS JURÍDICAS (CERTIFICADO DE EXISTENCIA Y RL)</t>
  </si>
  <si>
    <t>PROCURADURÍAC</t>
  </si>
  <si>
    <t>CONTRALORÍA</t>
  </si>
  <si>
    <t>VERIFICACIÓN ANTECEDENTES  PERSONA JURÍDICA</t>
  </si>
  <si>
    <t xml:space="preserve">PROCURADURÍA </t>
  </si>
  <si>
    <t>RNMC</t>
  </si>
  <si>
    <t>POLICIA</t>
  </si>
  <si>
    <t xml:space="preserve"> VERIFICACIÓN ANTECEDENTES RL Y/O PERSONA NATURAL</t>
  </si>
  <si>
    <t xml:space="preserve">NO CUMPLE </t>
  </si>
  <si>
    <t>N/A</t>
  </si>
  <si>
    <t>MEDIANA EMPRESA</t>
  </si>
  <si>
    <r>
      <t xml:space="preserve">10% del presupuesto oficial Modulo mas alto </t>
    </r>
    <r>
      <rPr>
        <b/>
        <sz val="8"/>
        <color rgb="FFFF0000"/>
        <rFont val="Arial Narrow"/>
        <family val="2"/>
      </rPr>
      <t>$21.000.000</t>
    </r>
  </si>
  <si>
    <r>
      <t xml:space="preserve">VIGENCIA
</t>
    </r>
    <r>
      <rPr>
        <b/>
        <sz val="8"/>
        <color rgb="FFFF0000"/>
        <rFont val="Arial Narrow"/>
        <family val="2"/>
      </rPr>
      <t>12/07/2024</t>
    </r>
  </si>
  <si>
    <r>
      <t xml:space="preserve">HASTA
</t>
    </r>
    <r>
      <rPr>
        <b/>
        <sz val="8"/>
        <color rgb="FFFF0000"/>
        <rFont val="Arial Narrow"/>
        <family val="2"/>
      </rPr>
      <t>12/10/2024</t>
    </r>
  </si>
  <si>
    <t>OBSERVACIONES AL PROPONENTE PARA SUBSANAR</t>
  </si>
  <si>
    <t>CONSULTA DE EN EL REGISTRO NACIONAL DE OBRAS CIVILES INCONCLUSAS</t>
  </si>
  <si>
    <t>NO TIENE ANOTACIÓN/ SÍ TIENE ANOTACIÓN</t>
  </si>
  <si>
    <t>Proponente Plural conformado por nacionales cuando cada uno 
de sus integrantes presente alguno de los documentos indicados en este numeral, según 
corresponda. A su vez, el representante del Proponente Plural deberá diligenciar el Formato 7A –
Promoción de Servicios Nacionales o con Trato Nacional.</t>
  </si>
  <si>
    <t>FORMATO 7A (80% DEL PERSONA VINCULADO)</t>
  </si>
  <si>
    <t>FACTOR DE SOSTENIBILIDAD</t>
  </si>
  <si>
    <t>FORMATO 12</t>
  </si>
  <si>
    <t>APORTA FORMATO 13</t>
  </si>
  <si>
    <t>DOCUMENTOS-APORTA OPCION 1,2,3,4 SEGÚN EL el artículo 2.2.1.2.4.2.14. del Decreto 1082 de 2015</t>
  </si>
  <si>
    <t>PUNTAJE MYPIMES (Se verifica con el RUP)
artículo 2.2.1.2.4.2.4 del 
Decreto 1082 de 2015</t>
  </si>
  <si>
    <t xml:space="preserve"> PROPONENTES PLURALES 
(CONSORCIO Y/O UT)</t>
  </si>
  <si>
    <t>COPNIA/TP - PROP. PERSONA NATURAL</t>
  </si>
  <si>
    <r>
      <t>EXPEDICIÓN POSTERIOR A</t>
    </r>
    <r>
      <rPr>
        <b/>
        <sz val="8"/>
        <color rgb="FFFF0000"/>
        <rFont val="Arial Narrow"/>
        <family val="2"/>
      </rPr>
      <t xml:space="preserve"> (12/06//2024)</t>
    </r>
  </si>
  <si>
    <t xml:space="preserve"> PERSONAS  JURÍDICAS
FORMATO 5</t>
  </si>
  <si>
    <r>
      <t>3.4.2.PERSONA NATURAL PLANILLAS O CERT. AFILIACION</t>
    </r>
    <r>
      <rPr>
        <b/>
        <sz val="8"/>
        <color rgb="FFFF0000"/>
        <rFont val="Arial Narrow"/>
        <family val="2"/>
      </rPr>
      <t xml:space="preserve">(12/06/2024) </t>
    </r>
  </si>
  <si>
    <t>CONSORCIO UPCI MAGDALENA</t>
  </si>
  <si>
    <t>PROYECTOS E INTERVENTORÍAS S.A.S.</t>
  </si>
  <si>
    <t>UCING S.A.S.</t>
  </si>
  <si>
    <t>NIT No. 860.403.102-3</t>
  </si>
  <si>
    <t>NIT No. 830.092.902-3</t>
  </si>
  <si>
    <t>WILSON GIOVANNI URREA URREA C.C.: 79.454.285</t>
  </si>
  <si>
    <t>HAROLD ALEXIS URREA URREA C.C.: 79.597.945</t>
  </si>
  <si>
    <t>HAROLD ALEXIS URREA URREA CC: 79.597.945</t>
  </si>
  <si>
    <t>WILSON GIOVANNI URREA  URREA No. 79.454.285</t>
  </si>
  <si>
    <t xml:space="preserve">WILSON ENRIQUE TRIANA OTALORA </t>
  </si>
  <si>
    <t>NO TIENE</t>
  </si>
  <si>
    <t xml:space="preserve">MICRO EMPRESA </t>
  </si>
  <si>
    <t>NO TIENE ANOTACIÓN</t>
  </si>
  <si>
    <t xml:space="preserve">*COPIA DE LA CEDULA RL PRINCIPAL Y/O SUPLENTE </t>
  </si>
  <si>
    <t>*RL PLA Y/O SUP DEL CONSORCIO</t>
  </si>
  <si>
    <t>CUMPLE 90%</t>
  </si>
  <si>
    <t>MICRO EMPRESA</t>
  </si>
  <si>
    <t>0.25</t>
  </si>
  <si>
    <t>NO PRESENTA</t>
  </si>
  <si>
    <t>CUMPLE OPCIÓN 2</t>
  </si>
  <si>
    <t>VIGAVI ZOMAC S.A.S.</t>
  </si>
  <si>
    <t>NIT No. 901.677.384-7</t>
  </si>
  <si>
    <t>VICTOR MANUEL GALVIS VILLEGAS C.C.: 1.118.873.054</t>
  </si>
  <si>
    <t>CUMPLE 100%</t>
  </si>
  <si>
    <t xml:space="preserve">N/A </t>
  </si>
  <si>
    <t xml:space="preserve">CUMPLE OPCIÓN 1 </t>
  </si>
  <si>
    <t>CONSTRUCTORA VISAA S.A.S.</t>
  </si>
  <si>
    <t>NIT No. 901.061.195-7</t>
  </si>
  <si>
    <t>NICOLAS ELIAS NAME BLANCO C.C.: 1.082.247.804</t>
  </si>
  <si>
    <t>CONSORCIO INTERVÍAS A.S.A.</t>
  </si>
  <si>
    <t>AS INGENIERÍA Y CONSULTORÍA S.A.S.</t>
  </si>
  <si>
    <t>ALFREDO JOSÉ LEPESQUEUR MARTÍNEZ</t>
  </si>
  <si>
    <t>C.C No. 10.766.789</t>
  </si>
  <si>
    <t>NIT No. 901.728.234-0</t>
  </si>
  <si>
    <t>ALFREDO JOSÉ LEPESQUEUR MARTÍNEZ C.C.: 10.766.789</t>
  </si>
  <si>
    <t>ALFREDO JOSÉ LEPESQUEUR MARTÍNEZ No. 10.766.789</t>
  </si>
  <si>
    <t>LINA MARCELA DORIA BARRERA CC: 1.067.911.317</t>
  </si>
  <si>
    <t>CUMPLE 80%</t>
  </si>
  <si>
    <t>LEMOINE RIVERA INGENIEROS ASOCIADOS S.A.S.</t>
  </si>
  <si>
    <t>NIT No. 800.175.083-4</t>
  </si>
  <si>
    <t>CRISTIAN MAURICIO CUELLAR LEGUIZAMON C.C.: 1.094.920.106</t>
  </si>
  <si>
    <t>AVGR INGENIERIA S.A.S.</t>
  </si>
  <si>
    <t>NIT No. 901.715.571-1</t>
  </si>
  <si>
    <t>MIGUEL EDUARDO JOVEN GRAFE C.C.: 7.713.442</t>
  </si>
  <si>
    <t>INGENIERIOS CIVILES ESPECIALISTAS  S.A.S.</t>
  </si>
  <si>
    <t>NIT No. 802.008.390-3</t>
  </si>
  <si>
    <t>CARLOS ALBERTO DONADO HENRIQUEZ C.C.: 7.713.442</t>
  </si>
  <si>
    <t xml:space="preserve">Adriana Abadesa Gomez Henriquez </t>
  </si>
  <si>
    <t>CONSORCIO INTER JC MAG 001 2024</t>
  </si>
  <si>
    <t>JMRC ENGINEERING S.A.S.</t>
  </si>
  <si>
    <t xml:space="preserve">JUAN CARLOS FLOREZ DUARTE </t>
  </si>
  <si>
    <t>NIT No. 901.552.368-1</t>
  </si>
  <si>
    <t>C.C No. 91.245.306</t>
  </si>
  <si>
    <t>CARLOS HUMBERTO RUA BELTRAN C.C.: 91.321.166</t>
  </si>
  <si>
    <t>LUIS ERNESTO SANTANDER PABÓN No. 91.479.471</t>
  </si>
  <si>
    <t>JUAN CARLOS FLÓREZ DUARTE CC: 91.245.306</t>
  </si>
  <si>
    <t xml:space="preserve">CUMPLE
</t>
  </si>
  <si>
    <t xml:space="preserve">CUMPLE OPCIÓN 2 </t>
  </si>
  <si>
    <t>CONSORCIO VIAL 2023</t>
  </si>
  <si>
    <t>INGENIERIA MANTENIMIENTO, CONSULTORIAS Y ASESORIAS DE COLOMBIA S.A.S.</t>
  </si>
  <si>
    <t>SUACOR INGENIERIA S.A.S.</t>
  </si>
  <si>
    <t>NIT No. 900.063.967-1</t>
  </si>
  <si>
    <t>NIT  No. 900.805.317-1</t>
  </si>
  <si>
    <t>DORIAN ALBERTO BARRERO JARAMILLO C.C.: 7.709.729</t>
  </si>
  <si>
    <t>LUIS MIGUEL SUAZA BAHAMON C.C: 1.075.217.148</t>
  </si>
  <si>
    <t xml:space="preserve">Modificó el numeral 8, y suprimió el numeral 9 de la carta de presentación. ii) no presentaron formatos de seguridad social </t>
  </si>
  <si>
    <t xml:space="preserve">LA PLANILLA ES DE MAYO . </t>
  </si>
  <si>
    <t>SOLUCIONES AVANZADAS DE INGENIERIA Y CONSTRUCCIÓN S.A.S.</t>
  </si>
  <si>
    <t>NIT No. 900.641.841-2</t>
  </si>
  <si>
    <t>LUIS FERNANDO URREGO HOYOS C.C.: 79.939.277</t>
  </si>
  <si>
    <t xml:space="preserve">Carlos Domingo Perez Paternina </t>
  </si>
  <si>
    <t>NO CUMPLE OPCIÓN 2</t>
  </si>
  <si>
    <t xml:space="preserve">SOCIEDAD TECNICA SOTA LTDA </t>
  </si>
  <si>
    <t>NIT No. 891.101.100-5</t>
  </si>
  <si>
    <r>
      <t xml:space="preserve">BEJAMIN BARRERO ARCINIEGAS </t>
    </r>
    <r>
      <rPr>
        <u/>
        <sz val="8"/>
        <color theme="1"/>
        <rFont val="Arial Narrow"/>
        <family val="2"/>
      </rPr>
      <t>(PRINICIPAL)</t>
    </r>
    <r>
      <rPr>
        <sz val="8"/>
        <color theme="1"/>
        <rFont val="Arial Narrow"/>
        <family val="2"/>
      </rPr>
      <t xml:space="preserve">
 JAVIER BARRERO MOSSOS </t>
    </r>
    <r>
      <rPr>
        <b/>
        <sz val="8"/>
        <color theme="1"/>
        <rFont val="Arial Narrow"/>
        <family val="2"/>
      </rPr>
      <t>(SUPLENTE, FIRMA)</t>
    </r>
    <r>
      <rPr>
        <sz val="8"/>
        <color theme="1"/>
        <rFont val="Arial Narrow"/>
        <family val="2"/>
      </rPr>
      <t xml:space="preserve"> C.C.: 7.685.694</t>
    </r>
  </si>
  <si>
    <t xml:space="preserve">Francy Edith Claros Castro </t>
  </si>
  <si>
    <t xml:space="preserve">NO PRESENTÓ </t>
  </si>
  <si>
    <t>CUMPLE/ 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</si>
</sst>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dd\-mmm\-yyyy"/>
    <numFmt numFmtId="165" formatCode="_-&quot;$&quot;\ * #,##0.00_-;\-&quot;$&quot;\ * #,##0.00_-;_-&quot;$&quot;\ * &quot;-&quot;_-;_-@_-"/>
  </numFmts>
  <fonts count="14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b/>
      <sz val="7"/>
      <color theme="1"/>
      <name val="Arial Narrow"/>
      <family val="2"/>
    </font>
    <font>
      <sz val="10"/>
      <name val="Arial"/>
      <family val="2"/>
    </font>
    <font>
      <sz val="7"/>
      <color theme="1"/>
      <name val="Arial Narrow"/>
      <family val="2"/>
    </font>
    <font>
      <b/>
      <sz val="8"/>
      <color rgb="FF000000"/>
      <name val="Arial Narrow"/>
      <family val="2"/>
    </font>
    <font>
      <sz val="8"/>
      <name val="Calibri"/>
      <family val="2"/>
      <scheme val="minor"/>
    </font>
    <font>
      <u/>
      <sz val="8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9" fillId="0" borderId="0"/>
    <xf numFmtId="42" fontId="2" fillId="0" borderId="0" applyFont="0" applyFill="0" applyBorder="0" applyAlignment="0" applyProtection="0"/>
  </cellStyleXfs>
  <cellXfs count="117">
    <xf numFmtId="0" fontId="0" fillId="0" borderId="0" xfId="0"/>
    <xf numFmtId="0" fontId="3" fillId="5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wrapText="1"/>
    </xf>
    <xf numFmtId="164" fontId="0" fillId="3" borderId="4" xfId="0" applyNumberFormat="1" applyFill="1" applyBorder="1" applyAlignment="1">
      <alignment wrapText="1"/>
    </xf>
    <xf numFmtId="6" fontId="0" fillId="3" borderId="4" xfId="0" applyNumberFormat="1" applyFill="1" applyBorder="1"/>
    <xf numFmtId="0" fontId="0" fillId="3" borderId="5" xfId="0" applyFill="1" applyBorder="1" applyAlignment="1">
      <alignment horizontal="center" vertical="center"/>
    </xf>
    <xf numFmtId="9" fontId="4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165" fontId="11" fillId="6" borderId="10" xfId="3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165" fontId="1" fillId="6" borderId="1" xfId="3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6" fontId="1" fillId="0" borderId="12" xfId="0" applyNumberFormat="1" applyFont="1" applyBorder="1" applyAlignment="1">
      <alignment horizontal="right" vertical="center" wrapText="1"/>
    </xf>
    <xf numFmtId="0" fontId="1" fillId="0" borderId="13" xfId="0" applyFont="1" applyBorder="1" applyAlignment="1">
      <alignment horizontal="justify" vertical="center" wrapText="1"/>
    </xf>
    <xf numFmtId="165" fontId="1" fillId="0" borderId="1" xfId="3" applyNumberFormat="1" applyFont="1" applyFill="1" applyBorder="1"/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4" fillId="0" borderId="0" xfId="1" applyFont="1" applyFill="1" applyBorder="1" applyAlignment="1">
      <alignment horizontal="center" vertical="center" wrapText="1"/>
    </xf>
    <xf numFmtId="165" fontId="0" fillId="0" borderId="0" xfId="0" applyNumberFormat="1"/>
    <xf numFmtId="9" fontId="1" fillId="0" borderId="1" xfId="1" applyFont="1" applyFill="1" applyBorder="1" applyAlignment="1">
      <alignment horizontal="center" vertical="center" wrapText="1"/>
    </xf>
    <xf numFmtId="9" fontId="1" fillId="0" borderId="0" xfId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wrapText="1"/>
    </xf>
    <xf numFmtId="14" fontId="0" fillId="3" borderId="4" xfId="0" applyNumberFormat="1" applyFill="1" applyBorder="1"/>
    <xf numFmtId="0" fontId="0" fillId="8" borderId="4" xfId="0" applyFill="1" applyBorder="1" applyAlignment="1">
      <alignment wrapText="1"/>
    </xf>
    <xf numFmtId="6" fontId="0" fillId="3" borderId="4" xfId="0" applyNumberFormat="1" applyFill="1" applyBorder="1" applyAlignment="1">
      <alignment vertical="center"/>
    </xf>
    <xf numFmtId="0" fontId="1" fillId="0" borderId="13" xfId="3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4" fontId="7" fillId="10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textRotation="90" wrapText="1"/>
    </xf>
    <xf numFmtId="164" fontId="1" fillId="11" borderId="1" xfId="0" applyNumberFormat="1" applyFont="1" applyFill="1" applyBorder="1" applyAlignment="1">
      <alignment horizontal="center" vertical="center" wrapText="1"/>
    </xf>
    <xf numFmtId="164" fontId="7" fillId="11" borderId="1" xfId="0" applyNumberFormat="1" applyFont="1" applyFill="1" applyBorder="1" applyAlignment="1">
      <alignment horizontal="center" vertical="center" wrapText="1"/>
    </xf>
    <xf numFmtId="9" fontId="1" fillId="10" borderId="1" xfId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left" vertical="center" wrapText="1"/>
    </xf>
    <xf numFmtId="1" fontId="1" fillId="10" borderId="1" xfId="0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9" fontId="4" fillId="0" borderId="14" xfId="1" applyFont="1" applyFill="1" applyBorder="1" applyAlignment="1">
      <alignment horizontal="center" vertical="center" wrapText="1"/>
    </xf>
    <xf numFmtId="9" fontId="4" fillId="0" borderId="15" xfId="1" applyFont="1" applyFill="1" applyBorder="1" applyAlignment="1">
      <alignment horizontal="center" vertical="center" wrapText="1"/>
    </xf>
    <xf numFmtId="9" fontId="4" fillId="0" borderId="19" xfId="1" applyFont="1" applyFill="1" applyBorder="1" applyAlignment="1">
      <alignment horizontal="center" vertical="center" wrapText="1"/>
    </xf>
    <xf numFmtId="9" fontId="4" fillId="0" borderId="24" xfId="1" applyFont="1" applyFill="1" applyBorder="1" applyAlignment="1">
      <alignment horizontal="center" vertical="center" wrapText="1"/>
    </xf>
    <xf numFmtId="9" fontId="4" fillId="0" borderId="20" xfId="1" applyFont="1" applyFill="1" applyBorder="1" applyAlignment="1">
      <alignment horizontal="center" vertical="center" wrapText="1"/>
    </xf>
    <xf numFmtId="9" fontId="4" fillId="0" borderId="21" xfId="1" applyFont="1" applyFill="1" applyBorder="1" applyAlignment="1">
      <alignment horizontal="center" vertical="center" wrapText="1"/>
    </xf>
    <xf numFmtId="9" fontId="4" fillId="0" borderId="25" xfId="1" applyFont="1" applyFill="1" applyBorder="1" applyAlignment="1">
      <alignment horizontal="center" vertical="center" wrapText="1"/>
    </xf>
    <xf numFmtId="9" fontId="4" fillId="0" borderId="22" xfId="1" applyFont="1" applyFill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9" fontId="1" fillId="0" borderId="14" xfId="1" applyFont="1" applyFill="1" applyBorder="1" applyAlignment="1">
      <alignment horizontal="center" vertical="center" wrapText="1"/>
    </xf>
    <xf numFmtId="9" fontId="1" fillId="0" borderId="15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4" fillId="0" borderId="1" xfId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7" fillId="9" borderId="14" xfId="0" applyFont="1" applyFill="1" applyBorder="1" applyAlignment="1">
      <alignment horizontal="center" vertical="center" textRotation="90"/>
    </xf>
    <xf numFmtId="0" fontId="7" fillId="9" borderId="15" xfId="0" applyFont="1" applyFill="1" applyBorder="1" applyAlignment="1">
      <alignment horizontal="center" vertical="center" textRotation="90"/>
    </xf>
    <xf numFmtId="0" fontId="1" fillId="12" borderId="14" xfId="0" applyFont="1" applyFill="1" applyBorder="1" applyAlignment="1">
      <alignment horizontal="center" vertical="center" textRotation="90" wrapText="1"/>
    </xf>
    <xf numFmtId="0" fontId="1" fillId="12" borderId="15" xfId="0" applyFont="1" applyFill="1" applyBorder="1" applyAlignment="1">
      <alignment horizontal="center" vertical="center" textRotation="90" wrapText="1"/>
    </xf>
    <xf numFmtId="0" fontId="1" fillId="10" borderId="23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9" fontId="1" fillId="12" borderId="1" xfId="1" applyFont="1" applyFill="1" applyBorder="1" applyAlignment="1">
      <alignment horizontal="center" vertical="center" wrapText="1"/>
    </xf>
    <xf numFmtId="9" fontId="1" fillId="11" borderId="1" xfId="1" applyFont="1" applyFill="1" applyBorder="1" applyAlignment="1">
      <alignment horizontal="center" vertical="center" wrapText="1"/>
    </xf>
    <xf numFmtId="0" fontId="1" fillId="11" borderId="16" xfId="0" applyFont="1" applyFill="1" applyBorder="1" applyAlignment="1">
      <alignment horizontal="center" vertical="center" wrapText="1"/>
    </xf>
    <xf numFmtId="0" fontId="1" fillId="11" borderId="17" xfId="0" applyFont="1" applyFill="1" applyBorder="1" applyAlignment="1">
      <alignment horizontal="center" vertical="center" wrapText="1"/>
    </xf>
  </cellXfs>
  <cellStyles count="4">
    <cellStyle name="Moneda [0]" xfId="3" builtinId="7"/>
    <cellStyle name="Normal" xfId="0" builtinId="0"/>
    <cellStyle name="Normal 2" xfId="2" xr:uid="{00000000-0005-0000-0000-000003000000}"/>
    <cellStyle name="Porcentaje" xfId="1" builtinId="5"/>
  </cellStyles>
  <dxfs count="133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E1EBFA"/>
        </patternFill>
      </fill>
    </dxf>
    <dxf>
      <fill>
        <patternFill patternType="none">
          <bgColor auto="1"/>
        </patternFill>
      </fill>
    </dxf>
    <dxf>
      <fill>
        <patternFill>
          <bgColor rgb="FF50B4C8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RESUMENJURIDICO" pivot="0" count="4" xr9:uid="{00000000-0011-0000-FFFF-FFFF00000000}">
      <tableStyleElement type="wholeTable" dxfId="132"/>
      <tableStyleElement type="headerRow" dxfId="131"/>
      <tableStyleElement type="firstRowStripe" dxfId="130"/>
      <tableStyleElement type="secondRowStripe" dxfId="129"/>
    </tableStyle>
  </tableStyles>
  <colors>
    <mruColors>
      <color rgb="FF95CDF3"/>
      <color rgb="FFF66764"/>
      <color rgb="FFFF6600"/>
      <color rgb="FF57D3FF"/>
      <color rgb="FFFFCCCC"/>
      <color rgb="FFFFCCFF"/>
      <color rgb="FFFF7D7D"/>
      <color rgb="FFFFCDFF"/>
      <color rgb="FF0033CC"/>
      <color rgb="FF50B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E9"/>
  <sheetViews>
    <sheetView workbookViewId="0">
      <selection activeCell="G11" sqref="G11"/>
    </sheetView>
  </sheetViews>
  <sheetFormatPr baseColWidth="10" defaultRowHeight="14.5" x14ac:dyDescent="0.35"/>
  <cols>
    <col min="3" max="3" width="17.26953125" customWidth="1"/>
    <col min="4" max="4" width="15.453125" customWidth="1"/>
    <col min="5" max="5" width="24.26953125" customWidth="1"/>
  </cols>
  <sheetData>
    <row r="2" spans="3:5" x14ac:dyDescent="0.35">
      <c r="C2" s="2" t="s">
        <v>31</v>
      </c>
      <c r="D2" s="3" t="s">
        <v>32</v>
      </c>
      <c r="E2" s="3" t="s">
        <v>34</v>
      </c>
    </row>
    <row r="3" spans="3:5" x14ac:dyDescent="0.35">
      <c r="C3" s="1" t="s">
        <v>27</v>
      </c>
      <c r="D3" s="4" t="s">
        <v>33</v>
      </c>
      <c r="E3" s="4" t="s">
        <v>35</v>
      </c>
    </row>
    <row r="4" spans="3:5" x14ac:dyDescent="0.35">
      <c r="C4" s="1" t="s">
        <v>28</v>
      </c>
      <c r="D4" s="4" t="s">
        <v>30</v>
      </c>
      <c r="E4" s="4" t="s">
        <v>37</v>
      </c>
    </row>
    <row r="5" spans="3:5" x14ac:dyDescent="0.35">
      <c r="C5" s="1" t="s">
        <v>29</v>
      </c>
      <c r="D5" s="4"/>
      <c r="E5" s="4" t="s">
        <v>36</v>
      </c>
    </row>
    <row r="6" spans="3:5" x14ac:dyDescent="0.35">
      <c r="C6" s="1"/>
      <c r="D6" s="4"/>
      <c r="E6" s="4" t="s">
        <v>39</v>
      </c>
    </row>
    <row r="7" spans="3:5" x14ac:dyDescent="0.35">
      <c r="D7" s="5"/>
    </row>
    <row r="8" spans="3:5" x14ac:dyDescent="0.35">
      <c r="D8" s="5"/>
    </row>
    <row r="9" spans="3:5" x14ac:dyDescent="0.35">
      <c r="D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4:F21"/>
  <sheetViews>
    <sheetView topLeftCell="A4" workbookViewId="0">
      <selection activeCell="B7" sqref="B7"/>
    </sheetView>
  </sheetViews>
  <sheetFormatPr baseColWidth="10" defaultRowHeight="14.5" x14ac:dyDescent="0.35"/>
  <cols>
    <col min="1" max="1" width="12.453125" bestFit="1" customWidth="1"/>
    <col min="2" max="2" width="98.7265625" customWidth="1"/>
    <col min="3" max="3" width="14.90625" bestFit="1" customWidth="1"/>
    <col min="4" max="4" width="7.54296875" bestFit="1" customWidth="1"/>
    <col min="5" max="5" width="28" customWidth="1"/>
    <col min="6" max="6" width="17.7265625" bestFit="1" customWidth="1"/>
  </cols>
  <sheetData>
    <row r="4" spans="1:6" x14ac:dyDescent="0.35">
      <c r="A4" s="59" t="s">
        <v>38</v>
      </c>
      <c r="B4" s="59"/>
    </row>
    <row r="5" spans="1:6" ht="7.5" customHeight="1" thickBot="1" x14ac:dyDescent="0.4"/>
    <row r="6" spans="1:6" x14ac:dyDescent="0.35">
      <c r="A6" s="6" t="s">
        <v>16</v>
      </c>
      <c r="B6" s="7" t="s">
        <v>93</v>
      </c>
    </row>
    <row r="7" spans="1:6" ht="32" customHeight="1" x14ac:dyDescent="0.35">
      <c r="A7" s="8" t="s">
        <v>17</v>
      </c>
      <c r="B7" s="9" t="s">
        <v>88</v>
      </c>
    </row>
    <row r="8" spans="1:6" x14ac:dyDescent="0.35">
      <c r="A8" s="8" t="s">
        <v>22</v>
      </c>
      <c r="B8" s="10" t="s">
        <v>89</v>
      </c>
    </row>
    <row r="9" spans="1:6" x14ac:dyDescent="0.35">
      <c r="A9" s="8" t="s">
        <v>23</v>
      </c>
      <c r="B9" s="9" t="s">
        <v>89</v>
      </c>
    </row>
    <row r="10" spans="1:6" x14ac:dyDescent="0.35">
      <c r="A10" s="8" t="s">
        <v>18</v>
      </c>
      <c r="B10" s="11">
        <v>13630000000</v>
      </c>
    </row>
    <row r="11" spans="1:6" x14ac:dyDescent="0.35">
      <c r="A11" s="8" t="s">
        <v>19</v>
      </c>
      <c r="B11" s="37" t="s">
        <v>81</v>
      </c>
    </row>
    <row r="12" spans="1:6" ht="29.5" thickBot="1" x14ac:dyDescent="0.4">
      <c r="A12" s="12" t="s">
        <v>20</v>
      </c>
      <c r="B12" s="36" t="s">
        <v>41</v>
      </c>
    </row>
    <row r="15" spans="1:6" ht="15" thickBot="1" x14ac:dyDescent="0.4"/>
    <row r="16" spans="1:6" ht="22" thickTop="1" thickBot="1" x14ac:dyDescent="0.4">
      <c r="A16" s="20" t="s">
        <v>72</v>
      </c>
      <c r="B16" s="21" t="s">
        <v>73</v>
      </c>
      <c r="C16" s="21" t="s">
        <v>74</v>
      </c>
      <c r="D16" s="22" t="s">
        <v>75</v>
      </c>
      <c r="E16" s="23" t="s">
        <v>15</v>
      </c>
      <c r="F16" s="24" t="s">
        <v>18</v>
      </c>
    </row>
    <row r="17" spans="1:6" ht="29.5" thickBot="1" x14ac:dyDescent="0.4">
      <c r="A17" s="25">
        <v>1</v>
      </c>
      <c r="B17" s="38" t="s">
        <v>88</v>
      </c>
      <c r="C17" s="39">
        <v>13630000000</v>
      </c>
      <c r="D17" s="40">
        <f>+C17/C18</f>
        <v>10484.615384615385</v>
      </c>
      <c r="E17" s="27" t="s">
        <v>76</v>
      </c>
      <c r="F17" s="28">
        <f>C17*10%</f>
        <v>1363000000</v>
      </c>
    </row>
    <row r="18" spans="1:6" ht="15" thickBot="1" x14ac:dyDescent="0.4">
      <c r="B18" t="s">
        <v>77</v>
      </c>
      <c r="C18" s="26">
        <v>1300000</v>
      </c>
    </row>
    <row r="20" spans="1:6" x14ac:dyDescent="0.35">
      <c r="F20" s="32">
        <v>1363000000</v>
      </c>
    </row>
    <row r="21" spans="1:6" x14ac:dyDescent="0.35">
      <c r="D21">
        <v>10484.61</v>
      </c>
    </row>
  </sheetData>
  <mergeCells count="1">
    <mergeCell ref="A4:B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50F8E-E1ED-414B-85F9-2C2A8171322D}">
  <dimension ref="A1:CF25"/>
  <sheetViews>
    <sheetView tabSelected="1" zoomScale="90" zoomScaleNormal="90" workbookViewId="0">
      <pane xSplit="16" ySplit="3" topLeftCell="Q16" activePane="bottomRight" state="frozen"/>
      <selection pane="topRight" activeCell="Q1" sqref="Q1"/>
      <selection pane="bottomLeft" activeCell="A4" sqref="A4"/>
      <selection pane="bottomRight" activeCell="B20" sqref="B20:B21"/>
    </sheetView>
  </sheetViews>
  <sheetFormatPr baseColWidth="10" defaultColWidth="11.453125" defaultRowHeight="10.5" x14ac:dyDescent="0.35"/>
  <cols>
    <col min="1" max="1" width="10.1796875" style="42" customWidth="1"/>
    <col min="2" max="2" width="4.1796875" style="29" customWidth="1"/>
    <col min="3" max="3" width="6.54296875" style="30" hidden="1" customWidth="1"/>
    <col min="4" max="4" width="3" style="30" hidden="1" customWidth="1"/>
    <col min="5" max="5" width="3.1796875" style="30" hidden="1" customWidth="1"/>
    <col min="6" max="6" width="3.26953125" style="30" hidden="1" customWidth="1"/>
    <col min="7" max="7" width="3.1796875" style="30" hidden="1" customWidth="1"/>
    <col min="8" max="8" width="3.26953125" style="30" hidden="1" customWidth="1"/>
    <col min="9" max="9" width="3.54296875" style="30" hidden="1" customWidth="1"/>
    <col min="10" max="11" width="3" style="30" hidden="1" customWidth="1"/>
    <col min="12" max="12" width="3.1796875" style="30" hidden="1" customWidth="1"/>
    <col min="13" max="13" width="12.26953125" style="29" customWidth="1"/>
    <col min="14" max="14" width="16.26953125" style="29" customWidth="1"/>
    <col min="15" max="15" width="12.26953125" style="34" customWidth="1"/>
    <col min="16" max="16" width="15.54296875" style="29" customWidth="1"/>
    <col min="17" max="17" width="11.6328125" style="29" customWidth="1"/>
    <col min="18" max="18" width="10.26953125" style="29" customWidth="1"/>
    <col min="19" max="19" width="11.1796875" style="29" customWidth="1"/>
    <col min="20" max="20" width="17.54296875" style="16" customWidth="1"/>
    <col min="21" max="21" width="12.1796875" style="16" customWidth="1"/>
    <col min="22" max="22" width="10.81640625" style="16" customWidth="1"/>
    <col min="23" max="23" width="8.26953125" style="16" customWidth="1"/>
    <col min="24" max="24" width="7.36328125" style="16" customWidth="1"/>
    <col min="25" max="26" width="13.7265625" style="31" customWidth="1"/>
    <col min="27" max="27" width="11.453125" style="16" customWidth="1"/>
    <col min="28" max="28" width="10" style="16" customWidth="1"/>
    <col min="29" max="29" width="11.81640625" style="16" customWidth="1"/>
    <col min="30" max="30" width="10.7265625" style="16" customWidth="1"/>
    <col min="31" max="32" width="8.453125" style="16" customWidth="1"/>
    <col min="33" max="33" width="12.1796875" style="16" customWidth="1"/>
    <col min="34" max="34" width="12.54296875" style="16" customWidth="1"/>
    <col min="35" max="35" width="16.7265625" style="16" customWidth="1"/>
    <col min="36" max="36" width="8.81640625" style="16" customWidth="1"/>
    <col min="37" max="37" width="9.1796875" style="16" customWidth="1"/>
    <col min="38" max="38" width="8.81640625" style="16" customWidth="1"/>
    <col min="39" max="39" width="9.1796875" style="16" customWidth="1"/>
    <col min="40" max="40" width="16" style="16" customWidth="1"/>
    <col min="41" max="41" width="14" style="19" customWidth="1"/>
    <col min="42" max="42" width="8.7265625" style="16" customWidth="1"/>
    <col min="43" max="43" width="10.54296875" style="16" customWidth="1"/>
    <col min="44" max="44" width="13.1796875" style="16" customWidth="1"/>
    <col min="45" max="45" width="16.453125" style="16" customWidth="1"/>
    <col min="46" max="47" width="14.7265625" style="16" customWidth="1"/>
    <col min="48" max="48" width="15.7265625" style="16" customWidth="1"/>
    <col min="49" max="49" width="10.7265625" style="16" customWidth="1"/>
    <col min="50" max="50" width="18.7265625" style="16" customWidth="1"/>
    <col min="51" max="51" width="12.81640625" style="16" customWidth="1"/>
    <col min="52" max="52" width="17.26953125" style="16" customWidth="1"/>
    <col min="53" max="59" width="10.08984375" style="16" customWidth="1"/>
    <col min="60" max="60" width="9.81640625" style="16" customWidth="1"/>
    <col min="61" max="61" width="31.1796875" style="16" customWidth="1"/>
    <col min="62" max="62" width="12.54296875" style="16" customWidth="1"/>
    <col min="63" max="63" width="10.08984375" style="16" customWidth="1"/>
    <col min="64" max="64" width="12.54296875" style="16" customWidth="1"/>
    <col min="65" max="65" width="10.08984375" style="16" customWidth="1"/>
    <col min="66" max="66" width="9.1796875" style="16" customWidth="1"/>
    <col min="67" max="67" width="10.453125" style="16" customWidth="1"/>
    <col min="68" max="68" width="8.54296875" style="16" customWidth="1"/>
    <col min="69" max="69" width="22.26953125" style="16" customWidth="1"/>
    <col min="70" max="70" width="8.54296875" style="16" customWidth="1"/>
    <col min="71" max="71" width="11.54296875" style="16" customWidth="1"/>
    <col min="72" max="72" width="8.54296875" style="16" customWidth="1"/>
    <col min="73" max="77" width="14.36328125" style="16" hidden="1" customWidth="1"/>
    <col min="78" max="78" width="14.36328125" style="16" customWidth="1"/>
    <col min="79" max="79" width="18.81640625" style="16" customWidth="1"/>
    <col min="80" max="81" width="14.36328125" style="16" customWidth="1"/>
    <col min="82" max="82" width="18" style="16" customWidth="1"/>
    <col min="83" max="16384" width="11.453125" style="16"/>
  </cols>
  <sheetData>
    <row r="1" spans="1:84" x14ac:dyDescent="0.35">
      <c r="A1" s="41"/>
      <c r="B1" s="17"/>
      <c r="C1" s="14"/>
      <c r="D1" s="14"/>
      <c r="E1" s="14"/>
      <c r="F1" s="14"/>
      <c r="G1" s="14"/>
      <c r="H1" s="14"/>
      <c r="I1" s="14"/>
      <c r="J1" s="14"/>
      <c r="K1" s="14"/>
      <c r="L1" s="14"/>
      <c r="M1" s="17"/>
      <c r="N1" s="17"/>
      <c r="O1" s="33"/>
      <c r="P1" s="17"/>
      <c r="Q1" s="17"/>
      <c r="R1" s="17"/>
      <c r="S1" s="17"/>
      <c r="T1" s="15"/>
      <c r="U1" s="15"/>
      <c r="V1" s="15"/>
      <c r="W1" s="15"/>
      <c r="X1" s="15"/>
      <c r="Y1" s="13"/>
      <c r="Z1" s="13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8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</row>
    <row r="2" spans="1:84" ht="54" customHeight="1" x14ac:dyDescent="0.35">
      <c r="A2" s="106" t="s">
        <v>205</v>
      </c>
      <c r="B2" s="108" t="s">
        <v>24</v>
      </c>
      <c r="C2" s="111" t="s">
        <v>51</v>
      </c>
      <c r="D2" s="111"/>
      <c r="E2" s="111"/>
      <c r="F2" s="111"/>
      <c r="G2" s="111"/>
      <c r="H2" s="111"/>
      <c r="I2" s="111"/>
      <c r="J2" s="111"/>
      <c r="K2" s="111"/>
      <c r="L2" s="111"/>
      <c r="M2" s="50" t="s">
        <v>0</v>
      </c>
      <c r="N2" s="112" t="s">
        <v>5</v>
      </c>
      <c r="O2" s="113" t="s">
        <v>3</v>
      </c>
      <c r="P2" s="112" t="s">
        <v>1</v>
      </c>
      <c r="Q2" s="115" t="s">
        <v>102</v>
      </c>
      <c r="R2" s="116"/>
      <c r="S2" s="98" t="s">
        <v>82</v>
      </c>
      <c r="T2" s="96" t="s">
        <v>2</v>
      </c>
      <c r="U2" s="104" t="s">
        <v>106</v>
      </c>
      <c r="V2" s="110"/>
      <c r="W2" s="110"/>
      <c r="X2" s="105"/>
      <c r="Y2" s="114" t="s">
        <v>14</v>
      </c>
      <c r="Z2" s="114" t="s">
        <v>21</v>
      </c>
      <c r="AA2" s="99" t="s">
        <v>61</v>
      </c>
      <c r="AB2" s="99" t="s">
        <v>78</v>
      </c>
      <c r="AC2" s="99"/>
      <c r="AD2" s="47" t="s">
        <v>97</v>
      </c>
      <c r="AE2" s="96" t="s">
        <v>123</v>
      </c>
      <c r="AF2" s="96"/>
      <c r="AG2" s="96"/>
      <c r="AH2" s="96"/>
      <c r="AI2" s="96"/>
      <c r="AJ2" s="98" t="s">
        <v>98</v>
      </c>
      <c r="AK2" s="98"/>
      <c r="AL2" s="96" t="s">
        <v>99</v>
      </c>
      <c r="AM2" s="96"/>
      <c r="AN2" s="96"/>
      <c r="AO2" s="96"/>
      <c r="AP2" s="96"/>
      <c r="AQ2" s="96"/>
      <c r="AR2" s="96"/>
      <c r="AS2" s="96"/>
      <c r="AT2" s="98" t="s">
        <v>13</v>
      </c>
      <c r="AU2" s="98"/>
      <c r="AV2" s="98"/>
      <c r="AW2" s="98"/>
      <c r="AX2" s="96" t="s">
        <v>96</v>
      </c>
      <c r="AY2" s="96"/>
      <c r="AZ2" s="96"/>
      <c r="BA2" s="99" t="s">
        <v>71</v>
      </c>
      <c r="BB2" s="99"/>
      <c r="BC2" s="99"/>
      <c r="BD2" s="99"/>
      <c r="BE2" s="99"/>
      <c r="BF2" s="99"/>
      <c r="BG2" s="99"/>
      <c r="BH2" s="99" t="s">
        <v>10</v>
      </c>
      <c r="BI2" s="96" t="s">
        <v>113</v>
      </c>
      <c r="BJ2" s="104" t="s">
        <v>114</v>
      </c>
      <c r="BK2" s="105"/>
      <c r="BL2" s="96" t="s">
        <v>118</v>
      </c>
      <c r="BM2" s="96"/>
      <c r="BN2" s="101" t="s">
        <v>90</v>
      </c>
      <c r="BO2" s="102"/>
      <c r="BP2" s="102"/>
      <c r="BQ2" s="103"/>
      <c r="BR2" s="96" t="s">
        <v>122</v>
      </c>
      <c r="BS2" s="97"/>
      <c r="BT2" s="97"/>
      <c r="BU2" s="100" t="s">
        <v>64</v>
      </c>
      <c r="BV2" s="100"/>
      <c r="BW2" s="100"/>
      <c r="BX2" s="100"/>
      <c r="BY2" s="100"/>
      <c r="BZ2" s="98" t="s">
        <v>67</v>
      </c>
      <c r="CA2" s="98"/>
      <c r="CB2" s="98"/>
      <c r="CC2" s="98"/>
      <c r="CD2" s="94"/>
      <c r="CE2" s="95"/>
      <c r="CF2" s="95"/>
    </row>
    <row r="3" spans="1:84" ht="104.5" customHeight="1" x14ac:dyDescent="0.35">
      <c r="A3" s="107"/>
      <c r="B3" s="109"/>
      <c r="C3" s="51" t="s">
        <v>53</v>
      </c>
      <c r="D3" s="51" t="s">
        <v>52</v>
      </c>
      <c r="E3" s="51" t="s">
        <v>54</v>
      </c>
      <c r="F3" s="51" t="s">
        <v>55</v>
      </c>
      <c r="G3" s="51" t="s">
        <v>56</v>
      </c>
      <c r="H3" s="51" t="s">
        <v>57</v>
      </c>
      <c r="I3" s="51" t="s">
        <v>58</v>
      </c>
      <c r="J3" s="51" t="s">
        <v>59</v>
      </c>
      <c r="K3" s="51">
        <v>3</v>
      </c>
      <c r="L3" s="51" t="s">
        <v>60</v>
      </c>
      <c r="M3" s="50" t="s">
        <v>4</v>
      </c>
      <c r="N3" s="112"/>
      <c r="O3" s="113"/>
      <c r="P3" s="112"/>
      <c r="Q3" s="49" t="s">
        <v>100</v>
      </c>
      <c r="R3" s="49" t="s">
        <v>101</v>
      </c>
      <c r="S3" s="98"/>
      <c r="T3" s="96"/>
      <c r="U3" s="46" t="s">
        <v>103</v>
      </c>
      <c r="V3" s="46" t="s">
        <v>101</v>
      </c>
      <c r="W3" s="46" t="s">
        <v>104</v>
      </c>
      <c r="X3" s="46" t="s">
        <v>105</v>
      </c>
      <c r="Y3" s="114"/>
      <c r="Z3" s="114"/>
      <c r="AA3" s="99"/>
      <c r="AB3" s="47" t="s">
        <v>50</v>
      </c>
      <c r="AC3" s="48" t="s">
        <v>42</v>
      </c>
      <c r="AD3" s="47"/>
      <c r="AE3" s="49" t="s">
        <v>68</v>
      </c>
      <c r="AF3" s="49" t="s">
        <v>142</v>
      </c>
      <c r="AG3" s="49" t="s">
        <v>43</v>
      </c>
      <c r="AH3" s="49" t="s">
        <v>141</v>
      </c>
      <c r="AI3" s="49" t="s">
        <v>44</v>
      </c>
      <c r="AJ3" s="46" t="s">
        <v>6</v>
      </c>
      <c r="AK3" s="46" t="s">
        <v>124</v>
      </c>
      <c r="AL3" s="49" t="s">
        <v>45</v>
      </c>
      <c r="AM3" s="49" t="s">
        <v>125</v>
      </c>
      <c r="AN3" s="49" t="s">
        <v>7</v>
      </c>
      <c r="AO3" s="52" t="s">
        <v>70</v>
      </c>
      <c r="AP3" s="49" t="s">
        <v>46</v>
      </c>
      <c r="AQ3" s="49" t="s">
        <v>94</v>
      </c>
      <c r="AR3" s="49" t="s">
        <v>47</v>
      </c>
      <c r="AS3" s="49" t="s">
        <v>9</v>
      </c>
      <c r="AT3" s="46" t="s">
        <v>125</v>
      </c>
      <c r="AU3" s="46" t="s">
        <v>79</v>
      </c>
      <c r="AV3" s="46" t="s">
        <v>95</v>
      </c>
      <c r="AW3" s="46" t="s">
        <v>25</v>
      </c>
      <c r="AX3" s="49" t="s">
        <v>8</v>
      </c>
      <c r="AY3" s="49" t="s">
        <v>126</v>
      </c>
      <c r="AZ3" s="53" t="s">
        <v>127</v>
      </c>
      <c r="BA3" s="47" t="s">
        <v>11</v>
      </c>
      <c r="BB3" s="47" t="s">
        <v>110</v>
      </c>
      <c r="BC3" s="47" t="s">
        <v>12</v>
      </c>
      <c r="BD3" s="47" t="s">
        <v>111</v>
      </c>
      <c r="BE3" s="47" t="s">
        <v>112</v>
      </c>
      <c r="BF3" s="47" t="s">
        <v>48</v>
      </c>
      <c r="BG3" s="47" t="s">
        <v>26</v>
      </c>
      <c r="BH3" s="99"/>
      <c r="BI3" s="96"/>
      <c r="BJ3" s="104" t="s">
        <v>115</v>
      </c>
      <c r="BK3" s="105"/>
      <c r="BL3" s="49" t="s">
        <v>119</v>
      </c>
      <c r="BM3" s="49" t="s">
        <v>66</v>
      </c>
      <c r="BN3" s="46" t="s">
        <v>63</v>
      </c>
      <c r="BO3" s="54" t="s">
        <v>117</v>
      </c>
      <c r="BP3" s="46" t="s">
        <v>62</v>
      </c>
      <c r="BQ3" s="55" t="s">
        <v>116</v>
      </c>
      <c r="BR3" s="49" t="s">
        <v>85</v>
      </c>
      <c r="BS3" s="49" t="s">
        <v>84</v>
      </c>
      <c r="BT3" s="49" t="s">
        <v>83</v>
      </c>
      <c r="BU3" s="35" t="s">
        <v>86</v>
      </c>
      <c r="BV3" s="35" t="s">
        <v>87</v>
      </c>
      <c r="BW3" s="35" t="s">
        <v>65</v>
      </c>
      <c r="BX3" s="35" t="s">
        <v>69</v>
      </c>
      <c r="BY3" s="35" t="s">
        <v>66</v>
      </c>
      <c r="BZ3" s="46" t="s">
        <v>120</v>
      </c>
      <c r="CA3" s="46" t="s">
        <v>121</v>
      </c>
      <c r="CB3" s="56" t="s">
        <v>80</v>
      </c>
      <c r="CC3" s="46" t="s">
        <v>40</v>
      </c>
    </row>
    <row r="4" spans="1:84" ht="33.5" customHeight="1" x14ac:dyDescent="0.35">
      <c r="A4" s="91" t="s">
        <v>91</v>
      </c>
      <c r="B4" s="92">
        <v>43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92" t="s">
        <v>128</v>
      </c>
      <c r="N4" s="17" t="s">
        <v>129</v>
      </c>
      <c r="O4" s="33">
        <v>0.6</v>
      </c>
      <c r="P4" s="17" t="s">
        <v>131</v>
      </c>
      <c r="Q4" s="15" t="s">
        <v>27</v>
      </c>
      <c r="R4" s="15" t="s">
        <v>27</v>
      </c>
      <c r="S4" s="15" t="s">
        <v>49</v>
      </c>
      <c r="T4" s="15" t="s">
        <v>133</v>
      </c>
      <c r="U4" s="15" t="s">
        <v>27</v>
      </c>
      <c r="V4" s="15" t="s">
        <v>27</v>
      </c>
      <c r="W4" s="15" t="s">
        <v>27</v>
      </c>
      <c r="X4" s="15" t="s">
        <v>27</v>
      </c>
      <c r="Y4" s="93" t="s">
        <v>136</v>
      </c>
      <c r="Z4" s="93" t="s">
        <v>135</v>
      </c>
      <c r="AA4" s="93" t="s">
        <v>27</v>
      </c>
      <c r="AB4" s="93" t="s">
        <v>27</v>
      </c>
      <c r="AC4" s="93" t="s">
        <v>27</v>
      </c>
      <c r="AD4" s="93" t="s">
        <v>108</v>
      </c>
      <c r="AE4" s="93" t="s">
        <v>27</v>
      </c>
      <c r="AF4" s="93" t="s">
        <v>27</v>
      </c>
      <c r="AG4" s="93" t="s">
        <v>27</v>
      </c>
      <c r="AH4" s="93" t="s">
        <v>27</v>
      </c>
      <c r="AI4" s="93" t="s">
        <v>27</v>
      </c>
      <c r="AJ4" s="15" t="s">
        <v>29</v>
      </c>
      <c r="AK4" s="15" t="s">
        <v>29</v>
      </c>
      <c r="AL4" s="15" t="s">
        <v>27</v>
      </c>
      <c r="AM4" s="18" t="s">
        <v>91</v>
      </c>
      <c r="AN4" s="15" t="s">
        <v>27</v>
      </c>
      <c r="AO4" s="18" t="s">
        <v>27</v>
      </c>
      <c r="AP4" s="15" t="s">
        <v>27</v>
      </c>
      <c r="AQ4" s="15" t="s">
        <v>27</v>
      </c>
      <c r="AR4" s="15" t="s">
        <v>137</v>
      </c>
      <c r="AS4" s="15" t="s">
        <v>108</v>
      </c>
      <c r="AT4" s="45" t="s">
        <v>27</v>
      </c>
      <c r="AU4" s="15" t="s">
        <v>27</v>
      </c>
      <c r="AV4" s="15" t="s">
        <v>27</v>
      </c>
      <c r="AW4" s="15" t="s">
        <v>109</v>
      </c>
      <c r="AX4" s="15" t="s">
        <v>27</v>
      </c>
      <c r="AY4" s="15" t="s">
        <v>28</v>
      </c>
      <c r="AZ4" s="15" t="s">
        <v>29</v>
      </c>
      <c r="BA4" s="62" t="s">
        <v>27</v>
      </c>
      <c r="BB4" s="62" t="s">
        <v>27</v>
      </c>
      <c r="BC4" s="62" t="s">
        <v>27</v>
      </c>
      <c r="BD4" s="62" t="s">
        <v>27</v>
      </c>
      <c r="BE4" s="62" t="s">
        <v>27</v>
      </c>
      <c r="BF4" s="62" t="s">
        <v>27</v>
      </c>
      <c r="BG4" s="62" t="s">
        <v>27</v>
      </c>
      <c r="BH4" s="62" t="s">
        <v>27</v>
      </c>
      <c r="BI4" s="62" t="s">
        <v>27</v>
      </c>
      <c r="BJ4" s="62" t="s">
        <v>140</v>
      </c>
      <c r="BK4" s="62"/>
      <c r="BL4" s="60" t="s">
        <v>27</v>
      </c>
      <c r="BM4" s="60">
        <v>1</v>
      </c>
      <c r="BN4" s="62" t="s">
        <v>27</v>
      </c>
      <c r="BO4" s="90" t="s">
        <v>143</v>
      </c>
      <c r="BP4" s="62">
        <v>20</v>
      </c>
      <c r="BQ4" s="60" t="s">
        <v>27</v>
      </c>
      <c r="BR4" s="62" t="s">
        <v>27</v>
      </c>
      <c r="BS4" s="15" t="s">
        <v>109</v>
      </c>
      <c r="BT4" s="62" t="s">
        <v>145</v>
      </c>
      <c r="BU4" s="15"/>
      <c r="BV4" s="15"/>
      <c r="BW4" s="62"/>
      <c r="BX4" s="62"/>
      <c r="BY4" s="62"/>
      <c r="BZ4" s="15" t="s">
        <v>27</v>
      </c>
      <c r="CA4" s="15" t="s">
        <v>147</v>
      </c>
      <c r="CB4" s="62" t="s">
        <v>27</v>
      </c>
      <c r="CC4" s="62" t="s">
        <v>145</v>
      </c>
    </row>
    <row r="5" spans="1:84" ht="30" customHeight="1" x14ac:dyDescent="0.35">
      <c r="A5" s="91"/>
      <c r="B5" s="92"/>
      <c r="C5" s="14"/>
      <c r="D5" s="14"/>
      <c r="E5" s="14"/>
      <c r="F5" s="14"/>
      <c r="G5" s="14"/>
      <c r="H5" s="14"/>
      <c r="I5" s="14"/>
      <c r="J5" s="14"/>
      <c r="K5" s="14"/>
      <c r="L5" s="14"/>
      <c r="M5" s="92"/>
      <c r="N5" s="17" t="s">
        <v>130</v>
      </c>
      <c r="O5" s="33">
        <v>0.4</v>
      </c>
      <c r="P5" s="17" t="s">
        <v>132</v>
      </c>
      <c r="Q5" s="15" t="s">
        <v>27</v>
      </c>
      <c r="R5" s="15" t="s">
        <v>27</v>
      </c>
      <c r="S5" s="15" t="s">
        <v>49</v>
      </c>
      <c r="T5" s="15" t="s">
        <v>134</v>
      </c>
      <c r="U5" s="15" t="s">
        <v>27</v>
      </c>
      <c r="V5" s="15" t="s">
        <v>27</v>
      </c>
      <c r="W5" s="15" t="s">
        <v>27</v>
      </c>
      <c r="X5" s="15" t="s">
        <v>27</v>
      </c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15" t="s">
        <v>29</v>
      </c>
      <c r="AK5" s="44" t="s">
        <v>29</v>
      </c>
      <c r="AL5" s="15" t="s">
        <v>27</v>
      </c>
      <c r="AM5" s="18" t="s">
        <v>27</v>
      </c>
      <c r="AN5" s="15" t="s">
        <v>27</v>
      </c>
      <c r="AO5" s="18" t="s">
        <v>27</v>
      </c>
      <c r="AP5" s="15" t="s">
        <v>27</v>
      </c>
      <c r="AQ5" s="15" t="s">
        <v>27</v>
      </c>
      <c r="AR5" s="15" t="s">
        <v>138</v>
      </c>
      <c r="AS5" s="15" t="s">
        <v>108</v>
      </c>
      <c r="AT5" s="15" t="s">
        <v>27</v>
      </c>
      <c r="AU5" s="15" t="s">
        <v>27</v>
      </c>
      <c r="AV5" s="15" t="s">
        <v>27</v>
      </c>
      <c r="AW5" s="15" t="s">
        <v>139</v>
      </c>
      <c r="AX5" s="15" t="s">
        <v>29</v>
      </c>
      <c r="AY5" s="43" t="s">
        <v>28</v>
      </c>
      <c r="AZ5" s="15" t="s">
        <v>29</v>
      </c>
      <c r="BA5" s="62"/>
      <c r="BB5" s="62"/>
      <c r="BC5" s="62"/>
      <c r="BD5" s="62"/>
      <c r="BE5" s="62"/>
      <c r="BF5" s="62"/>
      <c r="BG5" s="62"/>
      <c r="BH5" s="62"/>
      <c r="BI5" s="62"/>
      <c r="BJ5" s="62" t="s">
        <v>140</v>
      </c>
      <c r="BK5" s="62"/>
      <c r="BL5" s="61"/>
      <c r="BM5" s="61"/>
      <c r="BN5" s="62"/>
      <c r="BO5" s="90"/>
      <c r="BP5" s="62"/>
      <c r="BQ5" s="61"/>
      <c r="BR5" s="62"/>
      <c r="BS5" s="15" t="s">
        <v>144</v>
      </c>
      <c r="BT5" s="62"/>
      <c r="BU5" s="15"/>
      <c r="BV5" s="15"/>
      <c r="BW5" s="62"/>
      <c r="BX5" s="62"/>
      <c r="BY5" s="62"/>
      <c r="BZ5" s="15" t="s">
        <v>146</v>
      </c>
      <c r="CA5" s="15" t="s">
        <v>146</v>
      </c>
      <c r="CB5" s="62"/>
      <c r="CC5" s="62"/>
    </row>
    <row r="6" spans="1:84" ht="21" customHeight="1" x14ac:dyDescent="0.35">
      <c r="A6" s="80" t="s">
        <v>27</v>
      </c>
      <c r="B6" s="82">
        <v>44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84" t="s">
        <v>148</v>
      </c>
      <c r="N6" s="85"/>
      <c r="O6" s="88" t="s">
        <v>108</v>
      </c>
      <c r="P6" s="82" t="s">
        <v>149</v>
      </c>
      <c r="Q6" s="60" t="s">
        <v>27</v>
      </c>
      <c r="R6" s="60" t="s">
        <v>27</v>
      </c>
      <c r="S6" s="60" t="s">
        <v>49</v>
      </c>
      <c r="T6" s="60" t="s">
        <v>150</v>
      </c>
      <c r="U6" s="60" t="s">
        <v>27</v>
      </c>
      <c r="V6" s="60" t="s">
        <v>27</v>
      </c>
      <c r="W6" s="60" t="s">
        <v>27</v>
      </c>
      <c r="X6" s="60" t="s">
        <v>27</v>
      </c>
      <c r="Y6" s="70" t="s">
        <v>29</v>
      </c>
      <c r="Z6" s="70" t="s">
        <v>29</v>
      </c>
      <c r="AA6" s="70" t="s">
        <v>27</v>
      </c>
      <c r="AB6" s="70" t="s">
        <v>27</v>
      </c>
      <c r="AC6" s="70" t="s">
        <v>27</v>
      </c>
      <c r="AD6" s="70" t="s">
        <v>108</v>
      </c>
      <c r="AE6" s="72" t="s">
        <v>29</v>
      </c>
      <c r="AF6" s="73"/>
      <c r="AG6" s="73"/>
      <c r="AH6" s="73"/>
      <c r="AI6" s="74"/>
      <c r="AJ6" s="70" t="s">
        <v>29</v>
      </c>
      <c r="AK6" s="70" t="s">
        <v>29</v>
      </c>
      <c r="AL6" s="60" t="s">
        <v>27</v>
      </c>
      <c r="AM6" s="78" t="s">
        <v>27</v>
      </c>
      <c r="AN6" s="60" t="s">
        <v>27</v>
      </c>
      <c r="AO6" s="78" t="s">
        <v>27</v>
      </c>
      <c r="AP6" s="60" t="s">
        <v>27</v>
      </c>
      <c r="AQ6" s="60" t="s">
        <v>27</v>
      </c>
      <c r="AR6" s="60" t="s">
        <v>138</v>
      </c>
      <c r="AS6" s="60" t="s">
        <v>108</v>
      </c>
      <c r="AT6" s="60" t="s">
        <v>27</v>
      </c>
      <c r="AU6" s="60" t="s">
        <v>27</v>
      </c>
      <c r="AV6" s="60" t="s">
        <v>27</v>
      </c>
      <c r="AW6" s="60" t="s">
        <v>92</v>
      </c>
      <c r="AX6" s="60" t="s">
        <v>29</v>
      </c>
      <c r="AY6" s="60" t="s">
        <v>27</v>
      </c>
      <c r="AZ6" s="60" t="s">
        <v>29</v>
      </c>
      <c r="BA6" s="60" t="s">
        <v>27</v>
      </c>
      <c r="BB6" s="60" t="s">
        <v>27</v>
      </c>
      <c r="BC6" s="60" t="s">
        <v>27</v>
      </c>
      <c r="BD6" s="60" t="s">
        <v>27</v>
      </c>
      <c r="BE6" s="60" t="s">
        <v>27</v>
      </c>
      <c r="BF6" s="60" t="s">
        <v>27</v>
      </c>
      <c r="BG6" s="60" t="s">
        <v>27</v>
      </c>
      <c r="BH6" s="60" t="s">
        <v>27</v>
      </c>
      <c r="BI6" s="68" t="s">
        <v>27</v>
      </c>
      <c r="BJ6" s="63" t="s">
        <v>140</v>
      </c>
      <c r="BK6" s="64"/>
      <c r="BL6" s="60" t="s">
        <v>27</v>
      </c>
      <c r="BM6" s="60">
        <v>1</v>
      </c>
      <c r="BN6" s="60" t="s">
        <v>27</v>
      </c>
      <c r="BO6" s="60" t="s">
        <v>151</v>
      </c>
      <c r="BP6" s="60">
        <v>20</v>
      </c>
      <c r="BQ6" s="60" t="s">
        <v>152</v>
      </c>
      <c r="BR6" s="60" t="s">
        <v>27</v>
      </c>
      <c r="BS6" s="60" t="s">
        <v>92</v>
      </c>
      <c r="BT6" s="60" t="s">
        <v>145</v>
      </c>
      <c r="BU6" s="15"/>
      <c r="BV6" s="15"/>
      <c r="BW6" s="60"/>
      <c r="BX6" s="60"/>
      <c r="BY6" s="60"/>
      <c r="BZ6" s="60" t="s">
        <v>27</v>
      </c>
      <c r="CA6" s="60" t="s">
        <v>153</v>
      </c>
      <c r="CB6" s="60" t="s">
        <v>152</v>
      </c>
      <c r="CC6" s="60" t="s">
        <v>145</v>
      </c>
    </row>
    <row r="7" spans="1:84" ht="53" customHeight="1" x14ac:dyDescent="0.35">
      <c r="A7" s="81"/>
      <c r="B7" s="83"/>
      <c r="C7" s="14"/>
      <c r="D7" s="14"/>
      <c r="E7" s="14"/>
      <c r="F7" s="14"/>
      <c r="G7" s="14"/>
      <c r="H7" s="14"/>
      <c r="I7" s="14"/>
      <c r="J7" s="14"/>
      <c r="K7" s="14"/>
      <c r="L7" s="14"/>
      <c r="M7" s="86"/>
      <c r="N7" s="87"/>
      <c r="O7" s="89"/>
      <c r="P7" s="83"/>
      <c r="Q7" s="61"/>
      <c r="R7" s="61"/>
      <c r="S7" s="61"/>
      <c r="T7" s="61"/>
      <c r="U7" s="61"/>
      <c r="V7" s="61"/>
      <c r="W7" s="61"/>
      <c r="X7" s="61"/>
      <c r="Y7" s="71"/>
      <c r="Z7" s="71"/>
      <c r="AA7" s="71"/>
      <c r="AB7" s="71"/>
      <c r="AC7" s="71"/>
      <c r="AD7" s="71"/>
      <c r="AE7" s="75"/>
      <c r="AF7" s="76"/>
      <c r="AG7" s="76"/>
      <c r="AH7" s="76"/>
      <c r="AI7" s="77"/>
      <c r="AJ7" s="71"/>
      <c r="AK7" s="71"/>
      <c r="AL7" s="61"/>
      <c r="AM7" s="79"/>
      <c r="AN7" s="61"/>
      <c r="AO7" s="79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9"/>
      <c r="BJ7" s="65"/>
      <c r="BK7" s="66"/>
      <c r="BL7" s="61"/>
      <c r="BM7" s="61"/>
      <c r="BN7" s="61"/>
      <c r="BO7" s="61"/>
      <c r="BP7" s="61"/>
      <c r="BQ7" s="61"/>
      <c r="BR7" s="61"/>
      <c r="BS7" s="61"/>
      <c r="BT7" s="61"/>
      <c r="BU7" s="15"/>
      <c r="BV7" s="15"/>
      <c r="BW7" s="61"/>
      <c r="BX7" s="61"/>
      <c r="BY7" s="61"/>
      <c r="BZ7" s="61"/>
      <c r="CA7" s="61"/>
      <c r="CB7" s="61"/>
      <c r="CC7" s="61"/>
    </row>
    <row r="8" spans="1:84" ht="21" customHeight="1" x14ac:dyDescent="0.35">
      <c r="A8" s="80" t="s">
        <v>27</v>
      </c>
      <c r="B8" s="82">
        <v>45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84" t="s">
        <v>154</v>
      </c>
      <c r="N8" s="85"/>
      <c r="O8" s="88" t="s">
        <v>108</v>
      </c>
      <c r="P8" s="82" t="s">
        <v>155</v>
      </c>
      <c r="Q8" s="60" t="s">
        <v>27</v>
      </c>
      <c r="R8" s="60" t="s">
        <v>27</v>
      </c>
      <c r="S8" s="60" t="s">
        <v>49</v>
      </c>
      <c r="T8" s="60" t="s">
        <v>156</v>
      </c>
      <c r="U8" s="60" t="s">
        <v>27</v>
      </c>
      <c r="V8" s="60" t="s">
        <v>27</v>
      </c>
      <c r="W8" s="60" t="s">
        <v>27</v>
      </c>
      <c r="X8" s="60" t="s">
        <v>27</v>
      </c>
      <c r="Y8" s="70" t="s">
        <v>29</v>
      </c>
      <c r="Z8" s="70" t="s">
        <v>29</v>
      </c>
      <c r="AA8" s="70" t="s">
        <v>27</v>
      </c>
      <c r="AB8" s="70" t="s">
        <v>27</v>
      </c>
      <c r="AC8" s="70" t="s">
        <v>27</v>
      </c>
      <c r="AD8" s="70" t="s">
        <v>108</v>
      </c>
      <c r="AE8" s="72" t="s">
        <v>29</v>
      </c>
      <c r="AF8" s="73"/>
      <c r="AG8" s="73"/>
      <c r="AH8" s="73"/>
      <c r="AI8" s="74"/>
      <c r="AJ8" s="70" t="s">
        <v>29</v>
      </c>
      <c r="AK8" s="70" t="s">
        <v>29</v>
      </c>
      <c r="AL8" s="60" t="s">
        <v>27</v>
      </c>
      <c r="AM8" s="78" t="s">
        <v>27</v>
      </c>
      <c r="AN8" s="60" t="s">
        <v>27</v>
      </c>
      <c r="AO8" s="78" t="s">
        <v>27</v>
      </c>
      <c r="AP8" s="60" t="s">
        <v>27</v>
      </c>
      <c r="AQ8" s="60" t="s">
        <v>27</v>
      </c>
      <c r="AR8" s="60" t="s">
        <v>138</v>
      </c>
      <c r="AS8" s="60" t="s">
        <v>108</v>
      </c>
      <c r="AT8" s="60" t="s">
        <v>27</v>
      </c>
      <c r="AU8" s="60" t="s">
        <v>27</v>
      </c>
      <c r="AV8" s="60" t="s">
        <v>27</v>
      </c>
      <c r="AW8" s="60" t="s">
        <v>139</v>
      </c>
      <c r="AX8" s="60" t="s">
        <v>29</v>
      </c>
      <c r="AY8" s="60" t="s">
        <v>28</v>
      </c>
      <c r="AZ8" s="60" t="s">
        <v>29</v>
      </c>
      <c r="BA8" s="60" t="s">
        <v>27</v>
      </c>
      <c r="BB8" s="60" t="s">
        <v>27</v>
      </c>
      <c r="BC8" s="60" t="s">
        <v>27</v>
      </c>
      <c r="BD8" s="60" t="s">
        <v>27</v>
      </c>
      <c r="BE8" s="60" t="s">
        <v>27</v>
      </c>
      <c r="BF8" s="60" t="s">
        <v>27</v>
      </c>
      <c r="BG8" s="60" t="s">
        <v>27</v>
      </c>
      <c r="BH8" s="60" t="s">
        <v>27</v>
      </c>
      <c r="BI8" s="68" t="s">
        <v>27</v>
      </c>
      <c r="BJ8" s="63" t="s">
        <v>140</v>
      </c>
      <c r="BK8" s="64"/>
      <c r="BL8" s="60" t="s">
        <v>27</v>
      </c>
      <c r="BM8" s="60">
        <v>1</v>
      </c>
      <c r="BN8" s="60" t="s">
        <v>27</v>
      </c>
      <c r="BO8" s="60" t="s">
        <v>143</v>
      </c>
      <c r="BP8" s="60">
        <v>20</v>
      </c>
      <c r="BQ8" s="60" t="s">
        <v>152</v>
      </c>
      <c r="BR8" s="60" t="s">
        <v>27</v>
      </c>
      <c r="BS8" s="60" t="s">
        <v>144</v>
      </c>
      <c r="BT8" s="60" t="s">
        <v>145</v>
      </c>
      <c r="BU8" s="15"/>
      <c r="BV8" s="15"/>
      <c r="BW8" s="60"/>
      <c r="BX8" s="60"/>
      <c r="BY8" s="60"/>
      <c r="BZ8" s="60" t="s">
        <v>27</v>
      </c>
      <c r="CA8" s="60" t="s">
        <v>153</v>
      </c>
      <c r="CB8" s="60" t="s">
        <v>152</v>
      </c>
      <c r="CC8" s="60" t="s">
        <v>145</v>
      </c>
    </row>
    <row r="9" spans="1:84" ht="42.5" customHeight="1" x14ac:dyDescent="0.35">
      <c r="A9" s="81"/>
      <c r="B9" s="83"/>
      <c r="C9" s="14"/>
      <c r="D9" s="14"/>
      <c r="E9" s="14"/>
      <c r="F9" s="14"/>
      <c r="G9" s="14"/>
      <c r="H9" s="14"/>
      <c r="I9" s="14"/>
      <c r="J9" s="14"/>
      <c r="K9" s="14"/>
      <c r="L9" s="14"/>
      <c r="M9" s="86"/>
      <c r="N9" s="87"/>
      <c r="O9" s="89"/>
      <c r="P9" s="83"/>
      <c r="Q9" s="61"/>
      <c r="R9" s="61"/>
      <c r="S9" s="61"/>
      <c r="T9" s="61"/>
      <c r="U9" s="61"/>
      <c r="V9" s="61"/>
      <c r="W9" s="61"/>
      <c r="X9" s="61"/>
      <c r="Y9" s="71"/>
      <c r="Z9" s="71"/>
      <c r="AA9" s="71"/>
      <c r="AB9" s="71"/>
      <c r="AC9" s="71"/>
      <c r="AD9" s="71"/>
      <c r="AE9" s="75"/>
      <c r="AF9" s="76"/>
      <c r="AG9" s="76"/>
      <c r="AH9" s="76"/>
      <c r="AI9" s="77"/>
      <c r="AJ9" s="71"/>
      <c r="AK9" s="71"/>
      <c r="AL9" s="61"/>
      <c r="AM9" s="79"/>
      <c r="AN9" s="61"/>
      <c r="AO9" s="79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9"/>
      <c r="BJ9" s="67"/>
      <c r="BK9" s="66"/>
      <c r="BL9" s="61"/>
      <c r="BM9" s="61"/>
      <c r="BN9" s="61"/>
      <c r="BO9" s="61"/>
      <c r="BP9" s="61"/>
      <c r="BQ9" s="61"/>
      <c r="BR9" s="61"/>
      <c r="BS9" s="61"/>
      <c r="BT9" s="61"/>
      <c r="BU9" s="15"/>
      <c r="BV9" s="15"/>
      <c r="BW9" s="61"/>
      <c r="BX9" s="61"/>
      <c r="BY9" s="61"/>
      <c r="BZ9" s="61"/>
      <c r="CA9" s="61"/>
      <c r="CB9" s="61"/>
      <c r="CC9" s="61"/>
    </row>
    <row r="10" spans="1:84" ht="34" customHeight="1" x14ac:dyDescent="0.35">
      <c r="A10" s="91" t="s">
        <v>27</v>
      </c>
      <c r="B10" s="92">
        <v>46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92" t="s">
        <v>157</v>
      </c>
      <c r="N10" s="17" t="s">
        <v>158</v>
      </c>
      <c r="O10" s="33">
        <v>0.8</v>
      </c>
      <c r="P10" s="17" t="s">
        <v>161</v>
      </c>
      <c r="Q10" s="15" t="s">
        <v>27</v>
      </c>
      <c r="R10" s="15" t="s">
        <v>27</v>
      </c>
      <c r="S10" s="15" t="s">
        <v>49</v>
      </c>
      <c r="T10" s="15" t="s">
        <v>162</v>
      </c>
      <c r="U10" s="15" t="s">
        <v>108</v>
      </c>
      <c r="V10" s="15" t="s">
        <v>108</v>
      </c>
      <c r="W10" s="15" t="s">
        <v>108</v>
      </c>
      <c r="X10" s="15" t="s">
        <v>108</v>
      </c>
      <c r="Y10" s="93" t="s">
        <v>163</v>
      </c>
      <c r="Z10" s="93" t="s">
        <v>164</v>
      </c>
      <c r="AA10" s="93" t="s">
        <v>27</v>
      </c>
      <c r="AB10" s="93" t="s">
        <v>27</v>
      </c>
      <c r="AC10" s="93" t="s">
        <v>27</v>
      </c>
      <c r="AD10" s="93" t="s">
        <v>108</v>
      </c>
      <c r="AE10" s="93" t="s">
        <v>27</v>
      </c>
      <c r="AF10" s="93" t="s">
        <v>27</v>
      </c>
      <c r="AG10" s="93" t="s">
        <v>27</v>
      </c>
      <c r="AH10" s="93" t="s">
        <v>27</v>
      </c>
      <c r="AI10" s="93" t="s">
        <v>27</v>
      </c>
      <c r="AJ10" s="15" t="s">
        <v>29</v>
      </c>
      <c r="AK10" s="15" t="s">
        <v>29</v>
      </c>
      <c r="AL10" s="15" t="s">
        <v>27</v>
      </c>
      <c r="AM10" s="18" t="s">
        <v>91</v>
      </c>
      <c r="AN10" s="15" t="s">
        <v>27</v>
      </c>
      <c r="AO10" s="18" t="s">
        <v>27</v>
      </c>
      <c r="AP10" s="15" t="s">
        <v>27</v>
      </c>
      <c r="AQ10" s="15" t="s">
        <v>27</v>
      </c>
      <c r="AR10" s="15" t="s">
        <v>137</v>
      </c>
      <c r="AS10" s="15" t="s">
        <v>108</v>
      </c>
      <c r="AT10" s="45" t="s">
        <v>27</v>
      </c>
      <c r="AU10" s="15" t="s">
        <v>27</v>
      </c>
      <c r="AV10" s="15" t="s">
        <v>27</v>
      </c>
      <c r="AW10" s="15" t="s">
        <v>139</v>
      </c>
      <c r="AX10" s="15" t="s">
        <v>108</v>
      </c>
      <c r="AY10" s="15" t="s">
        <v>28</v>
      </c>
      <c r="AZ10" s="15" t="s">
        <v>29</v>
      </c>
      <c r="BA10" s="62" t="s">
        <v>27</v>
      </c>
      <c r="BB10" s="62" t="s">
        <v>27</v>
      </c>
      <c r="BC10" s="62" t="s">
        <v>27</v>
      </c>
      <c r="BD10" s="62" t="s">
        <v>27</v>
      </c>
      <c r="BE10" s="62" t="s">
        <v>27</v>
      </c>
      <c r="BF10" s="62" t="s">
        <v>27</v>
      </c>
      <c r="BG10" s="62" t="s">
        <v>27</v>
      </c>
      <c r="BH10" s="62" t="s">
        <v>27</v>
      </c>
      <c r="BI10" s="62" t="s">
        <v>27</v>
      </c>
      <c r="BJ10" s="62" t="s">
        <v>140</v>
      </c>
      <c r="BK10" s="62"/>
      <c r="BL10" s="60" t="s">
        <v>27</v>
      </c>
      <c r="BM10" s="60">
        <v>1</v>
      </c>
      <c r="BN10" s="62" t="s">
        <v>27</v>
      </c>
      <c r="BO10" s="90" t="s">
        <v>165</v>
      </c>
      <c r="BP10" s="62">
        <v>20</v>
      </c>
      <c r="BQ10" s="60" t="s">
        <v>27</v>
      </c>
      <c r="BR10" s="62" t="s">
        <v>27</v>
      </c>
      <c r="BS10" s="15" t="s">
        <v>144</v>
      </c>
      <c r="BT10" s="62" t="s">
        <v>145</v>
      </c>
      <c r="BU10" s="15"/>
      <c r="BV10" s="15"/>
      <c r="BW10" s="62"/>
      <c r="BX10" s="62"/>
      <c r="BY10" s="62"/>
      <c r="BZ10" s="15" t="s">
        <v>27</v>
      </c>
      <c r="CA10" s="15" t="s">
        <v>153</v>
      </c>
      <c r="CB10" s="62" t="s">
        <v>27</v>
      </c>
      <c r="CC10" s="62" t="s">
        <v>145</v>
      </c>
    </row>
    <row r="11" spans="1:84" ht="32" customHeight="1" x14ac:dyDescent="0.35">
      <c r="A11" s="91"/>
      <c r="B11" s="9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92"/>
      <c r="N11" s="17" t="s">
        <v>159</v>
      </c>
      <c r="O11" s="33">
        <v>0.2</v>
      </c>
      <c r="P11" s="17" t="s">
        <v>160</v>
      </c>
      <c r="Q11" s="15" t="s">
        <v>108</v>
      </c>
      <c r="R11" s="15" t="s">
        <v>108</v>
      </c>
      <c r="S11" s="15" t="s">
        <v>49</v>
      </c>
      <c r="T11" s="15" t="s">
        <v>108</v>
      </c>
      <c r="U11" s="15" t="s">
        <v>27</v>
      </c>
      <c r="V11" s="15" t="s">
        <v>27</v>
      </c>
      <c r="W11" s="15" t="s">
        <v>27</v>
      </c>
      <c r="X11" s="15" t="s">
        <v>27</v>
      </c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15" t="s">
        <v>27</v>
      </c>
      <c r="AK11" s="44" t="s">
        <v>27</v>
      </c>
      <c r="AL11" s="15" t="s">
        <v>108</v>
      </c>
      <c r="AM11" s="18" t="s">
        <v>108</v>
      </c>
      <c r="AN11" s="15" t="s">
        <v>108</v>
      </c>
      <c r="AO11" s="18" t="s">
        <v>108</v>
      </c>
      <c r="AP11" s="15" t="s">
        <v>108</v>
      </c>
      <c r="AQ11" s="15" t="s">
        <v>108</v>
      </c>
      <c r="AR11" s="15" t="s">
        <v>108</v>
      </c>
      <c r="AS11" s="15" t="s">
        <v>108</v>
      </c>
      <c r="AT11" s="15" t="s">
        <v>27</v>
      </c>
      <c r="AU11" s="15" t="s">
        <v>27</v>
      </c>
      <c r="AV11" s="15" t="s">
        <v>27</v>
      </c>
      <c r="AW11" s="15" t="s">
        <v>109</v>
      </c>
      <c r="AX11" s="15" t="s">
        <v>29</v>
      </c>
      <c r="AY11" s="43" t="s">
        <v>27</v>
      </c>
      <c r="AZ11" s="15" t="s">
        <v>27</v>
      </c>
      <c r="BA11" s="62"/>
      <c r="BB11" s="62"/>
      <c r="BC11" s="62"/>
      <c r="BD11" s="62"/>
      <c r="BE11" s="62"/>
      <c r="BF11" s="62"/>
      <c r="BG11" s="62"/>
      <c r="BH11" s="62"/>
      <c r="BI11" s="62"/>
      <c r="BJ11" s="62" t="s">
        <v>140</v>
      </c>
      <c r="BK11" s="62"/>
      <c r="BL11" s="61"/>
      <c r="BM11" s="61"/>
      <c r="BN11" s="62"/>
      <c r="BO11" s="90"/>
      <c r="BP11" s="62"/>
      <c r="BQ11" s="61"/>
      <c r="BR11" s="62"/>
      <c r="BS11" s="15" t="s">
        <v>109</v>
      </c>
      <c r="BT11" s="62"/>
      <c r="BU11" s="15"/>
      <c r="BV11" s="15"/>
      <c r="BW11" s="62"/>
      <c r="BX11" s="62"/>
      <c r="BY11" s="62"/>
      <c r="BZ11" s="15" t="s">
        <v>29</v>
      </c>
      <c r="CA11" s="15" t="s">
        <v>146</v>
      </c>
      <c r="CB11" s="62"/>
      <c r="CC11" s="62"/>
    </row>
    <row r="12" spans="1:84" x14ac:dyDescent="0.35">
      <c r="A12" s="80" t="s">
        <v>27</v>
      </c>
      <c r="B12" s="82">
        <v>47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84" t="s">
        <v>166</v>
      </c>
      <c r="N12" s="85"/>
      <c r="O12" s="88" t="s">
        <v>108</v>
      </c>
      <c r="P12" s="82" t="s">
        <v>167</v>
      </c>
      <c r="Q12" s="60" t="s">
        <v>27</v>
      </c>
      <c r="R12" s="60" t="s">
        <v>27</v>
      </c>
      <c r="S12" s="60" t="s">
        <v>49</v>
      </c>
      <c r="T12" s="60" t="s">
        <v>168</v>
      </c>
      <c r="U12" s="60" t="s">
        <v>27</v>
      </c>
      <c r="V12" s="60" t="s">
        <v>27</v>
      </c>
      <c r="W12" s="60" t="s">
        <v>27</v>
      </c>
      <c r="X12" s="60" t="s">
        <v>27</v>
      </c>
      <c r="Y12" s="70" t="s">
        <v>29</v>
      </c>
      <c r="Z12" s="70" t="s">
        <v>29</v>
      </c>
      <c r="AA12" s="70" t="s">
        <v>27</v>
      </c>
      <c r="AB12" s="70" t="s">
        <v>27</v>
      </c>
      <c r="AC12" s="70" t="s">
        <v>27</v>
      </c>
      <c r="AD12" s="70" t="s">
        <v>108</v>
      </c>
      <c r="AE12" s="72" t="s">
        <v>29</v>
      </c>
      <c r="AF12" s="73"/>
      <c r="AG12" s="73"/>
      <c r="AH12" s="73"/>
      <c r="AI12" s="74"/>
      <c r="AJ12" s="70" t="s">
        <v>29</v>
      </c>
      <c r="AK12" s="70" t="s">
        <v>29</v>
      </c>
      <c r="AL12" s="60" t="s">
        <v>27</v>
      </c>
      <c r="AM12" s="78" t="s">
        <v>27</v>
      </c>
      <c r="AN12" s="60" t="s">
        <v>27</v>
      </c>
      <c r="AO12" s="78" t="s">
        <v>27</v>
      </c>
      <c r="AP12" s="60" t="s">
        <v>27</v>
      </c>
      <c r="AQ12" s="60" t="s">
        <v>27</v>
      </c>
      <c r="AR12" s="60" t="s">
        <v>138</v>
      </c>
      <c r="AS12" s="60" t="s">
        <v>108</v>
      </c>
      <c r="AT12" s="60" t="s">
        <v>27</v>
      </c>
      <c r="AU12" s="60" t="s">
        <v>27</v>
      </c>
      <c r="AV12" s="60" t="s">
        <v>27</v>
      </c>
      <c r="AW12" s="60" t="s">
        <v>139</v>
      </c>
      <c r="AX12" s="60" t="s">
        <v>29</v>
      </c>
      <c r="AY12" s="60" t="s">
        <v>27</v>
      </c>
      <c r="AZ12" s="60" t="s">
        <v>29</v>
      </c>
      <c r="BA12" s="60" t="s">
        <v>27</v>
      </c>
      <c r="BB12" s="60" t="s">
        <v>27</v>
      </c>
      <c r="BC12" s="60" t="s">
        <v>27</v>
      </c>
      <c r="BD12" s="60" t="s">
        <v>27</v>
      </c>
      <c r="BE12" s="60" t="s">
        <v>27</v>
      </c>
      <c r="BF12" s="60" t="s">
        <v>27</v>
      </c>
      <c r="BG12" s="60" t="s">
        <v>27</v>
      </c>
      <c r="BH12" s="60" t="s">
        <v>27</v>
      </c>
      <c r="BI12" s="68" t="s">
        <v>27</v>
      </c>
      <c r="BJ12" s="63" t="s">
        <v>140</v>
      </c>
      <c r="BK12" s="64"/>
      <c r="BL12" s="60" t="s">
        <v>27</v>
      </c>
      <c r="BM12" s="60">
        <v>1</v>
      </c>
      <c r="BN12" s="60" t="s">
        <v>27</v>
      </c>
      <c r="BO12" s="60" t="s">
        <v>143</v>
      </c>
      <c r="BP12" s="60">
        <v>20</v>
      </c>
      <c r="BQ12" s="60" t="s">
        <v>152</v>
      </c>
      <c r="BR12" s="60" t="s">
        <v>27</v>
      </c>
      <c r="BS12" s="60" t="s">
        <v>144</v>
      </c>
      <c r="BT12" s="60" t="s">
        <v>145</v>
      </c>
      <c r="BU12" s="15"/>
      <c r="BV12" s="15"/>
      <c r="BW12" s="60"/>
      <c r="BX12" s="60"/>
      <c r="BY12" s="60"/>
      <c r="BZ12" s="60" t="s">
        <v>27</v>
      </c>
      <c r="CA12" s="60" t="s">
        <v>153</v>
      </c>
      <c r="CB12" s="60" t="s">
        <v>152</v>
      </c>
      <c r="CC12" s="60" t="s">
        <v>145</v>
      </c>
    </row>
    <row r="13" spans="1:84" ht="37" customHeight="1" x14ac:dyDescent="0.35">
      <c r="A13" s="81"/>
      <c r="B13" s="8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86"/>
      <c r="N13" s="87"/>
      <c r="O13" s="89"/>
      <c r="P13" s="83"/>
      <c r="Q13" s="61"/>
      <c r="R13" s="61"/>
      <c r="S13" s="61"/>
      <c r="T13" s="61"/>
      <c r="U13" s="61"/>
      <c r="V13" s="61"/>
      <c r="W13" s="61"/>
      <c r="X13" s="61"/>
      <c r="Y13" s="71"/>
      <c r="Z13" s="71"/>
      <c r="AA13" s="71"/>
      <c r="AB13" s="71"/>
      <c r="AC13" s="71"/>
      <c r="AD13" s="71"/>
      <c r="AE13" s="75"/>
      <c r="AF13" s="76"/>
      <c r="AG13" s="76"/>
      <c r="AH13" s="76"/>
      <c r="AI13" s="77"/>
      <c r="AJ13" s="71"/>
      <c r="AK13" s="71"/>
      <c r="AL13" s="61"/>
      <c r="AM13" s="79"/>
      <c r="AN13" s="61"/>
      <c r="AO13" s="79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9"/>
      <c r="BJ13" s="67"/>
      <c r="BK13" s="66"/>
      <c r="BL13" s="61"/>
      <c r="BM13" s="61"/>
      <c r="BN13" s="61"/>
      <c r="BO13" s="61"/>
      <c r="BP13" s="61"/>
      <c r="BQ13" s="61"/>
      <c r="BR13" s="61"/>
      <c r="BS13" s="61"/>
      <c r="BT13" s="61"/>
      <c r="BU13" s="15"/>
      <c r="BV13" s="15"/>
      <c r="BW13" s="61"/>
      <c r="BX13" s="61"/>
      <c r="BY13" s="61"/>
      <c r="BZ13" s="61"/>
      <c r="CA13" s="61"/>
      <c r="CB13" s="61"/>
      <c r="CC13" s="61"/>
    </row>
    <row r="14" spans="1:84" x14ac:dyDescent="0.35">
      <c r="A14" s="80" t="s">
        <v>27</v>
      </c>
      <c r="B14" s="82">
        <v>48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84" t="s">
        <v>169</v>
      </c>
      <c r="N14" s="85"/>
      <c r="O14" s="88" t="s">
        <v>108</v>
      </c>
      <c r="P14" s="82" t="s">
        <v>170</v>
      </c>
      <c r="Q14" s="60" t="s">
        <v>27</v>
      </c>
      <c r="R14" s="60" t="s">
        <v>27</v>
      </c>
      <c r="S14" s="60" t="s">
        <v>49</v>
      </c>
      <c r="T14" s="60" t="s">
        <v>171</v>
      </c>
      <c r="U14" s="60" t="s">
        <v>27</v>
      </c>
      <c r="V14" s="60" t="s">
        <v>27</v>
      </c>
      <c r="W14" s="60" t="s">
        <v>27</v>
      </c>
      <c r="X14" s="60" t="s">
        <v>27</v>
      </c>
      <c r="Y14" s="70" t="s">
        <v>29</v>
      </c>
      <c r="Z14" s="70" t="s">
        <v>29</v>
      </c>
      <c r="AA14" s="70" t="s">
        <v>27</v>
      </c>
      <c r="AB14" s="70" t="s">
        <v>27</v>
      </c>
      <c r="AC14" s="70" t="s">
        <v>27</v>
      </c>
      <c r="AD14" s="70" t="s">
        <v>108</v>
      </c>
      <c r="AE14" s="72" t="s">
        <v>29</v>
      </c>
      <c r="AF14" s="73"/>
      <c r="AG14" s="73"/>
      <c r="AH14" s="73"/>
      <c r="AI14" s="74"/>
      <c r="AJ14" s="70" t="s">
        <v>29</v>
      </c>
      <c r="AK14" s="70" t="s">
        <v>29</v>
      </c>
      <c r="AL14" s="60" t="s">
        <v>27</v>
      </c>
      <c r="AM14" s="78" t="s">
        <v>27</v>
      </c>
      <c r="AN14" s="60" t="s">
        <v>27</v>
      </c>
      <c r="AO14" s="78" t="s">
        <v>27</v>
      </c>
      <c r="AP14" s="60" t="s">
        <v>27</v>
      </c>
      <c r="AQ14" s="60" t="s">
        <v>27</v>
      </c>
      <c r="AR14" s="60" t="s">
        <v>138</v>
      </c>
      <c r="AS14" s="60" t="s">
        <v>108</v>
      </c>
      <c r="AT14" s="60" t="s">
        <v>27</v>
      </c>
      <c r="AU14" s="60" t="s">
        <v>27</v>
      </c>
      <c r="AV14" s="60" t="s">
        <v>27</v>
      </c>
      <c r="AW14" s="60" t="s">
        <v>139</v>
      </c>
      <c r="AX14" s="60" t="s">
        <v>29</v>
      </c>
      <c r="AY14" s="60" t="s">
        <v>28</v>
      </c>
      <c r="AZ14" s="60" t="s">
        <v>29</v>
      </c>
      <c r="BA14" s="60" t="s">
        <v>27</v>
      </c>
      <c r="BB14" s="60" t="s">
        <v>27</v>
      </c>
      <c r="BC14" s="60" t="s">
        <v>27</v>
      </c>
      <c r="BD14" s="60" t="s">
        <v>27</v>
      </c>
      <c r="BE14" s="60" t="s">
        <v>27</v>
      </c>
      <c r="BF14" s="60" t="s">
        <v>27</v>
      </c>
      <c r="BG14" s="60" t="s">
        <v>27</v>
      </c>
      <c r="BH14" s="60" t="s">
        <v>27</v>
      </c>
      <c r="BI14" s="68" t="s">
        <v>27</v>
      </c>
      <c r="BJ14" s="63" t="s">
        <v>140</v>
      </c>
      <c r="BK14" s="64"/>
      <c r="BL14" s="60" t="s">
        <v>27</v>
      </c>
      <c r="BM14" s="60">
        <v>1</v>
      </c>
      <c r="BN14" s="60" t="s">
        <v>27</v>
      </c>
      <c r="BO14" s="60" t="s">
        <v>165</v>
      </c>
      <c r="BP14" s="60">
        <v>20</v>
      </c>
      <c r="BQ14" s="60" t="s">
        <v>152</v>
      </c>
      <c r="BR14" s="60" t="s">
        <v>27</v>
      </c>
      <c r="BS14" s="60" t="s">
        <v>144</v>
      </c>
      <c r="BT14" s="60" t="s">
        <v>145</v>
      </c>
      <c r="BU14" s="15"/>
      <c r="BV14" s="15"/>
      <c r="BW14" s="60"/>
      <c r="BX14" s="60"/>
      <c r="BY14" s="60"/>
      <c r="BZ14" s="60" t="s">
        <v>27</v>
      </c>
      <c r="CA14" s="60" t="s">
        <v>147</v>
      </c>
      <c r="CB14" s="60" t="s">
        <v>152</v>
      </c>
      <c r="CC14" s="60" t="s">
        <v>145</v>
      </c>
    </row>
    <row r="15" spans="1:84" ht="33.5" customHeight="1" x14ac:dyDescent="0.35">
      <c r="A15" s="81"/>
      <c r="B15" s="8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86"/>
      <c r="N15" s="87"/>
      <c r="O15" s="89"/>
      <c r="P15" s="83"/>
      <c r="Q15" s="61"/>
      <c r="R15" s="61"/>
      <c r="S15" s="61"/>
      <c r="T15" s="61"/>
      <c r="U15" s="61"/>
      <c r="V15" s="61"/>
      <c r="W15" s="61"/>
      <c r="X15" s="61"/>
      <c r="Y15" s="71"/>
      <c r="Z15" s="71"/>
      <c r="AA15" s="71"/>
      <c r="AB15" s="71"/>
      <c r="AC15" s="71"/>
      <c r="AD15" s="71"/>
      <c r="AE15" s="75"/>
      <c r="AF15" s="76"/>
      <c r="AG15" s="76"/>
      <c r="AH15" s="76"/>
      <c r="AI15" s="77"/>
      <c r="AJ15" s="71"/>
      <c r="AK15" s="71"/>
      <c r="AL15" s="61"/>
      <c r="AM15" s="79"/>
      <c r="AN15" s="61"/>
      <c r="AO15" s="79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9"/>
      <c r="BJ15" s="67"/>
      <c r="BK15" s="66"/>
      <c r="BL15" s="61"/>
      <c r="BM15" s="61"/>
      <c r="BN15" s="61"/>
      <c r="BO15" s="61"/>
      <c r="BP15" s="61"/>
      <c r="BQ15" s="61"/>
      <c r="BR15" s="61"/>
      <c r="BS15" s="61"/>
      <c r="BT15" s="61"/>
      <c r="BU15" s="15"/>
      <c r="BV15" s="15"/>
      <c r="BW15" s="61"/>
      <c r="BX15" s="61"/>
      <c r="BY15" s="61"/>
      <c r="BZ15" s="61"/>
      <c r="CA15" s="61"/>
      <c r="CB15" s="61"/>
      <c r="CC15" s="61"/>
    </row>
    <row r="16" spans="1:84" x14ac:dyDescent="0.35">
      <c r="A16" s="80" t="s">
        <v>27</v>
      </c>
      <c r="B16" s="82">
        <v>49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84" t="s">
        <v>172</v>
      </c>
      <c r="N16" s="85"/>
      <c r="O16" s="88" t="s">
        <v>108</v>
      </c>
      <c r="P16" s="82" t="s">
        <v>173</v>
      </c>
      <c r="Q16" s="60" t="s">
        <v>27</v>
      </c>
      <c r="R16" s="60" t="s">
        <v>27</v>
      </c>
      <c r="S16" s="60" t="s">
        <v>49</v>
      </c>
      <c r="T16" s="60" t="s">
        <v>174</v>
      </c>
      <c r="U16" s="60" t="s">
        <v>27</v>
      </c>
      <c r="V16" s="60" t="s">
        <v>27</v>
      </c>
      <c r="W16" s="60" t="s">
        <v>27</v>
      </c>
      <c r="X16" s="60" t="s">
        <v>27</v>
      </c>
      <c r="Y16" s="70" t="s">
        <v>29</v>
      </c>
      <c r="Z16" s="70" t="s">
        <v>29</v>
      </c>
      <c r="AA16" s="70" t="s">
        <v>27</v>
      </c>
      <c r="AB16" s="70" t="s">
        <v>27</v>
      </c>
      <c r="AC16" s="70" t="s">
        <v>27</v>
      </c>
      <c r="AD16" s="70" t="s">
        <v>108</v>
      </c>
      <c r="AE16" s="72" t="s">
        <v>29</v>
      </c>
      <c r="AF16" s="73"/>
      <c r="AG16" s="73"/>
      <c r="AH16" s="73"/>
      <c r="AI16" s="74"/>
      <c r="AJ16" s="70" t="s">
        <v>29</v>
      </c>
      <c r="AK16" s="70" t="s">
        <v>29</v>
      </c>
      <c r="AL16" s="60" t="s">
        <v>27</v>
      </c>
      <c r="AM16" s="78" t="s">
        <v>27</v>
      </c>
      <c r="AN16" s="60" t="s">
        <v>27</v>
      </c>
      <c r="AO16" s="78" t="s">
        <v>27</v>
      </c>
      <c r="AP16" s="60" t="s">
        <v>27</v>
      </c>
      <c r="AQ16" s="60" t="s">
        <v>27</v>
      </c>
      <c r="AR16" s="60" t="s">
        <v>175</v>
      </c>
      <c r="AS16" s="60" t="s">
        <v>108</v>
      </c>
      <c r="AT16" s="60" t="s">
        <v>27</v>
      </c>
      <c r="AU16" s="60" t="s">
        <v>27</v>
      </c>
      <c r="AV16" s="60" t="s">
        <v>27</v>
      </c>
      <c r="AW16" s="60" t="s">
        <v>109</v>
      </c>
      <c r="AX16" s="60" t="s">
        <v>27</v>
      </c>
      <c r="AY16" s="60" t="s">
        <v>27</v>
      </c>
      <c r="AZ16" s="60" t="s">
        <v>29</v>
      </c>
      <c r="BA16" s="60" t="s">
        <v>27</v>
      </c>
      <c r="BB16" s="60" t="s">
        <v>27</v>
      </c>
      <c r="BC16" s="60" t="s">
        <v>27</v>
      </c>
      <c r="BD16" s="60" t="s">
        <v>27</v>
      </c>
      <c r="BE16" s="60" t="s">
        <v>27</v>
      </c>
      <c r="BF16" s="60" t="s">
        <v>27</v>
      </c>
      <c r="BG16" s="60" t="s">
        <v>27</v>
      </c>
      <c r="BH16" s="60" t="s">
        <v>27</v>
      </c>
      <c r="BI16" s="68" t="s">
        <v>27</v>
      </c>
      <c r="BJ16" s="63" t="s">
        <v>140</v>
      </c>
      <c r="BK16" s="64"/>
      <c r="BL16" s="60" t="s">
        <v>27</v>
      </c>
      <c r="BM16" s="60">
        <v>1</v>
      </c>
      <c r="BN16" s="60" t="s">
        <v>27</v>
      </c>
      <c r="BO16" s="60" t="s">
        <v>165</v>
      </c>
      <c r="BP16" s="60">
        <v>20</v>
      </c>
      <c r="BQ16" s="60" t="s">
        <v>152</v>
      </c>
      <c r="BR16" s="60" t="s">
        <v>27</v>
      </c>
      <c r="BS16" s="60" t="s">
        <v>109</v>
      </c>
      <c r="BT16" s="60" t="s">
        <v>145</v>
      </c>
      <c r="BU16" s="15"/>
      <c r="BV16" s="15"/>
      <c r="BW16" s="60"/>
      <c r="BX16" s="60"/>
      <c r="BY16" s="60"/>
      <c r="BZ16" s="60" t="s">
        <v>146</v>
      </c>
      <c r="CA16" s="60" t="s">
        <v>146</v>
      </c>
      <c r="CB16" s="60" t="s">
        <v>152</v>
      </c>
      <c r="CC16" s="60">
        <v>0</v>
      </c>
    </row>
    <row r="17" spans="1:81" ht="31" customHeight="1" x14ac:dyDescent="0.35">
      <c r="A17" s="81"/>
      <c r="B17" s="8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86"/>
      <c r="N17" s="87"/>
      <c r="O17" s="89"/>
      <c r="P17" s="83"/>
      <c r="Q17" s="61"/>
      <c r="R17" s="61"/>
      <c r="S17" s="61"/>
      <c r="T17" s="61"/>
      <c r="U17" s="61"/>
      <c r="V17" s="61"/>
      <c r="W17" s="61"/>
      <c r="X17" s="61"/>
      <c r="Y17" s="71"/>
      <c r="Z17" s="71"/>
      <c r="AA17" s="71"/>
      <c r="AB17" s="71"/>
      <c r="AC17" s="71"/>
      <c r="AD17" s="71"/>
      <c r="AE17" s="75"/>
      <c r="AF17" s="76"/>
      <c r="AG17" s="76"/>
      <c r="AH17" s="76"/>
      <c r="AI17" s="77"/>
      <c r="AJ17" s="71"/>
      <c r="AK17" s="71"/>
      <c r="AL17" s="61"/>
      <c r="AM17" s="79"/>
      <c r="AN17" s="61"/>
      <c r="AO17" s="79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9"/>
      <c r="BJ17" s="67"/>
      <c r="BK17" s="66"/>
      <c r="BL17" s="61"/>
      <c r="BM17" s="61"/>
      <c r="BN17" s="61"/>
      <c r="BO17" s="61"/>
      <c r="BP17" s="61"/>
      <c r="BQ17" s="61"/>
      <c r="BR17" s="61"/>
      <c r="BS17" s="61"/>
      <c r="BT17" s="61"/>
      <c r="BU17" s="15"/>
      <c r="BV17" s="15"/>
      <c r="BW17" s="61"/>
      <c r="BX17" s="61"/>
      <c r="BY17" s="61"/>
      <c r="BZ17" s="61"/>
      <c r="CA17" s="61"/>
      <c r="CB17" s="61"/>
      <c r="CC17" s="61"/>
    </row>
    <row r="18" spans="1:81" ht="21" x14ac:dyDescent="0.35">
      <c r="A18" s="91" t="s">
        <v>28</v>
      </c>
      <c r="B18" s="92">
        <v>50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92" t="s">
        <v>176</v>
      </c>
      <c r="N18" s="17" t="s">
        <v>177</v>
      </c>
      <c r="O18" s="33">
        <v>0.9</v>
      </c>
      <c r="P18" s="17" t="s">
        <v>179</v>
      </c>
      <c r="Q18" s="15" t="s">
        <v>27</v>
      </c>
      <c r="R18" s="15" t="s">
        <v>27</v>
      </c>
      <c r="S18" s="15" t="s">
        <v>49</v>
      </c>
      <c r="T18" s="15" t="s">
        <v>181</v>
      </c>
      <c r="U18" s="15" t="s">
        <v>27</v>
      </c>
      <c r="V18" s="15" t="s">
        <v>27</v>
      </c>
      <c r="W18" s="15" t="s">
        <v>27</v>
      </c>
      <c r="X18" s="15" t="s">
        <v>27</v>
      </c>
      <c r="Y18" s="93" t="s">
        <v>182</v>
      </c>
      <c r="Z18" s="93" t="s">
        <v>183</v>
      </c>
      <c r="AA18" s="93" t="s">
        <v>27</v>
      </c>
      <c r="AB18" s="93" t="s">
        <v>27</v>
      </c>
      <c r="AC18" s="93" t="s">
        <v>27</v>
      </c>
      <c r="AD18" s="93" t="s">
        <v>108</v>
      </c>
      <c r="AE18" s="93" t="s">
        <v>27</v>
      </c>
      <c r="AF18" s="93" t="s">
        <v>27</v>
      </c>
      <c r="AG18" s="93" t="s">
        <v>27</v>
      </c>
      <c r="AH18" s="93" t="s">
        <v>27</v>
      </c>
      <c r="AI18" s="93" t="s">
        <v>27</v>
      </c>
      <c r="AJ18" s="15" t="s">
        <v>29</v>
      </c>
      <c r="AK18" s="15" t="s">
        <v>29</v>
      </c>
      <c r="AL18" s="15" t="s">
        <v>27</v>
      </c>
      <c r="AM18" s="18" t="s">
        <v>91</v>
      </c>
      <c r="AN18" s="15" t="s">
        <v>27</v>
      </c>
      <c r="AO18" s="18" t="s">
        <v>27</v>
      </c>
      <c r="AP18" s="15" t="s">
        <v>27</v>
      </c>
      <c r="AQ18" s="15" t="s">
        <v>27</v>
      </c>
      <c r="AR18" s="15" t="s">
        <v>138</v>
      </c>
      <c r="AS18" s="15" t="s">
        <v>108</v>
      </c>
      <c r="AT18" s="45" t="s">
        <v>27</v>
      </c>
      <c r="AU18" s="15" t="s">
        <v>27</v>
      </c>
      <c r="AV18" s="15" t="s">
        <v>184</v>
      </c>
      <c r="AW18" s="15" t="s">
        <v>139</v>
      </c>
      <c r="AX18" s="15" t="s">
        <v>138</v>
      </c>
      <c r="AY18" s="57" t="s">
        <v>27</v>
      </c>
      <c r="AZ18" s="57" t="s">
        <v>29</v>
      </c>
      <c r="BA18" s="62" t="s">
        <v>27</v>
      </c>
      <c r="BB18" s="62" t="s">
        <v>27</v>
      </c>
      <c r="BC18" s="62" t="s">
        <v>27</v>
      </c>
      <c r="BD18" s="62" t="s">
        <v>27</v>
      </c>
      <c r="BE18" s="62" t="s">
        <v>27</v>
      </c>
      <c r="BF18" s="62" t="s">
        <v>27</v>
      </c>
      <c r="BG18" s="62" t="s">
        <v>27</v>
      </c>
      <c r="BH18" s="62" t="s">
        <v>27</v>
      </c>
      <c r="BI18" s="62" t="s">
        <v>194</v>
      </c>
      <c r="BJ18" s="62" t="s">
        <v>140</v>
      </c>
      <c r="BK18" s="62"/>
      <c r="BL18" s="60" t="s">
        <v>27</v>
      </c>
      <c r="BM18" s="60">
        <v>1</v>
      </c>
      <c r="BN18" s="62" t="s">
        <v>27</v>
      </c>
      <c r="BO18" s="90" t="s">
        <v>165</v>
      </c>
      <c r="BP18" s="62">
        <v>20</v>
      </c>
      <c r="BQ18" s="60" t="s">
        <v>27</v>
      </c>
      <c r="BR18" s="62" t="s">
        <v>27</v>
      </c>
      <c r="BS18" s="15" t="s">
        <v>144</v>
      </c>
      <c r="BT18" s="62" t="s">
        <v>145</v>
      </c>
      <c r="BU18" s="15"/>
      <c r="BV18" s="15"/>
      <c r="BW18" s="62"/>
      <c r="BX18" s="62"/>
      <c r="BY18" s="62"/>
      <c r="BZ18" s="15" t="s">
        <v>27</v>
      </c>
      <c r="CA18" s="15" t="s">
        <v>185</v>
      </c>
      <c r="CB18" s="62" t="s">
        <v>27</v>
      </c>
      <c r="CC18" s="62" t="s">
        <v>145</v>
      </c>
    </row>
    <row r="19" spans="1:81" ht="21" x14ac:dyDescent="0.35">
      <c r="A19" s="91"/>
      <c r="B19" s="9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92"/>
      <c r="N19" s="17" t="s">
        <v>178</v>
      </c>
      <c r="O19" s="33">
        <v>0.1</v>
      </c>
      <c r="P19" s="17" t="s">
        <v>180</v>
      </c>
      <c r="Q19" s="15" t="s">
        <v>108</v>
      </c>
      <c r="R19" s="15" t="s">
        <v>108</v>
      </c>
      <c r="S19" s="15" t="s">
        <v>49</v>
      </c>
      <c r="T19" s="15" t="s">
        <v>108</v>
      </c>
      <c r="U19" s="15" t="s">
        <v>27</v>
      </c>
      <c r="V19" s="15" t="s">
        <v>27</v>
      </c>
      <c r="W19" s="15" t="s">
        <v>27</v>
      </c>
      <c r="X19" s="15" t="s">
        <v>27</v>
      </c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15" t="s">
        <v>27</v>
      </c>
      <c r="AK19" s="44" t="s">
        <v>27</v>
      </c>
      <c r="AL19" s="15" t="s">
        <v>108</v>
      </c>
      <c r="AM19" s="18" t="s">
        <v>108</v>
      </c>
      <c r="AN19" s="15" t="s">
        <v>108</v>
      </c>
      <c r="AO19" s="18" t="s">
        <v>108</v>
      </c>
      <c r="AP19" s="15" t="s">
        <v>108</v>
      </c>
      <c r="AQ19" s="15" t="s">
        <v>108</v>
      </c>
      <c r="AR19" s="15" t="s">
        <v>108</v>
      </c>
      <c r="AS19" s="15" t="s">
        <v>108</v>
      </c>
      <c r="AT19" s="15" t="s">
        <v>27</v>
      </c>
      <c r="AU19" s="15" t="s">
        <v>27</v>
      </c>
      <c r="AV19" s="15" t="s">
        <v>27</v>
      </c>
      <c r="AW19" s="15" t="s">
        <v>139</v>
      </c>
      <c r="AX19" s="15" t="s">
        <v>29</v>
      </c>
      <c r="AY19" s="43" t="s">
        <v>29</v>
      </c>
      <c r="AZ19" s="57" t="s">
        <v>107</v>
      </c>
      <c r="BA19" s="62"/>
      <c r="BB19" s="62"/>
      <c r="BC19" s="62"/>
      <c r="BD19" s="62"/>
      <c r="BE19" s="62"/>
      <c r="BF19" s="62"/>
      <c r="BG19" s="62"/>
      <c r="BH19" s="62"/>
      <c r="BI19" s="62"/>
      <c r="BJ19" s="62" t="s">
        <v>140</v>
      </c>
      <c r="BK19" s="62"/>
      <c r="BL19" s="61"/>
      <c r="BM19" s="61"/>
      <c r="BN19" s="62"/>
      <c r="BO19" s="90"/>
      <c r="BP19" s="62"/>
      <c r="BQ19" s="61"/>
      <c r="BR19" s="62"/>
      <c r="BS19" s="15" t="s">
        <v>144</v>
      </c>
      <c r="BT19" s="62"/>
      <c r="BU19" s="15"/>
      <c r="BV19" s="15"/>
      <c r="BW19" s="62"/>
      <c r="BX19" s="62"/>
      <c r="BY19" s="62"/>
      <c r="BZ19" s="15" t="s">
        <v>29</v>
      </c>
      <c r="CA19" s="15" t="s">
        <v>146</v>
      </c>
      <c r="CB19" s="62"/>
      <c r="CC19" s="62"/>
    </row>
    <row r="20" spans="1:81" ht="30" customHeight="1" x14ac:dyDescent="0.35">
      <c r="A20" s="91" t="s">
        <v>28</v>
      </c>
      <c r="B20" s="92">
        <v>51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92" t="s">
        <v>186</v>
      </c>
      <c r="N20" s="17" t="s">
        <v>187</v>
      </c>
      <c r="O20" s="33">
        <v>0.9</v>
      </c>
      <c r="P20" s="17" t="s">
        <v>189</v>
      </c>
      <c r="Q20" s="15" t="s">
        <v>27</v>
      </c>
      <c r="R20" s="15" t="s">
        <v>27</v>
      </c>
      <c r="S20" s="15" t="s">
        <v>49</v>
      </c>
      <c r="T20" s="15" t="s">
        <v>191</v>
      </c>
      <c r="U20" s="15" t="s">
        <v>27</v>
      </c>
      <c r="V20" s="15" t="s">
        <v>27</v>
      </c>
      <c r="W20" s="15" t="s">
        <v>27</v>
      </c>
      <c r="X20" s="15" t="s">
        <v>27</v>
      </c>
      <c r="Y20" s="93" t="s">
        <v>192</v>
      </c>
      <c r="Z20" s="93" t="s">
        <v>191</v>
      </c>
      <c r="AA20" s="93" t="s">
        <v>28</v>
      </c>
      <c r="AB20" s="93" t="s">
        <v>27</v>
      </c>
      <c r="AC20" s="93" t="s">
        <v>27</v>
      </c>
      <c r="AD20" s="93" t="s">
        <v>108</v>
      </c>
      <c r="AE20" s="93" t="s">
        <v>27</v>
      </c>
      <c r="AF20" s="93" t="s">
        <v>27</v>
      </c>
      <c r="AG20" s="93" t="s">
        <v>27</v>
      </c>
      <c r="AH20" s="93" t="s">
        <v>27</v>
      </c>
      <c r="AI20" s="93" t="s">
        <v>27</v>
      </c>
      <c r="AJ20" s="15" t="s">
        <v>29</v>
      </c>
      <c r="AK20" s="15" t="s">
        <v>29</v>
      </c>
      <c r="AL20" s="15" t="s">
        <v>27</v>
      </c>
      <c r="AM20" s="18" t="s">
        <v>91</v>
      </c>
      <c r="AN20" s="15" t="s">
        <v>27</v>
      </c>
      <c r="AO20" s="18" t="s">
        <v>27</v>
      </c>
      <c r="AP20" s="15" t="s">
        <v>27</v>
      </c>
      <c r="AQ20" s="15" t="s">
        <v>27</v>
      </c>
      <c r="AR20" s="15" t="s">
        <v>138</v>
      </c>
      <c r="AS20" s="15" t="s">
        <v>108</v>
      </c>
      <c r="AT20" s="45" t="s">
        <v>27</v>
      </c>
      <c r="AU20" s="15" t="s">
        <v>27</v>
      </c>
      <c r="AV20" s="15" t="s">
        <v>184</v>
      </c>
      <c r="AW20" s="15" t="s">
        <v>92</v>
      </c>
      <c r="AX20" s="57" t="s">
        <v>28</v>
      </c>
      <c r="AY20" s="57" t="s">
        <v>28</v>
      </c>
      <c r="AZ20" s="57" t="s">
        <v>29</v>
      </c>
      <c r="BA20" s="62" t="s">
        <v>27</v>
      </c>
      <c r="BB20" s="62" t="s">
        <v>27</v>
      </c>
      <c r="BC20" s="62" t="s">
        <v>27</v>
      </c>
      <c r="BD20" s="62" t="s">
        <v>27</v>
      </c>
      <c r="BE20" s="62" t="s">
        <v>27</v>
      </c>
      <c r="BF20" s="62" t="s">
        <v>27</v>
      </c>
      <c r="BG20" s="62" t="s">
        <v>27</v>
      </c>
      <c r="BH20" s="62" t="s">
        <v>27</v>
      </c>
      <c r="BI20" s="62" t="s">
        <v>193</v>
      </c>
      <c r="BJ20" s="62" t="s">
        <v>140</v>
      </c>
      <c r="BK20" s="62"/>
      <c r="BL20" s="60" t="s">
        <v>27</v>
      </c>
      <c r="BM20" s="60">
        <v>1</v>
      </c>
      <c r="BN20" s="62" t="s">
        <v>27</v>
      </c>
      <c r="BO20" s="90" t="s">
        <v>165</v>
      </c>
      <c r="BP20" s="62">
        <v>20</v>
      </c>
      <c r="BQ20" s="60" t="s">
        <v>27</v>
      </c>
      <c r="BR20" s="62" t="s">
        <v>27</v>
      </c>
      <c r="BS20" s="15" t="s">
        <v>92</v>
      </c>
      <c r="BT20" s="62" t="s">
        <v>145</v>
      </c>
      <c r="BU20" s="15"/>
      <c r="BV20" s="15"/>
      <c r="BW20" s="62"/>
      <c r="BX20" s="62"/>
      <c r="BY20" s="62"/>
      <c r="BZ20" s="15" t="s">
        <v>146</v>
      </c>
      <c r="CA20" s="15" t="s">
        <v>146</v>
      </c>
      <c r="CB20" s="62" t="s">
        <v>27</v>
      </c>
      <c r="CC20" s="62" t="s">
        <v>145</v>
      </c>
    </row>
    <row r="21" spans="1:81" ht="21" x14ac:dyDescent="0.35">
      <c r="A21" s="91"/>
      <c r="B21" s="92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92"/>
      <c r="N21" s="17" t="s">
        <v>188</v>
      </c>
      <c r="O21" s="33">
        <v>0.1</v>
      </c>
      <c r="P21" s="17" t="s">
        <v>190</v>
      </c>
      <c r="Q21" s="15" t="s">
        <v>27</v>
      </c>
      <c r="R21" s="15" t="s">
        <v>27</v>
      </c>
      <c r="S21" s="15" t="s">
        <v>49</v>
      </c>
      <c r="T21" s="15" t="s">
        <v>192</v>
      </c>
      <c r="U21" s="15" t="s">
        <v>27</v>
      </c>
      <c r="V21" s="15" t="s">
        <v>27</v>
      </c>
      <c r="W21" s="15" t="s">
        <v>27</v>
      </c>
      <c r="X21" s="15" t="s">
        <v>27</v>
      </c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15" t="s">
        <v>29</v>
      </c>
      <c r="AK21" s="44" t="s">
        <v>29</v>
      </c>
      <c r="AL21" s="15" t="s">
        <v>27</v>
      </c>
      <c r="AM21" s="18" t="s">
        <v>27</v>
      </c>
      <c r="AN21" s="57" t="s">
        <v>27</v>
      </c>
      <c r="AO21" s="18" t="s">
        <v>27</v>
      </c>
      <c r="AP21" s="15" t="s">
        <v>27</v>
      </c>
      <c r="AQ21" s="15" t="s">
        <v>27</v>
      </c>
      <c r="AR21" s="15" t="s">
        <v>138</v>
      </c>
      <c r="AS21" s="15" t="s">
        <v>108</v>
      </c>
      <c r="AT21" s="15" t="s">
        <v>27</v>
      </c>
      <c r="AU21" s="15" t="s">
        <v>27</v>
      </c>
      <c r="AV21" s="15" t="s">
        <v>27</v>
      </c>
      <c r="AW21" s="15" t="s">
        <v>139</v>
      </c>
      <c r="AX21" s="57" t="s">
        <v>28</v>
      </c>
      <c r="AY21" s="58" t="s">
        <v>28</v>
      </c>
      <c r="AZ21" s="57" t="s">
        <v>29</v>
      </c>
      <c r="BA21" s="62"/>
      <c r="BB21" s="62"/>
      <c r="BC21" s="62"/>
      <c r="BD21" s="62"/>
      <c r="BE21" s="62"/>
      <c r="BF21" s="62"/>
      <c r="BG21" s="62"/>
      <c r="BH21" s="62"/>
      <c r="BI21" s="62"/>
      <c r="BJ21" s="62" t="s">
        <v>140</v>
      </c>
      <c r="BK21" s="62"/>
      <c r="BL21" s="61"/>
      <c r="BM21" s="61"/>
      <c r="BN21" s="62"/>
      <c r="BO21" s="90"/>
      <c r="BP21" s="62"/>
      <c r="BQ21" s="61"/>
      <c r="BR21" s="62"/>
      <c r="BS21" s="15" t="s">
        <v>144</v>
      </c>
      <c r="BT21" s="62"/>
      <c r="BU21" s="15"/>
      <c r="BV21" s="15"/>
      <c r="BW21" s="62"/>
      <c r="BX21" s="62"/>
      <c r="BY21" s="62"/>
      <c r="BZ21" s="15" t="s">
        <v>27</v>
      </c>
      <c r="CA21" s="15" t="s">
        <v>153</v>
      </c>
      <c r="CB21" s="62"/>
      <c r="CC21" s="62"/>
    </row>
    <row r="22" spans="1:81" ht="10.5" customHeight="1" x14ac:dyDescent="0.35">
      <c r="A22" s="80" t="s">
        <v>27</v>
      </c>
      <c r="B22" s="82">
        <v>52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84" t="s">
        <v>195</v>
      </c>
      <c r="N22" s="85"/>
      <c r="O22" s="88" t="s">
        <v>108</v>
      </c>
      <c r="P22" s="82" t="s">
        <v>196</v>
      </c>
      <c r="Q22" s="60" t="s">
        <v>27</v>
      </c>
      <c r="R22" s="60" t="s">
        <v>27</v>
      </c>
      <c r="S22" s="60" t="s">
        <v>49</v>
      </c>
      <c r="T22" s="60" t="s">
        <v>197</v>
      </c>
      <c r="U22" s="60" t="s">
        <v>27</v>
      </c>
      <c r="V22" s="60" t="s">
        <v>27</v>
      </c>
      <c r="W22" s="60" t="s">
        <v>27</v>
      </c>
      <c r="X22" s="60" t="s">
        <v>27</v>
      </c>
      <c r="Y22" s="70" t="s">
        <v>29</v>
      </c>
      <c r="Z22" s="70" t="s">
        <v>29</v>
      </c>
      <c r="AA22" s="70" t="s">
        <v>27</v>
      </c>
      <c r="AB22" s="70" t="s">
        <v>27</v>
      </c>
      <c r="AC22" s="70" t="s">
        <v>27</v>
      </c>
      <c r="AD22" s="70" t="s">
        <v>108</v>
      </c>
      <c r="AE22" s="72" t="s">
        <v>29</v>
      </c>
      <c r="AF22" s="73"/>
      <c r="AG22" s="73"/>
      <c r="AH22" s="73"/>
      <c r="AI22" s="74"/>
      <c r="AJ22" s="70" t="s">
        <v>29</v>
      </c>
      <c r="AK22" s="70" t="s">
        <v>29</v>
      </c>
      <c r="AL22" s="60" t="s">
        <v>27</v>
      </c>
      <c r="AM22" s="78" t="s">
        <v>27</v>
      </c>
      <c r="AN22" s="60" t="s">
        <v>27</v>
      </c>
      <c r="AO22" s="78" t="s">
        <v>27</v>
      </c>
      <c r="AP22" s="60" t="s">
        <v>27</v>
      </c>
      <c r="AQ22" s="60" t="s">
        <v>27</v>
      </c>
      <c r="AR22" s="60" t="s">
        <v>198</v>
      </c>
      <c r="AS22" s="60" t="s">
        <v>108</v>
      </c>
      <c r="AT22" s="60" t="s">
        <v>27</v>
      </c>
      <c r="AU22" s="60" t="s">
        <v>27</v>
      </c>
      <c r="AV22" s="60" t="s">
        <v>27</v>
      </c>
      <c r="AW22" s="60" t="s">
        <v>92</v>
      </c>
      <c r="AX22" s="60" t="s">
        <v>29</v>
      </c>
      <c r="AY22" s="60" t="s">
        <v>28</v>
      </c>
      <c r="AZ22" s="60" t="s">
        <v>29</v>
      </c>
      <c r="BA22" s="60" t="s">
        <v>27</v>
      </c>
      <c r="BB22" s="60" t="s">
        <v>27</v>
      </c>
      <c r="BC22" s="60" t="s">
        <v>27</v>
      </c>
      <c r="BD22" s="60" t="s">
        <v>27</v>
      </c>
      <c r="BE22" s="60" t="s">
        <v>27</v>
      </c>
      <c r="BF22" s="60" t="s">
        <v>27</v>
      </c>
      <c r="BG22" s="60" t="s">
        <v>27</v>
      </c>
      <c r="BH22" s="60" t="s">
        <v>27</v>
      </c>
      <c r="BI22" s="68" t="s">
        <v>27</v>
      </c>
      <c r="BJ22" s="63" t="s">
        <v>140</v>
      </c>
      <c r="BK22" s="64"/>
      <c r="BL22" s="60" t="s">
        <v>27</v>
      </c>
      <c r="BM22" s="60">
        <v>1</v>
      </c>
      <c r="BN22" s="60" t="s">
        <v>27</v>
      </c>
      <c r="BO22" s="60" t="s">
        <v>151</v>
      </c>
      <c r="BP22" s="60">
        <v>20</v>
      </c>
      <c r="BQ22" s="60" t="s">
        <v>152</v>
      </c>
      <c r="BR22" s="60" t="s">
        <v>27</v>
      </c>
      <c r="BS22" s="60" t="s">
        <v>92</v>
      </c>
      <c r="BT22" s="60" t="s">
        <v>145</v>
      </c>
      <c r="BU22" s="15"/>
      <c r="BV22" s="15"/>
      <c r="BW22" s="60"/>
      <c r="BX22" s="60"/>
      <c r="BY22" s="60"/>
      <c r="BZ22" s="60" t="s">
        <v>27</v>
      </c>
      <c r="CA22" s="60" t="s">
        <v>199</v>
      </c>
      <c r="CB22" s="60" t="s">
        <v>152</v>
      </c>
      <c r="CC22" s="60">
        <v>0</v>
      </c>
    </row>
    <row r="23" spans="1:81" ht="28" customHeight="1" x14ac:dyDescent="0.35">
      <c r="A23" s="81"/>
      <c r="B23" s="8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86"/>
      <c r="N23" s="87"/>
      <c r="O23" s="89"/>
      <c r="P23" s="83"/>
      <c r="Q23" s="61"/>
      <c r="R23" s="61"/>
      <c r="S23" s="61"/>
      <c r="T23" s="61"/>
      <c r="U23" s="61"/>
      <c r="V23" s="61"/>
      <c r="W23" s="61"/>
      <c r="X23" s="61"/>
      <c r="Y23" s="71"/>
      <c r="Z23" s="71"/>
      <c r="AA23" s="71"/>
      <c r="AB23" s="71"/>
      <c r="AC23" s="71"/>
      <c r="AD23" s="71"/>
      <c r="AE23" s="75"/>
      <c r="AF23" s="76"/>
      <c r="AG23" s="76"/>
      <c r="AH23" s="76"/>
      <c r="AI23" s="77"/>
      <c r="AJ23" s="71"/>
      <c r="AK23" s="71"/>
      <c r="AL23" s="61"/>
      <c r="AM23" s="79"/>
      <c r="AN23" s="61"/>
      <c r="AO23" s="79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9"/>
      <c r="BJ23" s="67"/>
      <c r="BK23" s="66"/>
      <c r="BL23" s="61"/>
      <c r="BM23" s="61"/>
      <c r="BN23" s="61"/>
      <c r="BO23" s="61"/>
      <c r="BP23" s="61"/>
      <c r="BQ23" s="61"/>
      <c r="BR23" s="61"/>
      <c r="BS23" s="61"/>
      <c r="BT23" s="61"/>
      <c r="BU23" s="15"/>
      <c r="BV23" s="15"/>
      <c r="BW23" s="61"/>
      <c r="BX23" s="61"/>
      <c r="BY23" s="61"/>
      <c r="BZ23" s="61"/>
      <c r="CA23" s="61"/>
      <c r="CB23" s="61"/>
      <c r="CC23" s="61"/>
    </row>
    <row r="24" spans="1:81" ht="10.5" customHeight="1" x14ac:dyDescent="0.35">
      <c r="A24" s="80" t="s">
        <v>27</v>
      </c>
      <c r="B24" s="82">
        <v>53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84" t="s">
        <v>200</v>
      </c>
      <c r="N24" s="85"/>
      <c r="O24" s="88" t="s">
        <v>108</v>
      </c>
      <c r="P24" s="82" t="s">
        <v>201</v>
      </c>
      <c r="Q24" s="60" t="s">
        <v>27</v>
      </c>
      <c r="R24" s="60" t="s">
        <v>27</v>
      </c>
      <c r="S24" s="60" t="s">
        <v>49</v>
      </c>
      <c r="T24" s="60" t="s">
        <v>202</v>
      </c>
      <c r="U24" s="60" t="s">
        <v>27</v>
      </c>
      <c r="V24" s="60" t="s">
        <v>27</v>
      </c>
      <c r="W24" s="60" t="s">
        <v>27</v>
      </c>
      <c r="X24" s="60" t="s">
        <v>27</v>
      </c>
      <c r="Y24" s="70" t="s">
        <v>29</v>
      </c>
      <c r="Z24" s="70" t="s">
        <v>29</v>
      </c>
      <c r="AA24" s="70" t="s">
        <v>27</v>
      </c>
      <c r="AB24" s="70" t="s">
        <v>27</v>
      </c>
      <c r="AC24" s="70" t="s">
        <v>27</v>
      </c>
      <c r="AD24" s="70" t="s">
        <v>108</v>
      </c>
      <c r="AE24" s="72" t="s">
        <v>29</v>
      </c>
      <c r="AF24" s="73"/>
      <c r="AG24" s="73"/>
      <c r="AH24" s="73"/>
      <c r="AI24" s="74"/>
      <c r="AJ24" s="70" t="s">
        <v>29</v>
      </c>
      <c r="AK24" s="70" t="s">
        <v>29</v>
      </c>
      <c r="AL24" s="60" t="s">
        <v>27</v>
      </c>
      <c r="AM24" s="78" t="s">
        <v>27</v>
      </c>
      <c r="AN24" s="60" t="s">
        <v>27</v>
      </c>
      <c r="AO24" s="78" t="s">
        <v>27</v>
      </c>
      <c r="AP24" s="60" t="s">
        <v>27</v>
      </c>
      <c r="AQ24" s="60" t="s">
        <v>27</v>
      </c>
      <c r="AR24" s="60" t="s">
        <v>203</v>
      </c>
      <c r="AS24" s="60" t="s">
        <v>108</v>
      </c>
      <c r="AT24" s="60" t="s">
        <v>27</v>
      </c>
      <c r="AU24" s="60" t="s">
        <v>27</v>
      </c>
      <c r="AV24" s="60" t="s">
        <v>27</v>
      </c>
      <c r="AW24" s="60" t="s">
        <v>92</v>
      </c>
      <c r="AX24" s="60" t="s">
        <v>27</v>
      </c>
      <c r="AY24" s="60" t="s">
        <v>27</v>
      </c>
      <c r="AZ24" s="60" t="s">
        <v>29</v>
      </c>
      <c r="BA24" s="60" t="s">
        <v>27</v>
      </c>
      <c r="BB24" s="60" t="s">
        <v>27</v>
      </c>
      <c r="BC24" s="60" t="s">
        <v>27</v>
      </c>
      <c r="BD24" s="60" t="s">
        <v>27</v>
      </c>
      <c r="BE24" s="60" t="s">
        <v>27</v>
      </c>
      <c r="BF24" s="60" t="s">
        <v>27</v>
      </c>
      <c r="BG24" s="60" t="s">
        <v>27</v>
      </c>
      <c r="BH24" s="60" t="s">
        <v>27</v>
      </c>
      <c r="BI24" s="68" t="s">
        <v>27</v>
      </c>
      <c r="BJ24" s="63" t="s">
        <v>140</v>
      </c>
      <c r="BK24" s="64"/>
      <c r="BL24" s="60" t="s">
        <v>27</v>
      </c>
      <c r="BM24" s="60">
        <v>1</v>
      </c>
      <c r="BN24" s="60" t="s">
        <v>27</v>
      </c>
      <c r="BO24" s="60" t="s">
        <v>151</v>
      </c>
      <c r="BP24" s="60">
        <v>20</v>
      </c>
      <c r="BQ24" s="60" t="s">
        <v>152</v>
      </c>
      <c r="BR24" s="60" t="s">
        <v>27</v>
      </c>
      <c r="BS24" s="60" t="s">
        <v>92</v>
      </c>
      <c r="BT24" s="60" t="s">
        <v>145</v>
      </c>
      <c r="BU24" s="15"/>
      <c r="BV24" s="15"/>
      <c r="BW24" s="60"/>
      <c r="BX24" s="60"/>
      <c r="BY24" s="60"/>
      <c r="BZ24" s="60" t="s">
        <v>204</v>
      </c>
      <c r="CA24" s="60" t="s">
        <v>146</v>
      </c>
      <c r="CB24" s="60" t="s">
        <v>152</v>
      </c>
      <c r="CC24" s="60">
        <v>0</v>
      </c>
    </row>
    <row r="25" spans="1:81" ht="50" customHeight="1" x14ac:dyDescent="0.35">
      <c r="A25" s="81"/>
      <c r="B25" s="8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86"/>
      <c r="N25" s="87"/>
      <c r="O25" s="89"/>
      <c r="P25" s="83"/>
      <c r="Q25" s="61"/>
      <c r="R25" s="61"/>
      <c r="S25" s="61"/>
      <c r="T25" s="61"/>
      <c r="U25" s="61"/>
      <c r="V25" s="61"/>
      <c r="W25" s="61"/>
      <c r="X25" s="61"/>
      <c r="Y25" s="71"/>
      <c r="Z25" s="71"/>
      <c r="AA25" s="71"/>
      <c r="AB25" s="71"/>
      <c r="AC25" s="71"/>
      <c r="AD25" s="71"/>
      <c r="AE25" s="75"/>
      <c r="AF25" s="76"/>
      <c r="AG25" s="76"/>
      <c r="AH25" s="76"/>
      <c r="AI25" s="77"/>
      <c r="AJ25" s="71"/>
      <c r="AK25" s="71"/>
      <c r="AL25" s="61"/>
      <c r="AM25" s="79"/>
      <c r="AN25" s="61"/>
      <c r="AO25" s="79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9"/>
      <c r="BJ25" s="67"/>
      <c r="BK25" s="66"/>
      <c r="BL25" s="61"/>
      <c r="BM25" s="61"/>
      <c r="BN25" s="61"/>
      <c r="BO25" s="61"/>
      <c r="BP25" s="61"/>
      <c r="BQ25" s="61"/>
      <c r="BR25" s="61"/>
      <c r="BS25" s="61"/>
      <c r="BT25" s="61"/>
      <c r="BU25" s="15"/>
      <c r="BV25" s="15"/>
      <c r="BW25" s="61"/>
      <c r="BX25" s="61"/>
      <c r="BY25" s="61"/>
      <c r="BZ25" s="61"/>
      <c r="CA25" s="61"/>
      <c r="CB25" s="61"/>
      <c r="CC25" s="61"/>
    </row>
  </sheetData>
  <autoFilter ref="A1:CC3" xr:uid="{05050F8E-E1ED-414B-85F9-2C2A8171322D}"/>
  <mergeCells count="623">
    <mergeCell ref="A2:A3"/>
    <mergeCell ref="B2:B3"/>
    <mergeCell ref="M4:M5"/>
    <mergeCell ref="U2:X2"/>
    <mergeCell ref="Q6:Q7"/>
    <mergeCell ref="R6:R7"/>
    <mergeCell ref="BA4:BA5"/>
    <mergeCell ref="C2:L2"/>
    <mergeCell ref="N2:N3"/>
    <mergeCell ref="AJ2:AK2"/>
    <mergeCell ref="AL2:AS2"/>
    <mergeCell ref="O2:O3"/>
    <mergeCell ref="P2:P3"/>
    <mergeCell ref="S2:S3"/>
    <mergeCell ref="T2:T3"/>
    <mergeCell ref="AE2:AI2"/>
    <mergeCell ref="Y2:Y3"/>
    <mergeCell ref="Z2:Z3"/>
    <mergeCell ref="AA2:AA3"/>
    <mergeCell ref="AB2:AC2"/>
    <mergeCell ref="Q2:R2"/>
    <mergeCell ref="AC6:AC7"/>
    <mergeCell ref="AD6:AD7"/>
    <mergeCell ref="AU6:AU7"/>
    <mergeCell ref="CD2:CF2"/>
    <mergeCell ref="BR2:BT2"/>
    <mergeCell ref="AT2:AW2"/>
    <mergeCell ref="AX2:AZ2"/>
    <mergeCell ref="BA2:BG2"/>
    <mergeCell ref="BH2:BH3"/>
    <mergeCell ref="BU2:BY2"/>
    <mergeCell ref="BZ2:CC2"/>
    <mergeCell ref="BI2:BI3"/>
    <mergeCell ref="BN2:BQ2"/>
    <mergeCell ref="BJ2:BK2"/>
    <mergeCell ref="BJ3:BK3"/>
    <mergeCell ref="BL2:BM2"/>
    <mergeCell ref="CC4:CC5"/>
    <mergeCell ref="BN4:BN5"/>
    <mergeCell ref="BO4:BO5"/>
    <mergeCell ref="BP4:BP5"/>
    <mergeCell ref="AE4:AE5"/>
    <mergeCell ref="AF4:AF5"/>
    <mergeCell ref="AG4:AG5"/>
    <mergeCell ref="AH4:AH5"/>
    <mergeCell ref="AI4:AI5"/>
    <mergeCell ref="CB4:CB5"/>
    <mergeCell ref="BB4:BB5"/>
    <mergeCell ref="BC4:BC5"/>
    <mergeCell ref="BD4:BD5"/>
    <mergeCell ref="BE4:BE5"/>
    <mergeCell ref="BF4:BF5"/>
    <mergeCell ref="BG4:BG5"/>
    <mergeCell ref="BQ4:BQ5"/>
    <mergeCell ref="BL4:BL5"/>
    <mergeCell ref="BM4:BM5"/>
    <mergeCell ref="BH4:BH5"/>
    <mergeCell ref="BX4:BX5"/>
    <mergeCell ref="BY4:BY5"/>
    <mergeCell ref="AX6:AX7"/>
    <mergeCell ref="AY6:AY7"/>
    <mergeCell ref="AZ6:AZ7"/>
    <mergeCell ref="BA6:BA7"/>
    <mergeCell ref="BT4:BT5"/>
    <mergeCell ref="BW4:BW5"/>
    <mergeCell ref="BI4:BI5"/>
    <mergeCell ref="BG6:BG7"/>
    <mergeCell ref="BH6:BH7"/>
    <mergeCell ref="BR4:BR5"/>
    <mergeCell ref="BQ6:BQ7"/>
    <mergeCell ref="AC4:AC5"/>
    <mergeCell ref="AD4:AD5"/>
    <mergeCell ref="BR6:BR7"/>
    <mergeCell ref="BI6:BI7"/>
    <mergeCell ref="BL6:BL7"/>
    <mergeCell ref="BM6:BM7"/>
    <mergeCell ref="AT6:AT7"/>
    <mergeCell ref="AE6:AI7"/>
    <mergeCell ref="AM6:AM7"/>
    <mergeCell ref="AN6:AN7"/>
    <mergeCell ref="AO6:AO7"/>
    <mergeCell ref="AP6:AP7"/>
    <mergeCell ref="AQ6:AQ7"/>
    <mergeCell ref="AR6:AR7"/>
    <mergeCell ref="AK6:AK7"/>
    <mergeCell ref="AL6:AL7"/>
    <mergeCell ref="BB6:BB7"/>
    <mergeCell ref="BC6:BC7"/>
    <mergeCell ref="BD6:BD7"/>
    <mergeCell ref="BE6:BE7"/>
    <mergeCell ref="BF6:BF7"/>
    <mergeCell ref="AV6:AV7"/>
    <mergeCell ref="AW6:AW7"/>
    <mergeCell ref="A4:A5"/>
    <mergeCell ref="B4:B5"/>
    <mergeCell ref="Y4:Y5"/>
    <mergeCell ref="Z4:Z5"/>
    <mergeCell ref="AA4:AA5"/>
    <mergeCell ref="AB4:AB5"/>
    <mergeCell ref="A6:A7"/>
    <mergeCell ref="B6:B7"/>
    <mergeCell ref="M6:N7"/>
    <mergeCell ref="O6:O7"/>
    <mergeCell ref="P6:P7"/>
    <mergeCell ref="S6:S7"/>
    <mergeCell ref="T6:T7"/>
    <mergeCell ref="Y6:Y7"/>
    <mergeCell ref="Z6:Z7"/>
    <mergeCell ref="AA6:AA7"/>
    <mergeCell ref="AB6:AB7"/>
    <mergeCell ref="X6:X7"/>
    <mergeCell ref="U6:U7"/>
    <mergeCell ref="V6:V7"/>
    <mergeCell ref="W6:W7"/>
    <mergeCell ref="CB6:CB7"/>
    <mergeCell ref="CC6:CC7"/>
    <mergeCell ref="BS6:BS7"/>
    <mergeCell ref="BZ6:BZ7"/>
    <mergeCell ref="CA6:CA7"/>
    <mergeCell ref="BN6:BN7"/>
    <mergeCell ref="BO6:BO7"/>
    <mergeCell ref="BP6:BP7"/>
    <mergeCell ref="BT6:BT7"/>
    <mergeCell ref="BW6:BW7"/>
    <mergeCell ref="BX6:BX7"/>
    <mergeCell ref="BY6:BY7"/>
    <mergeCell ref="A8:A9"/>
    <mergeCell ref="B8:B9"/>
    <mergeCell ref="M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Z8:Z9"/>
    <mergeCell ref="AA8:AA9"/>
    <mergeCell ref="AS6:AS7"/>
    <mergeCell ref="AB8:AB9"/>
    <mergeCell ref="AC8:AC9"/>
    <mergeCell ref="AD8:AD9"/>
    <mergeCell ref="AE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J6:AJ7"/>
    <mergeCell ref="AT8:AT9"/>
    <mergeCell ref="AU8:AU9"/>
    <mergeCell ref="AV8:AV9"/>
    <mergeCell ref="AW8:AW9"/>
    <mergeCell ref="BM8:BM9"/>
    <mergeCell ref="BN8:BN9"/>
    <mergeCell ref="BO8:BO9"/>
    <mergeCell ref="AX8:AX9"/>
    <mergeCell ref="AY8:AY9"/>
    <mergeCell ref="AZ8:AZ9"/>
    <mergeCell ref="BA8:BA9"/>
    <mergeCell ref="BB8:BB9"/>
    <mergeCell ref="BC8:BC9"/>
    <mergeCell ref="BD8:BD9"/>
    <mergeCell ref="BE8:BE9"/>
    <mergeCell ref="BF8:BF9"/>
    <mergeCell ref="CA8:CA9"/>
    <mergeCell ref="CB8:CB9"/>
    <mergeCell ref="CC8:CC9"/>
    <mergeCell ref="A10:A11"/>
    <mergeCell ref="B10:B11"/>
    <mergeCell ref="Y10:Y11"/>
    <mergeCell ref="Z10:Z11"/>
    <mergeCell ref="AA10:AA11"/>
    <mergeCell ref="AB10:AB11"/>
    <mergeCell ref="AC10:AC11"/>
    <mergeCell ref="AD10:AD11"/>
    <mergeCell ref="BP8:BP9"/>
    <mergeCell ref="BQ8:BQ9"/>
    <mergeCell ref="BR8:BR9"/>
    <mergeCell ref="BS8:BS9"/>
    <mergeCell ref="BT8:BT9"/>
    <mergeCell ref="BW8:BW9"/>
    <mergeCell ref="BX8:BX9"/>
    <mergeCell ref="BY8:BY9"/>
    <mergeCell ref="BZ8:BZ9"/>
    <mergeCell ref="BG8:BG9"/>
    <mergeCell ref="BH8:BH9"/>
    <mergeCell ref="BI8:BI9"/>
    <mergeCell ref="BL8:BL9"/>
    <mergeCell ref="BY10:BY11"/>
    <mergeCell ref="CB10:CB11"/>
    <mergeCell ref="CC10:CC11"/>
    <mergeCell ref="M10:M11"/>
    <mergeCell ref="AE10:AE11"/>
    <mergeCell ref="AF10:AF11"/>
    <mergeCell ref="AG10:AG11"/>
    <mergeCell ref="AH10:AH11"/>
    <mergeCell ref="AI10:AI11"/>
    <mergeCell ref="BL10:BL11"/>
    <mergeCell ref="BM10:BM11"/>
    <mergeCell ref="BN10:BN11"/>
    <mergeCell ref="BO10:BO11"/>
    <mergeCell ref="BP10:BP11"/>
    <mergeCell ref="BQ10:BQ11"/>
    <mergeCell ref="BR10:BR11"/>
    <mergeCell ref="BT10:BT11"/>
    <mergeCell ref="BC10:BC11"/>
    <mergeCell ref="BD10:BD11"/>
    <mergeCell ref="BE10:BE11"/>
    <mergeCell ref="BF10:BF11"/>
    <mergeCell ref="BG10:BG11"/>
    <mergeCell ref="BH10:BH11"/>
    <mergeCell ref="BI10:BI11"/>
    <mergeCell ref="A12:A13"/>
    <mergeCell ref="B12:B13"/>
    <mergeCell ref="M12:N13"/>
    <mergeCell ref="O12:O13"/>
    <mergeCell ref="P12:P13"/>
    <mergeCell ref="Q12:Q13"/>
    <mergeCell ref="R12:R13"/>
    <mergeCell ref="BW10:BW11"/>
    <mergeCell ref="BX10:BX11"/>
    <mergeCell ref="BA10:BA11"/>
    <mergeCell ref="BB10:BB11"/>
    <mergeCell ref="S12:S13"/>
    <mergeCell ref="T12:T13"/>
    <mergeCell ref="U12:U13"/>
    <mergeCell ref="V12:V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S12:AS13"/>
    <mergeCell ref="AT12:AT13"/>
    <mergeCell ref="AU12:AU13"/>
    <mergeCell ref="AV12:AV13"/>
    <mergeCell ref="AW12:AW13"/>
    <mergeCell ref="BG12:BG13"/>
    <mergeCell ref="BH12:BH13"/>
    <mergeCell ref="BI12:BI13"/>
    <mergeCell ref="BL12:BL13"/>
    <mergeCell ref="BM12:BM13"/>
    <mergeCell ref="BN12:BN13"/>
    <mergeCell ref="BO12:BO13"/>
    <mergeCell ref="AX12:AX13"/>
    <mergeCell ref="AY12:AY13"/>
    <mergeCell ref="AZ12:AZ13"/>
    <mergeCell ref="BA12:BA13"/>
    <mergeCell ref="BB12:BB13"/>
    <mergeCell ref="BC12:BC13"/>
    <mergeCell ref="BD12:BD13"/>
    <mergeCell ref="BE12:BE13"/>
    <mergeCell ref="BF12:BF13"/>
    <mergeCell ref="BP12:BP13"/>
    <mergeCell ref="BQ12:BQ13"/>
    <mergeCell ref="BR12:BR13"/>
    <mergeCell ref="BS12:BS13"/>
    <mergeCell ref="BT12:BT13"/>
    <mergeCell ref="BW12:BW13"/>
    <mergeCell ref="BX12:BX13"/>
    <mergeCell ref="BY12:BY13"/>
    <mergeCell ref="BZ12:BZ13"/>
    <mergeCell ref="CA12:CA13"/>
    <mergeCell ref="CB12:CB13"/>
    <mergeCell ref="CC12:CC13"/>
    <mergeCell ref="A14:A15"/>
    <mergeCell ref="B14:B15"/>
    <mergeCell ref="M14:N15"/>
    <mergeCell ref="O14:O15"/>
    <mergeCell ref="P14:P15"/>
    <mergeCell ref="Q14:Q15"/>
    <mergeCell ref="R14:R15"/>
    <mergeCell ref="S14:S15"/>
    <mergeCell ref="T14:T15"/>
    <mergeCell ref="U14:U15"/>
    <mergeCell ref="V14:V15"/>
    <mergeCell ref="W14:W15"/>
    <mergeCell ref="X14:X15"/>
    <mergeCell ref="Y14:Y15"/>
    <mergeCell ref="Z14:Z15"/>
    <mergeCell ref="AA14:AA15"/>
    <mergeCell ref="AB14:AB15"/>
    <mergeCell ref="AC14:AC15"/>
    <mergeCell ref="AD14:AD15"/>
    <mergeCell ref="AE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S14:AS15"/>
    <mergeCell ref="BC14:BC15"/>
    <mergeCell ref="BD14:BD15"/>
    <mergeCell ref="BE14:BE15"/>
    <mergeCell ref="BF14:BF15"/>
    <mergeCell ref="BG14:BG15"/>
    <mergeCell ref="BH14:BH15"/>
    <mergeCell ref="BI14:BI15"/>
    <mergeCell ref="AT14:AT15"/>
    <mergeCell ref="AU14:AU15"/>
    <mergeCell ref="AV14:AV15"/>
    <mergeCell ref="AW14:AW15"/>
    <mergeCell ref="AX14:AX15"/>
    <mergeCell ref="AY14:AY15"/>
    <mergeCell ref="AZ14:AZ15"/>
    <mergeCell ref="BA14:BA15"/>
    <mergeCell ref="BB14:BB15"/>
    <mergeCell ref="BL14:BL15"/>
    <mergeCell ref="BM14:BM15"/>
    <mergeCell ref="BN14:BN15"/>
    <mergeCell ref="BO14:BO15"/>
    <mergeCell ref="BP14:BP15"/>
    <mergeCell ref="BQ14:BQ15"/>
    <mergeCell ref="BR14:BR15"/>
    <mergeCell ref="BS14:BS15"/>
    <mergeCell ref="BT14:BT15"/>
    <mergeCell ref="BW14:BW15"/>
    <mergeCell ref="BX14:BX15"/>
    <mergeCell ref="BY14:BY15"/>
    <mergeCell ref="BZ14:BZ15"/>
    <mergeCell ref="CA14:CA15"/>
    <mergeCell ref="CB14:CB15"/>
    <mergeCell ref="CC14:CC15"/>
    <mergeCell ref="A16:A17"/>
    <mergeCell ref="B16:B17"/>
    <mergeCell ref="M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BH16:BH17"/>
    <mergeCell ref="BI16:BI17"/>
    <mergeCell ref="BL16:BL17"/>
    <mergeCell ref="BM16:BM17"/>
    <mergeCell ref="BN16:BN17"/>
    <mergeCell ref="BO16:BO17"/>
    <mergeCell ref="BP16:BP17"/>
    <mergeCell ref="AY16:AY17"/>
    <mergeCell ref="AZ16:AZ17"/>
    <mergeCell ref="BA16:BA17"/>
    <mergeCell ref="BB16:BB17"/>
    <mergeCell ref="BC16:BC17"/>
    <mergeCell ref="BD16:BD17"/>
    <mergeCell ref="BE16:BE17"/>
    <mergeCell ref="BF16:BF17"/>
    <mergeCell ref="BG16:BG17"/>
    <mergeCell ref="BQ16:BQ17"/>
    <mergeCell ref="BR16:BR17"/>
    <mergeCell ref="BS16:BS17"/>
    <mergeCell ref="BT16:BT17"/>
    <mergeCell ref="BW16:BW17"/>
    <mergeCell ref="BX16:BX17"/>
    <mergeCell ref="BY16:BY17"/>
    <mergeCell ref="BZ16:BZ17"/>
    <mergeCell ref="CA16:CA17"/>
    <mergeCell ref="CB16:CB17"/>
    <mergeCell ref="CC16:CC17"/>
    <mergeCell ref="A18:A19"/>
    <mergeCell ref="B18:B19"/>
    <mergeCell ref="M18:M19"/>
    <mergeCell ref="Y18:Y19"/>
    <mergeCell ref="Z18:Z19"/>
    <mergeCell ref="AA18:AA19"/>
    <mergeCell ref="AB18:AB19"/>
    <mergeCell ref="AC18:AC19"/>
    <mergeCell ref="AD18:AD19"/>
    <mergeCell ref="AE18:AE19"/>
    <mergeCell ref="AF18:AF19"/>
    <mergeCell ref="AG18:AG19"/>
    <mergeCell ref="AH18:AH19"/>
    <mergeCell ref="AI18:AI19"/>
    <mergeCell ref="BA18:BA19"/>
    <mergeCell ref="BB18:BB19"/>
    <mergeCell ref="BC18:BC19"/>
    <mergeCell ref="BD18:BD19"/>
    <mergeCell ref="BE18:BE19"/>
    <mergeCell ref="BF18:BF19"/>
    <mergeCell ref="BG18:BG19"/>
    <mergeCell ref="BH18:BH19"/>
    <mergeCell ref="BW18:BW19"/>
    <mergeCell ref="BX18:BX19"/>
    <mergeCell ref="BY18:BY19"/>
    <mergeCell ref="CB18:CB19"/>
    <mergeCell ref="CC18:CC19"/>
    <mergeCell ref="A20:A21"/>
    <mergeCell ref="B20:B21"/>
    <mergeCell ref="M20:M21"/>
    <mergeCell ref="Y20:Y21"/>
    <mergeCell ref="Z20:Z21"/>
    <mergeCell ref="AA20:AA21"/>
    <mergeCell ref="AB20:AB21"/>
    <mergeCell ref="AC20:AC21"/>
    <mergeCell ref="AD20:AD21"/>
    <mergeCell ref="AE20:AE21"/>
    <mergeCell ref="AF20:AF21"/>
    <mergeCell ref="AG20:AG21"/>
    <mergeCell ref="AH20:AH21"/>
    <mergeCell ref="AI20:AI21"/>
    <mergeCell ref="BA20:BA21"/>
    <mergeCell ref="BB20:BB21"/>
    <mergeCell ref="BC20:BC21"/>
    <mergeCell ref="BI18:BI19"/>
    <mergeCell ref="BL18:BL19"/>
    <mergeCell ref="BD20:BD21"/>
    <mergeCell ref="BE20:BE21"/>
    <mergeCell ref="BF20:BF21"/>
    <mergeCell ref="BG20:BG21"/>
    <mergeCell ref="BH20:BH21"/>
    <mergeCell ref="BI20:BI21"/>
    <mergeCell ref="BL20:BL21"/>
    <mergeCell ref="BR18:BR19"/>
    <mergeCell ref="BT18:BT19"/>
    <mergeCell ref="BM18:BM19"/>
    <mergeCell ref="BN18:BN19"/>
    <mergeCell ref="BO18:BO19"/>
    <mergeCell ref="BP18:BP19"/>
    <mergeCell ref="BQ18:BQ19"/>
    <mergeCell ref="BM20:BM21"/>
    <mergeCell ref="BN20:BN21"/>
    <mergeCell ref="BO20:BO21"/>
    <mergeCell ref="BP20:BP21"/>
    <mergeCell ref="BQ20:BQ21"/>
    <mergeCell ref="BR20:BR21"/>
    <mergeCell ref="BT20:BT21"/>
    <mergeCell ref="BW20:BW21"/>
    <mergeCell ref="BX20:BX21"/>
    <mergeCell ref="BY20:BY21"/>
    <mergeCell ref="CB20:CB21"/>
    <mergeCell ref="CC20:CC21"/>
    <mergeCell ref="A22:A23"/>
    <mergeCell ref="B22:B23"/>
    <mergeCell ref="M22:N23"/>
    <mergeCell ref="O22:O23"/>
    <mergeCell ref="P22:P23"/>
    <mergeCell ref="Q22:Q23"/>
    <mergeCell ref="R22:R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S22:AS23"/>
    <mergeCell ref="BC22:BC23"/>
    <mergeCell ref="BD22:BD23"/>
    <mergeCell ref="BE22:BE23"/>
    <mergeCell ref="BF22:BF23"/>
    <mergeCell ref="BG22:BG23"/>
    <mergeCell ref="BH22:BH23"/>
    <mergeCell ref="BI22:BI23"/>
    <mergeCell ref="AT22:AT23"/>
    <mergeCell ref="AU22:AU23"/>
    <mergeCell ref="AV22:AV23"/>
    <mergeCell ref="AW22:AW23"/>
    <mergeCell ref="AX22:AX23"/>
    <mergeCell ref="AY22:AY23"/>
    <mergeCell ref="AZ22:AZ23"/>
    <mergeCell ref="BA22:BA23"/>
    <mergeCell ref="BB22:BB23"/>
    <mergeCell ref="BL22:BL23"/>
    <mergeCell ref="BM22:BM23"/>
    <mergeCell ref="BN22:BN23"/>
    <mergeCell ref="BO22:BO23"/>
    <mergeCell ref="BP22:BP23"/>
    <mergeCell ref="BQ22:BQ23"/>
    <mergeCell ref="BR22:BR23"/>
    <mergeCell ref="BS22:BS23"/>
    <mergeCell ref="BT22:BT23"/>
    <mergeCell ref="BW22:BW23"/>
    <mergeCell ref="BX22:BX23"/>
    <mergeCell ref="BY22:BY23"/>
    <mergeCell ref="BZ22:BZ23"/>
    <mergeCell ref="CA22:CA23"/>
    <mergeCell ref="CB22:CB23"/>
    <mergeCell ref="CC22:CC23"/>
    <mergeCell ref="A24:A25"/>
    <mergeCell ref="B24:B25"/>
    <mergeCell ref="M24:N25"/>
    <mergeCell ref="O24:O25"/>
    <mergeCell ref="P24:P25"/>
    <mergeCell ref="Q24:Q25"/>
    <mergeCell ref="R24:R25"/>
    <mergeCell ref="S24:S25"/>
    <mergeCell ref="T24:T25"/>
    <mergeCell ref="U24:U25"/>
    <mergeCell ref="V24:V25"/>
    <mergeCell ref="W24:W25"/>
    <mergeCell ref="X24:X25"/>
    <mergeCell ref="Y24:Y25"/>
    <mergeCell ref="Z24:Z25"/>
    <mergeCell ref="AA24:AA25"/>
    <mergeCell ref="AB24:AB25"/>
    <mergeCell ref="AC24:AC25"/>
    <mergeCell ref="AD24:AD25"/>
    <mergeCell ref="AE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S24:AS25"/>
    <mergeCell ref="AT24:AT25"/>
    <mergeCell ref="AU24:AU25"/>
    <mergeCell ref="AV24:AV25"/>
    <mergeCell ref="AW24:AW25"/>
    <mergeCell ref="AX24:AX25"/>
    <mergeCell ref="AY24:AY25"/>
    <mergeCell ref="AZ24:AZ25"/>
    <mergeCell ref="BA24:BA25"/>
    <mergeCell ref="BB24:BB25"/>
    <mergeCell ref="BC24:BC25"/>
    <mergeCell ref="BD24:BD25"/>
    <mergeCell ref="BE24:BE25"/>
    <mergeCell ref="BF24:BF25"/>
    <mergeCell ref="BG24:BG25"/>
    <mergeCell ref="BZ24:BZ25"/>
    <mergeCell ref="CA24:CA25"/>
    <mergeCell ref="BH24:BH25"/>
    <mergeCell ref="BI24:BI25"/>
    <mergeCell ref="BL24:BL25"/>
    <mergeCell ref="BM24:BM25"/>
    <mergeCell ref="BN24:BN25"/>
    <mergeCell ref="BO24:BO25"/>
    <mergeCell ref="BP24:BP25"/>
    <mergeCell ref="CB24:CB25"/>
    <mergeCell ref="CC24:CC25"/>
    <mergeCell ref="BJ4:BK4"/>
    <mergeCell ref="BJ5:BK5"/>
    <mergeCell ref="BJ6:BK7"/>
    <mergeCell ref="BJ8:BK9"/>
    <mergeCell ref="BJ10:BK10"/>
    <mergeCell ref="BJ11:BK11"/>
    <mergeCell ref="BJ12:BK13"/>
    <mergeCell ref="BJ14:BK15"/>
    <mergeCell ref="BJ16:BK17"/>
    <mergeCell ref="BJ18:BK18"/>
    <mergeCell ref="BJ19:BK19"/>
    <mergeCell ref="BJ20:BK20"/>
    <mergeCell ref="BJ21:BK21"/>
    <mergeCell ref="BJ22:BK23"/>
    <mergeCell ref="BJ24:BK25"/>
    <mergeCell ref="BQ24:BQ25"/>
    <mergeCell ref="BR24:BR25"/>
    <mergeCell ref="BS24:BS25"/>
    <mergeCell ref="BT24:BT25"/>
    <mergeCell ref="BW24:BW25"/>
    <mergeCell ref="BX24:BX25"/>
    <mergeCell ref="BY24:BY25"/>
  </mergeCells>
  <phoneticPr fontId="12" type="noConversion"/>
  <conditionalFormatting sqref="A1:A6">
    <cfRule type="containsText" dxfId="128" priority="192" operator="containsText" text="NO HABIL">
      <formula>NOT(ISERROR(SEARCH("NO HABIL",A1)))</formula>
    </cfRule>
  </conditionalFormatting>
  <conditionalFormatting sqref="A2 A26:A1048576">
    <cfRule type="containsText" dxfId="127" priority="231" operator="containsText" text="NO HABIL">
      <formula>NOT(ISERROR(SEARCH("NO HABIL",A2)))</formula>
    </cfRule>
    <cfRule type="containsText" dxfId="126" priority="232" operator="containsText" text="HABIL">
      <formula>NOT(ISERROR(SEARCH("HABIL",A2)))</formula>
    </cfRule>
  </conditionalFormatting>
  <conditionalFormatting sqref="A4">
    <cfRule type="containsText" dxfId="125" priority="218" operator="containsText" text="NO HABIL">
      <formula>NOT(ISERROR(SEARCH("NO HABIL",A4)))</formula>
    </cfRule>
    <cfRule type="containsText" dxfId="124" priority="219" operator="containsText" text="HABIL">
      <formula>NOT(ISERROR(SEARCH("HABIL",A4)))</formula>
    </cfRule>
  </conditionalFormatting>
  <conditionalFormatting sqref="A4:A6 A1:A2">
    <cfRule type="containsText" dxfId="123" priority="224" operator="containsText" text="HABIL">
      <formula>NOT(ISERROR(SEARCH("HABIL",A1)))</formula>
    </cfRule>
  </conditionalFormatting>
  <conditionalFormatting sqref="A6">
    <cfRule type="containsText" dxfId="122" priority="211" operator="containsText" text="NO HABIL">
      <formula>NOT(ISERROR(SEARCH("NO HABIL",A6)))</formula>
    </cfRule>
    <cfRule type="containsText" dxfId="121" priority="212" operator="containsText" text="HABIL">
      <formula>NOT(ISERROR(SEARCH("HABIL",A6)))</formula>
    </cfRule>
  </conditionalFormatting>
  <conditionalFormatting sqref="A8">
    <cfRule type="containsText" dxfId="120" priority="107" operator="containsText" text="NO HABIL">
      <formula>NOT(ISERROR(SEARCH("NO HABIL",A8)))</formula>
    </cfRule>
    <cfRule type="containsText" dxfId="119" priority="111" operator="containsText" text="NO HABIL">
      <formula>NOT(ISERROR(SEARCH("NO HABIL",A8)))</formula>
    </cfRule>
    <cfRule type="containsText" dxfId="118" priority="112" operator="containsText" text="HABIL">
      <formula>NOT(ISERROR(SEARCH("HABIL",A8)))</formula>
    </cfRule>
    <cfRule type="containsText" dxfId="117" priority="118" operator="containsText" text="HABIL">
      <formula>NOT(ISERROR(SEARCH("HABIL",A8)))</formula>
    </cfRule>
  </conditionalFormatting>
  <conditionalFormatting sqref="A10">
    <cfRule type="containsText" dxfId="116" priority="99" operator="containsText" text="NO HABIL">
      <formula>NOT(ISERROR(SEARCH("NO HABIL",A10)))</formula>
    </cfRule>
    <cfRule type="containsText" dxfId="115" priority="100" operator="containsText" text="HABIL">
      <formula>NOT(ISERROR(SEARCH("HABIL",A10)))</formula>
    </cfRule>
  </conditionalFormatting>
  <conditionalFormatting sqref="A10:A11">
    <cfRule type="containsText" dxfId="114" priority="104" operator="containsText" text="HABIL">
      <formula>NOT(ISERROR(SEARCH("HABIL",A10)))</formula>
    </cfRule>
  </conditionalFormatting>
  <conditionalFormatting sqref="A10:A12">
    <cfRule type="containsText" dxfId="113" priority="81" operator="containsText" text="NO HABIL">
      <formula>NOT(ISERROR(SEARCH("NO HABIL",A10)))</formula>
    </cfRule>
  </conditionalFormatting>
  <conditionalFormatting sqref="A12">
    <cfRule type="containsText" dxfId="112" priority="85" operator="containsText" text="NO HABIL">
      <formula>NOT(ISERROR(SEARCH("NO HABIL",A12)))</formula>
    </cfRule>
    <cfRule type="containsText" dxfId="111" priority="86" operator="containsText" text="HABIL">
      <formula>NOT(ISERROR(SEARCH("HABIL",A12)))</formula>
    </cfRule>
    <cfRule type="containsText" dxfId="110" priority="92" operator="containsText" text="HABIL">
      <formula>NOT(ISERROR(SEARCH("HABIL",A12)))</formula>
    </cfRule>
  </conditionalFormatting>
  <conditionalFormatting sqref="A14">
    <cfRule type="containsText" dxfId="109" priority="67" operator="containsText" text="NO HABIL">
      <formula>NOT(ISERROR(SEARCH("NO HABIL",A14)))</formula>
    </cfRule>
    <cfRule type="containsText" dxfId="108" priority="71" operator="containsText" text="NO HABIL">
      <formula>NOT(ISERROR(SEARCH("NO HABIL",A14)))</formula>
    </cfRule>
    <cfRule type="containsText" dxfId="107" priority="72" operator="containsText" text="HABIL">
      <formula>NOT(ISERROR(SEARCH("HABIL",A14)))</formula>
    </cfRule>
    <cfRule type="containsText" dxfId="106" priority="78" operator="containsText" text="HABIL">
      <formula>NOT(ISERROR(SEARCH("HABIL",A14)))</formula>
    </cfRule>
  </conditionalFormatting>
  <conditionalFormatting sqref="A16">
    <cfRule type="containsText" dxfId="105" priority="53" operator="containsText" text="NO HABIL">
      <formula>NOT(ISERROR(SEARCH("NO HABIL",A16)))</formula>
    </cfRule>
    <cfRule type="containsText" dxfId="104" priority="57" operator="containsText" text="NO HABIL">
      <formula>NOT(ISERROR(SEARCH("NO HABIL",A16)))</formula>
    </cfRule>
    <cfRule type="containsText" dxfId="103" priority="58" operator="containsText" text="HABIL">
      <formula>NOT(ISERROR(SEARCH("HABIL",A16)))</formula>
    </cfRule>
    <cfRule type="containsText" dxfId="102" priority="64" operator="containsText" text="HABIL">
      <formula>NOT(ISERROR(SEARCH("HABIL",A16)))</formula>
    </cfRule>
  </conditionalFormatting>
  <conditionalFormatting sqref="A18">
    <cfRule type="containsText" dxfId="101" priority="45" operator="containsText" text="NO HABIL">
      <formula>NOT(ISERROR(SEARCH("NO HABIL",A18)))</formula>
    </cfRule>
    <cfRule type="containsText" dxfId="100" priority="46" operator="containsText" text="HABIL">
      <formula>NOT(ISERROR(SEARCH("HABIL",A18)))</formula>
    </cfRule>
  </conditionalFormatting>
  <conditionalFormatting sqref="A18:A21">
    <cfRule type="containsText" dxfId="99" priority="44" operator="containsText" text="NO HABIL">
      <formula>NOT(ISERROR(SEARCH("NO HABIL",A18)))</formula>
    </cfRule>
    <cfRule type="containsText" dxfId="98" priority="50" operator="containsText" text="HABIL">
      <formula>NOT(ISERROR(SEARCH("HABIL",A18)))</formula>
    </cfRule>
  </conditionalFormatting>
  <conditionalFormatting sqref="A20">
    <cfRule type="containsText" dxfId="97" priority="34" operator="containsText" text="NO HABIL">
      <formula>NOT(ISERROR(SEARCH("NO HABIL",A20)))</formula>
    </cfRule>
    <cfRule type="containsText" dxfId="96" priority="35" operator="containsText" text="HABIL">
      <formula>NOT(ISERROR(SEARCH("HABIL",A20)))</formula>
    </cfRule>
  </conditionalFormatting>
  <conditionalFormatting sqref="A22">
    <cfRule type="containsText" dxfId="95" priority="17" operator="containsText" text="NO HABIL">
      <formula>NOT(ISERROR(SEARCH("NO HABIL",A22)))</formula>
    </cfRule>
    <cfRule type="containsText" dxfId="94" priority="21" operator="containsText" text="NO HABIL">
      <formula>NOT(ISERROR(SEARCH("NO HABIL",A22)))</formula>
    </cfRule>
    <cfRule type="containsText" dxfId="93" priority="22" operator="containsText" text="HABIL">
      <formula>NOT(ISERROR(SEARCH("HABIL",A22)))</formula>
    </cfRule>
    <cfRule type="containsText" dxfId="92" priority="28" operator="containsText" text="HABIL">
      <formula>NOT(ISERROR(SEARCH("HABIL",A22)))</formula>
    </cfRule>
  </conditionalFormatting>
  <conditionalFormatting sqref="A24">
    <cfRule type="containsText" dxfId="91" priority="3" operator="containsText" text="NO HABIL">
      <formula>NOT(ISERROR(SEARCH("NO HABIL",A24)))</formula>
    </cfRule>
    <cfRule type="containsText" dxfId="90" priority="7" operator="containsText" text="NO HABIL">
      <formula>NOT(ISERROR(SEARCH("NO HABIL",A24)))</formula>
    </cfRule>
    <cfRule type="containsText" dxfId="89" priority="8" operator="containsText" text="HABIL">
      <formula>NOT(ISERROR(SEARCH("HABIL",A24)))</formula>
    </cfRule>
    <cfRule type="containsText" dxfId="88" priority="14" operator="containsText" text="HABIL">
      <formula>NOT(ISERROR(SEARCH("HABIL",A24)))</formula>
    </cfRule>
  </conditionalFormatting>
  <conditionalFormatting sqref="A26:A1048576">
    <cfRule type="containsText" dxfId="87" priority="185" operator="containsText" text="NO HABIL">
      <formula>NOT(ISERROR(SEARCH("NO HABIL",A26)))</formula>
    </cfRule>
    <cfRule type="containsText" dxfId="86" priority="186" operator="containsText" text="HABIL">
      <formula>NOT(ISERROR(SEARCH("HABIL",A26)))</formula>
    </cfRule>
  </conditionalFormatting>
  <conditionalFormatting sqref="A6:M6 A26:BK1048576 A8:M8 C9:L9 BU9:BV9 A12:M12 C13:L13 BU13:BV13 A14:M14 C15:L15 BU15:BV15 A16:M16 C17:L17 BU17:BV17 A22:M22 C23:L23 BU23:BV23 A24:M24 C25:L25 BU25:BV25 Q2 S2:U2 Y2:BJ2 C7:L7 BU7:BV7">
    <cfRule type="containsText" dxfId="85" priority="213" operator="containsText" text="NO CUMPLE">
      <formula>NOT(ISERROR(SEARCH("NO CUMPLE",A2)))</formula>
    </cfRule>
  </conditionalFormatting>
  <conditionalFormatting sqref="A6:M6 C7:L7 BU7:BV7 CD5:XFD7">
    <cfRule type="containsText" dxfId="84" priority="214" operator="containsText" text="NO CUMPLE">
      <formula>NOT(ISERROR(SEARCH("NO CUMPLE",A5)))</formula>
    </cfRule>
  </conditionalFormatting>
  <conditionalFormatting sqref="A8:M8 CD8:XFD9 C9:L9 BU9:BV9">
    <cfRule type="containsText" dxfId="83" priority="113" operator="containsText" text="NO CUMPLE">
      <formula>NOT(ISERROR(SEARCH("NO CUMPLE",A8)))</formula>
    </cfRule>
    <cfRule type="containsText" dxfId="82" priority="114" operator="containsText" text="CUMPLE">
      <formula>NOT(ISERROR(SEARCH("CUMPLE",A8)))</formula>
    </cfRule>
  </conditionalFormatting>
  <conditionalFormatting sqref="A12:M12 C13:L13 BU13:BV13">
    <cfRule type="containsText" dxfId="81" priority="87" operator="containsText" text="NO CUMPLE">
      <formula>NOT(ISERROR(SEARCH("NO CUMPLE",A12)))</formula>
    </cfRule>
    <cfRule type="containsText" dxfId="80" priority="88" operator="containsText" text="CUMPLE">
      <formula>NOT(ISERROR(SEARCH("CUMPLE",A12)))</formula>
    </cfRule>
  </conditionalFormatting>
  <conditionalFormatting sqref="A14:M14 C15:L15 BU15:BV15">
    <cfRule type="containsText" dxfId="79" priority="73" operator="containsText" text="NO CUMPLE">
      <formula>NOT(ISERROR(SEARCH("NO CUMPLE",A14)))</formula>
    </cfRule>
    <cfRule type="containsText" dxfId="78" priority="74" operator="containsText" text="CUMPLE">
      <formula>NOT(ISERROR(SEARCH("CUMPLE",A14)))</formula>
    </cfRule>
  </conditionalFormatting>
  <conditionalFormatting sqref="A16:M16 C17:L17 BU17:BV17">
    <cfRule type="containsText" dxfId="77" priority="59" operator="containsText" text="NO CUMPLE">
      <formula>NOT(ISERROR(SEARCH("NO CUMPLE",A16)))</formula>
    </cfRule>
    <cfRule type="containsText" dxfId="76" priority="60" operator="containsText" text="CUMPLE">
      <formula>NOT(ISERROR(SEARCH("CUMPLE",A16)))</formula>
    </cfRule>
  </conditionalFormatting>
  <conditionalFormatting sqref="A22:M22 C23:L23 BU23:BV23">
    <cfRule type="containsText" dxfId="75" priority="23" operator="containsText" text="NO CUMPLE">
      <formula>NOT(ISERROR(SEARCH("NO CUMPLE",A22)))</formula>
    </cfRule>
    <cfRule type="containsText" dxfId="74" priority="24" operator="containsText" text="CUMPLE">
      <formula>NOT(ISERROR(SEARCH("CUMPLE",A22)))</formula>
    </cfRule>
  </conditionalFormatting>
  <conditionalFormatting sqref="A24:M24 C25:L25 BU25:BV25">
    <cfRule type="containsText" dxfId="73" priority="9" operator="containsText" text="NO CUMPLE">
      <formula>NOT(ISERROR(SEARCH("NO CUMPLE",A24)))</formula>
    </cfRule>
    <cfRule type="containsText" dxfId="72" priority="10" operator="containsText" text="CUMPLE">
      <formula>NOT(ISERROR(SEARCH("CUMPLE",A24)))</formula>
    </cfRule>
  </conditionalFormatting>
  <conditionalFormatting sqref="A2:P2 BN2 BR2 BU2:CD2 CG2:XFD2 C3:M3 Y3:BG3">
    <cfRule type="containsText" dxfId="71" priority="233" operator="containsText" text="NO CUMPLE">
      <formula>NOT(ISERROR(SEARCH("NO CUMPLE",A2)))</formula>
    </cfRule>
  </conditionalFormatting>
  <conditionalFormatting sqref="A2:Q2 S2:U2 Y2:BJ2 BN2 BR2 BU2:CD2 CG2:XFD2 C3:M3 Y3:BG3 A26:BK1048576">
    <cfRule type="containsText" dxfId="70" priority="235" operator="containsText" text="CUMPLE">
      <formula>NOT(ISERROR(SEARCH("CUMPLE",A2)))</formula>
    </cfRule>
  </conditionalFormatting>
  <conditionalFormatting sqref="A2:Q2 BN2 BR2 BU2:CD2 CG2:XFD2 C3:M3 Y3:BG3 A26:BK1048576 S2:U2 Y2:BJ2">
    <cfRule type="containsText" dxfId="69" priority="234" operator="containsText" text="NO CUMPLE">
      <formula>NOT(ISERROR(SEARCH("NO CUMPLE",A2)))</formula>
    </cfRule>
  </conditionalFormatting>
  <conditionalFormatting sqref="A4:U4 V4:X6 C5:L5 N5:T5 AL5:AZ5 BS5 BU5:BV5 BZ5:CA5 U5:U6">
    <cfRule type="containsText" dxfId="68" priority="220" operator="containsText" text="NO CUMPLE">
      <formula>NOT(ISERROR(SEARCH("NO CUMPLE",A4)))</formula>
    </cfRule>
    <cfRule type="containsText" dxfId="67" priority="221" operator="containsText" text="NO CUMPLE">
      <formula>NOT(ISERROR(SEARCH("NO CUMPLE",A4)))</formula>
    </cfRule>
    <cfRule type="containsText" dxfId="66" priority="222" operator="containsText" text="CUMPLE">
      <formula>NOT(ISERROR(SEARCH("CUMPLE",A4)))</formula>
    </cfRule>
  </conditionalFormatting>
  <conditionalFormatting sqref="A10:U10 V10:X11 C11:L11 N11:U11 AL11:AZ11 BS11 BU11:BV11 BZ11:CA11">
    <cfRule type="containsText" dxfId="65" priority="101" operator="containsText" text="NO CUMPLE">
      <formula>NOT(ISERROR(SEARCH("NO CUMPLE",A10)))</formula>
    </cfRule>
    <cfRule type="containsText" dxfId="64" priority="102" operator="containsText" text="NO CUMPLE">
      <formula>NOT(ISERROR(SEARCH("NO CUMPLE",A10)))</formula>
    </cfRule>
    <cfRule type="containsText" dxfId="63" priority="103" operator="containsText" text="CUMPLE">
      <formula>NOT(ISERROR(SEARCH("CUMPLE",A10)))</formula>
    </cfRule>
  </conditionalFormatting>
  <conditionalFormatting sqref="A18:U18 C19:L19 N19:U19 AL19:AZ19 BS19 BU19:BV19 BZ19:CA19">
    <cfRule type="containsText" dxfId="62" priority="47" operator="containsText" text="NO CUMPLE">
      <formula>NOT(ISERROR(SEARCH("NO CUMPLE",A18)))</formula>
    </cfRule>
    <cfRule type="containsText" dxfId="61" priority="48" operator="containsText" text="NO CUMPLE">
      <formula>NOT(ISERROR(SEARCH("NO CUMPLE",A18)))</formula>
    </cfRule>
    <cfRule type="containsText" dxfId="60" priority="49" operator="containsText" text="CUMPLE">
      <formula>NOT(ISERROR(SEARCH("CUMPLE",A18)))</formula>
    </cfRule>
  </conditionalFormatting>
  <conditionalFormatting sqref="A20:U20 V18:X21 C21:L21 N21:U21 AL21:AZ21 BS21 BU21:BV21 BZ21:CA21">
    <cfRule type="containsText" dxfId="59" priority="36" operator="containsText" text="NO CUMPLE">
      <formula>NOT(ISERROR(SEARCH("NO CUMPLE",A18)))</formula>
    </cfRule>
  </conditionalFormatting>
  <conditionalFormatting sqref="O6:T6 Y6:AE6">
    <cfRule type="containsText" dxfId="58" priority="199" operator="containsText" text="NO CUMPLE">
      <formula>NOT(ISERROR(SEARCH("NO CUMPLE",O6)))</formula>
    </cfRule>
    <cfRule type="containsText" dxfId="57" priority="200" operator="containsText" text="NO CUMPLE">
      <formula>NOT(ISERROR(SEARCH("NO CUMPLE",O6)))</formula>
    </cfRule>
    <cfRule type="containsText" dxfId="56" priority="201" operator="containsText" text="CUMPLE">
      <formula>NOT(ISERROR(SEARCH("CUMPLE",O6)))</formula>
    </cfRule>
  </conditionalFormatting>
  <conditionalFormatting sqref="O8:AE8">
    <cfRule type="containsText" dxfId="55" priority="108" operator="containsText" text="NO CUMPLE">
      <formula>NOT(ISERROR(SEARCH("NO CUMPLE",O8)))</formula>
    </cfRule>
    <cfRule type="containsText" dxfId="54" priority="109" operator="containsText" text="NO CUMPLE">
      <formula>NOT(ISERROR(SEARCH("NO CUMPLE",O8)))</formula>
    </cfRule>
    <cfRule type="containsText" dxfId="53" priority="110" operator="containsText" text="CUMPLE">
      <formula>NOT(ISERROR(SEARCH("CUMPLE",O8)))</formula>
    </cfRule>
  </conditionalFormatting>
  <conditionalFormatting sqref="O12:AE12">
    <cfRule type="containsText" dxfId="52" priority="82" operator="containsText" text="NO CUMPLE">
      <formula>NOT(ISERROR(SEARCH("NO CUMPLE",O12)))</formula>
    </cfRule>
    <cfRule type="containsText" dxfId="51" priority="83" operator="containsText" text="NO CUMPLE">
      <formula>NOT(ISERROR(SEARCH("NO CUMPLE",O12)))</formula>
    </cfRule>
    <cfRule type="containsText" dxfId="50" priority="84" operator="containsText" text="CUMPLE">
      <formula>NOT(ISERROR(SEARCH("CUMPLE",O12)))</formula>
    </cfRule>
  </conditionalFormatting>
  <conditionalFormatting sqref="O14:AE14">
    <cfRule type="containsText" dxfId="49" priority="68" operator="containsText" text="NO CUMPLE">
      <formula>NOT(ISERROR(SEARCH("NO CUMPLE",O14)))</formula>
    </cfRule>
    <cfRule type="containsText" dxfId="48" priority="69" operator="containsText" text="NO CUMPLE">
      <formula>NOT(ISERROR(SEARCH("NO CUMPLE",O14)))</formula>
    </cfRule>
    <cfRule type="containsText" dxfId="47" priority="70" operator="containsText" text="CUMPLE">
      <formula>NOT(ISERROR(SEARCH("CUMPLE",O14)))</formula>
    </cfRule>
  </conditionalFormatting>
  <conditionalFormatting sqref="O16:AE16">
    <cfRule type="containsText" dxfId="46" priority="54" operator="containsText" text="NO CUMPLE">
      <formula>NOT(ISERROR(SEARCH("NO CUMPLE",O16)))</formula>
    </cfRule>
    <cfRule type="containsText" dxfId="45" priority="55" operator="containsText" text="NO CUMPLE">
      <formula>NOT(ISERROR(SEARCH("NO CUMPLE",O16)))</formula>
    </cfRule>
    <cfRule type="containsText" dxfId="44" priority="56" operator="containsText" text="CUMPLE">
      <formula>NOT(ISERROR(SEARCH("CUMPLE",O16)))</formula>
    </cfRule>
  </conditionalFormatting>
  <conditionalFormatting sqref="O22:AE22">
    <cfRule type="containsText" dxfId="43" priority="18" operator="containsText" text="NO CUMPLE">
      <formula>NOT(ISERROR(SEARCH("NO CUMPLE",O22)))</formula>
    </cfRule>
    <cfRule type="containsText" dxfId="42" priority="19" operator="containsText" text="NO CUMPLE">
      <formula>NOT(ISERROR(SEARCH("NO CUMPLE",O22)))</formula>
    </cfRule>
    <cfRule type="containsText" dxfId="41" priority="20" operator="containsText" text="CUMPLE">
      <formula>NOT(ISERROR(SEARCH("CUMPLE",O22)))</formula>
    </cfRule>
  </conditionalFormatting>
  <conditionalFormatting sqref="O24:AE24">
    <cfRule type="containsText" dxfId="40" priority="4" operator="containsText" text="NO CUMPLE">
      <formula>NOT(ISERROR(SEARCH("NO CUMPLE",O24)))</formula>
    </cfRule>
    <cfRule type="containsText" dxfId="39" priority="5" operator="containsText" text="NO CUMPLE">
      <formula>NOT(ISERROR(SEARCH("NO CUMPLE",O24)))</formula>
    </cfRule>
    <cfRule type="containsText" dxfId="38" priority="6" operator="containsText" text="CUMPLE">
      <formula>NOT(ISERROR(SEARCH("CUMPLE",O24)))</formula>
    </cfRule>
  </conditionalFormatting>
  <conditionalFormatting sqref="V18:X21 A20:U20 C21:L21 N21:U21 AL21:AZ21 BS21 BU21:BV21 BZ21:CA21">
    <cfRule type="containsText" dxfId="37" priority="37" operator="containsText" text="NO CUMPLE">
      <formula>NOT(ISERROR(SEARCH("NO CUMPLE",A18)))</formula>
    </cfRule>
    <cfRule type="containsText" dxfId="36" priority="38" operator="containsText" text="CUMPLE">
      <formula>NOT(ISERROR(SEARCH("CUMPLE",A18)))</formula>
    </cfRule>
  </conditionalFormatting>
  <conditionalFormatting sqref="Y4:BJ4 BL4:BM4 AJ6:BJ6 BL6:CC6">
    <cfRule type="containsText" dxfId="35" priority="120" operator="containsText" text="NO CUMPLE">
      <formula>NOT(ISERROR(SEARCH("NO CUMPLE",Y4)))</formula>
    </cfRule>
    <cfRule type="containsText" dxfId="34" priority="121" operator="containsText" text="CUMPLE">
      <formula>NOT(ISERROR(SEARCH("CUMPLE",Y4)))</formula>
    </cfRule>
  </conditionalFormatting>
  <conditionalFormatting sqref="Y10:BJ10 BL10:BM10">
    <cfRule type="containsText" dxfId="33" priority="93" operator="containsText" text="NO CUMPLE">
      <formula>NOT(ISERROR(SEARCH("NO CUMPLE",Y10)))</formula>
    </cfRule>
    <cfRule type="containsText" dxfId="32" priority="94" operator="containsText" text="CUMPLE">
      <formula>NOT(ISERROR(SEARCH("CUMPLE",Y10)))</formula>
    </cfRule>
  </conditionalFormatting>
  <conditionalFormatting sqref="Y18:BJ18 BL18:BM18">
    <cfRule type="containsText" dxfId="31" priority="39" operator="containsText" text="NO CUMPLE">
      <formula>NOT(ISERROR(SEARCH("NO CUMPLE",Y18)))</formula>
    </cfRule>
    <cfRule type="containsText" dxfId="30" priority="40" operator="containsText" text="CUMPLE">
      <formula>NOT(ISERROR(SEARCH("CUMPLE",Y18)))</formula>
    </cfRule>
  </conditionalFormatting>
  <conditionalFormatting sqref="Y20:BJ20 BL20:BM20">
    <cfRule type="containsText" dxfId="29" priority="29" operator="containsText" text="NO CUMPLE">
      <formula>NOT(ISERROR(SEARCH("NO CUMPLE",Y20)))</formula>
    </cfRule>
    <cfRule type="containsText" dxfId="28" priority="30" operator="containsText" text="CUMPLE">
      <formula>NOT(ISERROR(SEARCH("CUMPLE",Y20)))</formula>
    </cfRule>
  </conditionalFormatting>
  <conditionalFormatting sqref="AJ8:BJ8 BL8:CC8">
    <cfRule type="containsText" dxfId="27" priority="105" operator="containsText" text="NO CUMPLE">
      <formula>NOT(ISERROR(SEARCH("NO CUMPLE",AJ8)))</formula>
    </cfRule>
    <cfRule type="containsText" dxfId="26" priority="106" operator="containsText" text="CUMPLE">
      <formula>NOT(ISERROR(SEARCH("CUMPLE",AJ8)))</formula>
    </cfRule>
  </conditionalFormatting>
  <conditionalFormatting sqref="AJ12:BJ12 BL12:CC12">
    <cfRule type="containsText" dxfId="25" priority="79" operator="containsText" text="NO CUMPLE">
      <formula>NOT(ISERROR(SEARCH("NO CUMPLE",AJ12)))</formula>
    </cfRule>
    <cfRule type="containsText" dxfId="24" priority="80" operator="containsText" text="CUMPLE">
      <formula>NOT(ISERROR(SEARCH("CUMPLE",AJ12)))</formula>
    </cfRule>
  </conditionalFormatting>
  <conditionalFormatting sqref="AJ14:BJ14 BL14:CC14">
    <cfRule type="containsText" dxfId="23" priority="65" operator="containsText" text="NO CUMPLE">
      <formula>NOT(ISERROR(SEARCH("NO CUMPLE",AJ14)))</formula>
    </cfRule>
    <cfRule type="containsText" dxfId="22" priority="66" operator="containsText" text="CUMPLE">
      <formula>NOT(ISERROR(SEARCH("CUMPLE",AJ14)))</formula>
    </cfRule>
  </conditionalFormatting>
  <conditionalFormatting sqref="AJ16:BJ16 BL16:CC16">
    <cfRule type="containsText" dxfId="21" priority="51" operator="containsText" text="NO CUMPLE">
      <formula>NOT(ISERROR(SEARCH("NO CUMPLE",AJ16)))</formula>
    </cfRule>
    <cfRule type="containsText" dxfId="20" priority="52" operator="containsText" text="CUMPLE">
      <formula>NOT(ISERROR(SEARCH("CUMPLE",AJ16)))</formula>
    </cfRule>
  </conditionalFormatting>
  <conditionalFormatting sqref="AJ22:BJ22 BL22:CC22">
    <cfRule type="containsText" dxfId="19" priority="15" operator="containsText" text="NO CUMPLE">
      <formula>NOT(ISERROR(SEARCH("NO CUMPLE",AJ22)))</formula>
    </cfRule>
    <cfRule type="containsText" dxfId="18" priority="16" operator="containsText" text="CUMPLE">
      <formula>NOT(ISERROR(SEARCH("CUMPLE",AJ22)))</formula>
    </cfRule>
  </conditionalFormatting>
  <conditionalFormatting sqref="AJ24:BJ24 BL24:CC24">
    <cfRule type="containsText" dxfId="17" priority="1" operator="containsText" text="NO CUMPLE">
      <formula>NOT(ISERROR(SEARCH("NO CUMPLE",AJ24)))</formula>
    </cfRule>
    <cfRule type="containsText" dxfId="16" priority="2" operator="containsText" text="CUMPLE">
      <formula>NOT(ISERROR(SEARCH("CUMPLE",AJ24)))</formula>
    </cfRule>
  </conditionalFormatting>
  <conditionalFormatting sqref="BL2 CD10:XFD25 BL26:XFD1048576">
    <cfRule type="containsText" dxfId="15" priority="122" operator="containsText" text="NO CUMPLE">
      <formula>NOT(ISERROR(SEARCH("NO CUMPLE",BL2)))</formula>
    </cfRule>
    <cfRule type="containsText" dxfId="14" priority="123" operator="containsText" text="CUMPLE">
      <formula>NOT(ISERROR(SEARCH("CUMPLE",BL2)))</formula>
    </cfRule>
  </conditionalFormatting>
  <conditionalFormatting sqref="BL10:CC10">
    <cfRule type="containsText" dxfId="13" priority="95" operator="containsText" text="NO CUMPLE">
      <formula>NOT(ISERROR(SEARCH("NO CUMPLE",BL10)))</formula>
    </cfRule>
  </conditionalFormatting>
  <conditionalFormatting sqref="BL18:CC18">
    <cfRule type="containsText" dxfId="12" priority="41" operator="containsText" text="NO CUMPLE">
      <formula>NOT(ISERROR(SEARCH("NO CUMPLE",BL18)))</formula>
    </cfRule>
  </conditionalFormatting>
  <conditionalFormatting sqref="BL20:CC20">
    <cfRule type="containsText" dxfId="11" priority="31" operator="containsText" text="NO CUMPLE">
      <formula>NOT(ISERROR(SEARCH("NO CUMPLE",BL20)))</formula>
    </cfRule>
  </conditionalFormatting>
  <conditionalFormatting sqref="BN10:CC10">
    <cfRule type="containsText" dxfId="10" priority="96" operator="containsText" text="NO CUMPLE">
      <formula>NOT(ISERROR(SEARCH("NO CUMPLE",BN10)))</formula>
    </cfRule>
    <cfRule type="containsText" dxfId="9" priority="97" operator="containsText" text="CUMPLE">
      <formula>NOT(ISERROR(SEARCH("CUMPLE",BN10)))</formula>
    </cfRule>
  </conditionalFormatting>
  <conditionalFormatting sqref="BN18:CC18">
    <cfRule type="containsText" dxfId="8" priority="42" operator="containsText" text="NO CUMPLE">
      <formula>NOT(ISERROR(SEARCH("NO CUMPLE",BN18)))</formula>
    </cfRule>
    <cfRule type="containsText" dxfId="7" priority="43" operator="containsText" text="CUMPLE">
      <formula>NOT(ISERROR(SEARCH("CUMPLE",BN18)))</formula>
    </cfRule>
  </conditionalFormatting>
  <conditionalFormatting sqref="BN20:CC20">
    <cfRule type="containsText" dxfId="6" priority="32" operator="containsText" text="NO CUMPLE">
      <formula>NOT(ISERROR(SEARCH("NO CUMPLE",BN20)))</formula>
    </cfRule>
    <cfRule type="containsText" dxfId="5" priority="33" operator="containsText" text="CUMPLE">
      <formula>NOT(ISERROR(SEARCH("CUMPLE",BN20)))</formula>
    </cfRule>
  </conditionalFormatting>
  <conditionalFormatting sqref="BN3:XFD4">
    <cfRule type="containsText" dxfId="4" priority="155" operator="containsText" text="NO CUMPLE">
      <formula>NOT(ISERROR(SEARCH("NO CUMPLE",BN3)))</formula>
    </cfRule>
    <cfRule type="containsText" dxfId="3" priority="156" operator="containsText" text="NO CUMPLE">
      <formula>NOT(ISERROR(SEARCH("NO CUMPLE",BN3)))</formula>
    </cfRule>
    <cfRule type="containsText" dxfId="2" priority="157" operator="containsText" text="CUMPLE">
      <formula>NOT(ISERROR(SEARCH("CUMPLE",BN3)))</formula>
    </cfRule>
  </conditionalFormatting>
  <conditionalFormatting sqref="CD5:XFD7 A6:M6 C7:L7 BU7:BV7">
    <cfRule type="containsText" dxfId="1" priority="215" operator="containsText" text="CUMPLE">
      <formula>NOT(ISERROR(SEARCH("CUMPLE",A5)))</formula>
    </cfRule>
  </conditionalFormatting>
  <conditionalFormatting sqref="CD5:XFD25 AJ8:BJ8 BL8:CC8 Y10:BJ10 AJ12:BJ12 BL12:CC12 AJ14:BJ14 BL14:CC14 AJ16:BJ16 BL16:CC16 Y18:BJ18 Y20:BJ20 AJ22:BJ22 BL22:CC22 AJ24:BJ24 BL24:CC24 BL2 Y4:BJ4 BL4:BM4 AJ6:BJ6 BL6:CC6 BL26:XFD1048576">
    <cfRule type="containsText" dxfId="0" priority="119" operator="containsText" text="NO CUMPLE">
      <formula>NOT(ISERROR(SEARCH("NO CUMPLE",Y2)))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C39B0-2474-4978-B6A4-CED8255AC771}">
  <dimension ref="A1"/>
  <sheetViews>
    <sheetView workbookViewId="0">
      <selection activeCell="F6" sqref="F6"/>
    </sheetView>
  </sheetViews>
  <sheetFormatPr baseColWidth="10" defaultRowHeight="14.5" x14ac:dyDescent="0.3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DATOS</vt:lpstr>
      <vt:lpstr>CMA-001</vt:lpstr>
      <vt:lpstr>Hoja2</vt:lpstr>
      <vt:lpstr>CUMPLIMIENTO</vt:lpstr>
      <vt:lpstr>MIPYME</vt:lpstr>
      <vt:lpstr>SANCION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Peralta Hernandez</dc:creator>
  <cp:lastModifiedBy>Yodig Smith Pulido Rojas</cp:lastModifiedBy>
  <cp:lastPrinted>2019-10-10T15:34:54Z</cp:lastPrinted>
  <dcterms:created xsi:type="dcterms:W3CDTF">2019-07-23T21:25:00Z</dcterms:created>
  <dcterms:modified xsi:type="dcterms:W3CDTF">2024-07-31T00:28:57Z</dcterms:modified>
</cp:coreProperties>
</file>