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LIDETEC-2021\SECOP\SECOP 2024\"/>
    </mc:Choice>
  </mc:AlternateContent>
  <xr:revisionPtr revIDLastSave="0" documentId="13_ncr:1_{6949F781-3E1E-4EC6-8D1D-819024A0E628}" xr6:coauthVersionLast="47" xr6:coauthVersionMax="47" xr10:uidLastSave="{00000000-0000-0000-0000-000000000000}"/>
  <bookViews>
    <workbookView xWindow="-120" yWindow="-120" windowWidth="29040" windowHeight="15720" xr2:uid="{E95C5EF1-0925-44AA-AB49-89C6799FE98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10" i="1" l="1"/>
  <c r="H10" i="1" s="1"/>
  <c r="F11" i="1"/>
  <c r="G11" i="1" s="1"/>
  <c r="H11" i="1" s="1"/>
  <c r="F10" i="1"/>
  <c r="F9" i="1"/>
  <c r="G9" i="1" s="1"/>
  <c r="H9" i="1" s="1"/>
  <c r="F8" i="1"/>
  <c r="G8" i="1" s="1"/>
  <c r="F7" i="1"/>
  <c r="G7" i="1" s="1"/>
  <c r="H7" i="1" s="1"/>
  <c r="F6" i="1"/>
  <c r="G6" i="1" s="1"/>
  <c r="H6" i="1" s="1"/>
  <c r="F5" i="1"/>
  <c r="G5" i="1" s="1"/>
  <c r="H5" i="1" s="1"/>
  <c r="E13" i="1"/>
  <c r="H8" i="1" l="1"/>
  <c r="G13" i="1"/>
  <c r="H13" i="1" s="1"/>
  <c r="F13" i="1"/>
</calcChain>
</file>

<file path=xl/sharedStrings.xml><?xml version="1.0" encoding="utf-8"?>
<sst xmlns="http://schemas.openxmlformats.org/spreadsheetml/2006/main" count="32" uniqueCount="20">
  <si>
    <t>PROPUESTA ECONÓMICA LIDETEC S.A.S.</t>
  </si>
  <si>
    <t>ITEM</t>
  </si>
  <si>
    <t>DESCRIPCIÓN</t>
  </si>
  <si>
    <t>CANT.</t>
  </si>
  <si>
    <t>TOTAL</t>
  </si>
  <si>
    <t>JABÓN ANTIBACTERIAL PARA MANOS</t>
  </si>
  <si>
    <t>GEL ANTIBACTERIAL PARA MANOS</t>
  </si>
  <si>
    <t>DETERGENTE LÍQUIDO DESENGRASANTE</t>
  </si>
  <si>
    <t>DESINCRUSTANTE</t>
  </si>
  <si>
    <t>DESINFECTANTE DE CHOQUE</t>
  </si>
  <si>
    <t>VALOR UNIT.           IVA INCLUIDO</t>
  </si>
  <si>
    <t>DESINFECTANTE 5a GENERACIÓN</t>
  </si>
  <si>
    <t>ALCOHOL GLICERINADO</t>
  </si>
  <si>
    <t>1 litro</t>
  </si>
  <si>
    <t>PRESENTACIÓN PRODUCTO A OFERTAR</t>
  </si>
  <si>
    <t xml:space="preserve">VALOR IVA              </t>
  </si>
  <si>
    <t>PROCESO No. 007-057-2024</t>
  </si>
  <si>
    <t>20 litros</t>
  </si>
  <si>
    <t>VALOR TOTAL  PRESENTACION CON IVA INCLUIDO</t>
  </si>
  <si>
    <r>
      <t xml:space="preserve">VALOR UNIT.     SIN IVA  </t>
    </r>
    <r>
      <rPr>
        <b/>
        <sz val="14"/>
        <color theme="1"/>
        <rFont val="Calibri"/>
        <family val="2"/>
        <scheme val="minor"/>
      </rPr>
      <t xml:space="preserve">  $/L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</si>
</sst>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[$$-240A]\ * #,##0.00_-;\-[$$-240A]\ * #,##0.00_-;_-[$$-240A]\ * &quot;-&quot;??_-;_-@_-"/>
    <numFmt numFmtId="165" formatCode="_-[$$-240A]\ * #,##0_-;\-[$$-240A]\ * #,##0_-;_-[$$-240A]\ * &quot;-&quot;??_-;_-@_-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2" fillId="0" borderId="1" xfId="0" applyFont="1" applyBorder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64" fontId="0" fillId="0" borderId="1" xfId="0" applyNumberFormat="1" applyBorder="1"/>
    <xf numFmtId="165" fontId="4" fillId="0" borderId="1" xfId="0" applyNumberFormat="1" applyFont="1" applyBorder="1"/>
    <xf numFmtId="164" fontId="0" fillId="0" borderId="0" xfId="0" applyNumberFormat="1"/>
    <xf numFmtId="0" fontId="0" fillId="0" borderId="1" xfId="0" applyBorder="1" applyAlignment="1">
      <alignment horizontal="center"/>
    </xf>
    <xf numFmtId="49" fontId="0" fillId="0" borderId="0" xfId="0" applyNumberFormat="1" applyAlignment="1">
      <alignment horizontal="right"/>
    </xf>
    <xf numFmtId="0" fontId="3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164" fontId="0" fillId="0" borderId="2" xfId="0" applyNumberFormat="1" applyBorder="1"/>
    <xf numFmtId="164" fontId="4" fillId="0" borderId="1" xfId="0" applyNumberFormat="1" applyFont="1" applyBorder="1"/>
    <xf numFmtId="164" fontId="2" fillId="0" borderId="2" xfId="0" applyNumberFormat="1" applyFont="1" applyBorder="1"/>
    <xf numFmtId="164" fontId="5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5C360B-986D-4508-B084-7160A0E422F9}">
  <dimension ref="A1:H15"/>
  <sheetViews>
    <sheetView tabSelected="1" workbookViewId="0">
      <selection activeCell="F18" sqref="F18"/>
    </sheetView>
  </sheetViews>
  <sheetFormatPr baseColWidth="10" defaultRowHeight="15" x14ac:dyDescent="0.25"/>
  <cols>
    <col min="1" max="1" width="5.5703125" customWidth="1"/>
    <col min="2" max="2" width="37.140625" customWidth="1"/>
    <col min="3" max="3" width="9.28515625" customWidth="1"/>
    <col min="4" max="4" width="16.28515625" customWidth="1"/>
    <col min="5" max="5" width="15.28515625" customWidth="1"/>
    <col min="6" max="6" width="12.85546875" customWidth="1"/>
    <col min="7" max="7" width="15.28515625" customWidth="1"/>
    <col min="8" max="8" width="15.85546875" customWidth="1"/>
  </cols>
  <sheetData>
    <row r="1" spans="1:8" ht="18.75" x14ac:dyDescent="0.3">
      <c r="A1" s="11" t="s">
        <v>0</v>
      </c>
      <c r="B1" s="11"/>
      <c r="C1" s="11"/>
      <c r="D1" s="11"/>
      <c r="E1" s="11"/>
      <c r="F1" s="11"/>
      <c r="G1" s="11"/>
    </row>
    <row r="2" spans="1:8" ht="18.75" x14ac:dyDescent="0.3">
      <c r="A2" s="11" t="s">
        <v>16</v>
      </c>
      <c r="B2" s="11"/>
      <c r="C2" s="11"/>
      <c r="D2" s="11"/>
      <c r="E2" s="11"/>
      <c r="F2" s="11"/>
      <c r="G2" s="11"/>
    </row>
    <row r="4" spans="1:8" ht="58.5" customHeight="1" x14ac:dyDescent="0.25">
      <c r="A4" s="3" t="s">
        <v>1</v>
      </c>
      <c r="B4" s="4" t="s">
        <v>2</v>
      </c>
      <c r="C4" s="3" t="s">
        <v>3</v>
      </c>
      <c r="D4" s="5" t="s">
        <v>14</v>
      </c>
      <c r="E4" s="5" t="s">
        <v>19</v>
      </c>
      <c r="F4" s="5" t="s">
        <v>15</v>
      </c>
      <c r="G4" s="12" t="s">
        <v>10</v>
      </c>
      <c r="H4" s="5" t="s">
        <v>18</v>
      </c>
    </row>
    <row r="5" spans="1:8" ht="22.5" customHeight="1" x14ac:dyDescent="0.25">
      <c r="A5" s="1">
        <v>1</v>
      </c>
      <c r="B5" s="1" t="s">
        <v>5</v>
      </c>
      <c r="C5" s="1" t="s">
        <v>13</v>
      </c>
      <c r="D5" s="9" t="s">
        <v>17</v>
      </c>
      <c r="E5" s="6">
        <v>5900</v>
      </c>
      <c r="F5" s="6">
        <f>E5*19%</f>
        <v>1121</v>
      </c>
      <c r="G5" s="13">
        <f>E5+F5</f>
        <v>7021</v>
      </c>
      <c r="H5" s="6">
        <f>G5*20</f>
        <v>140420</v>
      </c>
    </row>
    <row r="6" spans="1:8" ht="22.5" customHeight="1" x14ac:dyDescent="0.25">
      <c r="A6" s="1">
        <v>2</v>
      </c>
      <c r="B6" s="1" t="s">
        <v>6</v>
      </c>
      <c r="C6" s="1" t="s">
        <v>13</v>
      </c>
      <c r="D6" s="9" t="s">
        <v>17</v>
      </c>
      <c r="E6" s="6">
        <v>5920</v>
      </c>
      <c r="F6" s="6">
        <f t="shared" ref="F6:F11" si="0">E6*19%</f>
        <v>1124.8</v>
      </c>
      <c r="G6" s="13">
        <f t="shared" ref="G6:G11" si="1">E6+F6</f>
        <v>7044.8</v>
      </c>
      <c r="H6" s="6">
        <f t="shared" ref="H6:H13" si="2">G6*20</f>
        <v>140896</v>
      </c>
    </row>
    <row r="7" spans="1:8" ht="22.5" customHeight="1" x14ac:dyDescent="0.25">
      <c r="A7" s="1">
        <v>3</v>
      </c>
      <c r="B7" s="1" t="s">
        <v>12</v>
      </c>
      <c r="C7" s="1" t="s">
        <v>13</v>
      </c>
      <c r="D7" s="9" t="s">
        <v>17</v>
      </c>
      <c r="E7" s="6">
        <v>5780</v>
      </c>
      <c r="F7" s="6">
        <f t="shared" si="0"/>
        <v>1098.2</v>
      </c>
      <c r="G7" s="13">
        <f t="shared" si="1"/>
        <v>6878.2</v>
      </c>
      <c r="H7" s="6">
        <f t="shared" si="2"/>
        <v>137564</v>
      </c>
    </row>
    <row r="8" spans="1:8" ht="22.5" customHeight="1" x14ac:dyDescent="0.25">
      <c r="A8" s="1">
        <v>4</v>
      </c>
      <c r="B8" s="1" t="s">
        <v>7</v>
      </c>
      <c r="C8" s="1" t="s">
        <v>13</v>
      </c>
      <c r="D8" s="9" t="s">
        <v>17</v>
      </c>
      <c r="E8" s="6">
        <v>5700</v>
      </c>
      <c r="F8" s="6">
        <f t="shared" si="0"/>
        <v>1083</v>
      </c>
      <c r="G8" s="13">
        <f t="shared" si="1"/>
        <v>6783</v>
      </c>
      <c r="H8" s="6">
        <f t="shared" si="2"/>
        <v>135660</v>
      </c>
    </row>
    <row r="9" spans="1:8" ht="22.5" customHeight="1" x14ac:dyDescent="0.25">
      <c r="A9" s="1">
        <v>5</v>
      </c>
      <c r="B9" s="1" t="s">
        <v>8</v>
      </c>
      <c r="C9" s="1" t="s">
        <v>13</v>
      </c>
      <c r="D9" s="9" t="s">
        <v>17</v>
      </c>
      <c r="E9" s="6">
        <v>6100</v>
      </c>
      <c r="F9" s="6">
        <f t="shared" si="0"/>
        <v>1159</v>
      </c>
      <c r="G9" s="13">
        <f t="shared" si="1"/>
        <v>7259</v>
      </c>
      <c r="H9" s="6">
        <f t="shared" si="2"/>
        <v>145180</v>
      </c>
    </row>
    <row r="10" spans="1:8" ht="22.5" customHeight="1" x14ac:dyDescent="0.25">
      <c r="A10" s="1">
        <v>6</v>
      </c>
      <c r="B10" s="1" t="s">
        <v>11</v>
      </c>
      <c r="C10" s="1" t="s">
        <v>13</v>
      </c>
      <c r="D10" s="9" t="s">
        <v>17</v>
      </c>
      <c r="E10" s="6">
        <v>8000</v>
      </c>
      <c r="F10" s="6">
        <f t="shared" si="0"/>
        <v>1520</v>
      </c>
      <c r="G10" s="13">
        <f t="shared" si="1"/>
        <v>9520</v>
      </c>
      <c r="H10" s="6">
        <f t="shared" si="2"/>
        <v>190400</v>
      </c>
    </row>
    <row r="11" spans="1:8" ht="22.5" customHeight="1" x14ac:dyDescent="0.25">
      <c r="A11" s="1">
        <v>7</v>
      </c>
      <c r="B11" s="1" t="s">
        <v>9</v>
      </c>
      <c r="C11" s="1" t="s">
        <v>13</v>
      </c>
      <c r="D11" s="9" t="s">
        <v>17</v>
      </c>
      <c r="E11" s="16">
        <v>11300</v>
      </c>
      <c r="F11" s="6">
        <f t="shared" si="0"/>
        <v>2147</v>
      </c>
      <c r="G11" s="13">
        <f t="shared" si="1"/>
        <v>13447</v>
      </c>
      <c r="H11" s="6">
        <f t="shared" si="2"/>
        <v>268940</v>
      </c>
    </row>
    <row r="12" spans="1:8" x14ac:dyDescent="0.25">
      <c r="H12" s="1"/>
    </row>
    <row r="13" spans="1:8" ht="22.5" customHeight="1" x14ac:dyDescent="0.25">
      <c r="A13" s="1"/>
      <c r="B13" s="1"/>
      <c r="C13" s="2" t="s">
        <v>4</v>
      </c>
      <c r="D13" s="2"/>
      <c r="E13" s="7">
        <f>SUM(E5:E11)</f>
        <v>48700</v>
      </c>
      <c r="F13" s="14">
        <f>SUM(F5:F11)</f>
        <v>9253</v>
      </c>
      <c r="G13" s="15">
        <f>SUM(G5:G11)</f>
        <v>57953</v>
      </c>
      <c r="H13" s="6">
        <f t="shared" si="2"/>
        <v>1159060</v>
      </c>
    </row>
    <row r="14" spans="1:8" ht="22.5" customHeight="1" x14ac:dyDescent="0.25">
      <c r="E14" s="8"/>
    </row>
    <row r="15" spans="1:8" x14ac:dyDescent="0.25">
      <c r="A15" s="10"/>
    </row>
  </sheetData>
  <mergeCells count="2">
    <mergeCell ref="A1:G1"/>
    <mergeCell ref="A2:G2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Lidetec</dc:creator>
  <cp:lastModifiedBy>Lidetec SAS</cp:lastModifiedBy>
  <cp:lastPrinted>2024-08-26T22:08:58Z</cp:lastPrinted>
  <dcterms:created xsi:type="dcterms:W3CDTF">2019-03-12T22:29:39Z</dcterms:created>
  <dcterms:modified xsi:type="dcterms:W3CDTF">2024-08-26T22:11:04Z</dcterms:modified>
</cp:coreProperties>
</file>