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mercurio\OBRAS PUBLICAS\1. DIRECCIÓN DE PLANEACIÓN\03. Contratación\2024 DESUR\NUEVOS CONVENIOS MARCO 2024\ENVIGADO METROPOLITANTO\"/>
    </mc:Choice>
  </mc:AlternateContent>
  <bookViews>
    <workbookView xWindow="-120" yWindow="-120" windowWidth="29040" windowHeight="15840"/>
  </bookViews>
  <sheets>
    <sheet name="MATRIZ DE RIESGO" sheetId="2" r:id="rId1"/>
    <sheet name="INSTRUCCIONES" sheetId="4" r:id="rId2"/>
  </sheets>
  <externalReferences>
    <externalReference r:id="rId3"/>
  </externalReferences>
  <definedNames>
    <definedName name="_xlnm.Print_Area" localSheetId="0">'MATRIZ DE RIESGO'!$A$1:$W$3</definedName>
    <definedName name="CLASE">'[1]TABLAS VALORACIÓN'!$C$27:$C$28</definedName>
    <definedName name="ETAPA">'[1]TABLAS VALORACIÓN'!#REF!</definedName>
    <definedName name="FUENTE">'[1]TABLAS VALORACIÓN'!$D$27:$D$28</definedName>
    <definedName name="IMPACTO">'[1]TABLAS VALORACIÓN'!$G$27:$G$31</definedName>
    <definedName name="PROBABILIDAD">'[1]TABLAS VALORACIÓN'!$F$27:$F$31</definedName>
    <definedName name="TIPO">'[1]TABLAS VALORACIÓN'!#REF!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5" i="2" l="1"/>
  <c r="Q5" i="2" s="1"/>
  <c r="J5" i="2"/>
  <c r="K5" i="2" s="1"/>
  <c r="D8" i="4" l="1"/>
  <c r="H7" i="4"/>
  <c r="G7" i="4"/>
  <c r="F7" i="4"/>
  <c r="E7" i="4"/>
  <c r="D7" i="4"/>
</calcChain>
</file>

<file path=xl/sharedStrings.xml><?xml version="1.0" encoding="utf-8"?>
<sst xmlns="http://schemas.openxmlformats.org/spreadsheetml/2006/main" count="196" uniqueCount="126">
  <si>
    <t>No.</t>
  </si>
  <si>
    <t>Clase</t>
  </si>
  <si>
    <t>Fuente</t>
  </si>
  <si>
    <t>Etapa</t>
  </si>
  <si>
    <t>Tipo</t>
  </si>
  <si>
    <t>Consecuencia de la ocurrencia del evento</t>
  </si>
  <si>
    <t>Impacto</t>
  </si>
  <si>
    <t>¿Afecta la ejecucion del contrato?</t>
  </si>
  <si>
    <t>Persona responsable por implementar el tratamiento</t>
  </si>
  <si>
    <t>Fecha estimada en que se inicia el tratamiento</t>
  </si>
  <si>
    <t>Fecha estimada en que se completa el tratamiento</t>
  </si>
  <si>
    <t>Perioricidad ¿Cuándo?</t>
  </si>
  <si>
    <t>Probabilidad</t>
  </si>
  <si>
    <t>Contratista</t>
  </si>
  <si>
    <t>Si</t>
  </si>
  <si>
    <t>Impacto después del trataramiento</t>
  </si>
  <si>
    <t>Monitoreo y Revisión</t>
  </si>
  <si>
    <t>Descripción 
(que puede pasar y como puede ocurrir)</t>
  </si>
  <si>
    <t>Valoración</t>
  </si>
  <si>
    <t>Categoría</t>
  </si>
  <si>
    <t>¿A quien se le asigna?</t>
  </si>
  <si>
    <t>Tratamiento / Control a ser implementado</t>
  </si>
  <si>
    <t>¿Como se reliza el monitoreo?</t>
  </si>
  <si>
    <t>Matriz de Riesgos</t>
  </si>
  <si>
    <t>General</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</si>
  <si>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</si>
  <si>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</si>
  <si>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</si>
  <si>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</si>
  <si>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</si>
  <si>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</si>
  <si>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</si>
  <si>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</si>
  <si>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</si>
  <si>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</si>
  <si>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</si>
  <si>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</si>
  <si>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</si>
  <si>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</si>
  <si>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</si>
  <si>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</si>
  <si>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</si>
  <si>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</si>
  <si>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</si>
  <si>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Raro (puede ocurrir ocasionalmente)</t>
  </si>
  <si>
    <t>Improbable (puede ocurrir ocasionalmente)</t>
  </si>
  <si>
    <t>Posible (puede ocurrir en cualquier momento futuro)</t>
  </si>
  <si>
    <t>Probable (probablemente va a ocurrir)</t>
  </si>
  <si>
    <t>Casi cierto (ocurre en la mayoría de las circunstancias)</t>
  </si>
  <si>
    <t>8,9 y 10</t>
  </si>
  <si>
    <t>Riesgo extremo</t>
  </si>
  <si>
    <t>6 y 7</t>
  </si>
  <si>
    <t>Riesgo alto</t>
  </si>
  <si>
    <t>Riesgo medio</t>
  </si>
  <si>
    <t>2, 3 y 4</t>
  </si>
  <si>
    <t>Riesgo bajo</t>
  </si>
  <si>
    <t>Interno</t>
  </si>
  <si>
    <t>Riesgos Operacionales</t>
  </si>
  <si>
    <t xml:space="preserve">3= Moderado </t>
  </si>
  <si>
    <t>Contratante</t>
  </si>
  <si>
    <t>1=Raro</t>
  </si>
  <si>
    <t>2= Menor</t>
  </si>
  <si>
    <t>Desde la estructuración de los documentos del proceso</t>
  </si>
  <si>
    <t xml:space="preserve">Hasta la fecha de  cierre de la presentación de la propuesta técnica y económica </t>
  </si>
  <si>
    <t xml:space="preserve">Revisando  el proyecto de los Estudios  previos antes de la invitación  y teniendo presente las observaciones que sean procedentes con el fin de  modificar de manera oportuna </t>
  </si>
  <si>
    <t>externo</t>
  </si>
  <si>
    <t xml:space="preserve">contratacion </t>
  </si>
  <si>
    <t>Demanda o Sanciones por la no aplicación de la normatividad vigente</t>
  </si>
  <si>
    <t>Riesgo Medio</t>
  </si>
  <si>
    <t>Revision exhausitva de la Solcitud de Adquisiciones y sus soportes</t>
  </si>
  <si>
    <t>Rieso Bajo</t>
  </si>
  <si>
    <t>Riesgo Bajo</t>
  </si>
  <si>
    <t>Desde el Inicio del Contrato</t>
  </si>
  <si>
    <t>Contratación</t>
  </si>
  <si>
    <t>Que el contratista no firme el contrato</t>
  </si>
  <si>
    <t>Retraso en la contratación. Como consecuencia retrasos en las funciones misionales de la entidad</t>
  </si>
  <si>
    <t>4= Mayor</t>
  </si>
  <si>
    <t>Un ve se venza el termino para la firma del contrato</t>
  </si>
  <si>
    <t>Mediante requerimiento</t>
  </si>
  <si>
    <t>Desde la Adjudicación del Contrato</t>
  </si>
  <si>
    <t>Específico</t>
  </si>
  <si>
    <t>Ejecución</t>
  </si>
  <si>
    <t xml:space="preserve">No aplicación de la normatividad vigente </t>
  </si>
  <si>
    <t>hasta liquidación del contrato</t>
  </si>
  <si>
    <t>Externo</t>
  </si>
  <si>
    <t>Podría existir la necesidad de requerir aprobaciones o autorizaciones por parte de otras entidades o autoridades, aunque no se conoce su impacto.</t>
  </si>
  <si>
    <t xml:space="preserve">1. Retrasos en la ejecución  2. Sanciones Penales, Disciplinarios y/o administrativas 3. Hallazgos de fiscales 4. Deficiente gestión </t>
  </si>
  <si>
    <t xml:space="preserve">Realizar las gestiones necesarias para obtener las aprobaciones requeridas._x000D_
Identificar políticas y normas gubernamentales que podrían aplicar al proceso de contratación y asegurar su cumplimiento._x000D_
Identificar los problemas de concesión de licencias que pueden afectar el proyecto, y efectuar su oportuno trámite._x000D_
</t>
  </si>
  <si>
    <t>Entidad/Contratista</t>
  </si>
  <si>
    <t>1. Falta de coordinación interna para atender los tramites ambientales y sociales.
2. No contar en las áreas técnicas con los recursos (Equipo, personal y transporte) necesarios para realizar el seguimiento del contrato y los proyectos o actividades asociados.
3. Por la entrega inoportuna y/o la falta de cumplimiento de requisitos en los informes.</t>
  </si>
  <si>
    <t>1. Demoras en el recibo y Liquidación.
2. Demora en los pagos a los contratistas.
3. Posibles demoras en la ejecución  del contrato y los proyectos o actividades  asociados.
4. Desgaste y reprocesos.</t>
  </si>
  <si>
    <t>Supervisor/Contratista</t>
  </si>
  <si>
    <t>1. Inadecuado seguimiento por parte de la Supervisión.
2. Deficiencia en diseños y/o  especificaciones técnicas particulares para situaciones específicas.
3. Personal no competente por parte del contratista y/o dedicaciones insuficientes.</t>
  </si>
  <si>
    <t>1. Mala imagen para la Entidad.
2. Afecta la durabilidad de la obra por  deficiencia en calidad de materiales y en los procesos constructivos.
3. Afecta servicio de espacio público y transporte de la ciudad.
4. Posibles Demandas de la comunidad, acciones populares.
5. Posibles demandas por parte del contratista de obra e Interventoría
6. Posible Inicio de investigaciones administrativas y disciplinarias por parte de los entes de control.</t>
  </si>
  <si>
    <t xml:space="preserve">1. Establecer la realización de Comités de seguimiento periódicos para analizar el avance y ejecución de los proyectos.
2. Realizar recorridos de obras
3. Ejercer un adecuado control y seguimiento del cumplimiento de las especificaciones técnicas
4. Control por parte del supervisor al contratista.
5. Elaborar comunicaciones oficiales entre la diferentes áreas de la Entidad y/o Mandatario, reportando las situaciones que puedan incidir en la ejecución del contrato
6. Definir de manera precisa los perfiles profesionales del personal requerido, realizar la verificación y aprobación de hojas vida, así como evaluar el desempeño de los profesionales </t>
  </si>
  <si>
    <t>Estudios y diseños deficientes y/o desactualizados, que inciden en hacer nuevos diseños y nuevos presupuestos.
Mayores cantidades de obra, cantidades no previstas y/o adicionales</t>
  </si>
  <si>
    <t>1.  Perjuicios ocasionados  por desequilibro económico a los contratista de obra y/o del Interventores.
2. Des financiación de otros proyectos.
3.  Posibles investigaciones administrativas y disciplinarias por parte de los entes de control.
4. Desgaste operativo para conseguir recursos.
5. Posibles demandas y reclamaciones.
5. Finalización del Contrato sin la entrega de total de los proyectos.</t>
  </si>
  <si>
    <t>1. Establecer la realización de Comités de seguimiento periódicos para analizar el avance y ejecución de los proyectos.
2. Elaborar comunicaciones oficiales entre la diferentes áreas de la Entidad y/o Mandatario, reportando las situaciones que puedan incidir en la ejecución del contrato.
3. Aplicación de la lista de chequeo de Verificación de requisitos para inicio de la fase de ejecución de obra y verificación de los entregables de la etapa de Estudios y Diseño.
5. Realizar seguimiento y control continuo de los costos asociados a la ejecución de los proyectos.
6. Realizar oportunamente y con el lleno de los requisitos exigidos, la solicitud de apropiaciones presupuestales adicionales requeridas para la ejecución de los proyectos.
7. Control, evaluación y ajuste de los  cronogramas del contrato y de los proyectos.</t>
  </si>
  <si>
    <t>Se refiere al riesgo presentado por accidentalidad y/o muerte del personal del CONTRATISTA y sus proveedores y/o contratistas, desde y durante la ejecución del contrato, por causas externas al proyecto o por ausencia o falta o deficiencia del SISTEMA DE SEGURIDAD Y SALUD EN EL TRABAJO (SST)</t>
  </si>
  <si>
    <t xml:space="preserve">1. Mayor onerosidad del contrato
2. Demandas por parte de terceros.
3. Baja productividad laboral 
4. Impacto negativo en el proyecto por la probable ocurrencia de accidentes
5. Demoras </t>
  </si>
  <si>
    <t>Identificar materiales o prácticas peligrosas que se utilizan para desarrollar o entregar el producto o servicio, y asegurar el uso de procedimientos de manipulación apropiados.
Exigir a sus proveedores y/o contratista la implementacion y cumplimiento de las medidas de seguridad y salud en el trabajo SST de acuedo con las disposiciones legales.
Pedir detalles a sus proveedores y/o Contratistas de cómo planea llevar a cabo el trabajo
Asegurar que las pólizas de seguro del Contratista son suficientes con los riesgos cubiertos por las mismas.
Seguimiento estricto del contrato frente al cumplimiento de la normatividad vigente en materia de Seguridad y Salud en el Trabajo</t>
  </si>
  <si>
    <t>Riesgo Alto</t>
  </si>
  <si>
    <t>Entidad / contratista</t>
  </si>
  <si>
    <t>Supervisor del contrato</t>
  </si>
  <si>
    <t>Riesgo Operacional</t>
  </si>
  <si>
    <t>Supervisor del contrato y contratista</t>
  </si>
  <si>
    <t>Contratista/Entidad</t>
  </si>
  <si>
    <t>Desde la planeación del proceso contractual</t>
  </si>
  <si>
    <t>hasta la liquidación del contrato</t>
  </si>
  <si>
    <t>Tabajo en equipo con las dependencias encargadas de verificar si existe algún permiso que deba solicitarse, continuo acompañamiento por parte de la Secretaría de Educación, medio ambiente y obras públicas</t>
  </si>
  <si>
    <t>Cuando sea requerido</t>
  </si>
  <si>
    <t>Periodico</t>
  </si>
  <si>
    <t>Realizar seguimiento periódico, contratar el personal mínimo requerido y el que considere necesario para la efectiva ejecución del contrato, verificar el seguimienro por parte de su personal respecto de los requerimiento realizados por las dependencias a que haya lugar</t>
  </si>
  <si>
    <t>Contar con el acompañamiento que considere necesario, Realizar la verificación del personal requerido, trabajar en equipo desde la entidad y el contratista para el logro de los cometidos</t>
  </si>
  <si>
    <t>Contar con el acompañamiento que considere necesario, trabajar en equipo desde la entidad y el contratista para el logro de los cometidos</t>
  </si>
  <si>
    <t>Realizar seguimiento periódico, contrar con personal suficiente, realizar por parte del mandatario la verificación de los sistemas de seguridad y salud en el trabajo, verificar que elc ontratista derivado cumpla con los elementos requeridos de protección en obra</t>
  </si>
  <si>
    <t>De acuerdo al cronograma del proceso, dentro del lapso estatablecido para el envío de la invitación.</t>
  </si>
  <si>
    <t>Periódico</t>
  </si>
  <si>
    <t xml:space="preserve">Requerir al contratista para que suscriba el contrato. </t>
  </si>
  <si>
    <t>Haciendo seguimiento al cronograma del proceso, para el cumplimiento del plazo de ejecución del contrato</t>
  </si>
  <si>
    <t>1. Establecer la realización de Comités de seguimiento periódicos para analizar el avance y ejecución  del convenio y los proyectos o actividades asociados.
2. Desarrollar una adecuada gestión social en la etapa de ejecución de los proyectos o actividades asociados.
3. Contar con los recurso (Equipos, Personal y transporte) requeridos para ejercer el control y seguimiento adecuado del convenio y los proyectos o actividades asociados.
4.  Identificar en el presupuesto la cantidad y el perfil de los profesionales requerido para el control y vigilancia de de ejecución de los proyectos o actividades asociadas.
5. Requerir a los contratistas para que cumpla con los plazos establecidos para la entrega de los informes.</t>
  </si>
  <si>
    <t>Que no se prorrogue el convenio marco dentro del plazo permitido para dicho fin</t>
  </si>
  <si>
    <t>1. Falta de validez de las actas de ejecución que se encuentren vigentes dentro de ese convenio marco.
2. Hallazgos administrativos por parte de los organismos de control.</t>
  </si>
  <si>
    <t>Solicitar mediante oficio radicado la prórroga del convenio marco justificando el porqué de la modificación del plazo de este.</t>
  </si>
  <si>
    <t>No</t>
  </si>
  <si>
    <t>Realizar seguimiento al estado del convenio marco, mediante la eleaboración de informes que permitan conocer si es necesario ampliar el plazo de ejecución de este.</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</si>
</sst>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b/>
      <sz val="10"/>
      <color theme="1"/>
      <name val="Calibri"/>
      <family val="2"/>
      <scheme val="minor"/>
    </font>
    <font>
      <b/>
      <sz val="10"/>
      <color theme="1"/>
      <name val="Arial Narrow"/>
      <family val="2"/>
    </font>
    <font>
      <sz val="10"/>
      <color theme="1"/>
      <name val="Arial Narrow"/>
      <family val="2"/>
    </font>
    <font>
      <b/>
      <sz val="10"/>
      <color rgb="FFFFFFFF"/>
      <name val="Arial Narrow"/>
      <family val="2"/>
    </font>
    <font>
      <sz val="9"/>
      <name val="Arial Narrow"/>
      <family val="2"/>
    </font>
    <font>
      <b/>
      <sz val="9"/>
      <color theme="1"/>
      <name val="Arial Narrow"/>
      <family val="2"/>
    </font>
    <font>
      <sz val="9"/>
      <color theme="1"/>
      <name val="Arial Narrow"/>
      <family val="2"/>
    </font>
    <font>
      <b/>
      <sz val="9"/>
      <name val="Arial Narrow"/>
      <family val="2"/>
    </font>
  </fonts>
  <fills count="10">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4E4D4D"/>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2">
    <xf numFmtId="0" fontId="0" fillId="0" borderId="0" xfId="0"/>
    <xf numFmtId="0" fontId="0" fillId="0" borderId="0" xfId="0" applyAlignment="1">
      <alignment horizontal="distributed"/>
    </xf>
    <xf numFmtId="0" fontId="0" fillId="0" borderId="0" xfId="0" applyAlignment="1">
      <alignment horizontal="center"/>
    </xf>
    <xf numFmtId="0" fontId="2" fillId="0" borderId="1" xfId="0" applyFont="1" applyBorder="1" applyAlignment="1">
      <alignment horizontal="center" vertical="center" wrapText="1"/>
    </xf>
    <xf numFmtId="0" fontId="1" fillId="3" borderId="1" xfId="0" applyFont="1" applyFill="1" applyBorder="1" applyAlignment="1">
      <alignment horizontal="distributed"/>
    </xf>
    <xf numFmtId="0" fontId="1" fillId="0" borderId="1" xfId="0" applyFont="1" applyBorder="1" applyAlignment="1">
      <alignment horizontal="center" vertical="center"/>
    </xf>
    <xf numFmtId="0" fontId="1" fillId="0" borderId="1" xfId="0" applyFont="1" applyBorder="1" applyAlignment="1">
      <alignment horizontal="distributed"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0" fillId="8" borderId="1" xfId="0" applyFill="1" applyBorder="1" applyAlignment="1">
      <alignment horizontal="center" vertical="center"/>
    </xf>
    <xf numFmtId="0" fontId="4" fillId="3" borderId="1" xfId="0" applyFont="1" applyFill="1" applyBorder="1" applyAlignment="1">
      <alignment horizontal="center" vertical="center" wrapText="1"/>
    </xf>
    <xf numFmtId="0" fontId="0" fillId="9" borderId="0" xfId="0" applyFill="1" applyAlignment="1">
      <alignment horizontal="distributed"/>
    </xf>
    <xf numFmtId="0" fontId="2" fillId="8"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6" fillId="0" borderId="0" xfId="0" applyFont="1" applyAlignment="1">
      <alignment horizontal="center" vertical="center"/>
    </xf>
    <xf numFmtId="0" fontId="5" fillId="2" borderId="1" xfId="0" applyFont="1" applyFill="1" applyBorder="1" applyAlignment="1">
      <alignment horizontal="center" vertical="center" textRotation="90"/>
    </xf>
    <xf numFmtId="0" fontId="5" fillId="2" borderId="1" xfId="0" applyFont="1" applyFill="1" applyBorder="1" applyAlignment="1">
      <alignment horizontal="center" vertical="center" textRotation="90" wrapText="1"/>
    </xf>
    <xf numFmtId="0" fontId="8" fillId="0" borderId="1" xfId="0" applyFont="1" applyBorder="1" applyAlignment="1" applyProtection="1">
      <alignment horizontal="justify" vertical="center" wrapText="1"/>
      <protection locked="0"/>
    </xf>
    <xf numFmtId="0" fontId="9" fillId="0" borderId="1" xfId="0" applyFont="1" applyBorder="1" applyAlignment="1">
      <alignment horizontal="center" vertical="center"/>
    </xf>
    <xf numFmtId="0" fontId="10" fillId="0" borderId="1" xfId="0" applyFont="1" applyBorder="1" applyAlignment="1">
      <alignment horizontal="center" vertical="center" textRotation="90" shrinkToFit="1"/>
    </xf>
    <xf numFmtId="0" fontId="10" fillId="0" borderId="1" xfId="0" applyFont="1" applyBorder="1" applyAlignment="1">
      <alignment horizontal="center" vertical="center" wrapText="1" shrinkToFit="1"/>
    </xf>
    <xf numFmtId="0" fontId="10" fillId="0" borderId="1" xfId="0" applyFont="1" applyBorder="1" applyAlignment="1">
      <alignment horizontal="center" vertical="center" shrinkToFit="1"/>
    </xf>
    <xf numFmtId="0" fontId="10" fillId="0" borderId="1" xfId="0" applyFont="1" applyBorder="1" applyAlignment="1" applyProtection="1">
      <alignment horizontal="center" vertical="center"/>
      <protection locked="0"/>
    </xf>
    <xf numFmtId="0" fontId="8" fillId="0" borderId="1" xfId="0" applyFont="1" applyBorder="1" applyAlignment="1" applyProtection="1">
      <alignment horizontal="center" vertical="center" textRotation="90"/>
      <protection locked="0"/>
    </xf>
    <xf numFmtId="0" fontId="8" fillId="0" borderId="1" xfId="0" applyFont="1" applyBorder="1" applyAlignment="1" applyProtection="1">
      <alignment horizontal="center" vertical="center" textRotation="90"/>
      <protection hidden="1"/>
    </xf>
    <xf numFmtId="0" fontId="11" fillId="0" borderId="1" xfId="0" applyFont="1" applyBorder="1" applyAlignment="1" applyProtection="1">
      <alignment horizontal="center" vertical="center" textRotation="90"/>
      <protection hidden="1"/>
    </xf>
    <xf numFmtId="14" fontId="8" fillId="0" borderId="1" xfId="0" applyNumberFormat="1" applyFont="1" applyFill="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6" fillId="0" borderId="1" xfId="0" applyFont="1" applyBorder="1" applyAlignment="1">
      <alignment horizontal="center" vertical="center"/>
    </xf>
    <xf numFmtId="0" fontId="7" fillId="4" borderId="1" xfId="0" applyFont="1" applyFill="1" applyBorder="1" applyAlignment="1">
      <alignment horizontal="center" vertical="center" textRotation="90" wrapText="1"/>
    </xf>
    <xf numFmtId="0" fontId="7" fillId="4" borderId="1"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5" fillId="3"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3" fillId="3" borderId="1" xfId="0" applyFont="1" applyFill="1" applyBorder="1" applyAlignment="1">
      <alignment vertical="center" textRotation="90" shrinkToFit="1"/>
    </xf>
    <xf numFmtId="0" fontId="1" fillId="3" borderId="1" xfId="0" applyFont="1" applyFill="1" applyBorder="1" applyAlignment="1">
      <alignment horizontal="center"/>
    </xf>
    <xf numFmtId="0" fontId="1" fillId="3" borderId="1" xfId="0" applyFont="1" applyFill="1" applyBorder="1" applyAlignment="1">
      <alignment horizontal="center" vertical="center"/>
    </xf>
    <xf numFmtId="0" fontId="1" fillId="3" borderId="1" xfId="0" applyFont="1" applyFill="1" applyBorder="1" applyAlignment="1">
      <alignment horizontal="distributed"/>
    </xf>
  </cellXfs>
  <cellStyles count="1">
    <cellStyle name="Normal" xfId="0" builtinId="0"/>
  </cellStyles>
  <dxfs count="120">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19</xdr:col>
      <xdr:colOff>177800</xdr:colOff>
      <xdr:row>3</xdr:row>
      <xdr:rowOff>0</xdr:rowOff>
    </xdr:from>
    <xdr:ext cx="184731" cy="264560"/>
    <xdr:sp macro="" textlink="">
      <xdr:nvSpPr>
        <xdr:cNvPr id="2" name="CuadroTexto 1">
          <a:extLst>
            <a:ext uri="{FF2B5EF4-FFF2-40B4-BE49-F238E27FC236}">
              <a16:creationId xmlns:a16="http://schemas.microsoft.com/office/drawing/2014/main" xmlns="" id="{00000000-0008-0000-0000-000002000000}"/>
            </a:ext>
          </a:extLst>
        </xdr:cNvPr>
        <xdr:cNvSpPr txBox="1"/>
      </xdr:nvSpPr>
      <xdr:spPr>
        <a:xfrm>
          <a:off x="12217400" y="340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res\Contratacion\2020\OTRAS%20MODALIDADES%20DE%20CONTRATION\AMOBLAMIENTO%20DESUR\Copia%20de%20MATRIZ%20Riesgos-ADECUACIONES%20PLANEACION%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TABLAS VALORACIÓN"/>
    </sheetNames>
    <sheetDataSet>
      <sheetData sheetId="0"/>
      <sheetData sheetId="1">
        <row r="16">
          <cell r="Y16" t="str">
            <v>Riesgo Extremo</v>
          </cell>
        </row>
        <row r="17">
          <cell r="Y17" t="str">
            <v>Riesgo Alto</v>
          </cell>
        </row>
        <row r="18">
          <cell r="Y18" t="str">
            <v>Riesgo Medio</v>
          </cell>
        </row>
        <row r="19">
          <cell r="Y19" t="str">
            <v>Riesgo Bajo</v>
          </cell>
        </row>
        <row r="27">
          <cell r="C27" t="str">
            <v>General</v>
          </cell>
          <cell r="D27" t="str">
            <v>Interno</v>
          </cell>
          <cell r="F27" t="str">
            <v>1=Raro</v>
          </cell>
          <cell r="G27" t="str">
            <v xml:space="preserve">1= Insignificante </v>
          </cell>
        </row>
        <row r="28">
          <cell r="C28" t="str">
            <v>Específico</v>
          </cell>
          <cell r="D28" t="str">
            <v>Externo</v>
          </cell>
          <cell r="F28" t="str">
            <v>2=Improbable</v>
          </cell>
          <cell r="G28" t="str">
            <v>2= Menor</v>
          </cell>
        </row>
        <row r="29">
          <cell r="F29" t="str">
            <v>3=Posible</v>
          </cell>
          <cell r="G29" t="str">
            <v xml:space="preserve">3= Moderado </v>
          </cell>
        </row>
        <row r="30">
          <cell r="F30" t="str">
            <v>4=Probable</v>
          </cell>
          <cell r="G30" t="str">
            <v>4= Mayor</v>
          </cell>
        </row>
        <row r="31">
          <cell r="F31" t="str">
            <v>5=Casi cierto</v>
          </cell>
          <cell r="G31"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
  <sheetViews>
    <sheetView showGridLines="0" tabSelected="1" zoomScale="106" zoomScaleNormal="106" zoomScaleSheetLayoutView="90" workbookViewId="0">
      <selection activeCell="M6" sqref="M6"/>
    </sheetView>
  </sheetViews>
  <sheetFormatPr baseColWidth="10" defaultColWidth="11.42578125" defaultRowHeight="12.75" x14ac:dyDescent="0.25"/>
  <cols>
    <col min="1" max="1" width="3.28515625" style="17" bestFit="1" customWidth="1"/>
    <col min="2" max="5" width="4.140625" style="17" bestFit="1" customWidth="1"/>
    <col min="6" max="6" width="16.140625" style="17" customWidth="1"/>
    <col min="7" max="7" width="18.85546875" style="17" customWidth="1"/>
    <col min="8" max="12" width="4.28515625" style="17" customWidth="1"/>
    <col min="13" max="13" width="32.42578125" style="17" bestFit="1" customWidth="1"/>
    <col min="14" max="17" width="4" style="17" customWidth="1"/>
    <col min="18" max="18" width="5.7109375" style="17" customWidth="1"/>
    <col min="19" max="19" width="10.85546875" style="17" customWidth="1"/>
    <col min="20" max="20" width="16.42578125" style="17" customWidth="1"/>
    <col min="21" max="21" width="16.85546875" style="17" customWidth="1"/>
    <col min="22" max="22" width="21.28515625" style="17" customWidth="1"/>
    <col min="23" max="23" width="11.42578125" style="17" customWidth="1"/>
    <col min="24" max="16384" width="11.42578125" style="17"/>
  </cols>
  <sheetData>
    <row r="1" spans="1:23" ht="21.2" customHeight="1" x14ac:dyDescent="0.25">
      <c r="A1" s="35" t="s">
        <v>23</v>
      </c>
      <c r="B1" s="35"/>
      <c r="C1" s="35"/>
      <c r="D1" s="35"/>
      <c r="E1" s="35"/>
      <c r="F1" s="35"/>
      <c r="G1" s="35"/>
      <c r="H1" s="35"/>
      <c r="I1" s="35"/>
      <c r="J1" s="35"/>
      <c r="K1" s="35"/>
      <c r="L1" s="35"/>
      <c r="M1" s="35"/>
      <c r="N1" s="35"/>
      <c r="O1" s="35"/>
      <c r="P1" s="35"/>
      <c r="Q1" s="35"/>
      <c r="R1" s="35"/>
      <c r="S1" s="35"/>
      <c r="T1" s="35"/>
      <c r="U1" s="35"/>
      <c r="V1" s="35"/>
      <c r="W1" s="35"/>
    </row>
    <row r="2" spans="1:23" ht="35.450000000000003" customHeight="1" x14ac:dyDescent="0.25">
      <c r="A2" s="32" t="s">
        <v>0</v>
      </c>
      <c r="B2" s="32" t="s">
        <v>1</v>
      </c>
      <c r="C2" s="32" t="s">
        <v>2</v>
      </c>
      <c r="D2" s="32" t="s">
        <v>3</v>
      </c>
      <c r="E2" s="32" t="s">
        <v>4</v>
      </c>
      <c r="F2" s="33" t="s">
        <v>17</v>
      </c>
      <c r="G2" s="33" t="s">
        <v>5</v>
      </c>
      <c r="H2" s="32" t="s">
        <v>12</v>
      </c>
      <c r="I2" s="32" t="s">
        <v>6</v>
      </c>
      <c r="J2" s="32" t="s">
        <v>18</v>
      </c>
      <c r="K2" s="32" t="s">
        <v>19</v>
      </c>
      <c r="L2" s="34" t="s">
        <v>20</v>
      </c>
      <c r="M2" s="37" t="s">
        <v>21</v>
      </c>
      <c r="N2" s="37" t="s">
        <v>15</v>
      </c>
      <c r="O2" s="37"/>
      <c r="P2" s="37"/>
      <c r="Q2" s="37"/>
      <c r="R2" s="34" t="s">
        <v>7</v>
      </c>
      <c r="S2" s="34" t="s">
        <v>8</v>
      </c>
      <c r="T2" s="34" t="s">
        <v>9</v>
      </c>
      <c r="U2" s="34" t="s">
        <v>10</v>
      </c>
      <c r="V2" s="36" t="s">
        <v>16</v>
      </c>
      <c r="W2" s="36"/>
    </row>
    <row r="3" spans="1:23" ht="71.45" customHeight="1" x14ac:dyDescent="0.25">
      <c r="A3" s="32"/>
      <c r="B3" s="32"/>
      <c r="C3" s="32"/>
      <c r="D3" s="32"/>
      <c r="E3" s="32"/>
      <c r="F3" s="33"/>
      <c r="G3" s="33"/>
      <c r="H3" s="32"/>
      <c r="I3" s="32"/>
      <c r="J3" s="32"/>
      <c r="K3" s="32"/>
      <c r="L3" s="34"/>
      <c r="M3" s="37"/>
      <c r="N3" s="18" t="s">
        <v>12</v>
      </c>
      <c r="O3" s="18" t="s">
        <v>6</v>
      </c>
      <c r="P3" s="18" t="s">
        <v>18</v>
      </c>
      <c r="Q3" s="18" t="s">
        <v>19</v>
      </c>
      <c r="R3" s="34"/>
      <c r="S3" s="34"/>
      <c r="T3" s="34"/>
      <c r="U3" s="34"/>
      <c r="V3" s="19" t="s">
        <v>22</v>
      </c>
      <c r="W3" s="19" t="s">
        <v>11</v>
      </c>
    </row>
    <row r="4" spans="1:23" ht="94.5" x14ac:dyDescent="0.25">
      <c r="A4" s="25">
        <v>1</v>
      </c>
      <c r="B4" s="26" t="s">
        <v>24</v>
      </c>
      <c r="C4" s="26" t="s">
        <v>65</v>
      </c>
      <c r="D4" s="26" t="s">
        <v>66</v>
      </c>
      <c r="E4" s="26" t="s">
        <v>57</v>
      </c>
      <c r="F4" s="20" t="s">
        <v>82</v>
      </c>
      <c r="G4" s="20" t="s">
        <v>67</v>
      </c>
      <c r="H4" s="26" t="s">
        <v>60</v>
      </c>
      <c r="I4" s="26" t="s">
        <v>58</v>
      </c>
      <c r="J4" s="26">
        <v>4</v>
      </c>
      <c r="K4" s="27" t="s">
        <v>71</v>
      </c>
      <c r="L4" s="28" t="s">
        <v>59</v>
      </c>
      <c r="M4" s="20" t="s">
        <v>69</v>
      </c>
      <c r="N4" s="26" t="s">
        <v>60</v>
      </c>
      <c r="O4" s="26" t="s">
        <v>61</v>
      </c>
      <c r="P4" s="27">
        <v>3</v>
      </c>
      <c r="Q4" s="27" t="s">
        <v>70</v>
      </c>
      <c r="R4" s="26" t="s">
        <v>14</v>
      </c>
      <c r="S4" s="28" t="s">
        <v>59</v>
      </c>
      <c r="T4" s="29" t="s">
        <v>62</v>
      </c>
      <c r="U4" s="29" t="s">
        <v>63</v>
      </c>
      <c r="V4" s="30" t="s">
        <v>64</v>
      </c>
      <c r="W4" s="30" t="s">
        <v>116</v>
      </c>
    </row>
    <row r="5" spans="1:23" ht="78" x14ac:dyDescent="0.25">
      <c r="A5" s="25">
        <v>2</v>
      </c>
      <c r="B5" s="26" t="s">
        <v>24</v>
      </c>
      <c r="C5" s="26" t="s">
        <v>56</v>
      </c>
      <c r="D5" s="26" t="s">
        <v>73</v>
      </c>
      <c r="E5" s="26" t="s">
        <v>57</v>
      </c>
      <c r="F5" s="20" t="s">
        <v>74</v>
      </c>
      <c r="G5" s="20" t="s">
        <v>75</v>
      </c>
      <c r="H5" s="26" t="s">
        <v>60</v>
      </c>
      <c r="I5" s="26" t="s">
        <v>76</v>
      </c>
      <c r="J5" s="27">
        <f t="shared" ref="J5" si="0">IFERROR(MID(H5,1,1)+MID(I5,1,1),"")</f>
        <v>5</v>
      </c>
      <c r="K5" s="27" t="str">
        <f>IF(J5="","",IF(OR(J5=2,J5=3,J5=4),'[1]TABLAS VALORACIÓN'!$Y$19,IF(J5=5,'[1]TABLAS VALORACIÓN'!$Y$18,IF(OR(J5=6,J5=7),'[1]TABLAS VALORACIÓN'!$Y$17,IF(OR(J5=8,J5=9,J5=10),'[1]TABLAS VALORACIÓN'!$Y$16)))))</f>
        <v>Riesgo Medio</v>
      </c>
      <c r="L5" s="28" t="s">
        <v>59</v>
      </c>
      <c r="M5" s="20" t="s">
        <v>118</v>
      </c>
      <c r="N5" s="26" t="s">
        <v>60</v>
      </c>
      <c r="O5" s="26" t="s">
        <v>61</v>
      </c>
      <c r="P5" s="27">
        <f t="shared" ref="P5" si="1">IFERROR(MID(N5,1,1)+MID(O5,1,1),"")</f>
        <v>3</v>
      </c>
      <c r="Q5" s="27" t="str">
        <f>IF(P5="","",IF(OR(P5=2,P5=3,P5=4),'[1]TABLAS VALORACIÓN'!$Y$19,IF(P5=5,'[1]TABLAS VALORACIÓN'!$Y$18,IF(OR(P5=6,P5=7),'[1]TABLAS VALORACIÓN'!$Y$17,IF(OR(P5=8,P5=9,P5=10),'[1]TABLAS VALORACIÓN'!$Y$16)))))</f>
        <v>Riesgo Bajo</v>
      </c>
      <c r="R5" s="26" t="s">
        <v>14</v>
      </c>
      <c r="S5" s="28" t="s">
        <v>59</v>
      </c>
      <c r="T5" s="29" t="s">
        <v>77</v>
      </c>
      <c r="U5" s="29" t="s">
        <v>78</v>
      </c>
      <c r="V5" s="30" t="s">
        <v>119</v>
      </c>
      <c r="W5" s="30" t="s">
        <v>79</v>
      </c>
    </row>
    <row r="6" spans="1:23" ht="121.5" x14ac:dyDescent="0.25">
      <c r="A6" s="21">
        <v>3</v>
      </c>
      <c r="B6" s="22" t="s">
        <v>80</v>
      </c>
      <c r="C6" s="22" t="s">
        <v>56</v>
      </c>
      <c r="D6" s="22" t="s">
        <v>81</v>
      </c>
      <c r="E6" s="22" t="s">
        <v>57</v>
      </c>
      <c r="F6" s="23" t="s">
        <v>85</v>
      </c>
      <c r="G6" s="23" t="s">
        <v>86</v>
      </c>
      <c r="H6" s="26">
        <v>2</v>
      </c>
      <c r="I6" s="26">
        <v>4</v>
      </c>
      <c r="J6" s="27">
        <v>6</v>
      </c>
      <c r="K6" s="27" t="s">
        <v>101</v>
      </c>
      <c r="L6" s="28" t="s">
        <v>102</v>
      </c>
      <c r="M6" s="23" t="s">
        <v>87</v>
      </c>
      <c r="N6" s="26">
        <v>2</v>
      </c>
      <c r="O6" s="26">
        <v>2</v>
      </c>
      <c r="P6" s="26">
        <v>4</v>
      </c>
      <c r="Q6" s="27" t="s">
        <v>71</v>
      </c>
      <c r="R6" s="27" t="s">
        <v>14</v>
      </c>
      <c r="S6" s="28" t="s">
        <v>103</v>
      </c>
      <c r="T6" s="23" t="s">
        <v>107</v>
      </c>
      <c r="U6" s="23" t="s">
        <v>108</v>
      </c>
      <c r="V6" s="23" t="s">
        <v>109</v>
      </c>
      <c r="W6" s="23" t="s">
        <v>110</v>
      </c>
    </row>
    <row r="7" spans="1:23" ht="261" customHeight="1" x14ac:dyDescent="0.25">
      <c r="A7" s="21">
        <v>4</v>
      </c>
      <c r="B7" s="22" t="s">
        <v>24</v>
      </c>
      <c r="C7" s="22" t="s">
        <v>84</v>
      </c>
      <c r="D7" s="22" t="s">
        <v>81</v>
      </c>
      <c r="E7" s="22" t="s">
        <v>104</v>
      </c>
      <c r="F7" s="23" t="s">
        <v>89</v>
      </c>
      <c r="G7" s="23" t="s">
        <v>90</v>
      </c>
      <c r="H7" s="26">
        <v>2</v>
      </c>
      <c r="I7" s="26">
        <v>3</v>
      </c>
      <c r="J7" s="27">
        <v>5</v>
      </c>
      <c r="K7" s="27" t="s">
        <v>68</v>
      </c>
      <c r="L7" s="28" t="s">
        <v>13</v>
      </c>
      <c r="M7" s="23" t="s">
        <v>120</v>
      </c>
      <c r="N7" s="26">
        <v>1</v>
      </c>
      <c r="O7" s="26">
        <v>2</v>
      </c>
      <c r="P7" s="27">
        <v>3</v>
      </c>
      <c r="Q7" s="27" t="s">
        <v>71</v>
      </c>
      <c r="R7" s="24" t="s">
        <v>14</v>
      </c>
      <c r="S7" s="28" t="s">
        <v>13</v>
      </c>
      <c r="T7" s="23" t="s">
        <v>72</v>
      </c>
      <c r="U7" s="23" t="s">
        <v>108</v>
      </c>
      <c r="V7" s="23" t="s">
        <v>112</v>
      </c>
      <c r="W7" s="31" t="s">
        <v>111</v>
      </c>
    </row>
    <row r="8" spans="1:23" ht="270" x14ac:dyDescent="0.25">
      <c r="A8" s="21">
        <v>5</v>
      </c>
      <c r="B8" s="22" t="s">
        <v>24</v>
      </c>
      <c r="C8" s="22" t="s">
        <v>84</v>
      </c>
      <c r="D8" s="22" t="s">
        <v>81</v>
      </c>
      <c r="E8" s="22" t="s">
        <v>57</v>
      </c>
      <c r="F8" s="23" t="s">
        <v>92</v>
      </c>
      <c r="G8" s="23" t="s">
        <v>93</v>
      </c>
      <c r="H8" s="26">
        <v>1</v>
      </c>
      <c r="I8" s="26">
        <v>3</v>
      </c>
      <c r="J8" s="27">
        <v>4</v>
      </c>
      <c r="K8" s="27" t="s">
        <v>71</v>
      </c>
      <c r="L8" s="28" t="s">
        <v>88</v>
      </c>
      <c r="M8" s="23" t="s">
        <v>94</v>
      </c>
      <c r="N8" s="26">
        <v>1</v>
      </c>
      <c r="O8" s="26">
        <v>1</v>
      </c>
      <c r="P8" s="27">
        <v>2</v>
      </c>
      <c r="Q8" s="27" t="s">
        <v>71</v>
      </c>
      <c r="R8" s="24" t="s">
        <v>14</v>
      </c>
      <c r="S8" s="28" t="s">
        <v>105</v>
      </c>
      <c r="T8" s="23" t="s">
        <v>72</v>
      </c>
      <c r="U8" s="23" t="s">
        <v>108</v>
      </c>
      <c r="V8" s="23" t="s">
        <v>113</v>
      </c>
      <c r="W8" s="23" t="s">
        <v>111</v>
      </c>
    </row>
    <row r="9" spans="1:23" ht="283.5" customHeight="1" x14ac:dyDescent="0.25">
      <c r="A9" s="21">
        <v>6</v>
      </c>
      <c r="B9" s="22" t="s">
        <v>24</v>
      </c>
      <c r="C9" s="22" t="s">
        <v>84</v>
      </c>
      <c r="D9" s="22" t="s">
        <v>81</v>
      </c>
      <c r="E9" s="22" t="s">
        <v>57</v>
      </c>
      <c r="F9" s="23" t="s">
        <v>95</v>
      </c>
      <c r="G9" s="23" t="s">
        <v>96</v>
      </c>
      <c r="H9" s="31">
        <v>2</v>
      </c>
      <c r="I9" s="31">
        <v>4</v>
      </c>
      <c r="J9" s="27">
        <v>6</v>
      </c>
      <c r="K9" s="27" t="s">
        <v>101</v>
      </c>
      <c r="L9" s="28" t="s">
        <v>102</v>
      </c>
      <c r="M9" s="23" t="s">
        <v>97</v>
      </c>
      <c r="N9" s="26">
        <v>2</v>
      </c>
      <c r="O9" s="31">
        <v>2</v>
      </c>
      <c r="P9" s="27">
        <v>4</v>
      </c>
      <c r="Q9" s="27" t="s">
        <v>71</v>
      </c>
      <c r="R9" s="24" t="s">
        <v>14</v>
      </c>
      <c r="S9" s="28" t="s">
        <v>91</v>
      </c>
      <c r="T9" s="23" t="s">
        <v>72</v>
      </c>
      <c r="U9" s="23" t="s">
        <v>83</v>
      </c>
      <c r="V9" s="23" t="s">
        <v>114</v>
      </c>
      <c r="W9" s="23" t="s">
        <v>111</v>
      </c>
    </row>
    <row r="10" spans="1:23" ht="237.75" customHeight="1" x14ac:dyDescent="0.25">
      <c r="A10" s="21">
        <v>7</v>
      </c>
      <c r="B10" s="22" t="s">
        <v>80</v>
      </c>
      <c r="C10" s="22" t="s">
        <v>56</v>
      </c>
      <c r="D10" s="22" t="s">
        <v>81</v>
      </c>
      <c r="E10" s="22" t="s">
        <v>57</v>
      </c>
      <c r="F10" s="23" t="s">
        <v>98</v>
      </c>
      <c r="G10" s="23" t="s">
        <v>99</v>
      </c>
      <c r="H10" s="26">
        <v>2</v>
      </c>
      <c r="I10" s="26">
        <v>2</v>
      </c>
      <c r="J10" s="27">
        <v>4</v>
      </c>
      <c r="K10" s="27" t="s">
        <v>71</v>
      </c>
      <c r="L10" s="28" t="s">
        <v>13</v>
      </c>
      <c r="M10" s="23" t="s">
        <v>100</v>
      </c>
      <c r="N10" s="26">
        <v>1</v>
      </c>
      <c r="O10" s="26">
        <v>2</v>
      </c>
      <c r="P10" s="27">
        <v>3</v>
      </c>
      <c r="Q10" s="27" t="s">
        <v>71</v>
      </c>
      <c r="R10" s="24" t="s">
        <v>14</v>
      </c>
      <c r="S10" s="28" t="s">
        <v>106</v>
      </c>
      <c r="T10" s="23" t="s">
        <v>72</v>
      </c>
      <c r="U10" s="23" t="s">
        <v>83</v>
      </c>
      <c r="V10" s="23" t="s">
        <v>115</v>
      </c>
      <c r="W10" s="31" t="s">
        <v>117</v>
      </c>
    </row>
    <row r="11" spans="1:23" ht="114" customHeight="1" x14ac:dyDescent="0.25">
      <c r="A11" s="21">
        <v>8</v>
      </c>
      <c r="B11" s="22" t="s">
        <v>80</v>
      </c>
      <c r="C11" s="22" t="s">
        <v>56</v>
      </c>
      <c r="D11" s="22" t="s">
        <v>81</v>
      </c>
      <c r="E11" s="22" t="s">
        <v>57</v>
      </c>
      <c r="F11" s="23" t="s">
        <v>121</v>
      </c>
      <c r="G11" s="23" t="s">
        <v>122</v>
      </c>
      <c r="H11" s="26">
        <v>2</v>
      </c>
      <c r="I11" s="26">
        <v>4</v>
      </c>
      <c r="J11" s="27">
        <v>6</v>
      </c>
      <c r="K11" s="27" t="s">
        <v>101</v>
      </c>
      <c r="L11" s="28" t="s">
        <v>13</v>
      </c>
      <c r="M11" s="23" t="s">
        <v>123</v>
      </c>
      <c r="N11" s="26">
        <v>1</v>
      </c>
      <c r="O11" s="26">
        <v>3</v>
      </c>
      <c r="P11" s="27">
        <v>4</v>
      </c>
      <c r="Q11" s="27" t="s">
        <v>55</v>
      </c>
      <c r="R11" s="24" t="s">
        <v>124</v>
      </c>
      <c r="S11" s="28" t="s">
        <v>106</v>
      </c>
      <c r="T11" s="23" t="s">
        <v>72</v>
      </c>
      <c r="U11" s="23" t="s">
        <v>83</v>
      </c>
      <c r="V11" s="23" t="s">
        <v>125</v>
      </c>
      <c r="W11" s="31" t="s">
        <v>117</v>
      </c>
    </row>
  </sheetData>
  <mergeCells count="20">
    <mergeCell ref="I2:I3"/>
    <mergeCell ref="T2:T3"/>
    <mergeCell ref="A1:W1"/>
    <mergeCell ref="U2:U3"/>
    <mergeCell ref="B2:B3"/>
    <mergeCell ref="A2:A3"/>
    <mergeCell ref="V2:W2"/>
    <mergeCell ref="J2:J3"/>
    <mergeCell ref="K2:K3"/>
    <mergeCell ref="L2:L3"/>
    <mergeCell ref="R2:R3"/>
    <mergeCell ref="S2:S3"/>
    <mergeCell ref="N2:Q2"/>
    <mergeCell ref="M2:M3"/>
    <mergeCell ref="F2:F3"/>
    <mergeCell ref="C2:C3"/>
    <mergeCell ref="D2:D3"/>
    <mergeCell ref="E2:E3"/>
    <mergeCell ref="G2:G3"/>
    <mergeCell ref="H2:H3"/>
  </mergeCells>
  <conditionalFormatting sqref="P4 P6:P11 J6:J11">
    <cfRule type="cellIs" dxfId="119" priority="364" operator="between">
      <formula>8</formula>
      <formula>10</formula>
    </cfRule>
    <cfRule type="cellIs" dxfId="118" priority="365" operator="between">
      <formula>6</formula>
      <formula>7</formula>
    </cfRule>
    <cfRule type="cellIs" dxfId="117" priority="366" operator="equal">
      <formula>5</formula>
    </cfRule>
    <cfRule type="cellIs" dxfId="116" priority="367" operator="between">
      <formula>0</formula>
      <formula>1</formula>
    </cfRule>
    <cfRule type="cellIs" dxfId="115" priority="368" operator="between">
      <formula>2</formula>
      <formula>4</formula>
    </cfRule>
  </conditionalFormatting>
  <conditionalFormatting sqref="L5 Q4 Q6:Q11 K6:L11">
    <cfRule type="expression" dxfId="114" priority="355">
      <formula>J4=10</formula>
    </cfRule>
    <cfRule type="expression" dxfId="113" priority="356">
      <formula>J4=9</formula>
    </cfRule>
    <cfRule type="expression" dxfId="112" priority="357">
      <formula>J4=7</formula>
    </cfRule>
    <cfRule type="expression" dxfId="111" priority="358">
      <formula>J4=4</formula>
    </cfRule>
    <cfRule type="expression" dxfId="110" priority="359">
      <formula>J4=3</formula>
    </cfRule>
    <cfRule type="expression" dxfId="109" priority="360">
      <formula>J4=8</formula>
    </cfRule>
    <cfRule type="expression" dxfId="108" priority="361">
      <formula>J4=6</formula>
    </cfRule>
    <cfRule type="expression" dxfId="107" priority="362">
      <formula>J4=5</formula>
    </cfRule>
    <cfRule type="expression" dxfId="106" priority="363">
      <formula>J4=2</formula>
    </cfRule>
  </conditionalFormatting>
  <conditionalFormatting sqref="L4">
    <cfRule type="expression" dxfId="105" priority="337">
      <formula>K4=10</formula>
    </cfRule>
    <cfRule type="expression" dxfId="104" priority="338">
      <formula>K4=9</formula>
    </cfRule>
    <cfRule type="expression" dxfId="103" priority="339">
      <formula>K4=7</formula>
    </cfRule>
    <cfRule type="expression" dxfId="102" priority="340">
      <formula>K4=4</formula>
    </cfRule>
    <cfRule type="expression" dxfId="101" priority="341">
      <formula>K4=3</formula>
    </cfRule>
    <cfRule type="expression" dxfId="100" priority="342">
      <formula>K4=8</formula>
    </cfRule>
    <cfRule type="expression" dxfId="99" priority="343">
      <formula>K4=6</formula>
    </cfRule>
    <cfRule type="expression" dxfId="98" priority="344">
      <formula>K4=5</formula>
    </cfRule>
    <cfRule type="expression" dxfId="97" priority="345">
      <formula>K4=2</formula>
    </cfRule>
  </conditionalFormatting>
  <conditionalFormatting sqref="S4">
    <cfRule type="expression" dxfId="96" priority="310">
      <formula>R4=10</formula>
    </cfRule>
    <cfRule type="expression" dxfId="95" priority="311">
      <formula>R4=9</formula>
    </cfRule>
    <cfRule type="expression" dxfId="94" priority="312">
      <formula>R4=7</formula>
    </cfRule>
    <cfRule type="expression" dxfId="93" priority="313">
      <formula>R4=4</formula>
    </cfRule>
    <cfRule type="expression" dxfId="92" priority="314">
      <formula>R4=3</formula>
    </cfRule>
    <cfRule type="expression" dxfId="91" priority="315">
      <formula>R4=8</formula>
    </cfRule>
    <cfRule type="expression" dxfId="90" priority="316">
      <formula>R4=6</formula>
    </cfRule>
    <cfRule type="expression" dxfId="89" priority="317">
      <formula>R4=5</formula>
    </cfRule>
    <cfRule type="expression" dxfId="88" priority="318">
      <formula>R4=2</formula>
    </cfRule>
  </conditionalFormatting>
  <conditionalFormatting sqref="J5">
    <cfRule type="cellIs" dxfId="87" priority="287" operator="between">
      <formula>8</formula>
      <formula>10</formula>
    </cfRule>
    <cfRule type="cellIs" dxfId="86" priority="288" operator="between">
      <formula>6</formula>
      <formula>7</formula>
    </cfRule>
    <cfRule type="cellIs" dxfId="85" priority="289" operator="equal">
      <formula>5</formula>
    </cfRule>
    <cfRule type="cellIs" dxfId="84" priority="290" operator="between">
      <formula>0</formula>
      <formula>1</formula>
    </cfRule>
    <cfRule type="cellIs" dxfId="83" priority="291" operator="between">
      <formula>2</formula>
      <formula>4</formula>
    </cfRule>
  </conditionalFormatting>
  <conditionalFormatting sqref="K5">
    <cfRule type="expression" dxfId="82" priority="278">
      <formula>J5=10</formula>
    </cfRule>
    <cfRule type="expression" dxfId="81" priority="279">
      <formula>J5=9</formula>
    </cfRule>
    <cfRule type="expression" dxfId="80" priority="280">
      <formula>J5=7</formula>
    </cfRule>
    <cfRule type="expression" dxfId="79" priority="281">
      <formula>J5=4</formula>
    </cfRule>
    <cfRule type="expression" dxfId="78" priority="282">
      <formula>J5=3</formula>
    </cfRule>
    <cfRule type="expression" dxfId="77" priority="283">
      <formula>J5=8</formula>
    </cfRule>
    <cfRule type="expression" dxfId="76" priority="284">
      <formula>J5=6</formula>
    </cfRule>
    <cfRule type="expression" dxfId="75" priority="285">
      <formula>J5=5</formula>
    </cfRule>
    <cfRule type="expression" dxfId="74" priority="286">
      <formula>J5=2</formula>
    </cfRule>
  </conditionalFormatting>
  <conditionalFormatting sqref="P5">
    <cfRule type="cellIs" dxfId="73" priority="273" operator="between">
      <formula>8</formula>
      <formula>10</formula>
    </cfRule>
    <cfRule type="cellIs" dxfId="72" priority="274" operator="between">
      <formula>6</formula>
      <formula>7</formula>
    </cfRule>
    <cfRule type="cellIs" dxfId="71" priority="275" operator="equal">
      <formula>5</formula>
    </cfRule>
    <cfRule type="cellIs" dxfId="70" priority="276" operator="between">
      <formula>0</formula>
      <formula>1</formula>
    </cfRule>
    <cfRule type="cellIs" dxfId="69" priority="277" operator="between">
      <formula>2</formula>
      <formula>4</formula>
    </cfRule>
  </conditionalFormatting>
  <conditionalFormatting sqref="Q5">
    <cfRule type="expression" dxfId="68" priority="264">
      <formula>P5=10</formula>
    </cfRule>
    <cfRule type="expression" dxfId="67" priority="265">
      <formula>P5=9</formula>
    </cfRule>
    <cfRule type="expression" dxfId="66" priority="266">
      <formula>P5=7</formula>
    </cfRule>
    <cfRule type="expression" dxfId="65" priority="267">
      <formula>P5=4</formula>
    </cfRule>
    <cfRule type="expression" dxfId="64" priority="268">
      <formula>P5=3</formula>
    </cfRule>
    <cfRule type="expression" dxfId="63" priority="269">
      <formula>P5=8</formula>
    </cfRule>
    <cfRule type="expression" dxfId="62" priority="270">
      <formula>P5=6</formula>
    </cfRule>
    <cfRule type="expression" dxfId="61" priority="271">
      <formula>P5=5</formula>
    </cfRule>
    <cfRule type="expression" dxfId="60" priority="272">
      <formula>P5=2</formula>
    </cfRule>
  </conditionalFormatting>
  <conditionalFormatting sqref="S5">
    <cfRule type="expression" dxfId="59" priority="255">
      <formula>R5=10</formula>
    </cfRule>
    <cfRule type="expression" dxfId="58" priority="256">
      <formula>R5=9</formula>
    </cfRule>
    <cfRule type="expression" dxfId="57" priority="257">
      <formula>R5=7</formula>
    </cfRule>
    <cfRule type="expression" dxfId="56" priority="258">
      <formula>R5=4</formula>
    </cfRule>
    <cfRule type="expression" dxfId="55" priority="259">
      <formula>R5=3</formula>
    </cfRule>
    <cfRule type="expression" dxfId="54" priority="260">
      <formula>R5=8</formula>
    </cfRule>
    <cfRule type="expression" dxfId="53" priority="261">
      <formula>R5=6</formula>
    </cfRule>
    <cfRule type="expression" dxfId="52" priority="262">
      <formula>R5=5</formula>
    </cfRule>
    <cfRule type="expression" dxfId="51" priority="263">
      <formula>R5=2</formula>
    </cfRule>
  </conditionalFormatting>
  <conditionalFormatting sqref="Q6">
    <cfRule type="cellIs" dxfId="50" priority="107" operator="between">
      <formula>8</formula>
      <formula>10</formula>
    </cfRule>
    <cfRule type="cellIs" dxfId="49" priority="108" operator="between">
      <formula>6</formula>
      <formula>7</formula>
    </cfRule>
    <cfRule type="cellIs" dxfId="48" priority="109" operator="equal">
      <formula>5</formula>
    </cfRule>
    <cfRule type="cellIs" dxfId="47" priority="110" operator="between">
      <formula>0</formula>
      <formula>1</formula>
    </cfRule>
    <cfRule type="cellIs" dxfId="46" priority="111" operator="between">
      <formula>2</formula>
      <formula>4</formula>
    </cfRule>
  </conditionalFormatting>
  <conditionalFormatting sqref="R6">
    <cfRule type="expression" dxfId="45" priority="98">
      <formula>Q6=10</formula>
    </cfRule>
    <cfRule type="expression" dxfId="44" priority="99">
      <formula>Q6=9</formula>
    </cfRule>
    <cfRule type="expression" dxfId="43" priority="100">
      <formula>Q6=7</formula>
    </cfRule>
    <cfRule type="expression" dxfId="42" priority="101">
      <formula>Q6=4</formula>
    </cfRule>
    <cfRule type="expression" dxfId="41" priority="102">
      <formula>Q6=3</formula>
    </cfRule>
    <cfRule type="expression" dxfId="40" priority="103">
      <formula>Q6=8</formula>
    </cfRule>
    <cfRule type="expression" dxfId="39" priority="104">
      <formula>Q6=6</formula>
    </cfRule>
    <cfRule type="expression" dxfId="38" priority="105">
      <formula>Q6=5</formula>
    </cfRule>
    <cfRule type="expression" dxfId="37" priority="106">
      <formula>Q6=2</formula>
    </cfRule>
  </conditionalFormatting>
  <conditionalFormatting sqref="S6">
    <cfRule type="expression" dxfId="36" priority="29">
      <formula>R6=10</formula>
    </cfRule>
    <cfRule type="expression" dxfId="35" priority="30">
      <formula>R6=9</formula>
    </cfRule>
    <cfRule type="expression" dxfId="34" priority="31">
      <formula>R6=7</formula>
    </cfRule>
    <cfRule type="expression" dxfId="33" priority="32">
      <formula>R6=4</formula>
    </cfRule>
    <cfRule type="expression" dxfId="32" priority="33">
      <formula>R6=3</formula>
    </cfRule>
    <cfRule type="expression" dxfId="31" priority="34">
      <formula>R6=8</formula>
    </cfRule>
    <cfRule type="expression" dxfId="30" priority="35">
      <formula>R6=6</formula>
    </cfRule>
    <cfRule type="expression" dxfId="29" priority="36">
      <formula>R6=5</formula>
    </cfRule>
    <cfRule type="expression" dxfId="28" priority="37">
      <formula>R6=2</formula>
    </cfRule>
  </conditionalFormatting>
  <conditionalFormatting sqref="S7:S11">
    <cfRule type="expression" dxfId="27" priority="20">
      <formula>R7=10</formula>
    </cfRule>
    <cfRule type="expression" dxfId="26" priority="21">
      <formula>R7=9</formula>
    </cfRule>
    <cfRule type="expression" dxfId="25" priority="22">
      <formula>R7=7</formula>
    </cfRule>
    <cfRule type="expression" dxfId="24" priority="23">
      <formula>R7=4</formula>
    </cfRule>
    <cfRule type="expression" dxfId="23" priority="24">
      <formula>R7=3</formula>
    </cfRule>
    <cfRule type="expression" dxfId="22" priority="25">
      <formula>R7=8</formula>
    </cfRule>
    <cfRule type="expression" dxfId="21" priority="26">
      <formula>R7=6</formula>
    </cfRule>
    <cfRule type="expression" dxfId="20" priority="27">
      <formula>R7=5</formula>
    </cfRule>
    <cfRule type="expression" dxfId="19" priority="28">
      <formula>R7=2</formula>
    </cfRule>
  </conditionalFormatting>
  <conditionalFormatting sqref="J4">
    <cfRule type="cellIs" dxfId="18" priority="15" operator="between">
      <formula>8</formula>
      <formula>10</formula>
    </cfRule>
    <cfRule type="cellIs" dxfId="17" priority="16" operator="between">
      <formula>6</formula>
      <formula>7</formula>
    </cfRule>
    <cfRule type="cellIs" dxfId="16" priority="17" operator="equal">
      <formula>5</formula>
    </cfRule>
    <cfRule type="cellIs" dxfId="15" priority="18" operator="between">
      <formula>0</formula>
      <formula>1</formula>
    </cfRule>
    <cfRule type="cellIs" dxfId="14" priority="19" operator="between">
      <formula>2</formula>
      <formula>4</formula>
    </cfRule>
  </conditionalFormatting>
  <conditionalFormatting sqref="K4">
    <cfRule type="expression" dxfId="13" priority="6">
      <formula>J4=10</formula>
    </cfRule>
    <cfRule type="expression" dxfId="12" priority="7">
      <formula>J4=9</formula>
    </cfRule>
    <cfRule type="expression" dxfId="11" priority="8">
      <formula>J4=7</formula>
    </cfRule>
    <cfRule type="expression" dxfId="10" priority="9">
      <formula>J4=4</formula>
    </cfRule>
    <cfRule type="expression" dxfId="9" priority="10">
      <formula>J4=3</formula>
    </cfRule>
    <cfRule type="expression" dxfId="8" priority="11">
      <formula>J4=8</formula>
    </cfRule>
    <cfRule type="expression" dxfId="7" priority="12">
      <formula>J4=6</formula>
    </cfRule>
    <cfRule type="expression" dxfId="6" priority="13">
      <formula>J4=5</formula>
    </cfRule>
    <cfRule type="expression" dxfId="5" priority="14">
      <formula>J4=2</formula>
    </cfRule>
  </conditionalFormatting>
  <conditionalFormatting sqref="K4">
    <cfRule type="cellIs" dxfId="4" priority="1" operator="between">
      <formula>8</formula>
      <formula>10</formula>
    </cfRule>
    <cfRule type="cellIs" dxfId="3" priority="2" operator="between">
      <formula>6</formula>
      <formula>7</formula>
    </cfRule>
    <cfRule type="cellIs" dxfId="2" priority="3" operator="equal">
      <formula>5</formula>
    </cfRule>
    <cfRule type="cellIs" dxfId="1" priority="4" operator="between">
      <formula>0</formula>
      <formula>1</formula>
    </cfRule>
    <cfRule type="cellIs" dxfId="0" priority="5" operator="between">
      <formula>2</formula>
      <formula>4</formula>
    </cfRule>
  </conditionalFormatting>
  <dataValidations count="6">
    <dataValidation type="list" allowBlank="1" showInputMessage="1" showErrorMessage="1" sqref="D4:D6">
      <formula1>ETAPA</formula1>
    </dataValidation>
    <dataValidation type="list" allowBlank="1" showInputMessage="1" showErrorMessage="1" sqref="C4:C6">
      <formula1>FUENTE</formula1>
    </dataValidation>
    <dataValidation type="list" allowBlank="1" showInputMessage="1" showErrorMessage="1" sqref="E4:E6">
      <formula1>TIPO</formula1>
    </dataValidation>
    <dataValidation type="list" allowBlank="1" showInputMessage="1" showErrorMessage="1" sqref="I4:I5 O4:O5">
      <formula1>IMPACTO</formula1>
    </dataValidation>
    <dataValidation type="list" allowBlank="1" showInputMessage="1" showErrorMessage="1" sqref="H4:H5 N4:N5">
      <formula1>PROBABILIDAD</formula1>
    </dataValidation>
    <dataValidation type="list" allowBlank="1" showInputMessage="1" showErrorMessage="1" sqref="B4:B5">
      <formula1>CLASE</formula1>
    </dataValidation>
  </dataValidations>
  <pageMargins left="0.25" right="0.25" top="0.75" bottom="0.75" header="0.3" footer="0.3"/>
  <pageSetup scale="65"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'[1]TABLAS VALORACIÓN'!#REF!</xm:f>
          </x14:formula1>
          <xm:sqref>R4:R5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zoomScale="130" zoomScaleNormal="130" workbookViewId="0">
      <selection activeCell="F7" sqref="F7"/>
    </sheetView>
  </sheetViews>
  <sheetFormatPr baseColWidth="10" defaultColWidth="11.42578125" defaultRowHeight="15" x14ac:dyDescent="0.25"/>
  <cols>
    <col min="1" max="1" width="3.5703125" style="1" customWidth="1"/>
    <col min="2" max="2" width="26.7109375" style="1" customWidth="1"/>
    <col min="3" max="3" width="11.85546875" style="1" bestFit="1" customWidth="1"/>
    <col min="4" max="8" width="16.42578125" style="1" customWidth="1"/>
    <col min="9" max="16384" width="11.42578125" style="1"/>
  </cols>
  <sheetData>
    <row r="1" spans="1:8" x14ac:dyDescent="0.25">
      <c r="B1" s="39" t="s">
        <v>25</v>
      </c>
      <c r="C1" s="39"/>
      <c r="D1" s="39"/>
      <c r="E1" s="39"/>
      <c r="F1" s="39"/>
      <c r="G1" s="39"/>
      <c r="H1" s="39"/>
    </row>
    <row r="2" spans="1:8" s="2" customFormat="1" x14ac:dyDescent="0.25">
      <c r="B2" s="39" t="s">
        <v>6</v>
      </c>
      <c r="C2" s="39"/>
      <c r="D2" s="39"/>
      <c r="E2" s="39"/>
      <c r="F2" s="39"/>
      <c r="G2" s="39"/>
      <c r="H2" s="39"/>
    </row>
    <row r="3" spans="1:8" ht="102" x14ac:dyDescent="0.25">
      <c r="B3" s="40" t="s">
        <v>26</v>
      </c>
      <c r="C3" s="40"/>
      <c r="D3" s="3" t="s">
        <v>27</v>
      </c>
      <c r="E3" s="3" t="s">
        <v>28</v>
      </c>
      <c r="F3" s="3" t="s">
        <v>29</v>
      </c>
      <c r="G3" s="3" t="s">
        <v>30</v>
      </c>
      <c r="H3" s="3" t="s">
        <v>31</v>
      </c>
    </row>
    <row r="4" spans="1:8" ht="51" x14ac:dyDescent="0.25">
      <c r="B4" s="40" t="s">
        <v>32</v>
      </c>
      <c r="C4" s="40"/>
      <c r="D4" s="3" t="s">
        <v>33</v>
      </c>
      <c r="E4" s="3" t="s">
        <v>34</v>
      </c>
      <c r="F4" s="3" t="s">
        <v>35</v>
      </c>
      <c r="G4" s="3" t="s">
        <v>36</v>
      </c>
      <c r="H4" s="3" t="s">
        <v>37</v>
      </c>
    </row>
    <row r="5" spans="1:8" x14ac:dyDescent="0.25">
      <c r="B5" s="41" t="s">
        <v>19</v>
      </c>
      <c r="C5" s="41" t="s">
        <v>38</v>
      </c>
      <c r="D5" s="4" t="s">
        <v>39</v>
      </c>
      <c r="E5" s="4" t="s">
        <v>40</v>
      </c>
      <c r="F5" s="4" t="s">
        <v>41</v>
      </c>
      <c r="G5" s="4" t="s">
        <v>42</v>
      </c>
      <c r="H5" s="4" t="s">
        <v>43</v>
      </c>
    </row>
    <row r="6" spans="1:8" x14ac:dyDescent="0.25">
      <c r="B6" s="41"/>
      <c r="C6" s="41"/>
      <c r="D6" s="5">
        <v>1</v>
      </c>
      <c r="E6" s="5">
        <v>2</v>
      </c>
      <c r="F6" s="5">
        <v>3</v>
      </c>
      <c r="G6" s="5">
        <v>4</v>
      </c>
      <c r="H6" s="5">
        <v>5</v>
      </c>
    </row>
    <row r="7" spans="1:8" ht="25.5" x14ac:dyDescent="0.25">
      <c r="A7" s="38" t="s">
        <v>12</v>
      </c>
      <c r="B7" s="3" t="s">
        <v>44</v>
      </c>
      <c r="C7" s="6">
        <v>1</v>
      </c>
      <c r="D7" s="7">
        <f>C7+D6</f>
        <v>2</v>
      </c>
      <c r="E7" s="7">
        <f>C7+E6</f>
        <v>3</v>
      </c>
      <c r="F7" s="7">
        <f>C7+F6</f>
        <v>4</v>
      </c>
      <c r="G7" s="8">
        <f>C7+G6</f>
        <v>5</v>
      </c>
      <c r="H7" s="9">
        <f>C7+H6</f>
        <v>6</v>
      </c>
    </row>
    <row r="8" spans="1:8" ht="25.5" x14ac:dyDescent="0.25">
      <c r="A8" s="38"/>
      <c r="B8" s="3" t="s">
        <v>45</v>
      </c>
      <c r="C8" s="6">
        <v>2</v>
      </c>
      <c r="D8" s="7">
        <f>C8+D6</f>
        <v>3</v>
      </c>
      <c r="E8" s="7">
        <v>4</v>
      </c>
      <c r="F8" s="8">
        <v>5</v>
      </c>
      <c r="G8" s="9">
        <v>6</v>
      </c>
      <c r="H8" s="9">
        <v>7</v>
      </c>
    </row>
    <row r="9" spans="1:8" ht="25.5" x14ac:dyDescent="0.25">
      <c r="A9" s="38"/>
      <c r="B9" s="3" t="s">
        <v>46</v>
      </c>
      <c r="C9" s="6">
        <v>3</v>
      </c>
      <c r="D9" s="7">
        <v>4</v>
      </c>
      <c r="E9" s="8">
        <v>5</v>
      </c>
      <c r="F9" s="9">
        <v>6</v>
      </c>
      <c r="G9" s="9">
        <v>7</v>
      </c>
      <c r="H9" s="10">
        <v>8</v>
      </c>
    </row>
    <row r="10" spans="1:8" ht="25.5" x14ac:dyDescent="0.25">
      <c r="A10" s="38"/>
      <c r="B10" s="3" t="s">
        <v>47</v>
      </c>
      <c r="C10" s="6">
        <v>4</v>
      </c>
      <c r="D10" s="8">
        <v>5</v>
      </c>
      <c r="E10" s="9">
        <v>6</v>
      </c>
      <c r="F10" s="9">
        <v>7</v>
      </c>
      <c r="G10" s="10">
        <v>8</v>
      </c>
      <c r="H10" s="10">
        <v>9</v>
      </c>
    </row>
    <row r="11" spans="1:8" ht="25.5" x14ac:dyDescent="0.25">
      <c r="A11" s="38"/>
      <c r="B11" s="3" t="s">
        <v>48</v>
      </c>
      <c r="C11" s="6">
        <v>5</v>
      </c>
      <c r="D11" s="9">
        <v>6</v>
      </c>
      <c r="E11" s="9">
        <v>7</v>
      </c>
      <c r="F11" s="10">
        <v>8</v>
      </c>
      <c r="G11" s="10">
        <v>9</v>
      </c>
      <c r="H11" s="10">
        <v>10</v>
      </c>
    </row>
    <row r="14" spans="1:8" x14ac:dyDescent="0.25">
      <c r="B14" s="11" t="s">
        <v>25</v>
      </c>
      <c r="C14" s="11" t="s">
        <v>19</v>
      </c>
      <c r="E14" s="12"/>
    </row>
    <row r="15" spans="1:8" ht="25.5" x14ac:dyDescent="0.25">
      <c r="B15" s="13" t="s">
        <v>49</v>
      </c>
      <c r="C15" s="3" t="s">
        <v>50</v>
      </c>
    </row>
    <row r="16" spans="1:8" x14ac:dyDescent="0.25">
      <c r="B16" s="14" t="s">
        <v>51</v>
      </c>
      <c r="C16" s="3" t="s">
        <v>52</v>
      </c>
    </row>
    <row r="17" spans="2:4" x14ac:dyDescent="0.25">
      <c r="B17" s="15">
        <v>5</v>
      </c>
      <c r="C17" s="3" t="s">
        <v>53</v>
      </c>
    </row>
    <row r="18" spans="2:4" x14ac:dyDescent="0.25">
      <c r="B18" s="16" t="s">
        <v>54</v>
      </c>
      <c r="C18" s="3" t="s">
        <v>55</v>
      </c>
    </row>
    <row r="25" spans="2:4" x14ac:dyDescent="0.25">
      <c r="D25" s="12"/>
    </row>
    <row r="26" spans="2:4" x14ac:dyDescent="0.25">
      <c r="D26" s="12"/>
    </row>
  </sheetData>
  <mergeCells count="7">
    <mergeCell ref="A7:A11"/>
    <mergeCell ref="B1:H1"/>
    <mergeCell ref="B2:H2"/>
    <mergeCell ref="B3:C3"/>
    <mergeCell ref="B4:C4"/>
    <mergeCell ref="B5:B6"/>
    <mergeCell ref="C5: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vt:lpstr>
      <vt:lpstr>INSTRUCCIONES</vt:lpstr>
      <vt:lpstr>'MATRIZ DE RIESGO'!Área_de_impresión</vt:lpstr>
    </vt:vector>
  </TitlesOfParts>
  <Company>Municipio de Envigado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Wilson Sierra Molina - Administrativa</dc:creator>
  <cp:lastModifiedBy>ximena.espinal</cp:lastModifiedBy>
  <cp:lastPrinted>2024-08-30T20:31:14Z</cp:lastPrinted>
  <dcterms:created xsi:type="dcterms:W3CDTF">2014-01-17T14:48:12Z</dcterms:created>
  <dcterms:modified xsi:type="dcterms:W3CDTF">2024-08-30T20:31:37Z</dcterms:modified>
</cp:coreProperties>
</file>