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vall\Documents\LENOVO IDEAPAD\04.07. PROCESO FERRETERIA CORPOCALDAS MANIZALES - CAL.   SI-003-2020\PRESENTACION SECOP 2 - SI-003-2020\"/>
    </mc:Choice>
  </mc:AlternateContent>
  <xr:revisionPtr revIDLastSave="0" documentId="13_ncr:1_{865EA72F-B379-40BE-A574-EF510514282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5" l="1"/>
  <c r="G4" i="5" s="1"/>
  <c r="F472" i="5" l="1"/>
  <c r="G472" i="5" s="1"/>
  <c r="F471" i="5"/>
  <c r="G471" i="5" s="1"/>
  <c r="F470" i="5"/>
  <c r="G470" i="5" s="1"/>
  <c r="F469" i="5"/>
  <c r="G469" i="5" s="1"/>
  <c r="F468" i="5"/>
  <c r="G468" i="5" s="1"/>
  <c r="F467" i="5"/>
  <c r="G467" i="5" s="1"/>
  <c r="F466" i="5"/>
  <c r="G466" i="5" s="1"/>
  <c r="F465" i="5"/>
  <c r="G465" i="5" s="1"/>
  <c r="F464" i="5"/>
  <c r="G464" i="5" s="1"/>
  <c r="F463" i="5"/>
  <c r="G463" i="5" s="1"/>
  <c r="F462" i="5"/>
  <c r="G462" i="5" s="1"/>
  <c r="F461" i="5"/>
  <c r="G461" i="5" s="1"/>
  <c r="F460" i="5"/>
  <c r="G460" i="5" s="1"/>
  <c r="F459" i="5"/>
  <c r="G459" i="5" s="1"/>
  <c r="F458" i="5"/>
  <c r="G458" i="5" s="1"/>
  <c r="F457" i="5"/>
  <c r="G457" i="5" s="1"/>
  <c r="F456" i="5"/>
  <c r="G456" i="5" s="1"/>
  <c r="F455" i="5"/>
  <c r="G455" i="5" s="1"/>
  <c r="F454" i="5"/>
  <c r="G454" i="5" s="1"/>
  <c r="F453" i="5"/>
  <c r="G453" i="5" s="1"/>
  <c r="F452" i="5"/>
  <c r="G452" i="5" s="1"/>
  <c r="F451" i="5"/>
  <c r="G451" i="5" s="1"/>
  <c r="F450" i="5"/>
  <c r="G450" i="5" s="1"/>
  <c r="F449" i="5"/>
  <c r="G449" i="5" s="1"/>
  <c r="F448" i="5"/>
  <c r="G448" i="5" s="1"/>
  <c r="F447" i="5"/>
  <c r="G447" i="5" s="1"/>
  <c r="F446" i="5"/>
  <c r="G446" i="5" s="1"/>
  <c r="F445" i="5"/>
  <c r="G445" i="5" s="1"/>
  <c r="F444" i="5"/>
  <c r="G444" i="5" s="1"/>
  <c r="F443" i="5"/>
  <c r="G443" i="5" s="1"/>
  <c r="F442" i="5"/>
  <c r="G442" i="5" s="1"/>
  <c r="F441" i="5"/>
  <c r="G441" i="5" s="1"/>
  <c r="F440" i="5"/>
  <c r="G440" i="5" s="1"/>
  <c r="F439" i="5"/>
  <c r="G439" i="5" s="1"/>
  <c r="F438" i="5"/>
  <c r="G438" i="5" s="1"/>
  <c r="F437" i="5"/>
  <c r="G437" i="5" s="1"/>
  <c r="F436" i="5"/>
  <c r="G436" i="5" s="1"/>
  <c r="F435" i="5"/>
  <c r="G435" i="5" s="1"/>
  <c r="F434" i="5"/>
  <c r="G434" i="5" s="1"/>
  <c r="F432" i="5"/>
  <c r="G432" i="5" s="1"/>
  <c r="F431" i="5"/>
  <c r="G431" i="5" s="1"/>
  <c r="F430" i="5"/>
  <c r="G430" i="5" s="1"/>
  <c r="F429" i="5"/>
  <c r="G429" i="5" s="1"/>
  <c r="F428" i="5"/>
  <c r="G428" i="5" s="1"/>
  <c r="F427" i="5"/>
  <c r="G427" i="5" s="1"/>
  <c r="F426" i="5"/>
  <c r="G426" i="5" s="1"/>
  <c r="F425" i="5"/>
  <c r="G425" i="5" s="1"/>
  <c r="F424" i="5"/>
  <c r="G424" i="5" s="1"/>
  <c r="F423" i="5"/>
  <c r="G423" i="5" s="1"/>
  <c r="F422" i="5"/>
  <c r="G422" i="5" s="1"/>
  <c r="F421" i="5"/>
  <c r="G421" i="5" s="1"/>
  <c r="F420" i="5"/>
  <c r="G420" i="5" s="1"/>
  <c r="F419" i="5"/>
  <c r="G419" i="5" s="1"/>
  <c r="F418" i="5"/>
  <c r="G418" i="5" s="1"/>
  <c r="F416" i="5"/>
  <c r="G416" i="5" s="1"/>
  <c r="F415" i="5"/>
  <c r="G415" i="5" s="1"/>
  <c r="F414" i="5"/>
  <c r="G414" i="5" s="1"/>
  <c r="F413" i="5"/>
  <c r="G413" i="5" s="1"/>
  <c r="F412" i="5"/>
  <c r="G412" i="5" s="1"/>
  <c r="F411" i="5"/>
  <c r="G411" i="5" s="1"/>
  <c r="F410" i="5"/>
  <c r="G410" i="5" s="1"/>
  <c r="F409" i="5"/>
  <c r="G409" i="5" s="1"/>
  <c r="F408" i="5"/>
  <c r="G408" i="5" s="1"/>
  <c r="F407" i="5"/>
  <c r="G407" i="5" s="1"/>
  <c r="F406" i="5"/>
  <c r="G406" i="5" s="1"/>
  <c r="F405" i="5"/>
  <c r="G405" i="5" s="1"/>
  <c r="F404" i="5"/>
  <c r="G404" i="5" s="1"/>
  <c r="F403" i="5"/>
  <c r="G403" i="5" s="1"/>
  <c r="F402" i="5"/>
  <c r="G402" i="5" s="1"/>
  <c r="F401" i="5"/>
  <c r="G401" i="5" s="1"/>
  <c r="F399" i="5"/>
  <c r="G399" i="5" s="1"/>
  <c r="F398" i="5"/>
  <c r="G398" i="5" s="1"/>
  <c r="F397" i="5"/>
  <c r="G397" i="5" s="1"/>
  <c r="F396" i="5"/>
  <c r="G396" i="5" s="1"/>
  <c r="F395" i="5"/>
  <c r="G395" i="5" s="1"/>
  <c r="F394" i="5"/>
  <c r="G394" i="5" s="1"/>
  <c r="F393" i="5"/>
  <c r="G393" i="5" s="1"/>
  <c r="F392" i="5"/>
  <c r="G392" i="5" s="1"/>
  <c r="F391" i="5"/>
  <c r="G391" i="5" s="1"/>
  <c r="F390" i="5"/>
  <c r="G390" i="5" s="1"/>
  <c r="F389" i="5"/>
  <c r="G389" i="5" s="1"/>
  <c r="F388" i="5"/>
  <c r="G388" i="5" s="1"/>
  <c r="F387" i="5"/>
  <c r="G387" i="5" s="1"/>
  <c r="F386" i="5"/>
  <c r="G386" i="5" s="1"/>
  <c r="F385" i="5"/>
  <c r="G385" i="5" s="1"/>
  <c r="F383" i="5"/>
  <c r="G383" i="5" s="1"/>
  <c r="F382" i="5"/>
  <c r="G382" i="5" s="1"/>
  <c r="F381" i="5"/>
  <c r="G381" i="5" s="1"/>
  <c r="F380" i="5"/>
  <c r="G380" i="5" s="1"/>
  <c r="F379" i="5"/>
  <c r="G379" i="5" s="1"/>
  <c r="F378" i="5"/>
  <c r="G378" i="5" s="1"/>
  <c r="F377" i="5"/>
  <c r="G377" i="5" s="1"/>
  <c r="F376" i="5"/>
  <c r="G376" i="5" s="1"/>
  <c r="F375" i="5"/>
  <c r="G375" i="5" s="1"/>
  <c r="F374" i="5"/>
  <c r="G374" i="5" s="1"/>
  <c r="F373" i="5"/>
  <c r="G373" i="5" s="1"/>
  <c r="F372" i="5"/>
  <c r="G372" i="5" s="1"/>
  <c r="F371" i="5"/>
  <c r="G371" i="5" s="1"/>
  <c r="F370" i="5"/>
  <c r="G370" i="5" s="1"/>
  <c r="F369" i="5"/>
  <c r="G369" i="5" s="1"/>
  <c r="F368" i="5"/>
  <c r="G368" i="5" s="1"/>
  <c r="F367" i="5"/>
  <c r="G367" i="5" s="1"/>
  <c r="F366" i="5"/>
  <c r="G366" i="5" s="1"/>
  <c r="F365" i="5"/>
  <c r="G365" i="5" s="1"/>
  <c r="F364" i="5"/>
  <c r="G364" i="5" s="1"/>
  <c r="F363" i="5"/>
  <c r="G363" i="5" s="1"/>
  <c r="F362" i="5"/>
  <c r="G362" i="5" s="1"/>
  <c r="F361" i="5"/>
  <c r="G361" i="5" s="1"/>
  <c r="F360" i="5"/>
  <c r="G360" i="5" s="1"/>
  <c r="F359" i="5"/>
  <c r="G359" i="5" s="1"/>
  <c r="F358" i="5"/>
  <c r="G358" i="5" s="1"/>
  <c r="F357" i="5"/>
  <c r="G357" i="5" s="1"/>
  <c r="F356" i="5"/>
  <c r="G356" i="5" s="1"/>
  <c r="F354" i="5"/>
  <c r="G354" i="5" s="1"/>
  <c r="F353" i="5"/>
  <c r="G353" i="5" s="1"/>
  <c r="F352" i="5"/>
  <c r="G352" i="5" s="1"/>
  <c r="F351" i="5"/>
  <c r="G351" i="5" s="1"/>
  <c r="F350" i="5"/>
  <c r="G350" i="5" s="1"/>
  <c r="F349" i="5"/>
  <c r="G349" i="5" s="1"/>
  <c r="F348" i="5"/>
  <c r="G348" i="5" s="1"/>
  <c r="F347" i="5"/>
  <c r="G347" i="5" s="1"/>
  <c r="F346" i="5"/>
  <c r="G346" i="5" s="1"/>
  <c r="F344" i="5"/>
  <c r="G344" i="5" s="1"/>
  <c r="F343" i="5"/>
  <c r="G343" i="5" s="1"/>
  <c r="F342" i="5"/>
  <c r="G342" i="5" s="1"/>
  <c r="F341" i="5"/>
  <c r="G341" i="5" s="1"/>
  <c r="F340" i="5"/>
  <c r="G340" i="5" s="1"/>
  <c r="F339" i="5"/>
  <c r="G339" i="5" s="1"/>
  <c r="F338" i="5"/>
  <c r="G338" i="5" s="1"/>
  <c r="F337" i="5"/>
  <c r="G337" i="5" s="1"/>
  <c r="F336" i="5"/>
  <c r="G336" i="5" s="1"/>
  <c r="F335" i="5"/>
  <c r="G335" i="5" s="1"/>
  <c r="F334" i="5"/>
  <c r="G334" i="5" s="1"/>
  <c r="F333" i="5"/>
  <c r="G333" i="5" s="1"/>
  <c r="F332" i="5"/>
  <c r="G332" i="5" s="1"/>
  <c r="F331" i="5"/>
  <c r="G331" i="5" s="1"/>
  <c r="F330" i="5"/>
  <c r="G330" i="5" s="1"/>
  <c r="F329" i="5"/>
  <c r="G329" i="5" s="1"/>
  <c r="F328" i="5"/>
  <c r="G328" i="5" s="1"/>
  <c r="F327" i="5"/>
  <c r="G327" i="5" s="1"/>
  <c r="F326" i="5"/>
  <c r="G326" i="5" s="1"/>
  <c r="F325" i="5"/>
  <c r="G325" i="5" s="1"/>
  <c r="F324" i="5"/>
  <c r="G324" i="5" s="1"/>
  <c r="F323" i="5"/>
  <c r="G323" i="5" s="1"/>
  <c r="F322" i="5"/>
  <c r="G322" i="5" s="1"/>
  <c r="F321" i="5"/>
  <c r="G321" i="5" s="1"/>
  <c r="F320" i="5"/>
  <c r="G320" i="5" s="1"/>
  <c r="F319" i="5"/>
  <c r="G319" i="5" s="1"/>
  <c r="F318" i="5"/>
  <c r="G318" i="5" s="1"/>
  <c r="F317" i="5"/>
  <c r="G317" i="5" s="1"/>
  <c r="F316" i="5"/>
  <c r="G316" i="5" s="1"/>
  <c r="F315" i="5"/>
  <c r="G315" i="5" s="1"/>
  <c r="F314" i="5"/>
  <c r="G314" i="5" s="1"/>
  <c r="F313" i="5"/>
  <c r="G313" i="5" s="1"/>
  <c r="F312" i="5"/>
  <c r="G312" i="5" s="1"/>
  <c r="F311" i="5"/>
  <c r="G311" i="5" s="1"/>
  <c r="F310" i="5"/>
  <c r="G310" i="5" s="1"/>
  <c r="F309" i="5"/>
  <c r="G309" i="5" s="1"/>
  <c r="F306" i="5"/>
  <c r="G306" i="5" s="1"/>
  <c r="F305" i="5"/>
  <c r="G305" i="5" s="1"/>
  <c r="F304" i="5"/>
  <c r="G304" i="5" s="1"/>
  <c r="F303" i="5"/>
  <c r="G303" i="5" s="1"/>
  <c r="F302" i="5"/>
  <c r="G302" i="5" s="1"/>
  <c r="F301" i="5"/>
  <c r="G301" i="5" s="1"/>
  <c r="F300" i="5"/>
  <c r="G300" i="5" s="1"/>
  <c r="F299" i="5"/>
  <c r="G299" i="5" s="1"/>
  <c r="F298" i="5"/>
  <c r="G298" i="5" s="1"/>
  <c r="F297" i="5"/>
  <c r="G297" i="5" s="1"/>
  <c r="F296" i="5"/>
  <c r="G296" i="5" s="1"/>
  <c r="F295" i="5"/>
  <c r="G295" i="5" s="1"/>
  <c r="F294" i="5"/>
  <c r="G294" i="5" s="1"/>
  <c r="F293" i="5"/>
  <c r="G293" i="5" s="1"/>
  <c r="F292" i="5"/>
  <c r="G292" i="5" s="1"/>
  <c r="F291" i="5"/>
  <c r="G291" i="5" s="1"/>
  <c r="F290" i="5"/>
  <c r="G290" i="5" s="1"/>
  <c r="F289" i="5"/>
  <c r="G289" i="5" s="1"/>
  <c r="F288" i="5"/>
  <c r="G288" i="5" s="1"/>
  <c r="F287" i="5"/>
  <c r="G287" i="5" s="1"/>
  <c r="F286" i="5"/>
  <c r="G286" i="5" s="1"/>
  <c r="F285" i="5"/>
  <c r="G285" i="5" s="1"/>
  <c r="F284" i="5"/>
  <c r="G284" i="5" s="1"/>
  <c r="F283" i="5"/>
  <c r="G283" i="5" s="1"/>
  <c r="F282" i="5"/>
  <c r="G282" i="5" s="1"/>
  <c r="F281" i="5"/>
  <c r="G281" i="5" s="1"/>
  <c r="F280" i="5"/>
  <c r="G280" i="5" s="1"/>
  <c r="F279" i="5"/>
  <c r="G279" i="5" s="1"/>
  <c r="F278" i="5"/>
  <c r="G278" i="5" s="1"/>
  <c r="F277" i="5"/>
  <c r="G277" i="5" s="1"/>
  <c r="F276" i="5"/>
  <c r="G276" i="5" s="1"/>
  <c r="F275" i="5"/>
  <c r="G275" i="5" s="1"/>
  <c r="F274" i="5"/>
  <c r="G274" i="5" s="1"/>
  <c r="F273" i="5"/>
  <c r="G273" i="5" s="1"/>
  <c r="F272" i="5"/>
  <c r="G272" i="5" s="1"/>
  <c r="F271" i="5"/>
  <c r="G271" i="5" s="1"/>
  <c r="F270" i="5"/>
  <c r="G270" i="5" s="1"/>
  <c r="F269" i="5"/>
  <c r="G269" i="5" s="1"/>
  <c r="F268" i="5"/>
  <c r="G268" i="5" s="1"/>
  <c r="F267" i="5"/>
  <c r="G267" i="5" s="1"/>
  <c r="F266" i="5"/>
  <c r="G266" i="5" s="1"/>
  <c r="F265" i="5"/>
  <c r="G265" i="5" s="1"/>
  <c r="F264" i="5"/>
  <c r="G264" i="5" s="1"/>
  <c r="F263" i="5"/>
  <c r="G263" i="5" s="1"/>
  <c r="F262" i="5"/>
  <c r="G262" i="5" s="1"/>
  <c r="F261" i="5"/>
  <c r="G261" i="5" s="1"/>
  <c r="F260" i="5"/>
  <c r="G260" i="5" s="1"/>
  <c r="F259" i="5"/>
  <c r="G259" i="5" s="1"/>
  <c r="F258" i="5"/>
  <c r="G258" i="5" s="1"/>
  <c r="F257" i="5"/>
  <c r="G257" i="5" s="1"/>
  <c r="F256" i="5"/>
  <c r="G256" i="5" s="1"/>
  <c r="F255" i="5"/>
  <c r="G255" i="5" s="1"/>
  <c r="F254" i="5"/>
  <c r="G254" i="5" s="1"/>
  <c r="F253" i="5"/>
  <c r="G253" i="5" s="1"/>
  <c r="F252" i="5"/>
  <c r="G252" i="5" s="1"/>
  <c r="F251" i="5"/>
  <c r="G251" i="5" s="1"/>
  <c r="F250" i="5"/>
  <c r="G250" i="5" s="1"/>
  <c r="F249" i="5"/>
  <c r="G249" i="5" s="1"/>
  <c r="F248" i="5"/>
  <c r="G248" i="5" s="1"/>
  <c r="F247" i="5"/>
  <c r="G247" i="5" s="1"/>
  <c r="F246" i="5"/>
  <c r="G246" i="5" s="1"/>
  <c r="F245" i="5"/>
  <c r="G245" i="5" s="1"/>
  <c r="F244" i="5"/>
  <c r="G244" i="5" s="1"/>
  <c r="F243" i="5"/>
  <c r="G243" i="5" s="1"/>
  <c r="F242" i="5"/>
  <c r="G242" i="5" s="1"/>
  <c r="F241" i="5"/>
  <c r="G241" i="5" s="1"/>
  <c r="F240" i="5"/>
  <c r="G240" i="5" s="1"/>
  <c r="F239" i="5"/>
  <c r="G239" i="5" s="1"/>
  <c r="F238" i="5"/>
  <c r="G238" i="5" s="1"/>
  <c r="F237" i="5"/>
  <c r="G237" i="5" s="1"/>
  <c r="F236" i="5"/>
  <c r="G236" i="5" s="1"/>
  <c r="F235" i="5"/>
  <c r="G235" i="5" s="1"/>
  <c r="F234" i="5"/>
  <c r="G234" i="5" s="1"/>
  <c r="F233" i="5"/>
  <c r="G233" i="5" s="1"/>
  <c r="F232" i="5"/>
  <c r="G232" i="5" s="1"/>
  <c r="F231" i="5"/>
  <c r="G231" i="5" s="1"/>
  <c r="F230" i="5"/>
  <c r="G230" i="5" s="1"/>
  <c r="F229" i="5"/>
  <c r="G229" i="5" s="1"/>
  <c r="F228" i="5"/>
  <c r="G228" i="5" s="1"/>
  <c r="F227" i="5"/>
  <c r="G227" i="5" s="1"/>
  <c r="F226" i="5"/>
  <c r="G226" i="5" s="1"/>
  <c r="F225" i="5"/>
  <c r="G225" i="5" s="1"/>
  <c r="F224" i="5"/>
  <c r="G224" i="5" s="1"/>
  <c r="F223" i="5"/>
  <c r="G223" i="5" s="1"/>
  <c r="F222" i="5"/>
  <c r="G222" i="5" s="1"/>
  <c r="F221" i="5"/>
  <c r="G221" i="5" s="1"/>
  <c r="F220" i="5"/>
  <c r="G220" i="5" s="1"/>
  <c r="F219" i="5"/>
  <c r="G219" i="5" s="1"/>
  <c r="F218" i="5"/>
  <c r="G218" i="5" s="1"/>
  <c r="F217" i="5"/>
  <c r="G217" i="5" s="1"/>
  <c r="F216" i="5"/>
  <c r="G216" i="5" s="1"/>
  <c r="F215" i="5"/>
  <c r="G215" i="5" s="1"/>
  <c r="F214" i="5"/>
  <c r="G214" i="5" s="1"/>
  <c r="F213" i="5"/>
  <c r="G213" i="5" s="1"/>
  <c r="F212" i="5"/>
  <c r="G212" i="5" s="1"/>
  <c r="F211" i="5"/>
  <c r="G211" i="5" s="1"/>
  <c r="F210" i="5"/>
  <c r="G210" i="5" s="1"/>
  <c r="F209" i="5"/>
  <c r="G209" i="5" s="1"/>
  <c r="F208" i="5"/>
  <c r="G208" i="5" s="1"/>
  <c r="F207" i="5"/>
  <c r="G207" i="5" s="1"/>
  <c r="F206" i="5"/>
  <c r="G206" i="5" s="1"/>
  <c r="F205" i="5"/>
  <c r="G205" i="5" s="1"/>
  <c r="F204" i="5"/>
  <c r="G204" i="5" s="1"/>
  <c r="F203" i="5"/>
  <c r="G203" i="5" s="1"/>
  <c r="F202" i="5"/>
  <c r="G202" i="5" s="1"/>
  <c r="F201" i="5"/>
  <c r="G201" i="5" s="1"/>
  <c r="F200" i="5"/>
  <c r="G200" i="5" s="1"/>
  <c r="F199" i="5"/>
  <c r="G199" i="5" s="1"/>
  <c r="F198" i="5"/>
  <c r="G198" i="5" s="1"/>
  <c r="F197" i="5"/>
  <c r="G197" i="5" s="1"/>
  <c r="F196" i="5"/>
  <c r="G196" i="5" s="1"/>
  <c r="F195" i="5"/>
  <c r="G195" i="5" s="1"/>
  <c r="F194" i="5"/>
  <c r="G194" i="5" s="1"/>
  <c r="F193" i="5"/>
  <c r="G193" i="5" s="1"/>
  <c r="F192" i="5"/>
  <c r="G192" i="5" s="1"/>
  <c r="F191" i="5"/>
  <c r="G191" i="5" s="1"/>
  <c r="F190" i="5"/>
  <c r="G190" i="5" s="1"/>
  <c r="F189" i="5"/>
  <c r="G189" i="5" s="1"/>
  <c r="F188" i="5"/>
  <c r="G188" i="5" s="1"/>
  <c r="F187" i="5"/>
  <c r="G187" i="5" s="1"/>
  <c r="F186" i="5"/>
  <c r="G186" i="5" s="1"/>
  <c r="F185" i="5"/>
  <c r="G185" i="5" s="1"/>
  <c r="F184" i="5"/>
  <c r="G184" i="5" s="1"/>
  <c r="F183" i="5"/>
  <c r="G183" i="5" s="1"/>
  <c r="F182" i="5"/>
  <c r="G182" i="5" s="1"/>
  <c r="F181" i="5"/>
  <c r="G181" i="5" s="1"/>
  <c r="F180" i="5"/>
  <c r="G180" i="5" s="1"/>
  <c r="F179" i="5"/>
  <c r="G179" i="5" s="1"/>
  <c r="F178" i="5"/>
  <c r="G178" i="5" s="1"/>
  <c r="F177" i="5"/>
  <c r="G177" i="5" s="1"/>
  <c r="F176" i="5"/>
  <c r="G176" i="5" s="1"/>
  <c r="F175" i="5"/>
  <c r="G175" i="5" s="1"/>
  <c r="F174" i="5"/>
  <c r="G174" i="5" s="1"/>
  <c r="F173" i="5"/>
  <c r="G173" i="5" s="1"/>
  <c r="F172" i="5"/>
  <c r="G172" i="5" s="1"/>
  <c r="F171" i="5"/>
  <c r="G171" i="5" s="1"/>
  <c r="F170" i="5"/>
  <c r="G170" i="5" s="1"/>
  <c r="F169" i="5"/>
  <c r="G169" i="5" s="1"/>
  <c r="F168" i="5"/>
  <c r="G168" i="5" s="1"/>
  <c r="F167" i="5"/>
  <c r="G167" i="5" s="1"/>
  <c r="F166" i="5"/>
  <c r="G166" i="5" s="1"/>
  <c r="F165" i="5"/>
  <c r="G165" i="5" s="1"/>
  <c r="F164" i="5"/>
  <c r="G164" i="5" s="1"/>
  <c r="F163" i="5"/>
  <c r="G163" i="5" s="1"/>
  <c r="F162" i="5"/>
  <c r="G162" i="5" s="1"/>
  <c r="F161" i="5"/>
  <c r="G161" i="5" s="1"/>
  <c r="F160" i="5"/>
  <c r="G160" i="5" s="1"/>
  <c r="F159" i="5"/>
  <c r="G159" i="5" s="1"/>
  <c r="F158" i="5"/>
  <c r="G158" i="5" s="1"/>
  <c r="F157" i="5"/>
  <c r="G157" i="5" s="1"/>
  <c r="F156" i="5"/>
  <c r="G156" i="5" s="1"/>
  <c r="F155" i="5"/>
  <c r="G155" i="5" s="1"/>
  <c r="F154" i="5"/>
  <c r="G154" i="5" s="1"/>
  <c r="F153" i="5"/>
  <c r="G153" i="5" s="1"/>
  <c r="F152" i="5"/>
  <c r="G152" i="5" s="1"/>
  <c r="F151" i="5"/>
  <c r="G151" i="5" s="1"/>
  <c r="F150" i="5"/>
  <c r="G150" i="5" s="1"/>
  <c r="F149" i="5"/>
  <c r="G149" i="5" s="1"/>
  <c r="F148" i="5"/>
  <c r="G148" i="5" s="1"/>
  <c r="F147" i="5"/>
  <c r="G147" i="5" s="1"/>
  <c r="F146" i="5"/>
  <c r="G146" i="5" s="1"/>
  <c r="F145" i="5"/>
  <c r="G145" i="5" s="1"/>
  <c r="F144" i="5"/>
  <c r="G144" i="5" s="1"/>
  <c r="F143" i="5"/>
  <c r="G143" i="5" s="1"/>
  <c r="F142" i="5"/>
  <c r="G142" i="5" s="1"/>
  <c r="F141" i="5"/>
  <c r="G141" i="5" s="1"/>
  <c r="F140" i="5"/>
  <c r="G140" i="5" s="1"/>
  <c r="F139" i="5"/>
  <c r="G139" i="5" s="1"/>
  <c r="F138" i="5"/>
  <c r="G138" i="5" s="1"/>
  <c r="F137" i="5"/>
  <c r="G137" i="5" s="1"/>
  <c r="F136" i="5"/>
  <c r="G136" i="5" s="1"/>
  <c r="F135" i="5"/>
  <c r="G135" i="5" s="1"/>
  <c r="F134" i="5"/>
  <c r="G134" i="5" s="1"/>
  <c r="F133" i="5"/>
  <c r="G133" i="5" s="1"/>
  <c r="F132" i="5"/>
  <c r="G132" i="5" s="1"/>
  <c r="F131" i="5"/>
  <c r="G131" i="5" s="1"/>
  <c r="F130" i="5"/>
  <c r="G130" i="5" s="1"/>
  <c r="F129" i="5"/>
  <c r="G129" i="5" s="1"/>
  <c r="F128" i="5"/>
  <c r="G128" i="5" s="1"/>
  <c r="F127" i="5"/>
  <c r="G127" i="5" s="1"/>
  <c r="F126" i="5"/>
  <c r="G126" i="5" s="1"/>
  <c r="F125" i="5"/>
  <c r="G125" i="5" s="1"/>
  <c r="F124" i="5"/>
  <c r="G124" i="5" s="1"/>
  <c r="F123" i="5"/>
  <c r="G123" i="5" s="1"/>
  <c r="F122" i="5"/>
  <c r="G122" i="5" s="1"/>
  <c r="F121" i="5"/>
  <c r="G121" i="5" s="1"/>
  <c r="F120" i="5"/>
  <c r="G120" i="5" s="1"/>
  <c r="F119" i="5"/>
  <c r="G119" i="5" s="1"/>
  <c r="F118" i="5"/>
  <c r="G118" i="5" s="1"/>
  <c r="F117" i="5"/>
  <c r="G117" i="5" s="1"/>
  <c r="F116" i="5"/>
  <c r="G116" i="5" s="1"/>
  <c r="F115" i="5"/>
  <c r="G115" i="5" s="1"/>
  <c r="F114" i="5"/>
  <c r="G114" i="5" s="1"/>
  <c r="F113" i="5"/>
  <c r="G113" i="5" s="1"/>
  <c r="F112" i="5"/>
  <c r="G112" i="5" s="1"/>
  <c r="F111" i="5"/>
  <c r="G111" i="5" s="1"/>
  <c r="F110" i="5"/>
  <c r="G110" i="5" s="1"/>
  <c r="F109" i="5"/>
  <c r="G109" i="5" s="1"/>
  <c r="F108" i="5"/>
  <c r="G108" i="5" s="1"/>
  <c r="F107" i="5"/>
  <c r="G107" i="5" s="1"/>
  <c r="F106" i="5"/>
  <c r="G106" i="5" s="1"/>
  <c r="F105" i="5"/>
  <c r="G105" i="5" s="1"/>
  <c r="F104" i="5"/>
  <c r="G104" i="5" s="1"/>
  <c r="F103" i="5"/>
  <c r="G103" i="5" s="1"/>
  <c r="F102" i="5"/>
  <c r="G102" i="5" s="1"/>
  <c r="F101" i="5"/>
  <c r="G101" i="5" s="1"/>
  <c r="F100" i="5"/>
  <c r="G100" i="5" s="1"/>
  <c r="F99" i="5"/>
  <c r="G99" i="5" s="1"/>
  <c r="F98" i="5"/>
  <c r="G98" i="5" s="1"/>
  <c r="F97" i="5"/>
  <c r="G97" i="5" s="1"/>
  <c r="F96" i="5"/>
  <c r="G96" i="5" s="1"/>
  <c r="F95" i="5"/>
  <c r="G95" i="5" s="1"/>
  <c r="F94" i="5"/>
  <c r="G94" i="5" s="1"/>
  <c r="F93" i="5"/>
  <c r="G93" i="5" s="1"/>
  <c r="F92" i="5"/>
  <c r="G92" i="5" s="1"/>
  <c r="F91" i="5"/>
  <c r="G91" i="5" s="1"/>
  <c r="F90" i="5"/>
  <c r="G90" i="5" s="1"/>
  <c r="F89" i="5"/>
  <c r="G89" i="5" s="1"/>
  <c r="F88" i="5"/>
  <c r="G88" i="5" s="1"/>
  <c r="F87" i="5"/>
  <c r="G87" i="5" s="1"/>
  <c r="F86" i="5"/>
  <c r="G86" i="5" s="1"/>
  <c r="F85" i="5"/>
  <c r="G85" i="5" s="1"/>
  <c r="F84" i="5"/>
  <c r="G84" i="5" s="1"/>
  <c r="F83" i="5"/>
  <c r="G83" i="5" s="1"/>
  <c r="F82" i="5"/>
  <c r="G82" i="5" s="1"/>
  <c r="F81" i="5"/>
  <c r="G81" i="5" s="1"/>
  <c r="F80" i="5"/>
  <c r="G80" i="5" s="1"/>
  <c r="F79" i="5"/>
  <c r="G79" i="5" s="1"/>
  <c r="F78" i="5"/>
  <c r="G78" i="5" s="1"/>
  <c r="F77" i="5"/>
  <c r="G77" i="5" s="1"/>
  <c r="F76" i="5"/>
  <c r="G76" i="5" s="1"/>
  <c r="F75" i="5"/>
  <c r="G75" i="5" s="1"/>
  <c r="F74" i="5"/>
  <c r="G74" i="5" s="1"/>
  <c r="F73" i="5"/>
  <c r="G73" i="5" s="1"/>
  <c r="F72" i="5"/>
  <c r="G72" i="5" s="1"/>
  <c r="F71" i="5"/>
  <c r="G71" i="5" s="1"/>
  <c r="F70" i="5"/>
  <c r="G70" i="5" s="1"/>
  <c r="F69" i="5"/>
  <c r="G69" i="5" s="1"/>
  <c r="F68" i="5"/>
  <c r="G68" i="5" s="1"/>
  <c r="F67" i="5"/>
  <c r="G67" i="5" s="1"/>
  <c r="F66" i="5"/>
  <c r="G66" i="5" s="1"/>
  <c r="F65" i="5"/>
  <c r="G65" i="5" s="1"/>
  <c r="F64" i="5"/>
  <c r="G64" i="5" s="1"/>
  <c r="F63" i="5"/>
  <c r="G63" i="5" s="1"/>
  <c r="F62" i="5"/>
  <c r="G62" i="5" s="1"/>
  <c r="F61" i="5"/>
  <c r="G61" i="5" s="1"/>
  <c r="F60" i="5"/>
  <c r="G60" i="5" s="1"/>
  <c r="F59" i="5"/>
  <c r="G59" i="5" s="1"/>
  <c r="F58" i="5"/>
  <c r="G58" i="5" s="1"/>
  <c r="F57" i="5"/>
  <c r="G57" i="5" s="1"/>
  <c r="F56" i="5"/>
  <c r="G56" i="5" s="1"/>
  <c r="F55" i="5"/>
  <c r="G55" i="5" s="1"/>
  <c r="F54" i="5"/>
  <c r="G54" i="5" s="1"/>
  <c r="F53" i="5"/>
  <c r="G53" i="5" s="1"/>
  <c r="F52" i="5"/>
  <c r="G52" i="5" s="1"/>
  <c r="F51" i="5"/>
  <c r="G51" i="5" s="1"/>
  <c r="F50" i="5"/>
  <c r="G50" i="5" s="1"/>
  <c r="F49" i="5"/>
  <c r="G49" i="5" s="1"/>
  <c r="F48" i="5"/>
  <c r="G48" i="5" s="1"/>
  <c r="F47" i="5"/>
  <c r="G47" i="5" s="1"/>
  <c r="F46" i="5"/>
  <c r="G46" i="5" s="1"/>
  <c r="F45" i="5"/>
  <c r="G45" i="5" s="1"/>
  <c r="F44" i="5"/>
  <c r="G44" i="5" s="1"/>
  <c r="F43" i="5"/>
  <c r="G43" i="5" s="1"/>
  <c r="F42" i="5"/>
  <c r="G42" i="5" s="1"/>
  <c r="F41" i="5"/>
  <c r="G41" i="5" s="1"/>
  <c r="F40" i="5"/>
  <c r="G40" i="5" s="1"/>
  <c r="F39" i="5"/>
  <c r="G39" i="5" s="1"/>
  <c r="F38" i="5"/>
  <c r="G38" i="5" s="1"/>
  <c r="F37" i="5"/>
  <c r="G37" i="5" s="1"/>
  <c r="F36" i="5"/>
  <c r="G36" i="5" s="1"/>
  <c r="F35" i="5"/>
  <c r="G35" i="5" s="1"/>
  <c r="F34" i="5"/>
  <c r="G34" i="5" s="1"/>
  <c r="F33" i="5"/>
  <c r="G33" i="5" s="1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 s="1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 s="1"/>
  <c r="F16" i="5"/>
  <c r="G16" i="5" s="1"/>
  <c r="F15" i="5"/>
  <c r="G15" i="5" s="1"/>
  <c r="F14" i="5"/>
  <c r="G14" i="5" s="1"/>
  <c r="F13" i="5"/>
  <c r="G13" i="5" s="1"/>
  <c r="F12" i="5"/>
  <c r="G12" i="5" s="1"/>
  <c r="F11" i="5"/>
  <c r="G11" i="5" s="1"/>
  <c r="F10" i="5"/>
  <c r="G10" i="5" s="1"/>
  <c r="F9" i="5"/>
  <c r="G9" i="5" s="1"/>
  <c r="F8" i="5"/>
  <c r="G8" i="5" s="1"/>
  <c r="F7" i="5"/>
  <c r="G7" i="5" s="1"/>
  <c r="F6" i="5"/>
  <c r="G6" i="5" s="1"/>
  <c r="F5" i="5"/>
  <c r="G5" i="5" s="1"/>
  <c r="G473" i="5" l="1"/>
</calcChain>
</file>

<file path=xl/sharedStrings.xml><?xml version="1.0" encoding="utf-8"?>
<sst xmlns="http://schemas.openxmlformats.org/spreadsheetml/2006/main" count="484" uniqueCount="482">
  <si>
    <t>IVA</t>
  </si>
  <si>
    <t>CANTIDAD</t>
  </si>
  <si>
    <t>CODIGO</t>
  </si>
  <si>
    <t>ACICLOVIR  200 MG/5 ML FCO 20 ML</t>
  </si>
  <si>
    <t>ACRILICO EN POLVO</t>
  </si>
  <si>
    <t>ACRILICO LIQUIDO</t>
  </si>
  <si>
    <t>AGUA ESTERIL 500 ML</t>
  </si>
  <si>
    <t>AGUA OXIGENADA*3750ML</t>
  </si>
  <si>
    <t>ALAMBRE GALVANIZADO CALIBRE 14 CERCA ELECTRICA</t>
  </si>
  <si>
    <t>ALBENDAZOL 25%*500ML</t>
  </si>
  <si>
    <t>ALCOHOL 70%*700ML</t>
  </si>
  <si>
    <t>ALFA-3 SUPENSION*250ML</t>
  </si>
  <si>
    <t>ALGODÓN X 500G</t>
  </si>
  <si>
    <t>ALPISTE*LB</t>
  </si>
  <si>
    <t>AMINOLYTE 250 ML</t>
  </si>
  <si>
    <t>AMONIO CUATERNARIO</t>
  </si>
  <si>
    <t>AMOXISOL L.A*50ML</t>
  </si>
  <si>
    <t>ANKOFEN POMADA</t>
  </si>
  <si>
    <t>ANTISEP*10ML RIFAMICINA AL1%</t>
  </si>
  <si>
    <t>APETIL*10ML</t>
  </si>
  <si>
    <t>ATP EDO</t>
  </si>
  <si>
    <t>ATROPINA ZOO*10ML ERMA</t>
  </si>
  <si>
    <t>ATROPINA ZOO*50ML ERMA</t>
  </si>
  <si>
    <t>AVEX*100ML</t>
  </si>
  <si>
    <t>AZUL DE METILANO 6GR</t>
  </si>
  <si>
    <t>BAXIDIN*1LT</t>
  </si>
  <si>
    <t>BAYCOX* SOBRE 250ML</t>
  </si>
  <si>
    <t>BENZOATO DE BENCILO FCO X 100ML</t>
  </si>
  <si>
    <t>Berberis-Homaccord Caja Con Frasco Gotero Con 30 Ml</t>
  </si>
  <si>
    <t>BIBERON PARA CACHORRO</t>
  </si>
  <si>
    <t>BISMO-PET*120ML</t>
  </si>
  <si>
    <t>BOLDENONA*50ML</t>
  </si>
  <si>
    <t>BOLFO*100G</t>
  </si>
  <si>
    <t>BOLSASPLASTICA PARA SIEMBRA 25X25CM X 100 unidades</t>
  </si>
  <si>
    <t>BRILLO CLEAN EYES*120ML</t>
  </si>
  <si>
    <t>BURETROLES</t>
  </si>
  <si>
    <t>CACAHUATE*25K</t>
  </si>
  <si>
    <t>CACAHUATE*50KG</t>
  </si>
  <si>
    <t>CALENDULA CREMA x 60g</t>
  </si>
  <si>
    <t>CALSYN*200ML</t>
  </si>
  <si>
    <t>CAMPOS QUIRURGICOS 60x 60cm</t>
  </si>
  <si>
    <t>CANAPET*300G</t>
  </si>
  <si>
    <t>CANATOX*20ML</t>
  </si>
  <si>
    <t>CANISANF*10ML</t>
  </si>
  <si>
    <t>CANISANPUPPY*5ML</t>
  </si>
  <si>
    <t>CARBONATO DE CALCIO X Kg</t>
  </si>
  <si>
    <t>CASCARILLA DE ARROZ</t>
  </si>
  <si>
    <t>CATETER INTRAVENOSO 24 G</t>
  </si>
  <si>
    <t>CATETER IV No20</t>
  </si>
  <si>
    <t>CATETER IV No22</t>
  </si>
  <si>
    <t>CATETER IV No23</t>
  </si>
  <si>
    <t>CATETER IV No26</t>
  </si>
  <si>
    <t>CATOSAL*50ML</t>
  </si>
  <si>
    <t>CEFALEXINA*60ML</t>
  </si>
  <si>
    <t>CEFTRIAZONA</t>
  </si>
  <si>
    <t>CIPACAT*40 CONCENTRADO GATO/ comida seca para gatos</t>
  </si>
  <si>
    <t>CIPROVET GOTAS OFTÁLMICAS x 5ml</t>
  </si>
  <si>
    <t xml:space="preserve">CLINDAMICINA capsula x  300mg </t>
  </si>
  <si>
    <t>CLORURO DE SODIO AL 0.9%*100ML</t>
  </si>
  <si>
    <t>CLORURO DE SODIO AL 0.9%*500ML</t>
  </si>
  <si>
    <t>COCIGAN sobre x 25g</t>
  </si>
  <si>
    <t>COLIRIO Z00 GOTERO*10ML</t>
  </si>
  <si>
    <t>COMPLELAND B12*LT</t>
  </si>
  <si>
    <t>CONCENTRADO HUMEDO PARA GATOS sobre</t>
  </si>
  <si>
    <t>CONCENTRADO MEDICADO PARA CANINOS/FELINOS x Kg</t>
  </si>
  <si>
    <t>CONCENTRADO PARA PECES 32%*40K</t>
  </si>
  <si>
    <t>CONDROTON*20ML</t>
  </si>
  <si>
    <t>CONEJOS</t>
  </si>
  <si>
    <t>Cefovecin sódico polvo liofilizado: 800 mg +Agua destilada estéril, csp: 10 m</t>
  </si>
  <si>
    <t>CREOLINA*GALON</t>
  </si>
  <si>
    <t>DARDO DE 10 CC PARA RIFLE</t>
  </si>
  <si>
    <t>DARDO DE 2 CC PARA RIFLE</t>
  </si>
  <si>
    <t>DARDO DE 5 CC PARA RIFLE</t>
  </si>
  <si>
    <t>DARDOS PARA CERBATANA  X 3CM</t>
  </si>
  <si>
    <t>DARDOS PARA CERBATANA X  1.5 CM</t>
  </si>
  <si>
    <t>DARDOS PARA CERBATANA X  5 CM</t>
  </si>
  <si>
    <t>DECTOPLUS 1%*10ML</t>
  </si>
  <si>
    <t>DENTAGEL*63GR</t>
  </si>
  <si>
    <t>Depo-Medrol 40 mg / mL Caja Con Frasco Con 5 mL</t>
  </si>
  <si>
    <t>DERMOSYN LOCION 100ML</t>
  </si>
  <si>
    <t>DESCENSOR*10TAB</t>
  </si>
  <si>
    <t>DEXAMETASONA OVER*10ML</t>
  </si>
  <si>
    <t>DEXTROMINB*500ML</t>
  </si>
  <si>
    <t>DEXTROSA AL 5% USP*500ML</t>
  </si>
  <si>
    <t>DIPIRONA SODICA AMP*2ML</t>
  </si>
  <si>
    <t>DOMOSYN GEL*60GR</t>
  </si>
  <si>
    <t>Domosyn sol iny x 120ml</t>
  </si>
  <si>
    <t>DRIQUAT*1LT</t>
  </si>
  <si>
    <t>DIURIVET*50ML</t>
  </si>
  <si>
    <t>ECHINACEA COMPOSITUM*5ML</t>
  </si>
  <si>
    <t>ELECTROZOO SOBRE*28.4G</t>
  </si>
  <si>
    <t>EMULSION DE SCOT x 180ml</t>
  </si>
  <si>
    <t>ENGYSTOL GOTAS 30 ML</t>
  </si>
  <si>
    <t>ENROVET*50ML</t>
  </si>
  <si>
    <t>ENROX TAB sobre x 10u</t>
  </si>
  <si>
    <t>ENTEROGERMINA VIALES 5 ML caja x 10 unid.</t>
  </si>
  <si>
    <t>EPINEFRINA</t>
  </si>
  <si>
    <t>EPITELIZANTE OCULAR x 3,5g</t>
  </si>
  <si>
    <t>ERITROVET*30G SOBRE</t>
  </si>
  <si>
    <t>ESCARABAJOS Palembus sp x 100 unid</t>
  </si>
  <si>
    <t>ESCENCIAS FLORALES de bach x 30ml</t>
  </si>
  <si>
    <t>ESPADRAPO 2' 10Y</t>
  </si>
  <si>
    <t>EUTHANEX*50ML</t>
  </si>
  <si>
    <t>FEBENZOL*2LT</t>
  </si>
  <si>
    <t>FEBENZOL*500ML</t>
  </si>
  <si>
    <t>FERREXB-12*10ML</t>
  </si>
  <si>
    <t>FERREXB-12*50ML</t>
  </si>
  <si>
    <t>FINADYNE x 50ml</t>
  </si>
  <si>
    <t>FITOSTIMOLINE 15% CREMA x 45g</t>
  </si>
  <si>
    <t>FLATIVET x 120ml</t>
  </si>
  <si>
    <t>FLUIMUCIL INYECTABLE amp x 3ml</t>
  </si>
  <si>
    <t>FLUIMUCIL*1.5G sobre</t>
  </si>
  <si>
    <t>FLUIMUCIL*10ML susp oral</t>
  </si>
  <si>
    <t>FORMOL*GALON</t>
  </si>
  <si>
    <t>POLLOS VIVOS</t>
  </si>
  <si>
    <t>GALLINAS</t>
  </si>
  <si>
    <t>GARRABAÑO 12,5% 33 ML</t>
  </si>
  <si>
    <t>GASA ESTERIL 5*5</t>
  </si>
  <si>
    <t>GASA HOSPITALIAS 100Y</t>
  </si>
  <si>
    <t>GEL ANTIBACTERIAL*1LT</t>
  </si>
  <si>
    <t>GEL ANTISEPTICO*1L</t>
  </si>
  <si>
    <t>GENTAMICINA OFTÁLMICA</t>
  </si>
  <si>
    <t>GENTAMICINA OTICO X 15G</t>
  </si>
  <si>
    <t>GENTAX*20ML</t>
  </si>
  <si>
    <t>PANOLOG TUBO X 15ML</t>
  </si>
  <si>
    <t>GLICOPAN PET  ORAL  30 ML</t>
  </si>
  <si>
    <t>GLUTARALDEHIDO x 4000ml al 2%</t>
  </si>
  <si>
    <t>GOMA ARABIGA x libra</t>
  </si>
  <si>
    <t>GRILLOS ( Acheta domesticus) x unidad</t>
  </si>
  <si>
    <t>GUANTES NITRILO TALLA L *100 UNID</t>
  </si>
  <si>
    <t>GUANTES NITRILO TALLA M *100 UNID</t>
  </si>
  <si>
    <t>GUANTES NITRILO TALLA  S*100 UNID</t>
  </si>
  <si>
    <t>GUANTES PARA examen. Latex talla S</t>
  </si>
  <si>
    <t>GUANTES PARA examen. Latex talla M</t>
  </si>
  <si>
    <t>GUANTES PARA examen. Latex talla L</t>
  </si>
  <si>
    <t>GUSANTROL 60 GR</t>
  </si>
  <si>
    <t>RATONES</t>
  </si>
  <si>
    <t>HAMSTER</t>
  </si>
  <si>
    <t>HARINA DE GRANOS x Kg</t>
  </si>
  <si>
    <t>HEMOLITAN GOTAS 60 ML</t>
  </si>
  <si>
    <t>HENO</t>
  </si>
  <si>
    <t xml:space="preserve">HEPEEL COMPRIMIDOS FCO 50 </t>
  </si>
  <si>
    <t>IMALGENE 50MG*10ML</t>
  </si>
  <si>
    <t>INMUNAIR*20ML</t>
  </si>
  <si>
    <t>INMUNOCEL INYECTABLE x 10ml</t>
  </si>
  <si>
    <t>ISOFLURANO*100ML</t>
  </si>
  <si>
    <t>IVERMECTINA ORAL</t>
  </si>
  <si>
    <t>IVERMECTINA*10ML</t>
  </si>
  <si>
    <t>KAVITEX20*20</t>
  </si>
  <si>
    <t>KETOCONAZOL*100ML</t>
  </si>
  <si>
    <t>KETOPROFENO SOL INY</t>
  </si>
  <si>
    <t>LACTATO DE RINGER USP*500,ML</t>
  </si>
  <si>
    <t>LACTULAX SOBRE</t>
  </si>
  <si>
    <t>LAZO CALIBRE 14*25M</t>
  </si>
  <si>
    <t>LAZOS DE FIBRA CALIBRE 16 X M</t>
  </si>
  <si>
    <t>LEVAMISOL 15 % 20 ML</t>
  </si>
  <si>
    <t>LEVAMISOL ORAL</t>
  </si>
  <si>
    <t>LIDOCAÍNA INYECTABLE</t>
  </si>
  <si>
    <t>LIDOCAÍNA SPRAY</t>
  </si>
  <si>
    <t>LIMPRONIL SPRAY*100ML</t>
  </si>
  <si>
    <t>LOMBRIZ KILO</t>
  </si>
  <si>
    <t>LYMPHOMYOSOT GOTAS 30 MLx 30ml</t>
  </si>
  <si>
    <t>Manitol 20% Solución Inyectable Corpaul Bolsa X 500Ml</t>
  </si>
  <si>
    <t>MELOXIC GOTERO*10ML</t>
  </si>
  <si>
    <t>MELOXICAM CREMA X 220G</t>
  </si>
  <si>
    <t>MELOXICAM SOL INY x 50ml</t>
  </si>
  <si>
    <t>METADOXIL INYECT 300MG/5ML</t>
  </si>
  <si>
    <t>METRONIDAZOL INYECTABLE</t>
  </si>
  <si>
    <t>METRONIDAZOL SUSPENSION</t>
  </si>
  <si>
    <t>METRONIDAZOL*TABLETA 500MG</t>
  </si>
  <si>
    <t>MICROPORE DE 2 PULGADAS</t>
  </si>
  <si>
    <t>MICROTAINER TAPA LILA</t>
  </si>
  <si>
    <t>MICROTAINER TAPA ROJA</t>
  </si>
  <si>
    <t>MIKOMAX CAJA*10TAB</t>
  </si>
  <si>
    <t>MINAVIAR ANTIESTRES*25G</t>
  </si>
  <si>
    <t>MINAVIAR*100G</t>
  </si>
  <si>
    <t>MIXTURA AVES*30KG</t>
  </si>
  <si>
    <t>MIXTURA AVES*KG</t>
  </si>
  <si>
    <t>NEGUVON  15 GR</t>
  </si>
  <si>
    <t xml:space="preserve">NEUROBION AMP X 2ML </t>
  </si>
  <si>
    <t>NEUROVET CAPSULASx 60cap</t>
  </si>
  <si>
    <t>NEWSTETIC algodón quirurgico*1LB</t>
  </si>
  <si>
    <t>NITAZOXANIDA CAJA X6</t>
  </si>
  <si>
    <t>NUTRISTAT SUPLEMENTO X 425 Oz</t>
  </si>
  <si>
    <t>NUTRIZOO*90G</t>
  </si>
  <si>
    <t>OFTALMOLOGIA*10ML</t>
  </si>
  <si>
    <t>OFTALMOLOGIA*3.5G</t>
  </si>
  <si>
    <t>OFTAPROC COLIRIO 10 ML</t>
  </si>
  <si>
    <t>OFTMALMOSYN*10ML</t>
  </si>
  <si>
    <t>OL TRANS x 80g</t>
  </si>
  <si>
    <t>ORGANEW *100G</t>
  </si>
  <si>
    <t>OSMOTEARS GOTAS x 15ml</t>
  </si>
  <si>
    <t>OXITETRACICLINA LARGA ACCIÓN x 60ml</t>
  </si>
  <si>
    <t>OXITETRACICLINA*50ML</t>
  </si>
  <si>
    <t>GANSOS</t>
  </si>
  <si>
    <t>PAMOATO DE PIRANTEL x 15ml</t>
  </si>
  <si>
    <t>PAMOATO DE PIRANTEL + PRAZICUANTEL</t>
  </si>
  <si>
    <t>PANACUR 10%*100ML</t>
  </si>
  <si>
    <t>PATOS</t>
  </si>
  <si>
    <t>PEDIALYTE SABOR COCO</t>
  </si>
  <si>
    <t>PERICRANEAL 25 G</t>
  </si>
  <si>
    <t>PERICRANEAL 27 G</t>
  </si>
  <si>
    <t>PEZOSAN PROVET*220G</t>
  </si>
  <si>
    <t>PLASIL*2ML</t>
  </si>
  <si>
    <t>PREDNISOLONA OFTALMICA</t>
  </si>
  <si>
    <t>PREDNIZOO CAJA*30TAB</t>
  </si>
  <si>
    <t>PROBIO CAT 5 GR</t>
  </si>
  <si>
    <t xml:space="preserve">PROBIO DOG 5 GR </t>
  </si>
  <si>
    <t>PROCAINA 1% INYECTABLE 10O ML</t>
  </si>
  <si>
    <t>PROMOCALIER*100ML</t>
  </si>
  <si>
    <t>PROPOFOL INYECTABLE 1%</t>
  </si>
  <si>
    <t>QUERCETOL*10ML</t>
  </si>
  <si>
    <t>RANITIDINA*2ML</t>
  </si>
  <si>
    <t>RATAS</t>
  </si>
  <si>
    <t>concentrado granulado para reptiles*300G</t>
  </si>
  <si>
    <t>RESPIROX 120 ML</t>
  </si>
  <si>
    <t>RESUPRAM*20ML</t>
  </si>
  <si>
    <t>RIFAPEN FCO*20ML</t>
  </si>
  <si>
    <t>COMIDA SECA PARA CACHORROS*30K CONCENTRADO CACHORRO</t>
  </si>
  <si>
    <t>ROXICAINA CREMA 10 GR</t>
  </si>
  <si>
    <t>ROXICAINA SPRAY 83 ML</t>
  </si>
  <si>
    <t>RYMADIL  x 100mg</t>
  </si>
  <si>
    <t>SALBUTAMOL 0.04%  x 170 ml</t>
  </si>
  <si>
    <t>SANGRE DE DRAGO GOTAS 30 ML HOMEOPATICO</t>
  </si>
  <si>
    <t>SEDOLAX GOTERO*10ML</t>
  </si>
  <si>
    <t>SEMILLA GIRASOL *20KG</t>
  </si>
  <si>
    <t>SEMILLA GIRASOL*KG</t>
  </si>
  <si>
    <t>SEMILLAS Y PLANTULAS VEGETALES</t>
  </si>
  <si>
    <t>SANIDERM CREMA 40 GR</t>
  </si>
  <si>
    <t>SILIGAS FCO 30 ML</t>
  </si>
  <si>
    <t>SILIMARINA BLISTER*10CAPSULAS</t>
  </si>
  <si>
    <t>SOLUCIÓN 90</t>
  </si>
  <si>
    <t>TUBO TRAQUEAL N. 2</t>
  </si>
  <si>
    <t>TUBO TRAQUEAL N. 2.5</t>
  </si>
  <si>
    <t>TUBO TRAQUEAL N. 3</t>
  </si>
  <si>
    <t>TUBO TRAQUEAL N. 3.5</t>
  </si>
  <si>
    <t>TUBO TRAQUEAL N. 4</t>
  </si>
  <si>
    <t>TUBO TRAQUEAL N. 6</t>
  </si>
  <si>
    <t>TUBO TRAQUEAL N. 8</t>
  </si>
  <si>
    <t>SONDA URINARIA CALIBRE 12</t>
  </si>
  <si>
    <t>SONDA URINARIA CALIBRE 4</t>
  </si>
  <si>
    <t>SONDA URINARIA CALIBRE 6</t>
  </si>
  <si>
    <t>SONDA URINARIA CALIBRE 8</t>
  </si>
  <si>
    <t>SONDA URINARIA CALIBRE10</t>
  </si>
  <si>
    <t>STOMORGYL 10 * TABLETA</t>
  </si>
  <si>
    <t>STOMORGYL 2 * TABLETA</t>
  </si>
  <si>
    <t>STOPPAR JERINGA*5ML</t>
  </si>
  <si>
    <t>SULFADIAZINA DE PLATA TUBO*30G</t>
  </si>
  <si>
    <t>SUSTRATOS X kG ( VIRUTA,PULPA CAFÉ)</t>
  </si>
  <si>
    <t>SUTURA NO ABSORBIBLE 0</t>
  </si>
  <si>
    <t>SUTURA NO ABSORBIBLE 1</t>
  </si>
  <si>
    <t>SUTURA NO ABSORBIBLE 2-0</t>
  </si>
  <si>
    <t>SUTURA NO ABSORBIBLE 3-0</t>
  </si>
  <si>
    <t>SUTURA NO ABSORBIBLE 4-0</t>
  </si>
  <si>
    <t>TAPABOCAS*50 UNIDADES</t>
  </si>
  <si>
    <t>TENEBRIOS X UNIDAD</t>
  </si>
  <si>
    <t>TERBUTALINA X 120ML</t>
  </si>
  <si>
    <t>TIAMINA X 100ML</t>
  </si>
  <si>
    <t>TOALLAS DE PAPEL ABSORBENTE</t>
  </si>
  <si>
    <t>TOTUMOS</t>
  </si>
  <si>
    <t>TRAMADOL  x 50ml</t>
  </si>
  <si>
    <t>TRAMADOL GOTERO*10ML</t>
  </si>
  <si>
    <t>TRANQUILAN GOTAS*10ML</t>
  </si>
  <si>
    <t>TRANQUILAN*10ML</t>
  </si>
  <si>
    <t>TRAUMEEL*30ML</t>
  </si>
  <si>
    <t>TRISEPTIL*60ML</t>
  </si>
  <si>
    <t>VENDA AUTOADHESIVA 3" Y 6"</t>
  </si>
  <si>
    <t>VENOCLISIS MACROGOTEO</t>
  </si>
  <si>
    <t>VENOCLISIS MiCROGOTEO</t>
  </si>
  <si>
    <t>VERDEMINT*50G</t>
  </si>
  <si>
    <t>VETADICRISTICINA 4' *30ML</t>
  </si>
  <si>
    <t>VETHISTAM 25%*50ML</t>
  </si>
  <si>
    <t>VICRIL 2-0</t>
  </si>
  <si>
    <t>VICRIL3-0</t>
  </si>
  <si>
    <t>VICRIL4-0</t>
  </si>
  <si>
    <t>VICRIL5-0</t>
  </si>
  <si>
    <t>VICRIL6-0</t>
  </si>
  <si>
    <t>VICRYL 1-0</t>
  </si>
  <si>
    <t>VIGAERMA*10ML</t>
  </si>
  <si>
    <t>VITACANARIO</t>
  </si>
  <si>
    <t>VITAMINA C x 500mg  x 12 unid</t>
  </si>
  <si>
    <t>VITAMINA K x 10ml</t>
  </si>
  <si>
    <t>XILASYN 2*10ML</t>
  </si>
  <si>
    <t>YODO GALON</t>
  </si>
  <si>
    <t>ZOLETIL*5ML</t>
  </si>
  <si>
    <t>ZOOPHOBAS  x unidad</t>
  </si>
  <si>
    <t>FRASCO DE ORINA *50 UNIDAES</t>
  </si>
  <si>
    <t>AGUJA HIPODERMICA 21G*1 CAJA 100 UNID</t>
  </si>
  <si>
    <t>AGUJA HIPODERMICA 23G*1 CAJA 100 UNID</t>
  </si>
  <si>
    <t>AGUJA HIPODERMICA 25G*1 CAJA 100 UNID</t>
  </si>
  <si>
    <t>AGUJA HIPODERMICA 27G1/2 CAJA 100 UNID</t>
  </si>
  <si>
    <t>JERINGA*1ML CALIBRE23G*1</t>
  </si>
  <si>
    <t>JERINGA*2ML CALIBRE23G*1</t>
  </si>
  <si>
    <t>JERINGA*3ML CALIBRE23G*1</t>
  </si>
  <si>
    <t>JERINGA*5ML CALIBRE23G*1</t>
  </si>
  <si>
    <t>JERINGA*20ML</t>
  </si>
  <si>
    <t>JERINGA 20ML CON PICO</t>
  </si>
  <si>
    <t>JERINGA*50ML</t>
  </si>
  <si>
    <t>JERINGA*10ML</t>
  </si>
  <si>
    <t>JERINGA*60ML</t>
  </si>
  <si>
    <t>HOJAS DE BISTURI No24 C</t>
  </si>
  <si>
    <t>AGUA ESTERIL*500ML</t>
  </si>
  <si>
    <t>CAJA PLASTICA TIPO RIMAX</t>
  </si>
  <si>
    <t>GEL PARA ECOGRAFIA x lt</t>
  </si>
  <si>
    <t>PRUEBAS DE LABORATORIO CLÍNICO</t>
  </si>
  <si>
    <t>HEMATOLOGIA Y COAGULACION</t>
  </si>
  <si>
    <t>CUADRO HEMATICO / SANGRE ENTERA/LILA</t>
  </si>
  <si>
    <t>EXTENDIDO DE SANGRE PERIFERICA / EXTENDIDO EN
PORTAOBJETOS</t>
  </si>
  <si>
    <t>RECUENTO DE PLAQUETAS / SANGRE ENTERA/LILA</t>
  </si>
  <si>
    <t>TIEMPO DE PROTROMBINA (T.P.) / PLASMA CITRATO/AZUL</t>
  </si>
  <si>
    <t>TIEMPO DE PARCIAL TROMBOPLASTINA (T.P.T.) / PLASMA
CITRATO/AZUL</t>
  </si>
  <si>
    <t>FIBRINOGENO / PLASMA CITRATO/AZUL</t>
  </si>
  <si>
    <t>TUBOS TAPA ROJA 4 ML</t>
  </si>
  <si>
    <t>TUBOS TAPA ROJA  3 ML</t>
  </si>
  <si>
    <t>TUBOS TAPA VERDE 0,5 ML</t>
  </si>
  <si>
    <t>TUBOS TAPA LILA 0,5 ML</t>
  </si>
  <si>
    <t>TUBOS TAPA LILA  3ML</t>
  </si>
  <si>
    <t>TUBOS PARA MICROHEMATOCRITO ROJO  pqte x 100 unid</t>
  </si>
  <si>
    <t>TUBOS PARA MICROHEMATOCRITO ROJO x 100 unid</t>
  </si>
  <si>
    <t>CERA PARA  SELLAR MICROHEMATOCRITO</t>
  </si>
  <si>
    <t>TINCION DE WRIGHT X LITRO</t>
  </si>
  <si>
    <t>TINCION DE GIEMSA</t>
  </si>
  <si>
    <t>CAMARA DE NEUBAUER</t>
  </si>
  <si>
    <t>REACTIVO DE TURK X L</t>
  </si>
  <si>
    <t>AZUL DE METILENO SOLUCION A 5% X 250ML</t>
  </si>
  <si>
    <t>TABLA MEDIDORA DE HEMATOCRITO</t>
  </si>
  <si>
    <t>PARASITOLOGIA - PIEL Y ANEXOS</t>
  </si>
  <si>
    <t>COPROLOGICO / MATERIA FECAL</t>
  </si>
  <si>
    <t>COPROSCOPICO / MATERIA FECAL</t>
  </si>
  <si>
    <t>COPROCULTIVO / MATERIA FECAL</t>
  </si>
  <si>
    <t>SANGRE OCULTA EN HECES / MATERIA FECAL</t>
  </si>
  <si>
    <t>AZUCARES REDUCTORES</t>
  </si>
  <si>
    <t>RASPADO DE PIEL</t>
  </si>
  <si>
    <t>HISOPADO DE OIDO / SECRECION OTICA</t>
  </si>
  <si>
    <t>REACTIVO DE KOH X 200ML</t>
  </si>
  <si>
    <t>LUGOL PARASITOLOGICO X 200ML</t>
  </si>
  <si>
    <t>TINCION DE GRAM X 200ML</t>
  </si>
  <si>
    <t>PALILLOS MONDADIENTES CAJA X 100UNID</t>
  </si>
  <si>
    <t>NASAS COPROLOGICAS</t>
  </si>
  <si>
    <t>ERLENMEYER DE DIFERENTES MEDIDA</t>
  </si>
  <si>
    <t xml:space="preserve">EMBUDOS DIFERENTES MEDIDAS </t>
  </si>
  <si>
    <t>FRASCO MUESTRA COPROLOGICO</t>
  </si>
  <si>
    <t>UROANALISIS</t>
  </si>
  <si>
    <t>UROANALISIS / ORINA</t>
  </si>
  <si>
    <t>UROCULTIVO / ANTIBIOGRAMA / ORINA</t>
  </si>
  <si>
    <t>RELACION PROTEICA / CREATININA / ORINA</t>
  </si>
  <si>
    <t>FRASCO MUESTRA DE ORINA</t>
  </si>
  <si>
    <t>PAPEL DE ARROZ RESMA</t>
  </si>
  <si>
    <t>ACEITE DE INMERSION</t>
  </si>
  <si>
    <t>LAMINAS PORTA OBJETOS X 100 UNIDADES</t>
  </si>
  <si>
    <t>LAMINAS CUBRE OBJETOS X 100 UNIDADES</t>
  </si>
  <si>
    <t>TIRAS REACTIVAS PARA UROANALISIS X 100</t>
  </si>
  <si>
    <t>QUIMICA SANGUINEA - IONES</t>
  </si>
  <si>
    <t>ACIDO URICO / SUERO/ROJO</t>
  </si>
  <si>
    <t>ALBUMINA / SUERO/ROJO</t>
  </si>
  <si>
    <t>AMILASA / SUERO/ROJO</t>
  </si>
  <si>
    <t>ALT / SUERO/ROJO</t>
  </si>
  <si>
    <t>AST / SUERO/ROJO</t>
  </si>
  <si>
    <t>BILIRRUBINA T, I Y D / UERO/ROJO</t>
  </si>
  <si>
    <t>BUN / SUERO/ROJO</t>
  </si>
  <si>
    <t>CALCIO TOTAL / SUERO/ROJO</t>
  </si>
  <si>
    <t>COLESTEROL TOTAL / SUERO/ROJO</t>
  </si>
  <si>
    <t>COLESTEROL HDL / SUERO/ROJO</t>
  </si>
  <si>
    <t>CLORO / SUERO/ROJO</t>
  </si>
  <si>
    <t>CPK / SUERO/ROJO</t>
  </si>
  <si>
    <t>CREATININA / SUERO/ROJO</t>
  </si>
  <si>
    <t>DESHIDROGENASA LACTICA / SUERO/ROJO</t>
  </si>
  <si>
    <t>FOSFATASA ALCALINA / SUERO/ROJO</t>
  </si>
  <si>
    <t>FOSFORO / SUERO/ROJO</t>
  </si>
  <si>
    <t>GGT / SUERO/ROJO</t>
  </si>
  <si>
    <t>GLUCOSA / SUERO/ROJO</t>
  </si>
  <si>
    <t>HIERRO / SUERO/ROJO</t>
  </si>
  <si>
    <t>LIPASA / SUERO/ROJO</t>
  </si>
  <si>
    <t>MAGNESIO / SUERO/ROJO</t>
  </si>
  <si>
    <t>POTASIO / SUERO/ROJO</t>
  </si>
  <si>
    <t>PROTEINAS TOTALES / SUERO/ROJO</t>
  </si>
  <si>
    <t>SODIO / SUERO/ROJO</t>
  </si>
  <si>
    <t>TRIGLICERIDOS / SUERO/ROJO</t>
  </si>
  <si>
    <t>TUBOS EPPENDORF 0,5ML</t>
  </si>
  <si>
    <t>PUNTAS PARA PIPETAS</t>
  </si>
  <si>
    <t>MICROPIPETAS 10 - 40 MICRAS Y DE 200 EN ADELANTE MICRAS</t>
  </si>
  <si>
    <t>MICROBIOLOGIA</t>
  </si>
  <si>
    <t>MECHERO</t>
  </si>
  <si>
    <t>Caja Petri En Vidrio 150 X 25 Mm</t>
  </si>
  <si>
    <t>CULTIVO MICROORGANISMOS CUALQUIER MUESTRA /
MUESTRA ROTULADA</t>
  </si>
  <si>
    <t>CULTIVO/ANTIBIOGRAMA</t>
  </si>
  <si>
    <t>CULTIVO HONGOS DERMATOFITOS / PIEL/ANEXO</t>
  </si>
  <si>
    <t>ESTUDIO DE LIQUIDOS</t>
  </si>
  <si>
    <t>TUBOS DE ENSAYO</t>
  </si>
  <si>
    <t>PRUEBA DE RIVATAL (PIF) / LIQUIDO/ROJO</t>
  </si>
  <si>
    <t>PRUEBAS RAPIDAS</t>
  </si>
  <si>
    <t>TEST DE PARVOVIRUS (BIONOTE) / MATERIA FECAL</t>
  </si>
  <si>
    <t>TEST ERHLICHIA CANIS (BIONOTE) / SANGRE
ENTERA/PLASMA/LILA-ROJO</t>
  </si>
  <si>
    <t>TEST LEUCEMIA Y VIF (BIONOTE) / SANGRE
ENTERA/PLASMA/SUERO/LILA-ROJO</t>
  </si>
  <si>
    <t>quimicas (ALT,FA,BUN,CK,GGT)</t>
  </si>
  <si>
    <t>ENDOCRINOLOGIA - FARMACOLOGIA</t>
  </si>
  <si>
    <t>ACIDO VALPROICO/SUERO/ROJO</t>
  </si>
  <si>
    <t>ACTH/SANGRE +EDTA/LILA</t>
  </si>
  <si>
    <t>CARBAMAZEPINA/SURTO ROJO</t>
  </si>
  <si>
    <t>CORTISOL SUERO ROJO</t>
  </si>
  <si>
    <t>ERITROPOYETINA/SUERO/ROJO</t>
  </si>
  <si>
    <t>ESTRADIOL/SUERO/ROJO</t>
  </si>
  <si>
    <t>FERRITINA/SUERO ROJO</t>
  </si>
  <si>
    <t>FENOBARBITAL SUERO ROJO</t>
  </si>
  <si>
    <t>INSULINA SUERO ROJO</t>
  </si>
  <si>
    <t>PROGESTERONA / SUERO/ROJO</t>
  </si>
  <si>
    <t>PROLACTINA / SUERO/ROJO</t>
  </si>
  <si>
    <t>T4 TOTAL (QUIMIOLUMINISCENCIA) SUERO/ROJO</t>
  </si>
  <si>
    <t>T4 LIBRE (QUIMIOLUMINISCENCIA) SUERO/ROJO</t>
  </si>
  <si>
    <t>T3 TOTAL (QUIMIOLUMINISCENCIA) SUERO/ROJO</t>
  </si>
  <si>
    <t>T3 LIBRE (QUIMIOLUMINISCENCIA) SUERO/ROJO</t>
  </si>
  <si>
    <t xml:space="preserve">PERFILES </t>
  </si>
  <si>
    <t>PERFIL TIROIDEO 1 (1 PRUEBA* DE TIROIDES +
COLESTEROL) / SUERO/TAPA ROJA</t>
  </si>
  <si>
    <t>PERFIL TIROIDEO 2 (2 PRUEBAS* DE TIROIDES +
COLESTEROL) / SUERO/TAPA ROJA</t>
  </si>
  <si>
    <t>PERFIL TIROIDEO 3 (3 PRUEBAS* DE TIROIDES +
COLESTEROL) / SUERO/TAPA ROJA</t>
  </si>
  <si>
    <t>CHEQUEO BASICO (HEMOGRAMA, CREATININA, UREA,
ALT,AST) / SANGRE ENTERA/SUERO/LILA Y ROJO</t>
  </si>
  <si>
    <t>PERFIL GENERAL BASICO (HEMOGRAMA, GLUCOSA, CREATININA, PROTEINAS TOTALES Y DIFERENCIADAS, ALT, FOSF. ALCALINA, AMILASA, CK) / SANGRE
ENTERA/SUERO/LILA Y ROJO</t>
  </si>
  <si>
    <t>CHEQUEO COMPLETO (HEMOGRAMA, GLUCOSA,
CREATININA, UREA, ALBUMINA, ALT, AST, FOSF.ALCALINA) / SANGRE ENTERA/SUERO/LILA Y ROJO</t>
  </si>
  <si>
    <t>PERFIL GENERAL COMPLETO (HEMOGRAMA, GLUCOSA, CREATININA, UREA, PROTEINAS TOTALES Y DIFERENCIADAS, ALT, FOSF. ALCALINA, GGT, AMILASA, CK, COLESTEROL, TRIGLICERIDOS, BILIRRUBINAS DIFERENCIADAS, CALCIO, SODIO, POTASIO, CLORO, FOSFORO) / SANGRE
ENTERA/SUERO/LILA Y ROJO</t>
  </si>
  <si>
    <t>PERFIL COAGULACION (HEMOGRAMA, TP, TPT,
FIBRINOGENO) / SANGRE ENTERA/PLASMA/LILLA Y AZUL</t>
  </si>
  <si>
    <t>PERFIL ANEMIA (HEMOGRAMA, RETICULOCITOS,
OBSERVACION PARASITOS, ALBUMINA, UREA, ALT) / SANGRE ENTERA/SUERO/LILA Y ROJO</t>
  </si>
  <si>
    <t>PERFIL CONVULSIVO (HEMOGRAMA, GLUCOSA, CREATININA,
UREA, ALT, AST , CALCIO, POTASIO) / SANGRE ENTERA/SUERO/LILA Y ROJO</t>
  </si>
  <si>
    <t>PERFIL GERIATRICO ( HEMOGRAMA, GLUCOSA, CREATININA,
UREA, ALT, FOSF. ALCALINA, COLESTEROL, CALCIO) / SANGRE ENTERA/SUERO/LILA Y ROJO</t>
  </si>
  <si>
    <t>PERFIL HEPATICO (HEMOGRAMA, PROTEINAS TOTALES Y DIFERENCIADAS, BILIRRUBINAS DIFERENCIADAS, GLUCOSA, COLESTEROL, ALT, AST, GGT, FOSF. ALCALINA, UREA) /
SANGRE ENTERA/SUERO/LILA Y ROJO</t>
  </si>
  <si>
    <t>PERFIL RENAL (HEMOGRAMA, CREATININA, UREA, NITROGENO UREICO, PROTEINAS TOTALES Y DIFERENCIADAS, CALCIO, SODIO, POTASIO, CLORO, FOSFORO, RELACION PROT/CREA, UROANALISIS) / SANGRE
ENTERA/SUERO/LILA Y ROJO</t>
  </si>
  <si>
    <t>PERFIL PREQUIRURGICO BASICO (HEMOGRAMA, CREATININA,  ALT) / SANGRE ENTERA/SUERO/LILA Y ROJO</t>
  </si>
  <si>
    <t>PERFIL PREQUIRURGICO COMPLETO (HEMOGRAMA,
CREATININA,  ALT, TP, TPT, FIBRINOGENO) / SANGRE ENTERA/SUERO/LILA Y ROJO</t>
  </si>
  <si>
    <t>PERFILES CLASIFICACION ASA PARA PROCEDIMIENTOS
QUIRURGICOS</t>
  </si>
  <si>
    <t>ASA I Y II PROCEDIMIENTO MENOR (HEMOLEUCOGRAMA,
PROTEINAS TOTALES, DENSIDAD URINARIA) / SANGRE ENTERA/SUERO/TAPA ROJA/TAPA LILA/ORINA</t>
  </si>
  <si>
    <t>ASA I Y II PROCEDIMIENTO MAYOR (HEMOLEUCOGRAMA, UROANALISIS, UREA, CREATININA, FOSFATASA ALCALINA, ALT, GLUCOSA, PROTEINAS TOTALES Y DIFERENCIADAS, SODIO, POTASIO, TP, TPT) / SANGRE ENTERA/SUERO/PLASMA/TAPA ROJA/TAPA LILA/TAPA
AZUL/ORINA</t>
  </si>
  <si>
    <t>ASA III PROCEDIMIENTO MENOR (HEMOLEUCOGRAMA, UROANALISIS, UREA, CREATININA, FOSFATASA ALCALINA, ALT, GLUCOSA, PROTEINAS TOTALES Y DIFERENCIADAS, SODIO, POTASIO, TP, TPT) / SANGRE ENTERA/SUERO/PLASMA/TAPA ROJA/TAPA LILA/TAPA
AZUL/ORINA</t>
  </si>
  <si>
    <t>ASA III PROCEDIMIENTO MAYOR (HEMOLEUCOGRAMA, UROANALISIS, UREA, CREATININA, FOSFATASA ALCALINA, ALT, GLUCOSA, PROTEINAS TOTALES Y DIFERENCIADAS, SODIO, POTASIO, TP, TPT, AST, BILIRRUBINAS TOTALES, COLESTEROL, FOSFORO, CALCIO) / SANGRE ENTERA/SUERO/PLASMA/TAPA ROJA/TAPA LILA/TAPA
AZUL/ORINA</t>
  </si>
  <si>
    <t>ASA IV Y V PROCEDIMIENTO MENOR (HEMOLEUCOGRAMA, UROANALISIS, UREA, CREATININA, FOSFATASA ALCALINA, ALT, GLUCOSA, PROTEINAS TOTALES Y DIFERENCIADAS, SODIO, POTASIO, TP, TPT, AST, BILIRRUBINAS TOTALES, COLESTEROL, FOSFORO, CALCIO) / SANGRE ENTERA/SUERO/PLASMA/TAPA ROJA/TAPA LILA/TAPA
AZUL/ORINA</t>
  </si>
  <si>
    <t>ASA IV Y V PROCEDIMIENTO MAYOR (HEMOLEUCOGRAMA, UROANALISIS, UREA, CREATININA, FOSFATASA ALCALINA, ALT, GLUCOSA, PROTEINAS TOTALES Y DIFERENCIADAS, SODIO, POTASIO, TP, TPT, AST, BILIRRUBINAS TOTALES, COLESTEROL, FOSFORO, CALCIO) / SANGRE ENTERA/SUERO/PLASMA/TAPA ROJA/TAPA LILA/TAPA
AZUL/ORINA</t>
  </si>
  <si>
    <t>ASA E PROCEDIMIENTO MENOR (HEMATOCRITO, PROTEINAS TOTALES Y DENSIDAD URINARIA) / SANGRE ENTER/ORINA</t>
  </si>
  <si>
    <t>PRUEBA PCR</t>
  </si>
  <si>
    <t>CONSULTA VETERINARIA</t>
  </si>
  <si>
    <t>RADIOGRAFIA</t>
  </si>
  <si>
    <t>ECOGRAFIA</t>
  </si>
  <si>
    <t>TOMA DE MUESTRA</t>
  </si>
  <si>
    <t>CAL AGRICOLA X 50 k</t>
  </si>
  <si>
    <t>C.TERNERAS LEV. P*40KG 302040</t>
  </si>
  <si>
    <t>SOGA ALGOD NAUTIC C.10mm 19 1,080 x m</t>
  </si>
  <si>
    <t>558001193 SOGA ALGOD NAUTIC C.12mm  x m</t>
  </si>
  <si>
    <t>558001194 SOGA ALGOD NAUTIC C.14 mm  x m</t>
  </si>
  <si>
    <t xml:space="preserve">558001267 SOGA ALGOD NAUTIC C.6mm </t>
  </si>
  <si>
    <t xml:space="preserve">558001268 SOGA ALGOD NAUTIC C.8mm </t>
  </si>
  <si>
    <t>multi sera calibrador 20 x 3ml</t>
  </si>
  <si>
    <t>multi control sera N</t>
  </si>
  <si>
    <t>multi control sera P</t>
  </si>
  <si>
    <t>Albumin kit  4*40ml</t>
  </si>
  <si>
    <t>ALP Kit (4*35ml +2*18ml) fosfatasa alcalina</t>
  </si>
  <si>
    <t>ALP Kit (4*35ml +2*18ml)</t>
  </si>
  <si>
    <t>a amilasa kit (1*38ml+1*10ml)</t>
  </si>
  <si>
    <t>ast kit 4*35ml+2*18ml</t>
  </si>
  <si>
    <t>bil direct kit 4*20ml+1*20ml</t>
  </si>
  <si>
    <t>bil total kit 4*20ml+1*20ml</t>
  </si>
  <si>
    <t>calcium kit 4*40ml</t>
  </si>
  <si>
    <t>creatinine</t>
  </si>
  <si>
    <t>ggt kit 4*35ml +2*18ml</t>
  </si>
  <si>
    <t>glucose kit 4*40ml+2*20ml</t>
  </si>
  <si>
    <t>Phosphorus kit 4*40ml</t>
  </si>
  <si>
    <t>total colesterol kit 4*40ml</t>
  </si>
  <si>
    <t>triglicerides kit 4*40ml</t>
  </si>
  <si>
    <t>total protein kit 4*40ml</t>
  </si>
  <si>
    <t>uric acid kit 4*40ml +2*20ml</t>
  </si>
  <si>
    <t>urea kit 4*35ml +2*18ml</t>
  </si>
  <si>
    <t>DESCRIPCIÓN</t>
  </si>
  <si>
    <t>CUALQUIER LIQUIDO CORPORAL (INCLUYE PROTEINAS TOTALES, RECUENTO DE ERITROCITOS Y LEUCOCITOS, DIFERENCIAL, DIRECTO Y GRAM)</t>
  </si>
  <si>
    <t>TEST DE MOQUILLO (BIONOTE) / SECRECION CONJUNTIVAL/PLASMA/SUERO/LILA-ROJO</t>
  </si>
  <si>
    <t>AGUJAS PARA ACUPUNTURA caja x 10 unidades,  tamaño 0.25 x 25</t>
  </si>
  <si>
    <t>VR SIN IVA</t>
  </si>
  <si>
    <t>VR CON IVA</t>
  </si>
  <si>
    <t>IVA (CALC)</t>
  </si>
  <si>
    <t>VALOR TOTAL INCLUIDO IVA</t>
  </si>
  <si>
    <t>OFERTA ECONOMICA</t>
  </si>
  <si>
    <t xml:space="preserve">_________________________________________________                                         </t>
  </si>
  <si>
    <t>ANDREA DE LAS LAJAS ANGULO ANGULO</t>
  </si>
  <si>
    <t>C.C. 66.931.386 de Pradera - Valle del Cauca.</t>
  </si>
  <si>
    <t>SA INVERSIONES &amp; CONSTRUCCIONES S.A.S</t>
  </si>
  <si>
    <t xml:space="preserve">Representante Legal Suplente </t>
  </si>
  <si>
    <t>Nit. 900.347.580-5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</si>
</sst>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b/>
      <sz val="10.5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64" fontId="4" fillId="0" borderId="0" xfId="0" applyNumberFormat="1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9" fontId="4" fillId="2" borderId="1" xfId="1" applyFont="1" applyFill="1" applyBorder="1" applyAlignment="1">
      <alignment horizontal="center" vertical="center"/>
    </xf>
    <xf numFmtId="9" fontId="4" fillId="0" borderId="0" xfId="1" applyFont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164" fontId="4" fillId="4" borderId="1" xfId="0" applyNumberFormat="1" applyFont="1" applyFill="1" applyBorder="1" applyAlignment="1">
      <alignment vertical="center"/>
    </xf>
    <xf numFmtId="9" fontId="4" fillId="4" borderId="1" xfId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164" fontId="2" fillId="4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475</xdr:row>
      <xdr:rowOff>156322</xdr:rowOff>
    </xdr:from>
    <xdr:to>
      <xdr:col>1</xdr:col>
      <xdr:colOff>1609165</xdr:colOff>
      <xdr:row>479</xdr:row>
      <xdr:rowOff>153404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9E8C43-3F3A-404E-BE60-BD74DFAE4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333" b="89815" l="1775" r="97337">
                      <a14:foregroundMark x1="2959" y1="12037" x2="45562" y2="926"/>
                      <a14:foregroundMark x1="45562" y1="926" x2="87574" y2="12963"/>
                      <a14:foregroundMark x1="87574" y1="12963" x2="99704" y2="63889"/>
                      <a14:foregroundMark x1="99704" y1="63889" x2="80769" y2="90741"/>
                      <a14:foregroundMark x1="80769" y1="90741" x2="14201" y2="88889"/>
                      <a14:foregroundMark x1="14201" y1="88889" x2="2071" y2="37037"/>
                      <a14:foregroundMark x1="2071" y1="37037" x2="2071" y2="12963"/>
                      <a14:foregroundMark x1="88462" y1="47222" x2="88462" y2="47222"/>
                      <a14:foregroundMark x1="73964" y1="76852" x2="73964" y2="76852"/>
                      <a14:foregroundMark x1="28402" y1="37963" x2="28402" y2="37963"/>
                      <a14:foregroundMark x1="97337" y1="8333" x2="97337" y2="8333"/>
                      <a14:foregroundMark x1="42604" y1="19444" x2="42604" y2="19444"/>
                    </a14:backgroundRemoval>
                  </a14:imgEffect>
                  <a14:imgEffect>
                    <a14:brightnessContrast contrast="-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8186372"/>
          <a:ext cx="2371165" cy="759082"/>
        </a:xfrm>
        <a:prstGeom prst="rect">
          <a:avLst/>
        </a:prstGeom>
        <a:blipFill dpi="0" rotWithShape="1">
          <a:blip xmlns:r="http://schemas.openxmlformats.org/officeDocument/2006/relationships" r:embed="rId3"/>
          <a:srcRect/>
          <a:tile tx="0" ty="0" sx="100000" sy="100000" flip="none" algn="tl"/>
        </a:blipFill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68AD5-B24A-48DB-9C96-2F5338D63259}">
  <dimension ref="A1:G485"/>
  <sheetViews>
    <sheetView tabSelected="1" topLeftCell="A460" workbookViewId="0">
      <selection activeCell="D490" sqref="D490"/>
    </sheetView>
  </sheetViews>
  <sheetFormatPr baseColWidth="10" defaultRowHeight="12.75" x14ac:dyDescent="0.2"/>
  <cols>
    <col min="1" max="1" width="11.42578125" style="5"/>
    <col min="2" max="2" width="55" style="7" customWidth="1"/>
    <col min="3" max="3" width="9.140625" style="3" bestFit="1" customWidth="1"/>
    <col min="4" max="4" width="11.42578125" style="9"/>
    <col min="5" max="5" width="11.42578125" style="12"/>
    <col min="6" max="6" width="11.42578125" style="6"/>
    <col min="7" max="7" width="14.7109375" style="6" bestFit="1" customWidth="1"/>
    <col min="8" max="16384" width="11.42578125" style="3"/>
  </cols>
  <sheetData>
    <row r="1" spans="1:7" ht="18.75" x14ac:dyDescent="0.2">
      <c r="A1" s="24" t="s">
        <v>475</v>
      </c>
      <c r="B1" s="24"/>
      <c r="C1" s="24"/>
      <c r="D1" s="24"/>
      <c r="E1" s="24"/>
      <c r="F1" s="24"/>
      <c r="G1" s="24"/>
    </row>
    <row r="3" spans="1:7" x14ac:dyDescent="0.2">
      <c r="A3" s="1" t="s">
        <v>2</v>
      </c>
      <c r="B3" s="2" t="s">
        <v>467</v>
      </c>
      <c r="C3" s="2" t="s">
        <v>1</v>
      </c>
      <c r="D3" s="2" t="s">
        <v>471</v>
      </c>
      <c r="E3" s="2" t="s">
        <v>0</v>
      </c>
      <c r="F3" s="2" t="s">
        <v>473</v>
      </c>
      <c r="G3" s="2" t="s">
        <v>472</v>
      </c>
    </row>
    <row r="4" spans="1:7" x14ac:dyDescent="0.2">
      <c r="A4" s="4">
        <v>51102301</v>
      </c>
      <c r="B4" s="8" t="s">
        <v>3</v>
      </c>
      <c r="C4" s="4">
        <v>1</v>
      </c>
      <c r="D4" s="10">
        <v>8079.32</v>
      </c>
      <c r="E4" s="11">
        <v>0</v>
      </c>
      <c r="F4" s="10">
        <f>+D4*E4</f>
        <v>0</v>
      </c>
      <c r="G4" s="10">
        <f>(+D4+F4)*C4</f>
        <v>8079.32</v>
      </c>
    </row>
    <row r="5" spans="1:7" ht="12.75" customHeight="1" x14ac:dyDescent="0.2">
      <c r="A5" s="4">
        <v>42152423</v>
      </c>
      <c r="B5" s="8" t="s">
        <v>4</v>
      </c>
      <c r="C5" s="4">
        <v>2</v>
      </c>
      <c r="D5" s="10">
        <v>13806.12</v>
      </c>
      <c r="E5" s="11">
        <v>0</v>
      </c>
      <c r="F5" s="10">
        <f t="shared" ref="F5:F68" si="0">+D5*E5</f>
        <v>0</v>
      </c>
      <c r="G5" s="10">
        <f t="shared" ref="G5:G68" si="1">(+D5+F5)*C5</f>
        <v>27612.240000000002</v>
      </c>
    </row>
    <row r="6" spans="1:7" ht="12.75" customHeight="1" x14ac:dyDescent="0.2">
      <c r="A6" s="4">
        <v>42152423</v>
      </c>
      <c r="B6" s="8" t="s">
        <v>5</v>
      </c>
      <c r="C6" s="4">
        <v>2</v>
      </c>
      <c r="D6" s="10">
        <v>10847.96</v>
      </c>
      <c r="E6" s="11">
        <v>0.19</v>
      </c>
      <c r="F6" s="10">
        <f t="shared" si="0"/>
        <v>2061.1124</v>
      </c>
      <c r="G6" s="10">
        <f t="shared" si="1"/>
        <v>25818.144799999998</v>
      </c>
    </row>
    <row r="7" spans="1:7" ht="12.75" customHeight="1" x14ac:dyDescent="0.2">
      <c r="A7" s="4">
        <v>51191605</v>
      </c>
      <c r="B7" s="8" t="s">
        <v>6</v>
      </c>
      <c r="C7" s="4">
        <v>8</v>
      </c>
      <c r="D7" s="10">
        <v>2739.8</v>
      </c>
      <c r="E7" s="11">
        <v>0</v>
      </c>
      <c r="F7" s="10">
        <f t="shared" si="0"/>
        <v>0</v>
      </c>
      <c r="G7" s="10">
        <f t="shared" si="1"/>
        <v>21918.400000000001</v>
      </c>
    </row>
    <row r="8" spans="1:7" ht="12.75" customHeight="1" x14ac:dyDescent="0.2">
      <c r="A8" s="4">
        <v>51102709</v>
      </c>
      <c r="B8" s="8" t="s">
        <v>7</v>
      </c>
      <c r="C8" s="4">
        <v>4</v>
      </c>
      <c r="D8" s="10">
        <v>27192</v>
      </c>
      <c r="E8" s="11">
        <v>0</v>
      </c>
      <c r="F8" s="10">
        <f t="shared" si="0"/>
        <v>0</v>
      </c>
      <c r="G8" s="10">
        <f t="shared" si="1"/>
        <v>108768</v>
      </c>
    </row>
    <row r="9" spans="1:7" ht="12.75" customHeight="1" x14ac:dyDescent="0.2">
      <c r="A9" s="4">
        <v>42144201</v>
      </c>
      <c r="B9" s="8" t="s">
        <v>470</v>
      </c>
      <c r="C9" s="4">
        <v>2</v>
      </c>
      <c r="D9" s="10">
        <v>17468.8</v>
      </c>
      <c r="E9" s="11">
        <v>0</v>
      </c>
      <c r="F9" s="10">
        <f t="shared" si="0"/>
        <v>0</v>
      </c>
      <c r="G9" s="10">
        <f t="shared" si="1"/>
        <v>34937.599999999999</v>
      </c>
    </row>
    <row r="10" spans="1:7" ht="12.75" customHeight="1" x14ac:dyDescent="0.2">
      <c r="A10" s="4">
        <v>30264304</v>
      </c>
      <c r="B10" s="8" t="s">
        <v>8</v>
      </c>
      <c r="C10" s="4">
        <v>10</v>
      </c>
      <c r="D10" s="10">
        <v>4223</v>
      </c>
      <c r="E10" s="11">
        <v>0</v>
      </c>
      <c r="F10" s="10">
        <f t="shared" si="0"/>
        <v>0</v>
      </c>
      <c r="G10" s="10">
        <f t="shared" si="1"/>
        <v>42230</v>
      </c>
    </row>
    <row r="11" spans="1:7" ht="12.75" customHeight="1" x14ac:dyDescent="0.2">
      <c r="A11" s="4">
        <v>51101701</v>
      </c>
      <c r="B11" s="8" t="s">
        <v>9</v>
      </c>
      <c r="C11" s="4">
        <v>2</v>
      </c>
      <c r="D11" s="10">
        <v>40493.42</v>
      </c>
      <c r="E11" s="11">
        <v>0</v>
      </c>
      <c r="F11" s="10">
        <f t="shared" si="0"/>
        <v>0</v>
      </c>
      <c r="G11" s="10">
        <f t="shared" si="1"/>
        <v>80986.84</v>
      </c>
    </row>
    <row r="12" spans="1:7" ht="12.75" customHeight="1" x14ac:dyDescent="0.2">
      <c r="A12" s="4">
        <v>12352104</v>
      </c>
      <c r="B12" s="8" t="s">
        <v>10</v>
      </c>
      <c r="C12" s="4">
        <v>4</v>
      </c>
      <c r="D12" s="10">
        <v>3666.8</v>
      </c>
      <c r="E12" s="11">
        <v>0</v>
      </c>
      <c r="F12" s="10">
        <f t="shared" si="0"/>
        <v>0</v>
      </c>
      <c r="G12" s="10">
        <f t="shared" si="1"/>
        <v>14667.2</v>
      </c>
    </row>
    <row r="13" spans="1:7" ht="12.75" customHeight="1" x14ac:dyDescent="0.2">
      <c r="A13" s="4">
        <v>51241208</v>
      </c>
      <c r="B13" s="8" t="s">
        <v>11</v>
      </c>
      <c r="C13" s="4">
        <v>4</v>
      </c>
      <c r="D13" s="10">
        <v>26907.411</v>
      </c>
      <c r="E13" s="11">
        <v>0</v>
      </c>
      <c r="F13" s="10">
        <f t="shared" si="0"/>
        <v>0</v>
      </c>
      <c r="G13" s="10">
        <f t="shared" si="1"/>
        <v>107629.644</v>
      </c>
    </row>
    <row r="14" spans="1:7" ht="12.75" customHeight="1" x14ac:dyDescent="0.2">
      <c r="A14" s="4">
        <v>11121802</v>
      </c>
      <c r="B14" s="8" t="s">
        <v>12</v>
      </c>
      <c r="C14" s="4">
        <v>4</v>
      </c>
      <c r="D14" s="10">
        <v>13647.5</v>
      </c>
      <c r="E14" s="11">
        <v>0</v>
      </c>
      <c r="F14" s="10">
        <f t="shared" si="0"/>
        <v>0</v>
      </c>
      <c r="G14" s="10">
        <f t="shared" si="1"/>
        <v>54590</v>
      </c>
    </row>
    <row r="15" spans="1:7" ht="12.75" customHeight="1" x14ac:dyDescent="0.2">
      <c r="A15" s="4">
        <v>10121602</v>
      </c>
      <c r="B15" s="8" t="s">
        <v>13</v>
      </c>
      <c r="C15" s="4">
        <v>10</v>
      </c>
      <c r="D15" s="10">
        <v>1493.5</v>
      </c>
      <c r="E15" s="11">
        <v>0.19</v>
      </c>
      <c r="F15" s="10">
        <f t="shared" si="0"/>
        <v>283.76499999999999</v>
      </c>
      <c r="G15" s="10">
        <f t="shared" si="1"/>
        <v>17772.649999999998</v>
      </c>
    </row>
    <row r="16" spans="1:7" ht="12.75" customHeight="1" x14ac:dyDescent="0.2">
      <c r="A16" s="4">
        <v>51251000</v>
      </c>
      <c r="B16" s="8" t="s">
        <v>14</v>
      </c>
      <c r="C16" s="4">
        <v>12</v>
      </c>
      <c r="D16" s="10">
        <v>17359.62</v>
      </c>
      <c r="E16" s="11">
        <v>0</v>
      </c>
      <c r="F16" s="10">
        <f t="shared" si="0"/>
        <v>0</v>
      </c>
      <c r="G16" s="10">
        <f t="shared" si="1"/>
        <v>208315.44</v>
      </c>
    </row>
    <row r="17" spans="1:7" ht="12.75" customHeight="1" x14ac:dyDescent="0.2">
      <c r="A17" s="4">
        <v>42281604</v>
      </c>
      <c r="B17" s="8" t="s">
        <v>15</v>
      </c>
      <c r="C17" s="4">
        <v>16</v>
      </c>
      <c r="D17" s="10">
        <v>207878.72000000003</v>
      </c>
      <c r="E17" s="11">
        <v>0.19</v>
      </c>
      <c r="F17" s="10">
        <f t="shared" si="0"/>
        <v>39496.956800000007</v>
      </c>
      <c r="G17" s="10">
        <f t="shared" si="1"/>
        <v>3958010.8288000007</v>
      </c>
    </row>
    <row r="18" spans="1:7" ht="12.75" customHeight="1" x14ac:dyDescent="0.2">
      <c r="A18" s="4">
        <v>51101511</v>
      </c>
      <c r="B18" s="8" t="s">
        <v>16</v>
      </c>
      <c r="C18" s="4">
        <v>6</v>
      </c>
      <c r="D18" s="10">
        <v>69875.199999999997</v>
      </c>
      <c r="E18" s="11">
        <v>0</v>
      </c>
      <c r="F18" s="10">
        <f t="shared" si="0"/>
        <v>0</v>
      </c>
      <c r="G18" s="10">
        <f t="shared" si="1"/>
        <v>419251.19999999995</v>
      </c>
    </row>
    <row r="19" spans="1:7" x14ac:dyDescent="0.2">
      <c r="A19" s="4">
        <v>51142108</v>
      </c>
      <c r="B19" s="8" t="s">
        <v>17</v>
      </c>
      <c r="C19" s="4">
        <v>3</v>
      </c>
      <c r="D19" s="10">
        <v>20198.3</v>
      </c>
      <c r="E19" s="11">
        <v>0</v>
      </c>
      <c r="F19" s="10">
        <f t="shared" si="0"/>
        <v>0</v>
      </c>
      <c r="G19" s="10">
        <f t="shared" si="1"/>
        <v>60594.899999999994</v>
      </c>
    </row>
    <row r="20" spans="1:7" x14ac:dyDescent="0.2">
      <c r="A20" s="4">
        <v>51101533</v>
      </c>
      <c r="B20" s="8" t="s">
        <v>18</v>
      </c>
      <c r="C20" s="4">
        <v>3</v>
      </c>
      <c r="D20" s="10">
        <v>12360</v>
      </c>
      <c r="E20" s="11">
        <v>0</v>
      </c>
      <c r="F20" s="10">
        <f t="shared" si="0"/>
        <v>0</v>
      </c>
      <c r="G20" s="10">
        <f t="shared" si="1"/>
        <v>37080</v>
      </c>
    </row>
    <row r="21" spans="1:7" x14ac:dyDescent="0.2">
      <c r="A21" s="4">
        <v>51161632</v>
      </c>
      <c r="B21" s="8" t="s">
        <v>19</v>
      </c>
      <c r="C21" s="4">
        <v>3</v>
      </c>
      <c r="D21" s="10">
        <v>29870</v>
      </c>
      <c r="E21" s="11">
        <v>0</v>
      </c>
      <c r="F21" s="10">
        <f t="shared" si="0"/>
        <v>0</v>
      </c>
      <c r="G21" s="10">
        <f t="shared" si="1"/>
        <v>89610</v>
      </c>
    </row>
    <row r="22" spans="1:7" x14ac:dyDescent="0.2">
      <c r="A22" s="4">
        <v>42121604</v>
      </c>
      <c r="B22" s="8" t="s">
        <v>20</v>
      </c>
      <c r="C22" s="4">
        <v>4</v>
      </c>
      <c r="D22" s="10">
        <v>46762</v>
      </c>
      <c r="E22" s="11">
        <v>0</v>
      </c>
      <c r="F22" s="10">
        <f t="shared" si="0"/>
        <v>0</v>
      </c>
      <c r="G22" s="10">
        <f t="shared" si="1"/>
        <v>187048</v>
      </c>
    </row>
    <row r="23" spans="1:7" x14ac:dyDescent="0.2">
      <c r="A23" s="4">
        <v>51151616</v>
      </c>
      <c r="B23" s="8" t="s">
        <v>21</v>
      </c>
      <c r="C23" s="4">
        <v>6</v>
      </c>
      <c r="D23" s="10">
        <v>8219.4</v>
      </c>
      <c r="E23" s="11">
        <v>0</v>
      </c>
      <c r="F23" s="10">
        <f t="shared" si="0"/>
        <v>0</v>
      </c>
      <c r="G23" s="10">
        <f t="shared" si="1"/>
        <v>49316.399999999994</v>
      </c>
    </row>
    <row r="24" spans="1:7" x14ac:dyDescent="0.2">
      <c r="A24" s="4">
        <v>51151616</v>
      </c>
      <c r="B24" s="8" t="s">
        <v>22</v>
      </c>
      <c r="C24" s="4">
        <v>4</v>
      </c>
      <c r="D24" s="10">
        <v>30333.5</v>
      </c>
      <c r="E24" s="11">
        <v>0</v>
      </c>
      <c r="F24" s="10">
        <f t="shared" si="0"/>
        <v>0</v>
      </c>
      <c r="G24" s="10">
        <f t="shared" si="1"/>
        <v>121334</v>
      </c>
    </row>
    <row r="25" spans="1:7" x14ac:dyDescent="0.2">
      <c r="A25" s="4">
        <v>51102601</v>
      </c>
      <c r="B25" s="8" t="s">
        <v>23</v>
      </c>
      <c r="C25" s="4">
        <v>4</v>
      </c>
      <c r="D25" s="10">
        <v>23885.7</v>
      </c>
      <c r="E25" s="11">
        <v>0</v>
      </c>
      <c r="F25" s="10">
        <f t="shared" si="0"/>
        <v>0</v>
      </c>
      <c r="G25" s="10">
        <f t="shared" si="1"/>
        <v>95542.8</v>
      </c>
    </row>
    <row r="26" spans="1:7" x14ac:dyDescent="0.2">
      <c r="A26" s="4">
        <v>51211615</v>
      </c>
      <c r="B26" s="8" t="s">
        <v>24</v>
      </c>
      <c r="C26" s="4">
        <v>2</v>
      </c>
      <c r="D26" s="10">
        <v>3616.33</v>
      </c>
      <c r="E26" s="11">
        <v>0</v>
      </c>
      <c r="F26" s="10">
        <f t="shared" si="0"/>
        <v>0</v>
      </c>
      <c r="G26" s="10">
        <f t="shared" si="1"/>
        <v>7232.66</v>
      </c>
    </row>
    <row r="27" spans="1:7" x14ac:dyDescent="0.2">
      <c r="A27" s="4">
        <v>51102707</v>
      </c>
      <c r="B27" s="8" t="s">
        <v>25</v>
      </c>
      <c r="C27" s="4">
        <v>1</v>
      </c>
      <c r="D27" s="10">
        <v>93028.57</v>
      </c>
      <c r="E27" s="11">
        <v>0</v>
      </c>
      <c r="F27" s="10">
        <f t="shared" si="0"/>
        <v>0</v>
      </c>
      <c r="G27" s="10">
        <f t="shared" si="1"/>
        <v>93028.57</v>
      </c>
    </row>
    <row r="28" spans="1:7" x14ac:dyDescent="0.2">
      <c r="A28" s="4">
        <v>51191906</v>
      </c>
      <c r="B28" s="8" t="s">
        <v>26</v>
      </c>
      <c r="C28" s="4">
        <v>10</v>
      </c>
      <c r="D28" s="10">
        <v>157546.74</v>
      </c>
      <c r="E28" s="11">
        <v>0</v>
      </c>
      <c r="F28" s="10">
        <f t="shared" si="0"/>
        <v>0</v>
      </c>
      <c r="G28" s="10">
        <f t="shared" si="1"/>
        <v>1575467.4</v>
      </c>
    </row>
    <row r="29" spans="1:7" x14ac:dyDescent="0.2">
      <c r="A29" s="4">
        <v>51101718</v>
      </c>
      <c r="B29" s="8" t="s">
        <v>27</v>
      </c>
      <c r="C29" s="4">
        <v>2</v>
      </c>
      <c r="D29" s="10">
        <v>26366.97</v>
      </c>
      <c r="E29" s="11">
        <v>0</v>
      </c>
      <c r="F29" s="10">
        <f t="shared" si="0"/>
        <v>0</v>
      </c>
      <c r="G29" s="10">
        <f t="shared" si="1"/>
        <v>52733.94</v>
      </c>
    </row>
    <row r="30" spans="1:7" x14ac:dyDescent="0.2">
      <c r="A30" s="4">
        <v>51212000</v>
      </c>
      <c r="B30" s="8" t="s">
        <v>28</v>
      </c>
      <c r="C30" s="4">
        <v>2</v>
      </c>
      <c r="D30" s="10">
        <v>69165.53</v>
      </c>
      <c r="E30" s="11">
        <v>0</v>
      </c>
      <c r="F30" s="10">
        <f t="shared" si="0"/>
        <v>0</v>
      </c>
      <c r="G30" s="10">
        <f t="shared" si="1"/>
        <v>138331.06</v>
      </c>
    </row>
    <row r="31" spans="1:7" x14ac:dyDescent="0.2">
      <c r="A31" s="4">
        <v>42231807</v>
      </c>
      <c r="B31" s="8" t="s">
        <v>29</v>
      </c>
      <c r="C31" s="4">
        <v>6</v>
      </c>
      <c r="D31" s="10">
        <v>5058.33</v>
      </c>
      <c r="E31" s="11">
        <v>0.19</v>
      </c>
      <c r="F31" s="10">
        <f t="shared" si="0"/>
        <v>961.08270000000005</v>
      </c>
      <c r="G31" s="10">
        <f t="shared" si="1"/>
        <v>36116.476199999997</v>
      </c>
    </row>
    <row r="32" spans="1:7" x14ac:dyDescent="0.2">
      <c r="A32" s="4">
        <v>51171700</v>
      </c>
      <c r="B32" s="8" t="s">
        <v>30</v>
      </c>
      <c r="C32" s="4">
        <v>2</v>
      </c>
      <c r="D32" s="10">
        <v>26626.53</v>
      </c>
      <c r="E32" s="11">
        <v>0</v>
      </c>
      <c r="F32" s="10">
        <f t="shared" si="0"/>
        <v>0</v>
      </c>
      <c r="G32" s="10">
        <f t="shared" si="1"/>
        <v>53253.06</v>
      </c>
    </row>
    <row r="33" spans="1:7" x14ac:dyDescent="0.2">
      <c r="A33" s="4">
        <v>42121604</v>
      </c>
      <c r="B33" s="8" t="s">
        <v>31</v>
      </c>
      <c r="C33" s="4">
        <v>3</v>
      </c>
      <c r="D33" s="10">
        <v>131119</v>
      </c>
      <c r="E33" s="11">
        <v>0</v>
      </c>
      <c r="F33" s="10">
        <f t="shared" si="0"/>
        <v>0</v>
      </c>
      <c r="G33" s="10">
        <f t="shared" si="1"/>
        <v>393357</v>
      </c>
    </row>
    <row r="34" spans="1:7" x14ac:dyDescent="0.2">
      <c r="A34" s="4">
        <v>51241000</v>
      </c>
      <c r="B34" s="8" t="s">
        <v>32</v>
      </c>
      <c r="C34" s="4">
        <v>2</v>
      </c>
      <c r="D34" s="10">
        <v>17860.2</v>
      </c>
      <c r="E34" s="11">
        <v>0</v>
      </c>
      <c r="F34" s="10">
        <f t="shared" si="0"/>
        <v>0</v>
      </c>
      <c r="G34" s="10">
        <f t="shared" si="1"/>
        <v>35720.400000000001</v>
      </c>
    </row>
    <row r="35" spans="1:7" x14ac:dyDescent="0.2">
      <c r="A35" s="4">
        <v>24111503</v>
      </c>
      <c r="B35" s="8" t="s">
        <v>33</v>
      </c>
      <c r="C35" s="4">
        <v>2</v>
      </c>
      <c r="D35" s="10">
        <v>9744.3150000000005</v>
      </c>
      <c r="E35" s="11">
        <v>0.19</v>
      </c>
      <c r="F35" s="10">
        <f t="shared" si="0"/>
        <v>1851.4198500000002</v>
      </c>
      <c r="G35" s="10">
        <f t="shared" si="1"/>
        <v>23191.469700000001</v>
      </c>
    </row>
    <row r="36" spans="1:7" x14ac:dyDescent="0.2">
      <c r="A36" s="4">
        <v>51241120</v>
      </c>
      <c r="B36" s="8" t="s">
        <v>34</v>
      </c>
      <c r="C36" s="4">
        <v>2</v>
      </c>
      <c r="D36" s="10">
        <v>45911.22</v>
      </c>
      <c r="E36" s="11">
        <v>0.19</v>
      </c>
      <c r="F36" s="10">
        <f t="shared" si="0"/>
        <v>8723.131800000001</v>
      </c>
      <c r="G36" s="10">
        <f t="shared" si="1"/>
        <v>109268.70360000001</v>
      </c>
    </row>
    <row r="37" spans="1:7" x14ac:dyDescent="0.2">
      <c r="A37" s="4">
        <v>42222001</v>
      </c>
      <c r="B37" s="8" t="s">
        <v>35</v>
      </c>
      <c r="C37" s="4">
        <v>20</v>
      </c>
      <c r="D37" s="10">
        <v>10262.92</v>
      </c>
      <c r="E37" s="11">
        <v>0</v>
      </c>
      <c r="F37" s="10">
        <f t="shared" si="0"/>
        <v>0</v>
      </c>
      <c r="G37" s="10">
        <f t="shared" si="1"/>
        <v>205258.4</v>
      </c>
    </row>
    <row r="38" spans="1:7" x14ac:dyDescent="0.2">
      <c r="A38" s="4">
        <v>10151535</v>
      </c>
      <c r="B38" s="8" t="s">
        <v>36</v>
      </c>
      <c r="C38" s="4">
        <v>6</v>
      </c>
      <c r="D38" s="10">
        <v>181221.33120000002</v>
      </c>
      <c r="E38" s="11">
        <v>0</v>
      </c>
      <c r="F38" s="10">
        <f t="shared" si="0"/>
        <v>0</v>
      </c>
      <c r="G38" s="10">
        <f t="shared" si="1"/>
        <v>1087327.9872000001</v>
      </c>
    </row>
    <row r="39" spans="1:7" x14ac:dyDescent="0.2">
      <c r="A39" s="4">
        <v>10151535</v>
      </c>
      <c r="B39" s="8" t="s">
        <v>37</v>
      </c>
      <c r="C39" s="4">
        <v>24</v>
      </c>
      <c r="D39" s="10">
        <v>371677.10680000001</v>
      </c>
      <c r="E39" s="11">
        <v>0</v>
      </c>
      <c r="F39" s="10">
        <f t="shared" si="0"/>
        <v>0</v>
      </c>
      <c r="G39" s="10">
        <f t="shared" si="1"/>
        <v>8920250.5632000007</v>
      </c>
    </row>
    <row r="40" spans="1:7" x14ac:dyDescent="0.2">
      <c r="A40" s="4">
        <v>51212000</v>
      </c>
      <c r="B40" s="8" t="s">
        <v>38</v>
      </c>
      <c r="C40" s="4">
        <v>3</v>
      </c>
      <c r="D40" s="10">
        <v>17250.439999999999</v>
      </c>
      <c r="E40" s="11">
        <v>0</v>
      </c>
      <c r="F40" s="10">
        <f t="shared" si="0"/>
        <v>0</v>
      </c>
      <c r="G40" s="10">
        <f t="shared" si="1"/>
        <v>51751.319999999992</v>
      </c>
    </row>
    <row r="41" spans="1:7" x14ac:dyDescent="0.2">
      <c r="A41" s="4">
        <v>51191905</v>
      </c>
      <c r="B41" s="8" t="s">
        <v>39</v>
      </c>
      <c r="C41" s="4">
        <v>24</v>
      </c>
      <c r="D41" s="10">
        <v>32763.27</v>
      </c>
      <c r="E41" s="11">
        <v>0</v>
      </c>
      <c r="F41" s="10">
        <f t="shared" si="0"/>
        <v>0</v>
      </c>
      <c r="G41" s="10">
        <f t="shared" si="1"/>
        <v>786318.48</v>
      </c>
    </row>
    <row r="42" spans="1:7" x14ac:dyDescent="0.2">
      <c r="A42" s="4">
        <v>42131700</v>
      </c>
      <c r="B42" s="8" t="s">
        <v>40</v>
      </c>
      <c r="C42" s="4">
        <v>20</v>
      </c>
      <c r="D42" s="10">
        <v>818.85</v>
      </c>
      <c r="E42" s="11">
        <v>0</v>
      </c>
      <c r="F42" s="10">
        <f t="shared" si="0"/>
        <v>0</v>
      </c>
      <c r="G42" s="10">
        <f t="shared" si="1"/>
        <v>16377</v>
      </c>
    </row>
    <row r="43" spans="1:7" x14ac:dyDescent="0.2">
      <c r="A43" s="4">
        <v>51191905</v>
      </c>
      <c r="B43" s="8" t="s">
        <v>41</v>
      </c>
      <c r="C43" s="4">
        <v>8</v>
      </c>
      <c r="D43" s="10">
        <v>19488.63</v>
      </c>
      <c r="E43" s="11">
        <v>0.05</v>
      </c>
      <c r="F43" s="10">
        <f t="shared" si="0"/>
        <v>974.43150000000014</v>
      </c>
      <c r="G43" s="10">
        <f t="shared" si="1"/>
        <v>163704.492</v>
      </c>
    </row>
    <row r="44" spans="1:7" x14ac:dyDescent="0.2">
      <c r="A44" s="4">
        <v>42121601</v>
      </c>
      <c r="B44" s="8" t="s">
        <v>42</v>
      </c>
      <c r="C44" s="4">
        <v>6</v>
      </c>
      <c r="D44" s="10">
        <v>18292.8</v>
      </c>
      <c r="E44" s="11">
        <v>0</v>
      </c>
      <c r="F44" s="10">
        <f t="shared" si="0"/>
        <v>0</v>
      </c>
      <c r="G44" s="10">
        <f t="shared" si="1"/>
        <v>109756.79999999999</v>
      </c>
    </row>
    <row r="45" spans="1:7" x14ac:dyDescent="0.2">
      <c r="A45" s="4">
        <v>51101700</v>
      </c>
      <c r="B45" s="8" t="s">
        <v>43</v>
      </c>
      <c r="C45" s="4">
        <v>4</v>
      </c>
      <c r="D45" s="10">
        <v>15012.25</v>
      </c>
      <c r="E45" s="11">
        <v>0</v>
      </c>
      <c r="F45" s="10">
        <f t="shared" si="0"/>
        <v>0</v>
      </c>
      <c r="G45" s="10">
        <f t="shared" si="1"/>
        <v>60049</v>
      </c>
    </row>
    <row r="46" spans="1:7" x14ac:dyDescent="0.2">
      <c r="A46" s="4">
        <v>51101700</v>
      </c>
      <c r="B46" s="8" t="s">
        <v>44</v>
      </c>
      <c r="C46" s="4">
        <v>4</v>
      </c>
      <c r="D46" s="10">
        <v>8106.1</v>
      </c>
      <c r="E46" s="11">
        <v>0</v>
      </c>
      <c r="F46" s="10">
        <f t="shared" si="0"/>
        <v>0</v>
      </c>
      <c r="G46" s="10">
        <f t="shared" si="1"/>
        <v>32424.400000000001</v>
      </c>
    </row>
    <row r="47" spans="1:7" x14ac:dyDescent="0.2">
      <c r="A47" s="4">
        <v>51171501</v>
      </c>
      <c r="B47" s="8" t="s">
        <v>45</v>
      </c>
      <c r="C47" s="4">
        <v>20</v>
      </c>
      <c r="D47" s="10">
        <v>3275.4</v>
      </c>
      <c r="E47" s="11">
        <v>0</v>
      </c>
      <c r="F47" s="10">
        <f t="shared" si="0"/>
        <v>0</v>
      </c>
      <c r="G47" s="10">
        <f t="shared" si="1"/>
        <v>65508</v>
      </c>
    </row>
    <row r="48" spans="1:7" x14ac:dyDescent="0.2">
      <c r="A48" s="4">
        <v>21102004</v>
      </c>
      <c r="B48" s="8" t="s">
        <v>46</v>
      </c>
      <c r="C48" s="4">
        <v>24</v>
      </c>
      <c r="D48" s="10">
        <v>11742</v>
      </c>
      <c r="E48" s="11">
        <v>0.19</v>
      </c>
      <c r="F48" s="10">
        <f t="shared" si="0"/>
        <v>2230.98</v>
      </c>
      <c r="G48" s="10">
        <f t="shared" si="1"/>
        <v>335351.52</v>
      </c>
    </row>
    <row r="49" spans="1:7" x14ac:dyDescent="0.2">
      <c r="A49" s="4">
        <v>42221504</v>
      </c>
      <c r="B49" s="8" t="s">
        <v>47</v>
      </c>
      <c r="C49" s="4">
        <v>60</v>
      </c>
      <c r="D49" s="10">
        <v>2410.1999999999998</v>
      </c>
      <c r="E49" s="11">
        <v>0.19</v>
      </c>
      <c r="F49" s="10">
        <f t="shared" si="0"/>
        <v>457.93799999999999</v>
      </c>
      <c r="G49" s="10">
        <f t="shared" si="1"/>
        <v>172088.28</v>
      </c>
    </row>
    <row r="50" spans="1:7" x14ac:dyDescent="0.2">
      <c r="A50" s="4">
        <v>42221504</v>
      </c>
      <c r="B50" s="8" t="s">
        <v>48</v>
      </c>
      <c r="C50" s="4">
        <v>30</v>
      </c>
      <c r="D50" s="10">
        <v>1957</v>
      </c>
      <c r="E50" s="11">
        <v>0.19</v>
      </c>
      <c r="F50" s="10">
        <f t="shared" si="0"/>
        <v>371.83</v>
      </c>
      <c r="G50" s="10">
        <f t="shared" si="1"/>
        <v>69864.899999999994</v>
      </c>
    </row>
    <row r="51" spans="1:7" x14ac:dyDescent="0.2">
      <c r="A51" s="4">
        <v>42221504</v>
      </c>
      <c r="B51" s="8" t="s">
        <v>49</v>
      </c>
      <c r="C51" s="4">
        <v>40</v>
      </c>
      <c r="D51" s="10">
        <v>2410.1999999999998</v>
      </c>
      <c r="E51" s="11">
        <v>0.19</v>
      </c>
      <c r="F51" s="10">
        <f t="shared" si="0"/>
        <v>457.93799999999999</v>
      </c>
      <c r="G51" s="10">
        <f t="shared" si="1"/>
        <v>114725.51999999999</v>
      </c>
    </row>
    <row r="52" spans="1:7" x14ac:dyDescent="0.2">
      <c r="A52" s="4">
        <v>42221504</v>
      </c>
      <c r="B52" s="8" t="s">
        <v>50</v>
      </c>
      <c r="C52" s="4">
        <v>40</v>
      </c>
      <c r="D52" s="10">
        <v>2371.1166499999999</v>
      </c>
      <c r="E52" s="11">
        <v>0.19</v>
      </c>
      <c r="F52" s="10">
        <f t="shared" si="0"/>
        <v>450.51216349999999</v>
      </c>
      <c r="G52" s="10">
        <f t="shared" si="1"/>
        <v>112865.15254</v>
      </c>
    </row>
    <row r="53" spans="1:7" x14ac:dyDescent="0.2">
      <c r="A53" s="4">
        <v>42221504</v>
      </c>
      <c r="B53" s="8" t="s">
        <v>51</v>
      </c>
      <c r="C53" s="4">
        <v>30</v>
      </c>
      <c r="D53" s="10">
        <v>2598.4840000000004</v>
      </c>
      <c r="E53" s="11">
        <v>0.19</v>
      </c>
      <c r="F53" s="10">
        <f t="shared" si="0"/>
        <v>493.71196000000009</v>
      </c>
      <c r="G53" s="10">
        <f t="shared" si="1"/>
        <v>92765.87880000002</v>
      </c>
    </row>
    <row r="54" spans="1:7" x14ac:dyDescent="0.2">
      <c r="A54" s="4">
        <v>42121604</v>
      </c>
      <c r="B54" s="8" t="s">
        <v>52</v>
      </c>
      <c r="C54" s="4">
        <v>3</v>
      </c>
      <c r="D54" s="10">
        <v>37223.17</v>
      </c>
      <c r="E54" s="11">
        <v>0.19</v>
      </c>
      <c r="F54" s="10">
        <f t="shared" si="0"/>
        <v>7072.4022999999997</v>
      </c>
      <c r="G54" s="10">
        <f t="shared" si="1"/>
        <v>132886.7169</v>
      </c>
    </row>
    <row r="55" spans="1:7" x14ac:dyDescent="0.2">
      <c r="A55" s="4">
        <v>51101550</v>
      </c>
      <c r="B55" s="8" t="s">
        <v>53</v>
      </c>
      <c r="C55" s="4">
        <v>3</v>
      </c>
      <c r="D55" s="10">
        <v>9770.58</v>
      </c>
      <c r="E55" s="11">
        <v>0.19</v>
      </c>
      <c r="F55" s="10">
        <f t="shared" si="0"/>
        <v>1856.4102</v>
      </c>
      <c r="G55" s="10">
        <f t="shared" si="1"/>
        <v>34880.970600000001</v>
      </c>
    </row>
    <row r="56" spans="1:7" x14ac:dyDescent="0.2">
      <c r="A56" s="4">
        <v>51101551</v>
      </c>
      <c r="B56" s="8" t="s">
        <v>54</v>
      </c>
      <c r="C56" s="4">
        <v>3</v>
      </c>
      <c r="D56" s="10">
        <v>3506.12</v>
      </c>
      <c r="E56" s="11">
        <v>0.19</v>
      </c>
      <c r="F56" s="10">
        <f t="shared" si="0"/>
        <v>666.16279999999995</v>
      </c>
      <c r="G56" s="10">
        <f t="shared" si="1"/>
        <v>12516.848399999999</v>
      </c>
    </row>
    <row r="57" spans="1:7" x14ac:dyDescent="0.2">
      <c r="A57" s="4">
        <v>10121804</v>
      </c>
      <c r="B57" s="8" t="s">
        <v>55</v>
      </c>
      <c r="C57" s="4">
        <v>6</v>
      </c>
      <c r="D57" s="10">
        <v>119480.00000000001</v>
      </c>
      <c r="E57" s="11">
        <v>0.19</v>
      </c>
      <c r="F57" s="10">
        <f t="shared" si="0"/>
        <v>22701.200000000004</v>
      </c>
      <c r="G57" s="10">
        <f t="shared" si="1"/>
        <v>853087.20000000007</v>
      </c>
    </row>
    <row r="58" spans="1:7" x14ac:dyDescent="0.2">
      <c r="A58" s="4">
        <v>51101542</v>
      </c>
      <c r="B58" s="8" t="s">
        <v>56</v>
      </c>
      <c r="C58" s="4">
        <v>2</v>
      </c>
      <c r="D58" s="10">
        <v>54677.55</v>
      </c>
      <c r="E58" s="11">
        <v>0.19</v>
      </c>
      <c r="F58" s="10">
        <f t="shared" si="0"/>
        <v>10388.7345</v>
      </c>
      <c r="G58" s="10">
        <f t="shared" si="1"/>
        <v>130132.569</v>
      </c>
    </row>
    <row r="59" spans="1:7" x14ac:dyDescent="0.2">
      <c r="A59" s="4">
        <v>51101504</v>
      </c>
      <c r="B59" s="8" t="s">
        <v>57</v>
      </c>
      <c r="C59" s="4">
        <v>2</v>
      </c>
      <c r="D59" s="10">
        <v>2301.02</v>
      </c>
      <c r="E59" s="11">
        <v>0</v>
      </c>
      <c r="F59" s="10">
        <f t="shared" si="0"/>
        <v>0</v>
      </c>
      <c r="G59" s="10">
        <f t="shared" si="1"/>
        <v>4602.04</v>
      </c>
    </row>
    <row r="60" spans="1:7" x14ac:dyDescent="0.2">
      <c r="A60" s="4">
        <v>51191602</v>
      </c>
      <c r="B60" s="8" t="s">
        <v>58</v>
      </c>
      <c r="C60" s="4">
        <v>60</v>
      </c>
      <c r="D60" s="10">
        <v>4087.6992</v>
      </c>
      <c r="E60" s="11">
        <v>0</v>
      </c>
      <c r="F60" s="10">
        <f t="shared" si="0"/>
        <v>0</v>
      </c>
      <c r="G60" s="10">
        <f t="shared" si="1"/>
        <v>245261.95199999999</v>
      </c>
    </row>
    <row r="61" spans="1:7" x14ac:dyDescent="0.2">
      <c r="A61" s="4">
        <v>51191602</v>
      </c>
      <c r="B61" s="8" t="s">
        <v>59</v>
      </c>
      <c r="C61" s="4">
        <v>60</v>
      </c>
      <c r="D61" s="10">
        <v>2043.8496</v>
      </c>
      <c r="E61" s="11">
        <v>0</v>
      </c>
      <c r="F61" s="10">
        <f t="shared" si="0"/>
        <v>0</v>
      </c>
      <c r="G61" s="10">
        <f t="shared" si="1"/>
        <v>122630.976</v>
      </c>
    </row>
    <row r="62" spans="1:7" x14ac:dyDescent="0.2">
      <c r="A62" s="4">
        <v>51101600</v>
      </c>
      <c r="B62" s="8" t="s">
        <v>60</v>
      </c>
      <c r="C62" s="4">
        <v>5</v>
      </c>
      <c r="D62" s="10">
        <v>9532.65</v>
      </c>
      <c r="E62" s="11">
        <v>0</v>
      </c>
      <c r="F62" s="10">
        <f t="shared" si="0"/>
        <v>0</v>
      </c>
      <c r="G62" s="10">
        <f t="shared" si="1"/>
        <v>47663.25</v>
      </c>
    </row>
    <row r="63" spans="1:7" x14ac:dyDescent="0.2">
      <c r="A63" s="4">
        <v>51241100</v>
      </c>
      <c r="B63" s="8" t="s">
        <v>61</v>
      </c>
      <c r="C63" s="4">
        <v>2</v>
      </c>
      <c r="D63" s="10">
        <v>9330.5228000000006</v>
      </c>
      <c r="E63" s="11">
        <v>0</v>
      </c>
      <c r="F63" s="10">
        <f t="shared" si="0"/>
        <v>0</v>
      </c>
      <c r="G63" s="10">
        <f t="shared" si="1"/>
        <v>18661.045600000001</v>
      </c>
    </row>
    <row r="64" spans="1:7" x14ac:dyDescent="0.2">
      <c r="A64" s="4">
        <v>51191909</v>
      </c>
      <c r="B64" s="8" t="s">
        <v>62</v>
      </c>
      <c r="C64" s="4">
        <v>6</v>
      </c>
      <c r="D64" s="10">
        <v>27540.654999999999</v>
      </c>
      <c r="E64" s="11">
        <v>0</v>
      </c>
      <c r="F64" s="10">
        <f t="shared" si="0"/>
        <v>0</v>
      </c>
      <c r="G64" s="10">
        <f t="shared" si="1"/>
        <v>165243.93</v>
      </c>
    </row>
    <row r="65" spans="1:7" x14ac:dyDescent="0.2">
      <c r="A65" s="4">
        <v>10121805</v>
      </c>
      <c r="B65" s="8" t="s">
        <v>63</v>
      </c>
      <c r="C65" s="4">
        <v>12</v>
      </c>
      <c r="D65" s="10">
        <v>2987</v>
      </c>
      <c r="E65" s="11">
        <v>0.05</v>
      </c>
      <c r="F65" s="10">
        <f t="shared" si="0"/>
        <v>149.35</v>
      </c>
      <c r="G65" s="10">
        <f t="shared" si="1"/>
        <v>37636.199999999997</v>
      </c>
    </row>
    <row r="66" spans="1:7" x14ac:dyDescent="0.2">
      <c r="A66" s="4">
        <v>10121801</v>
      </c>
      <c r="B66" s="8" t="s">
        <v>64</v>
      </c>
      <c r="C66" s="4">
        <v>6</v>
      </c>
      <c r="D66" s="10">
        <v>103175.1</v>
      </c>
      <c r="E66" s="11">
        <v>0.05</v>
      </c>
      <c r="F66" s="10">
        <f t="shared" si="0"/>
        <v>5158.755000000001</v>
      </c>
      <c r="G66" s="10">
        <f t="shared" si="1"/>
        <v>650003.13000000012</v>
      </c>
    </row>
    <row r="67" spans="1:7" x14ac:dyDescent="0.2">
      <c r="A67" s="4">
        <v>10121702</v>
      </c>
      <c r="B67" s="8" t="s">
        <v>65</v>
      </c>
      <c r="C67" s="4">
        <v>10</v>
      </c>
      <c r="D67" s="10">
        <v>73500.800000000003</v>
      </c>
      <c r="E67" s="11">
        <v>0.05</v>
      </c>
      <c r="F67" s="10">
        <f t="shared" si="0"/>
        <v>3675.0400000000004</v>
      </c>
      <c r="G67" s="10">
        <f t="shared" si="1"/>
        <v>771758.39999999991</v>
      </c>
    </row>
    <row r="68" spans="1:7" x14ac:dyDescent="0.2">
      <c r="A68" s="4">
        <v>51121820</v>
      </c>
      <c r="B68" s="8" t="s">
        <v>66</v>
      </c>
      <c r="C68" s="4">
        <v>2</v>
      </c>
      <c r="D68" s="10">
        <v>79660.2</v>
      </c>
      <c r="E68" s="11">
        <v>0</v>
      </c>
      <c r="F68" s="10">
        <f t="shared" si="0"/>
        <v>0</v>
      </c>
      <c r="G68" s="10">
        <f t="shared" si="1"/>
        <v>159320.4</v>
      </c>
    </row>
    <row r="69" spans="1:7" x14ac:dyDescent="0.2">
      <c r="A69" s="4">
        <v>10101512</v>
      </c>
      <c r="B69" s="8" t="s">
        <v>67</v>
      </c>
      <c r="C69" s="4">
        <v>30</v>
      </c>
      <c r="D69" s="10">
        <v>29149</v>
      </c>
      <c r="E69" s="11">
        <v>0</v>
      </c>
      <c r="F69" s="10">
        <f t="shared" ref="F69:F132" si="2">+D69*E69</f>
        <v>0</v>
      </c>
      <c r="G69" s="10">
        <f t="shared" ref="G69:G132" si="3">(+D69+F69)*C69</f>
        <v>874470</v>
      </c>
    </row>
    <row r="70" spans="1:7" ht="25.5" x14ac:dyDescent="0.2">
      <c r="A70" s="4">
        <v>51101500</v>
      </c>
      <c r="B70" s="8" t="s">
        <v>68</v>
      </c>
      <c r="C70" s="4">
        <v>2</v>
      </c>
      <c r="D70" s="10">
        <v>326510</v>
      </c>
      <c r="E70" s="11">
        <v>0</v>
      </c>
      <c r="F70" s="10">
        <f t="shared" si="2"/>
        <v>0</v>
      </c>
      <c r="G70" s="10">
        <f t="shared" si="3"/>
        <v>653020</v>
      </c>
    </row>
    <row r="71" spans="1:7" x14ac:dyDescent="0.2">
      <c r="A71" s="4">
        <v>47131803</v>
      </c>
      <c r="B71" s="8" t="s">
        <v>69</v>
      </c>
      <c r="C71" s="4">
        <v>10</v>
      </c>
      <c r="D71" s="10">
        <v>56547</v>
      </c>
      <c r="E71" s="11">
        <v>0</v>
      </c>
      <c r="F71" s="10">
        <f t="shared" si="2"/>
        <v>0</v>
      </c>
      <c r="G71" s="10">
        <f t="shared" si="3"/>
        <v>565470</v>
      </c>
    </row>
    <row r="72" spans="1:7" x14ac:dyDescent="0.2">
      <c r="A72" s="4">
        <v>49181604</v>
      </c>
      <c r="B72" s="8" t="s">
        <v>70</v>
      </c>
      <c r="C72" s="4">
        <v>6</v>
      </c>
      <c r="D72" s="10">
        <v>173719.8</v>
      </c>
      <c r="E72" s="11">
        <v>0.19</v>
      </c>
      <c r="F72" s="10">
        <f t="shared" si="2"/>
        <v>33006.761999999995</v>
      </c>
      <c r="G72" s="10">
        <f t="shared" si="3"/>
        <v>1240359.372</v>
      </c>
    </row>
    <row r="73" spans="1:7" x14ac:dyDescent="0.2">
      <c r="A73" s="4">
        <v>49181604</v>
      </c>
      <c r="B73" s="8" t="s">
        <v>71</v>
      </c>
      <c r="C73" s="4">
        <v>6</v>
      </c>
      <c r="D73" s="10">
        <v>69488.95</v>
      </c>
      <c r="E73" s="11">
        <v>0.19</v>
      </c>
      <c r="F73" s="10">
        <f t="shared" si="2"/>
        <v>13202.9005</v>
      </c>
      <c r="G73" s="10">
        <f t="shared" si="3"/>
        <v>496151.103</v>
      </c>
    </row>
    <row r="74" spans="1:7" x14ac:dyDescent="0.2">
      <c r="A74" s="4">
        <v>49181604</v>
      </c>
      <c r="B74" s="8" t="s">
        <v>72</v>
      </c>
      <c r="C74" s="4">
        <v>20</v>
      </c>
      <c r="D74" s="10">
        <v>130243.50000000001</v>
      </c>
      <c r="E74" s="11">
        <v>0.19</v>
      </c>
      <c r="F74" s="10">
        <f t="shared" si="2"/>
        <v>24746.265000000003</v>
      </c>
      <c r="G74" s="10">
        <f t="shared" si="3"/>
        <v>3099795.3000000003</v>
      </c>
    </row>
    <row r="75" spans="1:7" x14ac:dyDescent="0.2">
      <c r="A75" s="4">
        <v>49181604</v>
      </c>
      <c r="B75" s="8" t="s">
        <v>73</v>
      </c>
      <c r="C75" s="4">
        <v>10</v>
      </c>
      <c r="D75" s="10">
        <v>65466.799999999996</v>
      </c>
      <c r="E75" s="11">
        <v>0.19</v>
      </c>
      <c r="F75" s="10">
        <f t="shared" si="2"/>
        <v>12438.691999999999</v>
      </c>
      <c r="G75" s="10">
        <f t="shared" si="3"/>
        <v>779054.91999999993</v>
      </c>
    </row>
    <row r="76" spans="1:7" x14ac:dyDescent="0.2">
      <c r="A76" s="4">
        <v>49181604</v>
      </c>
      <c r="B76" s="8" t="s">
        <v>74</v>
      </c>
      <c r="C76" s="4">
        <v>10</v>
      </c>
      <c r="D76" s="10">
        <v>65466.799999999996</v>
      </c>
      <c r="E76" s="11">
        <v>0.19</v>
      </c>
      <c r="F76" s="10">
        <f t="shared" si="2"/>
        <v>12438.691999999999</v>
      </c>
      <c r="G76" s="10">
        <f t="shared" si="3"/>
        <v>779054.91999999993</v>
      </c>
    </row>
    <row r="77" spans="1:7" x14ac:dyDescent="0.2">
      <c r="A77" s="4">
        <v>49181604</v>
      </c>
      <c r="B77" s="8" t="s">
        <v>75</v>
      </c>
      <c r="C77" s="4">
        <v>10</v>
      </c>
      <c r="D77" s="10">
        <v>77528.100000000006</v>
      </c>
      <c r="E77" s="11">
        <v>0.19</v>
      </c>
      <c r="F77" s="10">
        <f t="shared" si="2"/>
        <v>14730.339000000002</v>
      </c>
      <c r="G77" s="10">
        <f t="shared" si="3"/>
        <v>922584.39000000013</v>
      </c>
    </row>
    <row r="78" spans="1:7" x14ac:dyDescent="0.2">
      <c r="A78" s="4">
        <v>51171921</v>
      </c>
      <c r="B78" s="8" t="s">
        <v>76</v>
      </c>
      <c r="C78" s="4">
        <v>2</v>
      </c>
      <c r="D78" s="10">
        <v>18437</v>
      </c>
      <c r="E78" s="11">
        <v>0</v>
      </c>
      <c r="F78" s="10">
        <f t="shared" si="2"/>
        <v>0</v>
      </c>
      <c r="G78" s="10">
        <f t="shared" si="3"/>
        <v>36874</v>
      </c>
    </row>
    <row r="79" spans="1:7" x14ac:dyDescent="0.2">
      <c r="A79" s="4">
        <v>42121608</v>
      </c>
      <c r="B79" s="8" t="s">
        <v>77</v>
      </c>
      <c r="C79" s="4">
        <v>2</v>
      </c>
      <c r="D79" s="10">
        <v>48541.84</v>
      </c>
      <c r="E79" s="11">
        <v>0</v>
      </c>
      <c r="F79" s="10">
        <f t="shared" si="2"/>
        <v>0</v>
      </c>
      <c r="G79" s="10">
        <f t="shared" si="3"/>
        <v>97083.68</v>
      </c>
    </row>
    <row r="80" spans="1:7" x14ac:dyDescent="0.2">
      <c r="A80" s="4">
        <v>51181707</v>
      </c>
      <c r="B80" s="8" t="s">
        <v>78</v>
      </c>
      <c r="C80" s="4">
        <v>4</v>
      </c>
      <c r="D80" s="10">
        <v>32805.5</v>
      </c>
      <c r="E80" s="11">
        <v>0</v>
      </c>
      <c r="F80" s="10">
        <f t="shared" si="2"/>
        <v>0</v>
      </c>
      <c r="G80" s="10">
        <f t="shared" si="3"/>
        <v>131222</v>
      </c>
    </row>
    <row r="81" spans="1:7" x14ac:dyDescent="0.2">
      <c r="A81" s="4">
        <v>53131616</v>
      </c>
      <c r="B81" s="8" t="s">
        <v>79</v>
      </c>
      <c r="C81" s="4">
        <v>4</v>
      </c>
      <c r="D81" s="10">
        <v>31553.02</v>
      </c>
      <c r="E81" s="11">
        <v>0</v>
      </c>
      <c r="F81" s="10">
        <f t="shared" si="2"/>
        <v>0</v>
      </c>
      <c r="G81" s="10">
        <f t="shared" si="3"/>
        <v>126212.08</v>
      </c>
    </row>
    <row r="82" spans="1:7" x14ac:dyDescent="0.2">
      <c r="A82" s="4">
        <v>51101557</v>
      </c>
      <c r="B82" s="8" t="s">
        <v>80</v>
      </c>
      <c r="C82" s="4">
        <v>2</v>
      </c>
      <c r="D82" s="10">
        <v>1424.49</v>
      </c>
      <c r="E82" s="11">
        <v>0</v>
      </c>
      <c r="F82" s="10">
        <f t="shared" si="2"/>
        <v>0</v>
      </c>
      <c r="G82" s="10">
        <f t="shared" si="3"/>
        <v>2848.98</v>
      </c>
    </row>
    <row r="83" spans="1:7" x14ac:dyDescent="0.2">
      <c r="A83" s="4">
        <v>51181704</v>
      </c>
      <c r="B83" s="8" t="s">
        <v>81</v>
      </c>
      <c r="C83" s="4">
        <v>6</v>
      </c>
      <c r="D83" s="10">
        <v>19175.509999999998</v>
      </c>
      <c r="E83" s="11">
        <v>0</v>
      </c>
      <c r="F83" s="10">
        <f t="shared" si="2"/>
        <v>0</v>
      </c>
      <c r="G83" s="10">
        <f t="shared" si="3"/>
        <v>115053.06</v>
      </c>
    </row>
    <row r="84" spans="1:7" x14ac:dyDescent="0.2">
      <c r="A84" s="4">
        <v>51191905</v>
      </c>
      <c r="B84" s="8" t="s">
        <v>82</v>
      </c>
      <c r="C84" s="4">
        <v>6</v>
      </c>
      <c r="D84" s="10">
        <v>13369.4</v>
      </c>
      <c r="E84" s="11">
        <v>0</v>
      </c>
      <c r="F84" s="10">
        <f t="shared" si="2"/>
        <v>0</v>
      </c>
      <c r="G84" s="10">
        <f t="shared" si="3"/>
        <v>80216.399999999994</v>
      </c>
    </row>
    <row r="85" spans="1:7" x14ac:dyDescent="0.2">
      <c r="A85" s="4">
        <v>51191601</v>
      </c>
      <c r="B85" s="8" t="s">
        <v>83</v>
      </c>
      <c r="C85" s="4">
        <v>20</v>
      </c>
      <c r="D85" s="10">
        <v>2739.8</v>
      </c>
      <c r="E85" s="11">
        <v>0</v>
      </c>
      <c r="F85" s="10">
        <f t="shared" si="2"/>
        <v>0</v>
      </c>
      <c r="G85" s="10">
        <f t="shared" si="3"/>
        <v>54796</v>
      </c>
    </row>
    <row r="86" spans="1:7" x14ac:dyDescent="0.2">
      <c r="A86" s="4">
        <v>51142009</v>
      </c>
      <c r="B86" s="8" t="s">
        <v>84</v>
      </c>
      <c r="C86" s="4">
        <v>6</v>
      </c>
      <c r="D86" s="10">
        <v>1758.21</v>
      </c>
      <c r="E86" s="11">
        <v>0</v>
      </c>
      <c r="F86" s="10">
        <f t="shared" si="2"/>
        <v>0</v>
      </c>
      <c r="G86" s="10">
        <f t="shared" si="3"/>
        <v>10549.26</v>
      </c>
    </row>
    <row r="87" spans="1:7" x14ac:dyDescent="0.2">
      <c r="A87" s="4">
        <v>51172004</v>
      </c>
      <c r="B87" s="8" t="s">
        <v>85</v>
      </c>
      <c r="C87" s="4">
        <v>4</v>
      </c>
      <c r="D87" s="10">
        <v>49527.55</v>
      </c>
      <c r="E87" s="11">
        <v>0</v>
      </c>
      <c r="F87" s="10">
        <f t="shared" si="2"/>
        <v>0</v>
      </c>
      <c r="G87" s="10">
        <f t="shared" si="3"/>
        <v>198110.2</v>
      </c>
    </row>
    <row r="88" spans="1:7" x14ac:dyDescent="0.2">
      <c r="A88" s="4">
        <v>51172004</v>
      </c>
      <c r="B88" s="8" t="s">
        <v>86</v>
      </c>
      <c r="C88" s="4">
        <v>2</v>
      </c>
      <c r="D88" s="10">
        <v>80537.759999999995</v>
      </c>
      <c r="E88" s="11">
        <v>0</v>
      </c>
      <c r="F88" s="10">
        <f t="shared" si="2"/>
        <v>0</v>
      </c>
      <c r="G88" s="10">
        <f t="shared" si="3"/>
        <v>161075.51999999999</v>
      </c>
    </row>
    <row r="89" spans="1:7" x14ac:dyDescent="0.2">
      <c r="A89" s="4">
        <v>42281604</v>
      </c>
      <c r="B89" s="8" t="s">
        <v>87</v>
      </c>
      <c r="C89" s="4">
        <v>6</v>
      </c>
      <c r="D89" s="10">
        <v>44290</v>
      </c>
      <c r="E89" s="11">
        <v>0</v>
      </c>
      <c r="F89" s="10">
        <f t="shared" si="2"/>
        <v>0</v>
      </c>
      <c r="G89" s="10">
        <f t="shared" si="3"/>
        <v>265740</v>
      </c>
    </row>
    <row r="90" spans="1:7" x14ac:dyDescent="0.2">
      <c r="A90" s="4">
        <v>51191510</v>
      </c>
      <c r="B90" s="8" t="s">
        <v>88</v>
      </c>
      <c r="C90" s="4">
        <v>4</v>
      </c>
      <c r="D90" s="10">
        <v>31119.39</v>
      </c>
      <c r="E90" s="11">
        <v>0</v>
      </c>
      <c r="F90" s="10">
        <f t="shared" si="2"/>
        <v>0</v>
      </c>
      <c r="G90" s="10">
        <f t="shared" si="3"/>
        <v>124477.56</v>
      </c>
    </row>
    <row r="91" spans="1:7" x14ac:dyDescent="0.2">
      <c r="A91" s="4">
        <v>51212016</v>
      </c>
      <c r="B91" s="8" t="s">
        <v>89</v>
      </c>
      <c r="C91" s="4">
        <v>2</v>
      </c>
      <c r="D91" s="10">
        <v>72476.959399999992</v>
      </c>
      <c r="E91" s="11">
        <v>0</v>
      </c>
      <c r="F91" s="10">
        <f t="shared" si="2"/>
        <v>0</v>
      </c>
      <c r="G91" s="10">
        <f t="shared" si="3"/>
        <v>144953.91879999998</v>
      </c>
    </row>
    <row r="92" spans="1:7" x14ac:dyDescent="0.2">
      <c r="A92" s="4">
        <v>51191906</v>
      </c>
      <c r="B92" s="8" t="s">
        <v>90</v>
      </c>
      <c r="C92" s="4">
        <v>20</v>
      </c>
      <c r="D92" s="10">
        <v>4620.4975999999997</v>
      </c>
      <c r="E92" s="11">
        <v>0</v>
      </c>
      <c r="F92" s="10">
        <f t="shared" si="2"/>
        <v>0</v>
      </c>
      <c r="G92" s="10">
        <f t="shared" si="3"/>
        <v>92409.95199999999</v>
      </c>
    </row>
    <row r="93" spans="1:7" x14ac:dyDescent="0.2">
      <c r="A93" s="4">
        <v>51191905</v>
      </c>
      <c r="B93" s="8" t="s">
        <v>91</v>
      </c>
      <c r="C93" s="4">
        <v>10</v>
      </c>
      <c r="D93" s="10">
        <v>15121.43</v>
      </c>
      <c r="E93" s="11">
        <v>0</v>
      </c>
      <c r="F93" s="10">
        <f t="shared" si="2"/>
        <v>0</v>
      </c>
      <c r="G93" s="10">
        <f t="shared" si="3"/>
        <v>151214.29999999999</v>
      </c>
    </row>
    <row r="94" spans="1:7" x14ac:dyDescent="0.2">
      <c r="A94" s="4">
        <v>51212000</v>
      </c>
      <c r="B94" s="8" t="s">
        <v>92</v>
      </c>
      <c r="C94" s="4">
        <v>2</v>
      </c>
      <c r="D94" s="10">
        <v>69001.759999999995</v>
      </c>
      <c r="E94" s="11">
        <v>0</v>
      </c>
      <c r="F94" s="10">
        <f t="shared" si="2"/>
        <v>0</v>
      </c>
      <c r="G94" s="10">
        <f t="shared" si="3"/>
        <v>138003.51999999999</v>
      </c>
    </row>
    <row r="95" spans="1:7" x14ac:dyDescent="0.2">
      <c r="A95" s="4">
        <v>51102601</v>
      </c>
      <c r="B95" s="8" t="s">
        <v>93</v>
      </c>
      <c r="C95" s="4">
        <v>2</v>
      </c>
      <c r="D95" s="10">
        <v>78235.710000000006</v>
      </c>
      <c r="E95" s="11">
        <v>0</v>
      </c>
      <c r="F95" s="10">
        <f t="shared" si="2"/>
        <v>0</v>
      </c>
      <c r="G95" s="10">
        <f t="shared" si="3"/>
        <v>156471.42000000001</v>
      </c>
    </row>
    <row r="96" spans="1:7" x14ac:dyDescent="0.2">
      <c r="A96" s="4">
        <v>51102601</v>
      </c>
      <c r="B96" s="8" t="s">
        <v>94</v>
      </c>
      <c r="C96" s="4">
        <v>2</v>
      </c>
      <c r="D96" s="10">
        <v>3275.4</v>
      </c>
      <c r="E96" s="11">
        <v>0</v>
      </c>
      <c r="F96" s="10">
        <f t="shared" si="2"/>
        <v>0</v>
      </c>
      <c r="G96" s="10">
        <f t="shared" si="3"/>
        <v>6550.8</v>
      </c>
    </row>
    <row r="97" spans="1:7" x14ac:dyDescent="0.2">
      <c r="A97" s="4">
        <v>51171900</v>
      </c>
      <c r="B97" s="8" t="s">
        <v>95</v>
      </c>
      <c r="C97" s="4">
        <v>20</v>
      </c>
      <c r="D97" s="10">
        <v>53660.878199999999</v>
      </c>
      <c r="E97" s="11">
        <v>0</v>
      </c>
      <c r="F97" s="10">
        <f t="shared" si="2"/>
        <v>0</v>
      </c>
      <c r="G97" s="10">
        <f t="shared" si="3"/>
        <v>1073217.564</v>
      </c>
    </row>
    <row r="98" spans="1:7" x14ac:dyDescent="0.2">
      <c r="A98" s="4">
        <v>51151703</v>
      </c>
      <c r="B98" s="8" t="s">
        <v>96</v>
      </c>
      <c r="C98" s="4">
        <v>4</v>
      </c>
      <c r="D98" s="10">
        <v>1037.21</v>
      </c>
      <c r="E98" s="11">
        <v>0</v>
      </c>
      <c r="F98" s="10">
        <f t="shared" si="2"/>
        <v>0</v>
      </c>
      <c r="G98" s="10">
        <f t="shared" si="3"/>
        <v>4148.84</v>
      </c>
    </row>
    <row r="99" spans="1:7" x14ac:dyDescent="0.2">
      <c r="A99" s="4">
        <v>51241100</v>
      </c>
      <c r="B99" s="8" t="s">
        <v>97</v>
      </c>
      <c r="C99" s="4">
        <v>2</v>
      </c>
      <c r="D99" s="10">
        <v>50550.34</v>
      </c>
      <c r="E99" s="11">
        <v>0</v>
      </c>
      <c r="F99" s="10">
        <f t="shared" si="2"/>
        <v>0</v>
      </c>
      <c r="G99" s="10">
        <f t="shared" si="3"/>
        <v>101100.68</v>
      </c>
    </row>
    <row r="100" spans="1:7" x14ac:dyDescent="0.2">
      <c r="A100" s="4">
        <v>51101570</v>
      </c>
      <c r="B100" s="8" t="s">
        <v>98</v>
      </c>
      <c r="C100" s="4">
        <v>2</v>
      </c>
      <c r="D100" s="10">
        <v>5279.9448000000002</v>
      </c>
      <c r="E100" s="11">
        <v>0</v>
      </c>
      <c r="F100" s="10">
        <f t="shared" si="2"/>
        <v>0</v>
      </c>
      <c r="G100" s="10">
        <f t="shared" si="3"/>
        <v>10559.8896</v>
      </c>
    </row>
    <row r="101" spans="1:7" x14ac:dyDescent="0.2">
      <c r="A101" s="4">
        <v>10101902</v>
      </c>
      <c r="B101" s="8" t="s">
        <v>99</v>
      </c>
      <c r="C101" s="4">
        <v>1000</v>
      </c>
      <c r="D101" s="10">
        <v>9826.2000000000007</v>
      </c>
      <c r="E101" s="11">
        <v>0</v>
      </c>
      <c r="F101" s="10">
        <f t="shared" si="2"/>
        <v>0</v>
      </c>
      <c r="G101" s="10">
        <f t="shared" si="3"/>
        <v>9826200</v>
      </c>
    </row>
    <row r="102" spans="1:7" x14ac:dyDescent="0.2">
      <c r="A102" s="4">
        <v>51212000</v>
      </c>
      <c r="B102" s="8" t="s">
        <v>100</v>
      </c>
      <c r="C102" s="4">
        <v>6</v>
      </c>
      <c r="D102" s="10">
        <v>21726.82</v>
      </c>
      <c r="E102" s="11">
        <v>0</v>
      </c>
      <c r="F102" s="10">
        <f t="shared" si="2"/>
        <v>0</v>
      </c>
      <c r="G102" s="10">
        <f t="shared" si="3"/>
        <v>130360.92</v>
      </c>
    </row>
    <row r="103" spans="1:7" x14ac:dyDescent="0.2">
      <c r="A103" s="4">
        <v>42293902</v>
      </c>
      <c r="B103" s="8" t="s">
        <v>101</v>
      </c>
      <c r="C103" s="4">
        <v>20</v>
      </c>
      <c r="D103" s="10">
        <v>12986.961000000001</v>
      </c>
      <c r="E103" s="11">
        <v>0</v>
      </c>
      <c r="F103" s="10">
        <f t="shared" si="2"/>
        <v>0</v>
      </c>
      <c r="G103" s="10">
        <f t="shared" si="3"/>
        <v>259739.22000000003</v>
      </c>
    </row>
    <row r="104" spans="1:7" x14ac:dyDescent="0.2">
      <c r="A104" s="4">
        <v>51141820</v>
      </c>
      <c r="B104" s="8" t="s">
        <v>102</v>
      </c>
      <c r="C104" s="4">
        <v>4</v>
      </c>
      <c r="D104" s="10">
        <v>210997.99260000003</v>
      </c>
      <c r="E104" s="11">
        <v>0</v>
      </c>
      <c r="F104" s="10">
        <f t="shared" si="2"/>
        <v>0</v>
      </c>
      <c r="G104" s="10">
        <f t="shared" si="3"/>
        <v>843991.97040000011</v>
      </c>
    </row>
    <row r="105" spans="1:7" x14ac:dyDescent="0.2">
      <c r="A105" s="4">
        <v>51101700</v>
      </c>
      <c r="B105" s="8" t="s">
        <v>103</v>
      </c>
      <c r="C105" s="4">
        <v>2</v>
      </c>
      <c r="D105" s="10">
        <v>117691.6728</v>
      </c>
      <c r="E105" s="11">
        <v>0</v>
      </c>
      <c r="F105" s="10">
        <f t="shared" si="2"/>
        <v>0</v>
      </c>
      <c r="G105" s="10">
        <f t="shared" si="3"/>
        <v>235383.3456</v>
      </c>
    </row>
    <row r="106" spans="1:7" x14ac:dyDescent="0.2">
      <c r="A106" s="4">
        <v>51101700</v>
      </c>
      <c r="B106" s="8" t="s">
        <v>104</v>
      </c>
      <c r="C106" s="4">
        <v>2</v>
      </c>
      <c r="D106" s="10">
        <v>39772.090400000001</v>
      </c>
      <c r="E106" s="11">
        <v>0</v>
      </c>
      <c r="F106" s="10">
        <f t="shared" si="2"/>
        <v>0</v>
      </c>
      <c r="G106" s="10">
        <f t="shared" si="3"/>
        <v>79544.180800000002</v>
      </c>
    </row>
    <row r="107" spans="1:7" x14ac:dyDescent="0.2">
      <c r="A107" s="4">
        <v>42121602</v>
      </c>
      <c r="B107" s="8" t="s">
        <v>105</v>
      </c>
      <c r="C107" s="4">
        <v>2</v>
      </c>
      <c r="D107" s="10">
        <v>8240</v>
      </c>
      <c r="E107" s="11">
        <v>0</v>
      </c>
      <c r="F107" s="10">
        <f t="shared" si="2"/>
        <v>0</v>
      </c>
      <c r="G107" s="10">
        <f t="shared" si="3"/>
        <v>16480</v>
      </c>
    </row>
    <row r="108" spans="1:7" x14ac:dyDescent="0.2">
      <c r="A108" s="4">
        <v>42121602</v>
      </c>
      <c r="B108" s="8" t="s">
        <v>106</v>
      </c>
      <c r="C108" s="4">
        <v>2</v>
      </c>
      <c r="D108" s="10">
        <v>15450</v>
      </c>
      <c r="E108" s="11">
        <v>0</v>
      </c>
      <c r="F108" s="10">
        <f t="shared" si="2"/>
        <v>0</v>
      </c>
      <c r="G108" s="10">
        <f t="shared" si="3"/>
        <v>30900</v>
      </c>
    </row>
    <row r="109" spans="1:7" x14ac:dyDescent="0.2">
      <c r="A109" s="4">
        <v>51142100</v>
      </c>
      <c r="B109" s="8" t="s">
        <v>107</v>
      </c>
      <c r="C109" s="4">
        <v>2</v>
      </c>
      <c r="D109" s="10">
        <v>47056.58</v>
      </c>
      <c r="E109" s="11">
        <v>0</v>
      </c>
      <c r="F109" s="10">
        <f t="shared" si="2"/>
        <v>0</v>
      </c>
      <c r="G109" s="10">
        <f t="shared" si="3"/>
        <v>94113.16</v>
      </c>
    </row>
    <row r="110" spans="1:7" x14ac:dyDescent="0.2">
      <c r="A110" s="4">
        <v>51241208</v>
      </c>
      <c r="B110" s="8" t="s">
        <v>108</v>
      </c>
      <c r="C110" s="4">
        <v>6</v>
      </c>
      <c r="D110" s="10">
        <v>95165.82</v>
      </c>
      <c r="E110" s="11">
        <v>0</v>
      </c>
      <c r="F110" s="10">
        <f t="shared" si="2"/>
        <v>0</v>
      </c>
      <c r="G110" s="10">
        <f t="shared" si="3"/>
        <v>570994.92000000004</v>
      </c>
    </row>
    <row r="111" spans="1:7" x14ac:dyDescent="0.2">
      <c r="A111" s="4">
        <v>51171500</v>
      </c>
      <c r="B111" s="8" t="s">
        <v>109</v>
      </c>
      <c r="C111" s="4">
        <v>2</v>
      </c>
      <c r="D111" s="10">
        <v>24308</v>
      </c>
      <c r="E111" s="11">
        <v>0</v>
      </c>
      <c r="F111" s="10">
        <f t="shared" si="2"/>
        <v>0</v>
      </c>
      <c r="G111" s="10">
        <f t="shared" si="3"/>
        <v>48616</v>
      </c>
    </row>
    <row r="112" spans="1:7" x14ac:dyDescent="0.2">
      <c r="A112" s="4">
        <v>51161701</v>
      </c>
      <c r="B112" s="8" t="s">
        <v>110</v>
      </c>
      <c r="C112" s="4">
        <v>4</v>
      </c>
      <c r="D112" s="10">
        <v>4258.0200000000004</v>
      </c>
      <c r="E112" s="11">
        <v>0</v>
      </c>
      <c r="F112" s="10">
        <f t="shared" si="2"/>
        <v>0</v>
      </c>
      <c r="G112" s="10">
        <f t="shared" si="3"/>
        <v>17032.080000000002</v>
      </c>
    </row>
    <row r="113" spans="1:7" x14ac:dyDescent="0.2">
      <c r="A113" s="4">
        <v>51161701</v>
      </c>
      <c r="B113" s="8" t="s">
        <v>111</v>
      </c>
      <c r="C113" s="4">
        <v>20</v>
      </c>
      <c r="D113" s="10">
        <v>2008.5</v>
      </c>
      <c r="E113" s="11">
        <v>0</v>
      </c>
      <c r="F113" s="10">
        <f t="shared" si="2"/>
        <v>0</v>
      </c>
      <c r="G113" s="10">
        <f t="shared" si="3"/>
        <v>40170</v>
      </c>
    </row>
    <row r="114" spans="1:7" x14ac:dyDescent="0.2">
      <c r="A114" s="4">
        <v>51161701</v>
      </c>
      <c r="B114" s="8" t="s">
        <v>112</v>
      </c>
      <c r="C114" s="4">
        <v>4</v>
      </c>
      <c r="D114" s="10">
        <v>1630.0573999999999</v>
      </c>
      <c r="E114" s="11">
        <v>0</v>
      </c>
      <c r="F114" s="10">
        <f t="shared" si="2"/>
        <v>0</v>
      </c>
      <c r="G114" s="10">
        <f t="shared" si="3"/>
        <v>6520.2295999999997</v>
      </c>
    </row>
    <row r="115" spans="1:7" x14ac:dyDescent="0.2">
      <c r="A115" s="4">
        <v>42295464</v>
      </c>
      <c r="B115" s="8" t="s">
        <v>113</v>
      </c>
      <c r="C115" s="4">
        <v>6</v>
      </c>
      <c r="D115" s="10">
        <v>30352.04</v>
      </c>
      <c r="E115" s="11">
        <v>0</v>
      </c>
      <c r="F115" s="10">
        <f t="shared" si="2"/>
        <v>0</v>
      </c>
      <c r="G115" s="10">
        <f t="shared" si="3"/>
        <v>182112.24</v>
      </c>
    </row>
    <row r="116" spans="1:7" x14ac:dyDescent="0.2">
      <c r="A116" s="4">
        <v>10101601</v>
      </c>
      <c r="B116" s="8" t="s">
        <v>115</v>
      </c>
      <c r="C116" s="4">
        <v>30</v>
      </c>
      <c r="D116" s="10">
        <v>13966.3056</v>
      </c>
      <c r="E116" s="11">
        <v>0</v>
      </c>
      <c r="F116" s="10">
        <f t="shared" si="2"/>
        <v>0</v>
      </c>
      <c r="G116" s="10">
        <f t="shared" si="3"/>
        <v>418989.16800000001</v>
      </c>
    </row>
    <row r="117" spans="1:7" x14ac:dyDescent="0.2">
      <c r="A117" s="4">
        <v>51101715</v>
      </c>
      <c r="B117" s="8" t="s">
        <v>116</v>
      </c>
      <c r="C117" s="4">
        <v>2</v>
      </c>
      <c r="D117" s="10">
        <v>13101.6</v>
      </c>
      <c r="E117" s="11">
        <v>0</v>
      </c>
      <c r="F117" s="10">
        <f t="shared" si="2"/>
        <v>0</v>
      </c>
      <c r="G117" s="10">
        <f t="shared" si="3"/>
        <v>26203.200000000001</v>
      </c>
    </row>
    <row r="118" spans="1:7" x14ac:dyDescent="0.2">
      <c r="A118" s="4">
        <v>42311511</v>
      </c>
      <c r="B118" s="8" t="s">
        <v>117</v>
      </c>
      <c r="C118" s="4">
        <v>50</v>
      </c>
      <c r="D118" s="10">
        <v>657.14</v>
      </c>
      <c r="E118" s="11">
        <v>0</v>
      </c>
      <c r="F118" s="10">
        <f t="shared" si="2"/>
        <v>0</v>
      </c>
      <c r="G118" s="10">
        <f t="shared" si="3"/>
        <v>32857</v>
      </c>
    </row>
    <row r="119" spans="1:7" x14ac:dyDescent="0.2">
      <c r="A119" s="4">
        <v>42311511</v>
      </c>
      <c r="B119" s="8" t="s">
        <v>118</v>
      </c>
      <c r="C119" s="4">
        <v>6</v>
      </c>
      <c r="D119" s="10">
        <v>67826.53</v>
      </c>
      <c r="E119" s="11">
        <v>0</v>
      </c>
      <c r="F119" s="10">
        <f t="shared" si="2"/>
        <v>0</v>
      </c>
      <c r="G119" s="10">
        <f t="shared" si="3"/>
        <v>406959.18</v>
      </c>
    </row>
    <row r="120" spans="1:7" x14ac:dyDescent="0.2">
      <c r="A120" s="4">
        <v>51102710</v>
      </c>
      <c r="B120" s="8" t="s">
        <v>119</v>
      </c>
      <c r="C120" s="4">
        <v>8</v>
      </c>
      <c r="D120" s="10">
        <v>31959.87</v>
      </c>
      <c r="E120" s="11">
        <v>0</v>
      </c>
      <c r="F120" s="10">
        <f t="shared" si="2"/>
        <v>0</v>
      </c>
      <c r="G120" s="10">
        <f t="shared" si="3"/>
        <v>255678.96</v>
      </c>
    </row>
    <row r="121" spans="1:7" x14ac:dyDescent="0.2">
      <c r="A121" s="4">
        <v>51102710</v>
      </c>
      <c r="B121" s="8" t="s">
        <v>120</v>
      </c>
      <c r="C121" s="4">
        <v>10</v>
      </c>
      <c r="D121" s="10">
        <v>40314.714999999997</v>
      </c>
      <c r="E121" s="11">
        <v>0</v>
      </c>
      <c r="F121" s="10">
        <f t="shared" si="2"/>
        <v>0</v>
      </c>
      <c r="G121" s="10">
        <f t="shared" si="3"/>
        <v>403147.14999999997</v>
      </c>
    </row>
    <row r="122" spans="1:7" x14ac:dyDescent="0.2">
      <c r="A122" s="4">
        <v>51101584</v>
      </c>
      <c r="B122" s="8" t="s">
        <v>121</v>
      </c>
      <c r="C122" s="4">
        <v>4</v>
      </c>
      <c r="D122" s="10">
        <v>16267.82</v>
      </c>
      <c r="E122" s="11">
        <v>0</v>
      </c>
      <c r="F122" s="10">
        <f t="shared" si="2"/>
        <v>0</v>
      </c>
      <c r="G122" s="10">
        <f t="shared" si="3"/>
        <v>65071.28</v>
      </c>
    </row>
    <row r="123" spans="1:7" x14ac:dyDescent="0.2">
      <c r="A123" s="4">
        <v>51101584</v>
      </c>
      <c r="B123" s="8" t="s">
        <v>122</v>
      </c>
      <c r="C123" s="4">
        <v>4</v>
      </c>
      <c r="D123" s="10">
        <v>26094.02</v>
      </c>
      <c r="E123" s="11">
        <v>0</v>
      </c>
      <c r="F123" s="10">
        <f t="shared" si="2"/>
        <v>0</v>
      </c>
      <c r="G123" s="10">
        <f t="shared" si="3"/>
        <v>104376.08</v>
      </c>
    </row>
    <row r="124" spans="1:7" x14ac:dyDescent="0.2">
      <c r="A124" s="4">
        <v>51101584</v>
      </c>
      <c r="B124" s="8" t="s">
        <v>123</v>
      </c>
      <c r="C124" s="4">
        <v>4</v>
      </c>
      <c r="D124" s="10">
        <v>39118.370000000003</v>
      </c>
      <c r="E124" s="11">
        <v>0</v>
      </c>
      <c r="F124" s="10">
        <f t="shared" si="2"/>
        <v>0</v>
      </c>
      <c r="G124" s="10">
        <f t="shared" si="3"/>
        <v>156473.48000000001</v>
      </c>
    </row>
    <row r="125" spans="1:7" x14ac:dyDescent="0.2">
      <c r="A125" s="4">
        <v>51241000</v>
      </c>
      <c r="B125" s="8" t="s">
        <v>124</v>
      </c>
      <c r="C125" s="4">
        <v>4</v>
      </c>
      <c r="D125" s="10">
        <v>39195.620000000003</v>
      </c>
      <c r="E125" s="11">
        <v>0</v>
      </c>
      <c r="F125" s="10">
        <f t="shared" si="2"/>
        <v>0</v>
      </c>
      <c r="G125" s="10">
        <f t="shared" si="3"/>
        <v>156782.48000000001</v>
      </c>
    </row>
    <row r="126" spans="1:7" x14ac:dyDescent="0.2">
      <c r="A126" s="4">
        <v>51191905</v>
      </c>
      <c r="B126" s="8" t="s">
        <v>125</v>
      </c>
      <c r="C126" s="4">
        <v>4</v>
      </c>
      <c r="D126" s="10">
        <v>52815.31</v>
      </c>
      <c r="E126" s="11">
        <v>0</v>
      </c>
      <c r="F126" s="10">
        <f t="shared" si="2"/>
        <v>0</v>
      </c>
      <c r="G126" s="10">
        <f t="shared" si="3"/>
        <v>211261.24</v>
      </c>
    </row>
    <row r="127" spans="1:7" x14ac:dyDescent="0.2">
      <c r="A127" s="4">
        <v>42281604</v>
      </c>
      <c r="B127" s="8" t="s">
        <v>126</v>
      </c>
      <c r="C127" s="4">
        <v>4</v>
      </c>
      <c r="D127" s="10">
        <v>50222.8</v>
      </c>
      <c r="E127" s="11">
        <v>0</v>
      </c>
      <c r="F127" s="10">
        <f t="shared" si="2"/>
        <v>0</v>
      </c>
      <c r="G127" s="10">
        <f t="shared" si="3"/>
        <v>200891.2</v>
      </c>
    </row>
    <row r="128" spans="1:7" x14ac:dyDescent="0.2">
      <c r="A128" s="4">
        <v>51212014</v>
      </c>
      <c r="B128" s="8" t="s">
        <v>127</v>
      </c>
      <c r="C128" s="4">
        <v>12</v>
      </c>
      <c r="D128" s="10">
        <v>32754</v>
      </c>
      <c r="E128" s="11">
        <v>0</v>
      </c>
      <c r="F128" s="10">
        <f t="shared" si="2"/>
        <v>0</v>
      </c>
      <c r="G128" s="10">
        <f t="shared" si="3"/>
        <v>393048</v>
      </c>
    </row>
    <row r="129" spans="1:7" x14ac:dyDescent="0.2">
      <c r="A129" s="4">
        <v>10101900</v>
      </c>
      <c r="B129" s="8" t="s">
        <v>128</v>
      </c>
      <c r="C129" s="4">
        <v>250</v>
      </c>
      <c r="D129" s="10">
        <v>109.18</v>
      </c>
      <c r="E129" s="11">
        <v>0</v>
      </c>
      <c r="F129" s="10">
        <f t="shared" si="2"/>
        <v>0</v>
      </c>
      <c r="G129" s="10">
        <f t="shared" si="3"/>
        <v>27295</v>
      </c>
    </row>
    <row r="130" spans="1:7" x14ac:dyDescent="0.2">
      <c r="A130" s="4">
        <v>42132203</v>
      </c>
      <c r="B130" s="8" t="s">
        <v>129</v>
      </c>
      <c r="C130" s="4">
        <v>10</v>
      </c>
      <c r="D130" s="10">
        <v>32857</v>
      </c>
      <c r="E130" s="11">
        <v>0.19</v>
      </c>
      <c r="F130" s="10">
        <f t="shared" si="2"/>
        <v>6242.83</v>
      </c>
      <c r="G130" s="10">
        <f t="shared" si="3"/>
        <v>390998.30000000005</v>
      </c>
    </row>
    <row r="131" spans="1:7" x14ac:dyDescent="0.2">
      <c r="A131" s="4">
        <v>42132203</v>
      </c>
      <c r="B131" s="8" t="s">
        <v>130</v>
      </c>
      <c r="C131" s="4">
        <v>14</v>
      </c>
      <c r="D131" s="10">
        <v>32857</v>
      </c>
      <c r="E131" s="11">
        <v>0.19</v>
      </c>
      <c r="F131" s="10">
        <f t="shared" si="2"/>
        <v>6242.83</v>
      </c>
      <c r="G131" s="10">
        <f t="shared" si="3"/>
        <v>547397.62</v>
      </c>
    </row>
    <row r="132" spans="1:7" x14ac:dyDescent="0.2">
      <c r="A132" s="4">
        <v>42132203</v>
      </c>
      <c r="B132" s="8" t="s">
        <v>131</v>
      </c>
      <c r="C132" s="4">
        <v>30</v>
      </c>
      <c r="D132" s="10">
        <v>32857</v>
      </c>
      <c r="E132" s="11">
        <v>0.19</v>
      </c>
      <c r="F132" s="10">
        <f t="shared" si="2"/>
        <v>6242.83</v>
      </c>
      <c r="G132" s="10">
        <f t="shared" si="3"/>
        <v>1172994.9000000001</v>
      </c>
    </row>
    <row r="133" spans="1:7" x14ac:dyDescent="0.2">
      <c r="A133" s="4">
        <v>42132203</v>
      </c>
      <c r="B133" s="8" t="s">
        <v>132</v>
      </c>
      <c r="C133" s="4">
        <v>30</v>
      </c>
      <c r="D133" s="10">
        <v>19488.63</v>
      </c>
      <c r="E133" s="11">
        <v>0.19</v>
      </c>
      <c r="F133" s="10">
        <f t="shared" ref="F133:F196" si="4">+D133*E133</f>
        <v>3702.8397000000004</v>
      </c>
      <c r="G133" s="10">
        <f t="shared" ref="G133:G196" si="5">(+D133+F133)*C133</f>
        <v>695744.09100000001</v>
      </c>
    </row>
    <row r="134" spans="1:7" x14ac:dyDescent="0.2">
      <c r="A134" s="4">
        <v>42132203</v>
      </c>
      <c r="B134" s="8" t="s">
        <v>133</v>
      </c>
      <c r="C134" s="4">
        <v>16</v>
      </c>
      <c r="D134" s="10">
        <v>21939</v>
      </c>
      <c r="E134" s="11">
        <v>0.19</v>
      </c>
      <c r="F134" s="10">
        <f t="shared" si="4"/>
        <v>4168.41</v>
      </c>
      <c r="G134" s="10">
        <f t="shared" si="5"/>
        <v>417718.56</v>
      </c>
    </row>
    <row r="135" spans="1:7" x14ac:dyDescent="0.2">
      <c r="A135" s="4">
        <v>42132203</v>
      </c>
      <c r="B135" s="8" t="s">
        <v>134</v>
      </c>
      <c r="C135" s="4">
        <v>10</v>
      </c>
      <c r="D135" s="10">
        <v>21939</v>
      </c>
      <c r="E135" s="11">
        <v>0.19</v>
      </c>
      <c r="F135" s="10">
        <f t="shared" si="4"/>
        <v>4168.41</v>
      </c>
      <c r="G135" s="10">
        <f t="shared" si="5"/>
        <v>261074.1</v>
      </c>
    </row>
    <row r="136" spans="1:7" x14ac:dyDescent="0.2">
      <c r="A136" s="4">
        <v>51241200</v>
      </c>
      <c r="B136" s="8" t="s">
        <v>135</v>
      </c>
      <c r="C136" s="4">
        <v>3</v>
      </c>
      <c r="D136" s="10">
        <v>8061.81</v>
      </c>
      <c r="E136" s="11">
        <v>0</v>
      </c>
      <c r="F136" s="10">
        <f t="shared" si="4"/>
        <v>0</v>
      </c>
      <c r="G136" s="10">
        <f t="shared" si="5"/>
        <v>24185.43</v>
      </c>
    </row>
    <row r="137" spans="1:7" x14ac:dyDescent="0.2">
      <c r="A137" s="4">
        <v>10101510</v>
      </c>
      <c r="B137" s="8" t="s">
        <v>137</v>
      </c>
      <c r="C137" s="4">
        <v>20</v>
      </c>
      <c r="D137" s="10">
        <v>10219.248</v>
      </c>
      <c r="E137" s="11">
        <v>0</v>
      </c>
      <c r="F137" s="10">
        <f t="shared" si="4"/>
        <v>0</v>
      </c>
      <c r="G137" s="10">
        <f t="shared" si="5"/>
        <v>204384.96</v>
      </c>
    </row>
    <row r="138" spans="1:7" x14ac:dyDescent="0.2">
      <c r="A138" s="4">
        <v>50221301</v>
      </c>
      <c r="B138" s="8" t="s">
        <v>138</v>
      </c>
      <c r="C138" s="4">
        <v>10</v>
      </c>
      <c r="D138" s="10">
        <v>10918</v>
      </c>
      <c r="E138" s="11">
        <v>0</v>
      </c>
      <c r="F138" s="10">
        <f t="shared" si="4"/>
        <v>0</v>
      </c>
      <c r="G138" s="10">
        <f t="shared" si="5"/>
        <v>109180</v>
      </c>
    </row>
    <row r="139" spans="1:7" x14ac:dyDescent="0.2">
      <c r="A139" s="4">
        <v>42121602</v>
      </c>
      <c r="B139" s="8" t="s">
        <v>139</v>
      </c>
      <c r="C139" s="4">
        <v>2</v>
      </c>
      <c r="D139" s="10">
        <v>53142.85</v>
      </c>
      <c r="E139" s="11">
        <v>0</v>
      </c>
      <c r="F139" s="10">
        <f t="shared" si="4"/>
        <v>0</v>
      </c>
      <c r="G139" s="10">
        <f t="shared" si="5"/>
        <v>106285.7</v>
      </c>
    </row>
    <row r="140" spans="1:7" x14ac:dyDescent="0.2">
      <c r="A140" s="4">
        <v>10121505</v>
      </c>
      <c r="B140" s="8" t="s">
        <v>140</v>
      </c>
      <c r="C140" s="4">
        <v>20</v>
      </c>
      <c r="D140" s="10">
        <v>10094</v>
      </c>
      <c r="E140" s="11">
        <v>0.05</v>
      </c>
      <c r="F140" s="10">
        <f t="shared" si="4"/>
        <v>504.70000000000005</v>
      </c>
      <c r="G140" s="10">
        <f t="shared" si="5"/>
        <v>211974</v>
      </c>
    </row>
    <row r="141" spans="1:7" x14ac:dyDescent="0.2">
      <c r="A141" s="4">
        <v>51172000</v>
      </c>
      <c r="B141" s="8" t="s">
        <v>141</v>
      </c>
      <c r="C141" s="4">
        <v>1</v>
      </c>
      <c r="D141" s="10">
        <v>60704.08</v>
      </c>
      <c r="E141" s="11">
        <v>0</v>
      </c>
      <c r="F141" s="10">
        <f t="shared" si="4"/>
        <v>0</v>
      </c>
      <c r="G141" s="10">
        <f t="shared" si="5"/>
        <v>60704.08</v>
      </c>
    </row>
    <row r="142" spans="1:7" x14ac:dyDescent="0.2">
      <c r="A142" s="4">
        <v>51142934</v>
      </c>
      <c r="B142" s="8" t="s">
        <v>142</v>
      </c>
      <c r="C142" s="4">
        <v>10</v>
      </c>
      <c r="D142" s="10">
        <v>116390</v>
      </c>
      <c r="E142" s="11">
        <v>0</v>
      </c>
      <c r="F142" s="10">
        <f t="shared" si="4"/>
        <v>0</v>
      </c>
      <c r="G142" s="10">
        <f t="shared" si="5"/>
        <v>1163900</v>
      </c>
    </row>
    <row r="143" spans="1:7" x14ac:dyDescent="0.2">
      <c r="A143" s="4">
        <v>51201801</v>
      </c>
      <c r="B143" s="8" t="s">
        <v>143</v>
      </c>
      <c r="C143" s="4">
        <v>8</v>
      </c>
      <c r="D143" s="10">
        <v>18735.7</v>
      </c>
      <c r="E143" s="11">
        <v>0</v>
      </c>
      <c r="F143" s="10">
        <f t="shared" si="4"/>
        <v>0</v>
      </c>
      <c r="G143" s="10">
        <f t="shared" si="5"/>
        <v>149885.6</v>
      </c>
    </row>
    <row r="144" spans="1:7" x14ac:dyDescent="0.2">
      <c r="A144" s="4">
        <v>51201801</v>
      </c>
      <c r="B144" s="8" t="s">
        <v>144</v>
      </c>
      <c r="C144" s="4">
        <v>6</v>
      </c>
      <c r="D144" s="10">
        <v>49021.82</v>
      </c>
      <c r="E144" s="11">
        <v>0</v>
      </c>
      <c r="F144" s="10">
        <f t="shared" si="4"/>
        <v>0</v>
      </c>
      <c r="G144" s="10">
        <f t="shared" si="5"/>
        <v>294130.92</v>
      </c>
    </row>
    <row r="145" spans="1:7" x14ac:dyDescent="0.2">
      <c r="A145" s="4">
        <v>51142919</v>
      </c>
      <c r="B145" s="8" t="s">
        <v>145</v>
      </c>
      <c r="C145" s="4">
        <v>10</v>
      </c>
      <c r="D145" s="10">
        <v>167539.79999999999</v>
      </c>
      <c r="E145" s="11">
        <v>0</v>
      </c>
      <c r="F145" s="10">
        <f t="shared" si="4"/>
        <v>0</v>
      </c>
      <c r="G145" s="10">
        <f t="shared" si="5"/>
        <v>1675398</v>
      </c>
    </row>
    <row r="146" spans="1:7" x14ac:dyDescent="0.2">
      <c r="A146" s="4">
        <v>51101717</v>
      </c>
      <c r="B146" s="8" t="s">
        <v>146</v>
      </c>
      <c r="C146" s="4">
        <v>4</v>
      </c>
      <c r="D146" s="10">
        <v>4367.2</v>
      </c>
      <c r="E146" s="11">
        <v>0</v>
      </c>
      <c r="F146" s="10">
        <f t="shared" si="4"/>
        <v>0</v>
      </c>
      <c r="G146" s="10">
        <f t="shared" si="5"/>
        <v>17468.8</v>
      </c>
    </row>
    <row r="147" spans="1:7" x14ac:dyDescent="0.2">
      <c r="A147" s="4">
        <v>51101717</v>
      </c>
      <c r="B147" s="8" t="s">
        <v>147</v>
      </c>
      <c r="C147" s="4">
        <v>4</v>
      </c>
      <c r="D147" s="10">
        <v>12139.724199999999</v>
      </c>
      <c r="E147" s="11">
        <v>0</v>
      </c>
      <c r="F147" s="10">
        <f t="shared" si="4"/>
        <v>0</v>
      </c>
      <c r="G147" s="10">
        <f t="shared" si="5"/>
        <v>48558.896799999995</v>
      </c>
    </row>
    <row r="148" spans="1:7" x14ac:dyDescent="0.2">
      <c r="A148" s="4">
        <v>51131700</v>
      </c>
      <c r="B148" s="8" t="s">
        <v>148</v>
      </c>
      <c r="C148" s="4">
        <v>10</v>
      </c>
      <c r="D148" s="10">
        <v>8968.0452000000005</v>
      </c>
      <c r="E148" s="11">
        <v>0</v>
      </c>
      <c r="F148" s="10">
        <f t="shared" si="4"/>
        <v>0</v>
      </c>
      <c r="G148" s="10">
        <f t="shared" si="5"/>
        <v>89680.452000000005</v>
      </c>
    </row>
    <row r="149" spans="1:7" x14ac:dyDescent="0.2">
      <c r="A149" s="4">
        <v>51101811</v>
      </c>
      <c r="B149" s="8" t="s">
        <v>149</v>
      </c>
      <c r="C149" s="4">
        <v>1</v>
      </c>
      <c r="D149" s="10">
        <v>7560.2</v>
      </c>
      <c r="E149" s="11">
        <v>0</v>
      </c>
      <c r="F149" s="10">
        <f t="shared" si="4"/>
        <v>0</v>
      </c>
      <c r="G149" s="10">
        <f t="shared" si="5"/>
        <v>7560.2</v>
      </c>
    </row>
    <row r="150" spans="1:7" x14ac:dyDescent="0.2">
      <c r="A150" s="4">
        <v>51142108</v>
      </c>
      <c r="B150" s="8" t="s">
        <v>150</v>
      </c>
      <c r="C150" s="4">
        <v>8</v>
      </c>
      <c r="D150" s="10">
        <v>56773.599999999999</v>
      </c>
      <c r="E150" s="11">
        <v>0</v>
      </c>
      <c r="F150" s="10">
        <f t="shared" si="4"/>
        <v>0</v>
      </c>
      <c r="G150" s="10">
        <f t="shared" si="5"/>
        <v>454188.79999999999</v>
      </c>
    </row>
    <row r="151" spans="1:7" x14ac:dyDescent="0.2">
      <c r="A151" s="4">
        <v>51191604</v>
      </c>
      <c r="B151" s="8" t="s">
        <v>151</v>
      </c>
      <c r="C151" s="4">
        <v>30</v>
      </c>
      <c r="D151" s="10">
        <v>2739.8</v>
      </c>
      <c r="E151" s="11">
        <v>0</v>
      </c>
      <c r="F151" s="10">
        <f t="shared" si="4"/>
        <v>0</v>
      </c>
      <c r="G151" s="10">
        <f t="shared" si="5"/>
        <v>82194</v>
      </c>
    </row>
    <row r="152" spans="1:7" x14ac:dyDescent="0.2">
      <c r="A152" s="4">
        <v>51171605</v>
      </c>
      <c r="B152" s="8" t="s">
        <v>152</v>
      </c>
      <c r="C152" s="4">
        <v>12</v>
      </c>
      <c r="D152" s="10">
        <v>6441.62</v>
      </c>
      <c r="E152" s="11">
        <v>0</v>
      </c>
      <c r="F152" s="10">
        <f t="shared" si="4"/>
        <v>0</v>
      </c>
      <c r="G152" s="10">
        <f t="shared" si="5"/>
        <v>77299.44</v>
      </c>
    </row>
    <row r="153" spans="1:7" x14ac:dyDescent="0.2">
      <c r="A153" s="4">
        <v>10191705</v>
      </c>
      <c r="B153" s="8" t="s">
        <v>153</v>
      </c>
      <c r="C153" s="4">
        <v>5</v>
      </c>
      <c r="D153" s="10">
        <v>51095.21</v>
      </c>
      <c r="E153" s="11">
        <v>0.19</v>
      </c>
      <c r="F153" s="10">
        <f t="shared" si="4"/>
        <v>9708.0899000000009</v>
      </c>
      <c r="G153" s="10">
        <f t="shared" si="5"/>
        <v>304016.49949999998</v>
      </c>
    </row>
    <row r="154" spans="1:7" x14ac:dyDescent="0.2">
      <c r="A154" s="4">
        <v>10191705</v>
      </c>
      <c r="B154" s="8" t="s">
        <v>154</v>
      </c>
      <c r="C154" s="4">
        <v>80</v>
      </c>
      <c r="D154" s="10">
        <v>2401.96</v>
      </c>
      <c r="E154" s="11">
        <v>0</v>
      </c>
      <c r="F154" s="10">
        <f t="shared" si="4"/>
        <v>0</v>
      </c>
      <c r="G154" s="10">
        <f t="shared" si="5"/>
        <v>192156.79999999999</v>
      </c>
    </row>
    <row r="155" spans="1:7" x14ac:dyDescent="0.2">
      <c r="A155" s="4">
        <v>51201808</v>
      </c>
      <c r="B155" s="8" t="s">
        <v>155</v>
      </c>
      <c r="C155" s="4">
        <v>2</v>
      </c>
      <c r="D155" s="10">
        <v>30723.252</v>
      </c>
      <c r="E155" s="11">
        <v>0</v>
      </c>
      <c r="F155" s="10">
        <f t="shared" si="4"/>
        <v>0</v>
      </c>
      <c r="G155" s="10">
        <f t="shared" si="5"/>
        <v>61446.504000000001</v>
      </c>
    </row>
    <row r="156" spans="1:7" x14ac:dyDescent="0.2">
      <c r="A156" s="4">
        <v>51201808</v>
      </c>
      <c r="B156" s="8" t="s">
        <v>156</v>
      </c>
      <c r="C156" s="4">
        <v>2</v>
      </c>
      <c r="D156" s="10">
        <v>5677.36</v>
      </c>
      <c r="E156" s="11">
        <v>0</v>
      </c>
      <c r="F156" s="10">
        <f t="shared" si="4"/>
        <v>0</v>
      </c>
      <c r="G156" s="10">
        <f t="shared" si="5"/>
        <v>11354.72</v>
      </c>
    </row>
    <row r="157" spans="1:7" x14ac:dyDescent="0.2">
      <c r="A157" s="4">
        <v>51142904</v>
      </c>
      <c r="B157" s="8" t="s">
        <v>157</v>
      </c>
      <c r="C157" s="4">
        <v>4</v>
      </c>
      <c r="D157" s="10">
        <v>6114.08</v>
      </c>
      <c r="E157" s="11">
        <v>0</v>
      </c>
      <c r="F157" s="10">
        <f t="shared" si="4"/>
        <v>0</v>
      </c>
      <c r="G157" s="10">
        <f t="shared" si="5"/>
        <v>24456.32</v>
      </c>
    </row>
    <row r="158" spans="1:7" x14ac:dyDescent="0.2">
      <c r="A158" s="4">
        <v>51142904</v>
      </c>
      <c r="B158" s="8" t="s">
        <v>158</v>
      </c>
      <c r="C158" s="4">
        <v>4</v>
      </c>
      <c r="D158" s="10">
        <v>56773.599999999999</v>
      </c>
      <c r="E158" s="11">
        <v>0</v>
      </c>
      <c r="F158" s="10">
        <f t="shared" si="4"/>
        <v>0</v>
      </c>
      <c r="G158" s="10">
        <f t="shared" si="5"/>
        <v>227094.39999999999</v>
      </c>
    </row>
    <row r="159" spans="1:7" x14ac:dyDescent="0.2">
      <c r="A159" s="4">
        <v>51101715</v>
      </c>
      <c r="B159" s="8" t="s">
        <v>159</v>
      </c>
      <c r="C159" s="4">
        <v>2</v>
      </c>
      <c r="D159" s="10">
        <v>39775.3658</v>
      </c>
      <c r="E159" s="11">
        <v>0</v>
      </c>
      <c r="F159" s="10">
        <f t="shared" si="4"/>
        <v>0</v>
      </c>
      <c r="G159" s="10">
        <f t="shared" si="5"/>
        <v>79550.731599999999</v>
      </c>
    </row>
    <row r="160" spans="1:7" x14ac:dyDescent="0.2">
      <c r="A160" s="4">
        <v>10121601</v>
      </c>
      <c r="B160" s="8" t="s">
        <v>160</v>
      </c>
      <c r="C160" s="4">
        <v>6</v>
      </c>
      <c r="D160" s="10">
        <v>17032.080000000002</v>
      </c>
      <c r="E160" s="11">
        <v>0</v>
      </c>
      <c r="F160" s="10">
        <f t="shared" si="4"/>
        <v>0</v>
      </c>
      <c r="G160" s="10">
        <f t="shared" si="5"/>
        <v>102192.48000000001</v>
      </c>
    </row>
    <row r="161" spans="1:7" x14ac:dyDescent="0.2">
      <c r="A161" s="4">
        <v>51212000</v>
      </c>
      <c r="B161" s="8" t="s">
        <v>161</v>
      </c>
      <c r="C161" s="4">
        <v>1</v>
      </c>
      <c r="D161" s="10">
        <v>67691.600000000006</v>
      </c>
      <c r="E161" s="11">
        <v>0</v>
      </c>
      <c r="F161" s="10">
        <f t="shared" si="4"/>
        <v>0</v>
      </c>
      <c r="G161" s="10">
        <f t="shared" si="5"/>
        <v>67691.600000000006</v>
      </c>
    </row>
    <row r="162" spans="1:7" x14ac:dyDescent="0.2">
      <c r="A162" s="4">
        <v>51191509</v>
      </c>
      <c r="B162" s="8" t="s">
        <v>162</v>
      </c>
      <c r="C162" s="4">
        <v>8</v>
      </c>
      <c r="D162" s="10">
        <v>13210.78</v>
      </c>
      <c r="E162" s="11">
        <v>0</v>
      </c>
      <c r="F162" s="10">
        <f t="shared" si="4"/>
        <v>0</v>
      </c>
      <c r="G162" s="10">
        <f t="shared" si="5"/>
        <v>105686.24</v>
      </c>
    </row>
    <row r="163" spans="1:7" x14ac:dyDescent="0.2">
      <c r="A163" s="4">
        <v>51142140</v>
      </c>
      <c r="B163" s="8" t="s">
        <v>163</v>
      </c>
      <c r="C163" s="4">
        <v>20</v>
      </c>
      <c r="D163" s="10">
        <v>11777.246599999999</v>
      </c>
      <c r="E163" s="11">
        <v>0</v>
      </c>
      <c r="F163" s="10">
        <f t="shared" si="4"/>
        <v>0</v>
      </c>
      <c r="G163" s="10">
        <f t="shared" si="5"/>
        <v>235544.93199999997</v>
      </c>
    </row>
    <row r="164" spans="1:7" x14ac:dyDescent="0.2">
      <c r="A164" s="4">
        <v>51142140</v>
      </c>
      <c r="B164" s="8" t="s">
        <v>164</v>
      </c>
      <c r="C164" s="4">
        <v>4</v>
      </c>
      <c r="D164" s="10">
        <v>34937.599999999999</v>
      </c>
      <c r="E164" s="11">
        <v>0</v>
      </c>
      <c r="F164" s="10">
        <f t="shared" si="4"/>
        <v>0</v>
      </c>
      <c r="G164" s="10">
        <f t="shared" si="5"/>
        <v>139750.39999999999</v>
      </c>
    </row>
    <row r="165" spans="1:7" x14ac:dyDescent="0.2">
      <c r="A165" s="4">
        <v>51142140</v>
      </c>
      <c r="B165" s="8" t="s">
        <v>165</v>
      </c>
      <c r="C165" s="4">
        <v>8</v>
      </c>
      <c r="D165" s="10">
        <v>69766.02</v>
      </c>
      <c r="E165" s="11">
        <v>0</v>
      </c>
      <c r="F165" s="10">
        <f t="shared" si="4"/>
        <v>0</v>
      </c>
      <c r="G165" s="10">
        <f t="shared" si="5"/>
        <v>558128.16</v>
      </c>
    </row>
    <row r="166" spans="1:7" x14ac:dyDescent="0.2">
      <c r="A166" s="4">
        <v>51172000</v>
      </c>
      <c r="B166" s="8" t="s">
        <v>166</v>
      </c>
      <c r="C166" s="4">
        <v>2</v>
      </c>
      <c r="D166" s="10">
        <v>24019.599999999999</v>
      </c>
      <c r="E166" s="11">
        <v>0</v>
      </c>
      <c r="F166" s="10">
        <f t="shared" si="4"/>
        <v>0</v>
      </c>
      <c r="G166" s="10">
        <f t="shared" si="5"/>
        <v>48039.199999999997</v>
      </c>
    </row>
    <row r="167" spans="1:7" x14ac:dyDescent="0.2">
      <c r="A167" s="4">
        <v>51101508</v>
      </c>
      <c r="B167" s="8" t="s">
        <v>167</v>
      </c>
      <c r="C167" s="4">
        <v>6</v>
      </c>
      <c r="D167" s="10">
        <v>12719.47</v>
      </c>
      <c r="E167" s="11">
        <v>0</v>
      </c>
      <c r="F167" s="10">
        <f t="shared" si="4"/>
        <v>0</v>
      </c>
      <c r="G167" s="10">
        <f t="shared" si="5"/>
        <v>76316.819999999992</v>
      </c>
    </row>
    <row r="168" spans="1:7" x14ac:dyDescent="0.2">
      <c r="A168" s="4">
        <v>51101508</v>
      </c>
      <c r="B168" s="8" t="s">
        <v>168</v>
      </c>
      <c r="C168" s="4">
        <v>4</v>
      </c>
      <c r="D168" s="10">
        <v>8062.9430000000002</v>
      </c>
      <c r="E168" s="11">
        <v>0</v>
      </c>
      <c r="F168" s="10">
        <f t="shared" si="4"/>
        <v>0</v>
      </c>
      <c r="G168" s="10">
        <f t="shared" si="5"/>
        <v>32251.772000000001</v>
      </c>
    </row>
    <row r="169" spans="1:7" x14ac:dyDescent="0.2">
      <c r="A169" s="4">
        <v>51101508</v>
      </c>
      <c r="B169" s="8" t="s">
        <v>169</v>
      </c>
      <c r="C169" s="4">
        <v>10</v>
      </c>
      <c r="D169" s="10">
        <v>180.14699999999999</v>
      </c>
      <c r="E169" s="11">
        <v>0</v>
      </c>
      <c r="F169" s="10">
        <f t="shared" si="4"/>
        <v>0</v>
      </c>
      <c r="G169" s="10">
        <f t="shared" si="5"/>
        <v>1801.4699999999998</v>
      </c>
    </row>
    <row r="170" spans="1:7" x14ac:dyDescent="0.2">
      <c r="A170" s="4">
        <v>42293902</v>
      </c>
      <c r="B170" s="8" t="s">
        <v>170</v>
      </c>
      <c r="C170" s="4">
        <v>4</v>
      </c>
      <c r="D170" s="10">
        <v>3406.4159999999997</v>
      </c>
      <c r="E170" s="11">
        <v>0</v>
      </c>
      <c r="F170" s="10">
        <f t="shared" si="4"/>
        <v>0</v>
      </c>
      <c r="G170" s="10">
        <f t="shared" si="5"/>
        <v>13625.663999999999</v>
      </c>
    </row>
    <row r="171" spans="1:7" x14ac:dyDescent="0.2">
      <c r="A171" s="4">
        <v>41104107</v>
      </c>
      <c r="B171" s="8" t="s">
        <v>171</v>
      </c>
      <c r="C171" s="4">
        <v>200</v>
      </c>
      <c r="D171" s="10">
        <v>808.55</v>
      </c>
      <c r="E171" s="11">
        <v>0.19</v>
      </c>
      <c r="F171" s="10">
        <f t="shared" si="4"/>
        <v>153.62449999999998</v>
      </c>
      <c r="G171" s="10">
        <f t="shared" si="5"/>
        <v>192434.9</v>
      </c>
    </row>
    <row r="172" spans="1:7" x14ac:dyDescent="0.2">
      <c r="A172" s="4">
        <v>41104107</v>
      </c>
      <c r="B172" s="8" t="s">
        <v>172</v>
      </c>
      <c r="C172" s="4">
        <v>200</v>
      </c>
      <c r="D172" s="10">
        <v>808.55</v>
      </c>
      <c r="E172" s="11">
        <v>0.19</v>
      </c>
      <c r="F172" s="10">
        <f t="shared" si="4"/>
        <v>153.62449999999998</v>
      </c>
      <c r="G172" s="10">
        <f t="shared" si="5"/>
        <v>192434.9</v>
      </c>
    </row>
    <row r="173" spans="1:7" x14ac:dyDescent="0.2">
      <c r="A173" s="4">
        <v>51101811</v>
      </c>
      <c r="B173" s="8" t="s">
        <v>173</v>
      </c>
      <c r="C173" s="4">
        <v>2</v>
      </c>
      <c r="D173" s="10">
        <v>8153.5623999999998</v>
      </c>
      <c r="E173" s="11">
        <v>0</v>
      </c>
      <c r="F173" s="10">
        <f t="shared" si="4"/>
        <v>0</v>
      </c>
      <c r="G173" s="10">
        <f t="shared" si="5"/>
        <v>16307.1248</v>
      </c>
    </row>
    <row r="174" spans="1:7" x14ac:dyDescent="0.2">
      <c r="A174" s="4">
        <v>51191905</v>
      </c>
      <c r="B174" s="8" t="s">
        <v>174</v>
      </c>
      <c r="C174" s="4">
        <v>10</v>
      </c>
      <c r="D174" s="10">
        <v>3895.5423999999998</v>
      </c>
      <c r="E174" s="11">
        <v>0</v>
      </c>
      <c r="F174" s="10">
        <f t="shared" si="4"/>
        <v>0</v>
      </c>
      <c r="G174" s="10">
        <f t="shared" si="5"/>
        <v>38955.423999999999</v>
      </c>
    </row>
    <row r="175" spans="1:7" x14ac:dyDescent="0.2">
      <c r="A175" s="4">
        <v>51191905</v>
      </c>
      <c r="B175" s="8" t="s">
        <v>175</v>
      </c>
      <c r="C175" s="4">
        <v>10</v>
      </c>
      <c r="D175" s="10">
        <v>15078.8498</v>
      </c>
      <c r="E175" s="11">
        <v>0</v>
      </c>
      <c r="F175" s="10">
        <f t="shared" si="4"/>
        <v>0</v>
      </c>
      <c r="G175" s="10">
        <f t="shared" si="5"/>
        <v>150788.49799999999</v>
      </c>
    </row>
    <row r="176" spans="1:7" x14ac:dyDescent="0.2">
      <c r="A176" s="4">
        <v>10121602</v>
      </c>
      <c r="B176" s="8" t="s">
        <v>176</v>
      </c>
      <c r="C176" s="4">
        <v>4</v>
      </c>
      <c r="D176" s="10">
        <v>92860.68</v>
      </c>
      <c r="E176" s="11">
        <v>0.05</v>
      </c>
      <c r="F176" s="10">
        <f t="shared" si="4"/>
        <v>4643.0339999999997</v>
      </c>
      <c r="G176" s="10">
        <f t="shared" si="5"/>
        <v>390014.85599999997</v>
      </c>
    </row>
    <row r="177" spans="1:7" x14ac:dyDescent="0.2">
      <c r="A177" s="4">
        <v>10121602</v>
      </c>
      <c r="B177" s="8" t="s">
        <v>177</v>
      </c>
      <c r="C177" s="4">
        <v>10</v>
      </c>
      <c r="D177" s="10">
        <v>3169.3099999999995</v>
      </c>
      <c r="E177" s="11">
        <v>0.05</v>
      </c>
      <c r="F177" s="10">
        <f t="shared" si="4"/>
        <v>158.46549999999999</v>
      </c>
      <c r="G177" s="10">
        <f t="shared" si="5"/>
        <v>33277.75499999999</v>
      </c>
    </row>
    <row r="178" spans="1:7" x14ac:dyDescent="0.2">
      <c r="A178" s="4">
        <v>51101700</v>
      </c>
      <c r="B178" s="8" t="s">
        <v>178</v>
      </c>
      <c r="C178" s="4">
        <v>2</v>
      </c>
      <c r="D178" s="10">
        <v>3493.76</v>
      </c>
      <c r="E178" s="11">
        <v>0</v>
      </c>
      <c r="F178" s="10">
        <f t="shared" si="4"/>
        <v>0</v>
      </c>
      <c r="G178" s="10">
        <f t="shared" si="5"/>
        <v>6987.52</v>
      </c>
    </row>
    <row r="179" spans="1:7" x14ac:dyDescent="0.2">
      <c r="A179" s="4">
        <v>51191909</v>
      </c>
      <c r="B179" s="8" t="s">
        <v>179</v>
      </c>
      <c r="C179" s="4">
        <v>10</v>
      </c>
      <c r="D179" s="10">
        <v>9826.2000000000007</v>
      </c>
      <c r="E179" s="11">
        <v>0</v>
      </c>
      <c r="F179" s="10">
        <f t="shared" si="4"/>
        <v>0</v>
      </c>
      <c r="G179" s="10">
        <f t="shared" si="5"/>
        <v>98262</v>
      </c>
    </row>
    <row r="180" spans="1:7" x14ac:dyDescent="0.2">
      <c r="A180" s="4">
        <v>51191909</v>
      </c>
      <c r="B180" s="8" t="s">
        <v>180</v>
      </c>
      <c r="C180" s="4">
        <v>1</v>
      </c>
      <c r="D180" s="10">
        <v>56773.599999999999</v>
      </c>
      <c r="E180" s="11">
        <v>0</v>
      </c>
      <c r="F180" s="10">
        <f t="shared" si="4"/>
        <v>0</v>
      </c>
      <c r="G180" s="10">
        <f t="shared" si="5"/>
        <v>56773.599999999999</v>
      </c>
    </row>
    <row r="181" spans="1:7" x14ac:dyDescent="0.2">
      <c r="A181" s="4">
        <v>11121802</v>
      </c>
      <c r="B181" s="8" t="s">
        <v>181</v>
      </c>
      <c r="C181" s="4">
        <v>2</v>
      </c>
      <c r="D181" s="10">
        <v>9149.2839999999997</v>
      </c>
      <c r="E181" s="11">
        <v>0</v>
      </c>
      <c r="F181" s="10">
        <f t="shared" si="4"/>
        <v>0</v>
      </c>
      <c r="G181" s="10">
        <f t="shared" si="5"/>
        <v>18298.567999999999</v>
      </c>
    </row>
    <row r="182" spans="1:7" x14ac:dyDescent="0.2">
      <c r="A182" s="4">
        <v>51101700</v>
      </c>
      <c r="B182" s="8" t="s">
        <v>182</v>
      </c>
      <c r="C182" s="4">
        <v>2</v>
      </c>
      <c r="D182" s="10">
        <v>26366.97</v>
      </c>
      <c r="E182" s="11">
        <v>0</v>
      </c>
      <c r="F182" s="10">
        <f t="shared" si="4"/>
        <v>0</v>
      </c>
      <c r="G182" s="10">
        <f t="shared" si="5"/>
        <v>52733.94</v>
      </c>
    </row>
    <row r="183" spans="1:7" x14ac:dyDescent="0.2">
      <c r="A183" s="4">
        <v>51191905</v>
      </c>
      <c r="B183" s="8" t="s">
        <v>183</v>
      </c>
      <c r="C183" s="4">
        <v>6</v>
      </c>
      <c r="D183" s="10">
        <v>136475</v>
      </c>
      <c r="E183" s="11">
        <v>0</v>
      </c>
      <c r="F183" s="10">
        <f t="shared" si="4"/>
        <v>0</v>
      </c>
      <c r="G183" s="10">
        <f t="shared" si="5"/>
        <v>818850</v>
      </c>
    </row>
    <row r="184" spans="1:7" x14ac:dyDescent="0.2">
      <c r="A184" s="4">
        <v>51191905</v>
      </c>
      <c r="B184" s="8" t="s">
        <v>184</v>
      </c>
      <c r="C184" s="4">
        <v>6</v>
      </c>
      <c r="D184" s="10">
        <v>14947.833799999999</v>
      </c>
      <c r="E184" s="11">
        <v>0</v>
      </c>
      <c r="F184" s="10">
        <f t="shared" si="4"/>
        <v>0</v>
      </c>
      <c r="G184" s="10">
        <f t="shared" si="5"/>
        <v>89687.002799999987</v>
      </c>
    </row>
    <row r="185" spans="1:7" x14ac:dyDescent="0.2">
      <c r="A185" s="4">
        <v>51241100</v>
      </c>
      <c r="B185" s="8" t="s">
        <v>185</v>
      </c>
      <c r="C185" s="4">
        <v>2</v>
      </c>
      <c r="D185" s="10">
        <v>3170.5871999999999</v>
      </c>
      <c r="E185" s="11">
        <v>0</v>
      </c>
      <c r="F185" s="10">
        <f t="shared" si="4"/>
        <v>0</v>
      </c>
      <c r="G185" s="10">
        <f t="shared" si="5"/>
        <v>6341.1743999999999</v>
      </c>
    </row>
    <row r="186" spans="1:7" x14ac:dyDescent="0.2">
      <c r="A186" s="4">
        <v>51241100</v>
      </c>
      <c r="B186" s="8" t="s">
        <v>186</v>
      </c>
      <c r="C186" s="4">
        <v>2</v>
      </c>
      <c r="D186" s="10">
        <v>40677.192599999995</v>
      </c>
      <c r="E186" s="11">
        <v>0</v>
      </c>
      <c r="F186" s="10">
        <f t="shared" si="4"/>
        <v>0</v>
      </c>
      <c r="G186" s="10">
        <f t="shared" si="5"/>
        <v>81354.38519999999</v>
      </c>
    </row>
    <row r="187" spans="1:7" x14ac:dyDescent="0.2">
      <c r="A187" s="4">
        <v>51241100</v>
      </c>
      <c r="B187" s="8" t="s">
        <v>187</v>
      </c>
      <c r="C187" s="4">
        <v>2</v>
      </c>
      <c r="D187" s="10">
        <v>74569.94</v>
      </c>
      <c r="E187" s="11">
        <v>0</v>
      </c>
      <c r="F187" s="10">
        <f t="shared" si="4"/>
        <v>0</v>
      </c>
      <c r="G187" s="10">
        <f t="shared" si="5"/>
        <v>149139.88</v>
      </c>
    </row>
    <row r="188" spans="1:7" x14ac:dyDescent="0.2">
      <c r="A188" s="4">
        <v>51191905</v>
      </c>
      <c r="B188" s="8" t="s">
        <v>188</v>
      </c>
      <c r="C188" s="4">
        <v>2</v>
      </c>
      <c r="D188" s="10">
        <v>15309.92</v>
      </c>
      <c r="E188" s="11">
        <v>0</v>
      </c>
      <c r="F188" s="10">
        <f t="shared" si="4"/>
        <v>0</v>
      </c>
      <c r="G188" s="10">
        <f t="shared" si="5"/>
        <v>30619.84</v>
      </c>
    </row>
    <row r="189" spans="1:7" x14ac:dyDescent="0.2">
      <c r="A189" s="4">
        <v>51251000</v>
      </c>
      <c r="B189" s="8" t="s">
        <v>189</v>
      </c>
      <c r="C189" s="4">
        <v>2</v>
      </c>
      <c r="D189" s="10">
        <v>43235.28</v>
      </c>
      <c r="E189" s="11">
        <v>0</v>
      </c>
      <c r="F189" s="10">
        <f t="shared" si="4"/>
        <v>0</v>
      </c>
      <c r="G189" s="10">
        <f t="shared" si="5"/>
        <v>86470.56</v>
      </c>
    </row>
    <row r="190" spans="1:7" x14ac:dyDescent="0.2">
      <c r="A190" s="4">
        <v>51251000</v>
      </c>
      <c r="B190" s="8" t="s">
        <v>190</v>
      </c>
      <c r="C190" s="4">
        <v>3</v>
      </c>
      <c r="D190" s="10">
        <v>14322.232400000001</v>
      </c>
      <c r="E190" s="11">
        <v>0</v>
      </c>
      <c r="F190" s="10">
        <f t="shared" si="4"/>
        <v>0</v>
      </c>
      <c r="G190" s="10">
        <f t="shared" si="5"/>
        <v>42966.697200000002</v>
      </c>
    </row>
    <row r="191" spans="1:7" x14ac:dyDescent="0.2">
      <c r="A191" s="4">
        <v>51241100</v>
      </c>
      <c r="B191" s="8" t="s">
        <v>191</v>
      </c>
      <c r="C191" s="4">
        <v>3</v>
      </c>
      <c r="D191" s="10">
        <v>15503.56</v>
      </c>
      <c r="E191" s="11">
        <v>0</v>
      </c>
      <c r="F191" s="10">
        <f t="shared" si="4"/>
        <v>0</v>
      </c>
      <c r="G191" s="10">
        <f t="shared" si="5"/>
        <v>46510.68</v>
      </c>
    </row>
    <row r="192" spans="1:7" x14ac:dyDescent="0.2">
      <c r="A192" s="4">
        <v>51101510</v>
      </c>
      <c r="B192" s="8" t="s">
        <v>192</v>
      </c>
      <c r="C192" s="4">
        <v>3</v>
      </c>
      <c r="D192" s="10">
        <v>54590</v>
      </c>
      <c r="E192" s="11">
        <v>0</v>
      </c>
      <c r="F192" s="10">
        <f t="shared" si="4"/>
        <v>0</v>
      </c>
      <c r="G192" s="10">
        <f t="shared" si="5"/>
        <v>163770</v>
      </c>
    </row>
    <row r="193" spans="1:7" x14ac:dyDescent="0.2">
      <c r="A193" s="4">
        <v>51101510</v>
      </c>
      <c r="B193" s="8" t="s">
        <v>193</v>
      </c>
      <c r="C193" s="4">
        <v>3</v>
      </c>
      <c r="D193" s="10">
        <v>4982.1099999999997</v>
      </c>
      <c r="E193" s="11">
        <v>0</v>
      </c>
      <c r="F193" s="10">
        <f t="shared" si="4"/>
        <v>0</v>
      </c>
      <c r="G193" s="10">
        <f t="shared" si="5"/>
        <v>14946.329999999998</v>
      </c>
    </row>
    <row r="194" spans="1:7" x14ac:dyDescent="0.2">
      <c r="A194" s="4">
        <v>10101604</v>
      </c>
      <c r="B194" s="8" t="s">
        <v>194</v>
      </c>
      <c r="C194" s="4">
        <v>24</v>
      </c>
      <c r="D194" s="10">
        <v>9270</v>
      </c>
      <c r="E194" s="11">
        <v>0</v>
      </c>
      <c r="F194" s="10">
        <f t="shared" si="4"/>
        <v>0</v>
      </c>
      <c r="G194" s="10">
        <f t="shared" si="5"/>
        <v>222480</v>
      </c>
    </row>
    <row r="195" spans="1:7" x14ac:dyDescent="0.2">
      <c r="A195" s="4">
        <v>51101706</v>
      </c>
      <c r="B195" s="8" t="s">
        <v>195</v>
      </c>
      <c r="C195" s="4">
        <v>4</v>
      </c>
      <c r="D195" s="10">
        <v>3329.99</v>
      </c>
      <c r="E195" s="11">
        <v>0</v>
      </c>
      <c r="F195" s="10">
        <f t="shared" si="4"/>
        <v>0</v>
      </c>
      <c r="G195" s="10">
        <f t="shared" si="5"/>
        <v>13319.96</v>
      </c>
    </row>
    <row r="196" spans="1:7" x14ac:dyDescent="0.2">
      <c r="A196" s="4">
        <v>51101706</v>
      </c>
      <c r="B196" s="8" t="s">
        <v>196</v>
      </c>
      <c r="C196" s="4">
        <v>4</v>
      </c>
      <c r="D196" s="10">
        <v>11136.36</v>
      </c>
      <c r="E196" s="11">
        <v>0</v>
      </c>
      <c r="F196" s="10">
        <f t="shared" si="4"/>
        <v>0</v>
      </c>
      <c r="G196" s="10">
        <f t="shared" si="5"/>
        <v>44545.440000000002</v>
      </c>
    </row>
    <row r="197" spans="1:7" x14ac:dyDescent="0.2">
      <c r="A197" s="4">
        <v>51101706</v>
      </c>
      <c r="B197" s="8" t="s">
        <v>197</v>
      </c>
      <c r="C197" s="4">
        <v>4</v>
      </c>
      <c r="D197" s="10">
        <v>30539.5</v>
      </c>
      <c r="E197" s="11">
        <v>0</v>
      </c>
      <c r="F197" s="10">
        <f t="shared" ref="F197:F260" si="6">+D197*E197</f>
        <v>0</v>
      </c>
      <c r="G197" s="10">
        <f t="shared" ref="G197:G260" si="7">(+D197+F197)*C197</f>
        <v>122158</v>
      </c>
    </row>
    <row r="198" spans="1:7" x14ac:dyDescent="0.2">
      <c r="A198" s="4">
        <v>10101602</v>
      </c>
      <c r="B198" s="8" t="s">
        <v>198</v>
      </c>
      <c r="C198" s="4">
        <v>30</v>
      </c>
      <c r="D198" s="10">
        <v>10219.248</v>
      </c>
      <c r="E198" s="11">
        <v>0</v>
      </c>
      <c r="F198" s="10">
        <f t="shared" si="6"/>
        <v>0</v>
      </c>
      <c r="G198" s="10">
        <f t="shared" si="7"/>
        <v>306577.44</v>
      </c>
    </row>
    <row r="199" spans="1:7" x14ac:dyDescent="0.2">
      <c r="A199" s="4">
        <v>51191906</v>
      </c>
      <c r="B199" s="8" t="s">
        <v>199</v>
      </c>
      <c r="C199" s="4">
        <v>50</v>
      </c>
      <c r="D199" s="10">
        <v>5895.72</v>
      </c>
      <c r="E199" s="11">
        <v>0</v>
      </c>
      <c r="F199" s="10">
        <f t="shared" si="6"/>
        <v>0</v>
      </c>
      <c r="G199" s="10">
        <f t="shared" si="7"/>
        <v>294786</v>
      </c>
    </row>
    <row r="200" spans="1:7" x14ac:dyDescent="0.2">
      <c r="A200" s="4">
        <v>41104019</v>
      </c>
      <c r="B200" s="8" t="s">
        <v>200</v>
      </c>
      <c r="C200" s="4">
        <v>60</v>
      </c>
      <c r="D200" s="10">
        <v>764.26</v>
      </c>
      <c r="E200" s="11">
        <v>0</v>
      </c>
      <c r="F200" s="10">
        <f t="shared" si="6"/>
        <v>0</v>
      </c>
      <c r="G200" s="10">
        <f t="shared" si="7"/>
        <v>45855.6</v>
      </c>
    </row>
    <row r="201" spans="1:7" x14ac:dyDescent="0.2">
      <c r="A201" s="4">
        <v>41104019</v>
      </c>
      <c r="B201" s="8" t="s">
        <v>201</v>
      </c>
      <c r="C201" s="4">
        <v>60</v>
      </c>
      <c r="D201" s="10">
        <v>764.26</v>
      </c>
      <c r="E201" s="11">
        <v>0</v>
      </c>
      <c r="F201" s="10">
        <f t="shared" si="6"/>
        <v>0</v>
      </c>
      <c r="G201" s="10">
        <f t="shared" si="7"/>
        <v>45855.6</v>
      </c>
    </row>
    <row r="202" spans="1:7" x14ac:dyDescent="0.2">
      <c r="A202" s="4">
        <v>51241200</v>
      </c>
      <c r="B202" s="8" t="s">
        <v>202</v>
      </c>
      <c r="C202" s="4">
        <v>8</v>
      </c>
      <c r="D202" s="10">
        <v>37896.377999999997</v>
      </c>
      <c r="E202" s="11">
        <v>0</v>
      </c>
      <c r="F202" s="10">
        <f t="shared" si="6"/>
        <v>0</v>
      </c>
      <c r="G202" s="10">
        <f t="shared" si="7"/>
        <v>303171.02399999998</v>
      </c>
    </row>
    <row r="203" spans="1:7" x14ac:dyDescent="0.2">
      <c r="A203" s="4">
        <v>51171806</v>
      </c>
      <c r="B203" s="8" t="s">
        <v>203</v>
      </c>
      <c r="C203" s="4">
        <v>4</v>
      </c>
      <c r="D203" s="10">
        <v>1086.3410000000001</v>
      </c>
      <c r="E203" s="11">
        <v>0</v>
      </c>
      <c r="F203" s="10">
        <f t="shared" si="6"/>
        <v>0</v>
      </c>
      <c r="G203" s="10">
        <f t="shared" si="7"/>
        <v>4345.3640000000005</v>
      </c>
    </row>
    <row r="204" spans="1:7" x14ac:dyDescent="0.2">
      <c r="A204" s="4">
        <v>10101601</v>
      </c>
      <c r="B204" s="8" t="s">
        <v>114</v>
      </c>
      <c r="C204" s="4">
        <v>40</v>
      </c>
      <c r="D204" s="10">
        <v>2235.4605000000001</v>
      </c>
      <c r="E204" s="11">
        <v>0.05</v>
      </c>
      <c r="F204" s="10">
        <f t="shared" si="6"/>
        <v>111.77302500000002</v>
      </c>
      <c r="G204" s="10">
        <f t="shared" si="7"/>
        <v>93889.341</v>
      </c>
    </row>
    <row r="205" spans="1:7" x14ac:dyDescent="0.2">
      <c r="A205" s="4">
        <v>51181708</v>
      </c>
      <c r="B205" s="8" t="s">
        <v>204</v>
      </c>
      <c r="C205" s="4">
        <v>2</v>
      </c>
      <c r="D205" s="10">
        <v>34937.599999999999</v>
      </c>
      <c r="E205" s="11">
        <v>0</v>
      </c>
      <c r="F205" s="10">
        <f t="shared" si="6"/>
        <v>0</v>
      </c>
      <c r="G205" s="10">
        <f t="shared" si="7"/>
        <v>69875.199999999997</v>
      </c>
    </row>
    <row r="206" spans="1:7" x14ac:dyDescent="0.2">
      <c r="A206" s="4">
        <v>51181708</v>
      </c>
      <c r="B206" s="8" t="s">
        <v>205</v>
      </c>
      <c r="C206" s="4">
        <v>2</v>
      </c>
      <c r="D206" s="10">
        <v>13588.542800000001</v>
      </c>
      <c r="E206" s="11">
        <v>0</v>
      </c>
      <c r="F206" s="10">
        <f t="shared" si="6"/>
        <v>0</v>
      </c>
      <c r="G206" s="10">
        <f t="shared" si="7"/>
        <v>27177.085600000002</v>
      </c>
    </row>
    <row r="207" spans="1:7" x14ac:dyDescent="0.2">
      <c r="A207" s="4">
        <v>51171900</v>
      </c>
      <c r="B207" s="8" t="s">
        <v>206</v>
      </c>
      <c r="C207" s="4">
        <v>8</v>
      </c>
      <c r="D207" s="10">
        <v>4803.92</v>
      </c>
      <c r="E207" s="11">
        <v>0</v>
      </c>
      <c r="F207" s="10">
        <f t="shared" si="6"/>
        <v>0</v>
      </c>
      <c r="G207" s="10">
        <f t="shared" si="7"/>
        <v>38431.360000000001</v>
      </c>
    </row>
    <row r="208" spans="1:7" x14ac:dyDescent="0.2">
      <c r="A208" s="4">
        <v>51171900</v>
      </c>
      <c r="B208" s="8" t="s">
        <v>207</v>
      </c>
      <c r="C208" s="4">
        <v>8</v>
      </c>
      <c r="D208" s="10">
        <v>6223.26</v>
      </c>
      <c r="E208" s="11">
        <v>0</v>
      </c>
      <c r="F208" s="10">
        <f t="shared" si="6"/>
        <v>0</v>
      </c>
      <c r="G208" s="10">
        <f t="shared" si="7"/>
        <v>49786.080000000002</v>
      </c>
    </row>
    <row r="209" spans="1:7" x14ac:dyDescent="0.2">
      <c r="A209" s="4">
        <v>51142904</v>
      </c>
      <c r="B209" s="8" t="s">
        <v>208</v>
      </c>
      <c r="C209" s="4">
        <v>3</v>
      </c>
      <c r="D209" s="10">
        <v>54590</v>
      </c>
      <c r="E209" s="11">
        <v>0</v>
      </c>
      <c r="F209" s="10">
        <f t="shared" si="6"/>
        <v>0</v>
      </c>
      <c r="G209" s="10">
        <f t="shared" si="7"/>
        <v>163770</v>
      </c>
    </row>
    <row r="210" spans="1:7" x14ac:dyDescent="0.2">
      <c r="A210" s="4">
        <v>51191905</v>
      </c>
      <c r="B210" s="8" t="s">
        <v>209</v>
      </c>
      <c r="C210" s="4">
        <v>6</v>
      </c>
      <c r="D210" s="10">
        <v>18394.646400000001</v>
      </c>
      <c r="E210" s="11">
        <v>0</v>
      </c>
      <c r="F210" s="10">
        <f t="shared" si="6"/>
        <v>0</v>
      </c>
      <c r="G210" s="10">
        <f t="shared" si="7"/>
        <v>110367.87840000002</v>
      </c>
    </row>
    <row r="211" spans="1:7" x14ac:dyDescent="0.2">
      <c r="A211" s="4">
        <v>51142941</v>
      </c>
      <c r="B211" s="8" t="s">
        <v>210</v>
      </c>
      <c r="C211" s="4">
        <v>10</v>
      </c>
      <c r="D211" s="10">
        <v>8188.5</v>
      </c>
      <c r="E211" s="11">
        <v>0</v>
      </c>
      <c r="F211" s="10">
        <f t="shared" si="6"/>
        <v>0</v>
      </c>
      <c r="G211" s="10">
        <f t="shared" si="7"/>
        <v>81885</v>
      </c>
    </row>
    <row r="212" spans="1:7" x14ac:dyDescent="0.2">
      <c r="A212" s="4">
        <v>51131805</v>
      </c>
      <c r="B212" s="8" t="s">
        <v>211</v>
      </c>
      <c r="C212" s="4">
        <v>6</v>
      </c>
      <c r="D212" s="10">
        <v>10055.478000000001</v>
      </c>
      <c r="E212" s="11">
        <v>0</v>
      </c>
      <c r="F212" s="10">
        <f t="shared" si="6"/>
        <v>0</v>
      </c>
      <c r="G212" s="10">
        <f t="shared" si="7"/>
        <v>60332.868000000002</v>
      </c>
    </row>
    <row r="213" spans="1:7" x14ac:dyDescent="0.2">
      <c r="A213" s="4">
        <v>51171904</v>
      </c>
      <c r="B213" s="8" t="s">
        <v>212</v>
      </c>
      <c r="C213" s="4">
        <v>12</v>
      </c>
      <c r="D213" s="10">
        <v>1086.3410000000001</v>
      </c>
      <c r="E213" s="11">
        <v>0</v>
      </c>
      <c r="F213" s="10">
        <f t="shared" si="6"/>
        <v>0</v>
      </c>
      <c r="G213" s="10">
        <f t="shared" si="7"/>
        <v>13036.092000000001</v>
      </c>
    </row>
    <row r="214" spans="1:7" x14ac:dyDescent="0.2">
      <c r="A214" s="4">
        <v>10101505</v>
      </c>
      <c r="B214" s="8" t="s">
        <v>213</v>
      </c>
      <c r="C214" s="4">
        <v>36</v>
      </c>
      <c r="D214" s="10">
        <v>10219.248</v>
      </c>
      <c r="E214" s="11">
        <v>0</v>
      </c>
      <c r="F214" s="10">
        <f t="shared" si="6"/>
        <v>0</v>
      </c>
      <c r="G214" s="10">
        <f t="shared" si="7"/>
        <v>367892.92799999996</v>
      </c>
    </row>
    <row r="215" spans="1:7" x14ac:dyDescent="0.2">
      <c r="A215" s="4">
        <v>10101510</v>
      </c>
      <c r="B215" s="8" t="s">
        <v>136</v>
      </c>
      <c r="C215" s="4">
        <v>36</v>
      </c>
      <c r="D215" s="10">
        <v>10219.248</v>
      </c>
      <c r="E215" s="11">
        <v>0</v>
      </c>
      <c r="F215" s="10">
        <f t="shared" si="6"/>
        <v>0</v>
      </c>
      <c r="G215" s="10">
        <f t="shared" si="7"/>
        <v>367892.92799999996</v>
      </c>
    </row>
    <row r="216" spans="1:7" x14ac:dyDescent="0.2">
      <c r="A216" s="4">
        <v>10122001</v>
      </c>
      <c r="B216" s="8" t="s">
        <v>214</v>
      </c>
      <c r="C216" s="4">
        <v>4</v>
      </c>
      <c r="D216" s="10">
        <v>33790.18</v>
      </c>
      <c r="E216" s="11">
        <v>0.05</v>
      </c>
      <c r="F216" s="10">
        <f t="shared" si="6"/>
        <v>1689.509</v>
      </c>
      <c r="G216" s="10">
        <f t="shared" si="7"/>
        <v>141918.75599999999</v>
      </c>
    </row>
    <row r="217" spans="1:7" x14ac:dyDescent="0.2">
      <c r="A217" s="4">
        <v>42121603</v>
      </c>
      <c r="B217" s="8" t="s">
        <v>215</v>
      </c>
      <c r="C217" s="4">
        <v>1</v>
      </c>
      <c r="D217" s="10">
        <v>6878.34</v>
      </c>
      <c r="E217" s="11">
        <v>0.05</v>
      </c>
      <c r="F217" s="10">
        <f t="shared" si="6"/>
        <v>343.91700000000003</v>
      </c>
      <c r="G217" s="10">
        <f t="shared" si="7"/>
        <v>7222.2570000000005</v>
      </c>
    </row>
    <row r="218" spans="1:7" x14ac:dyDescent="0.2">
      <c r="A218" s="4">
        <v>42121603</v>
      </c>
      <c r="B218" s="8" t="s">
        <v>216</v>
      </c>
      <c r="C218" s="4">
        <v>4</v>
      </c>
      <c r="D218" s="10">
        <v>104095.4874</v>
      </c>
      <c r="E218" s="11">
        <v>0</v>
      </c>
      <c r="F218" s="10">
        <f t="shared" si="6"/>
        <v>0</v>
      </c>
      <c r="G218" s="10">
        <f t="shared" si="7"/>
        <v>416381.94959999999</v>
      </c>
    </row>
    <row r="219" spans="1:7" x14ac:dyDescent="0.2">
      <c r="A219" s="4">
        <v>51142904</v>
      </c>
      <c r="B219" s="8" t="s">
        <v>217</v>
      </c>
      <c r="C219" s="4">
        <v>10</v>
      </c>
      <c r="D219" s="10">
        <v>31889.294399999999</v>
      </c>
      <c r="E219" s="11">
        <v>0</v>
      </c>
      <c r="F219" s="10">
        <f t="shared" si="6"/>
        <v>0</v>
      </c>
      <c r="G219" s="10">
        <f t="shared" si="7"/>
        <v>318892.94400000002</v>
      </c>
    </row>
    <row r="220" spans="1:7" x14ac:dyDescent="0.2">
      <c r="A220" s="4">
        <v>10121801</v>
      </c>
      <c r="B220" s="8" t="s">
        <v>218</v>
      </c>
      <c r="C220" s="4">
        <v>24</v>
      </c>
      <c r="D220" s="10">
        <v>70345.929570000008</v>
      </c>
      <c r="E220" s="11">
        <v>0.05</v>
      </c>
      <c r="F220" s="10">
        <f t="shared" si="6"/>
        <v>3517.2964785000004</v>
      </c>
      <c r="G220" s="10">
        <f t="shared" si="7"/>
        <v>1772717.4251640004</v>
      </c>
    </row>
    <row r="221" spans="1:7" x14ac:dyDescent="0.2">
      <c r="A221" s="4">
        <v>51142904</v>
      </c>
      <c r="B221" s="8" t="s">
        <v>219</v>
      </c>
      <c r="C221" s="4">
        <v>4</v>
      </c>
      <c r="D221" s="10">
        <v>14084.22</v>
      </c>
      <c r="E221" s="11">
        <v>0</v>
      </c>
      <c r="F221" s="10">
        <f t="shared" si="6"/>
        <v>0</v>
      </c>
      <c r="G221" s="10">
        <f t="shared" si="7"/>
        <v>56336.88</v>
      </c>
    </row>
    <row r="222" spans="1:7" x14ac:dyDescent="0.2">
      <c r="A222" s="4">
        <v>51142904</v>
      </c>
      <c r="B222" s="8" t="s">
        <v>220</v>
      </c>
      <c r="C222" s="4">
        <v>4</v>
      </c>
      <c r="D222" s="10">
        <v>48366.74</v>
      </c>
      <c r="E222" s="11">
        <v>0</v>
      </c>
      <c r="F222" s="10">
        <f t="shared" si="6"/>
        <v>0</v>
      </c>
      <c r="G222" s="10">
        <f t="shared" si="7"/>
        <v>193466.96</v>
      </c>
    </row>
    <row r="223" spans="1:7" x14ac:dyDescent="0.2">
      <c r="A223" s="4">
        <v>51142700</v>
      </c>
      <c r="B223" s="8" t="s">
        <v>221</v>
      </c>
      <c r="C223" s="4">
        <v>4</v>
      </c>
      <c r="D223" s="10">
        <v>7205.88</v>
      </c>
      <c r="E223" s="11">
        <v>0</v>
      </c>
      <c r="F223" s="10">
        <f t="shared" si="6"/>
        <v>0</v>
      </c>
      <c r="G223" s="10">
        <f t="shared" si="7"/>
        <v>28823.52</v>
      </c>
    </row>
    <row r="224" spans="1:7" x14ac:dyDescent="0.2">
      <c r="A224" s="4">
        <v>51161508</v>
      </c>
      <c r="B224" s="8" t="s">
        <v>222</v>
      </c>
      <c r="C224" s="4">
        <v>6</v>
      </c>
      <c r="D224" s="10">
        <v>5677.36</v>
      </c>
      <c r="E224" s="11">
        <v>0</v>
      </c>
      <c r="F224" s="10">
        <f t="shared" si="6"/>
        <v>0</v>
      </c>
      <c r="G224" s="10">
        <f t="shared" si="7"/>
        <v>34064.159999999996</v>
      </c>
    </row>
    <row r="225" spans="1:7" x14ac:dyDescent="0.2">
      <c r="A225" s="4">
        <v>51212000</v>
      </c>
      <c r="B225" s="8" t="s">
        <v>223</v>
      </c>
      <c r="C225" s="4">
        <v>16</v>
      </c>
      <c r="D225" s="10">
        <v>13756.68</v>
      </c>
      <c r="E225" s="11">
        <v>0</v>
      </c>
      <c r="F225" s="10">
        <f t="shared" si="6"/>
        <v>0</v>
      </c>
      <c r="G225" s="10">
        <f t="shared" si="7"/>
        <v>220106.88</v>
      </c>
    </row>
    <row r="226" spans="1:7" x14ac:dyDescent="0.2">
      <c r="A226" s="4">
        <v>51171806</v>
      </c>
      <c r="B226" s="8" t="s">
        <v>224</v>
      </c>
      <c r="C226" s="4">
        <v>6</v>
      </c>
      <c r="D226" s="10">
        <v>10146.097400000001</v>
      </c>
      <c r="E226" s="11">
        <v>0</v>
      </c>
      <c r="F226" s="10">
        <f t="shared" si="6"/>
        <v>0</v>
      </c>
      <c r="G226" s="10">
        <f t="shared" si="7"/>
        <v>60876.584400000007</v>
      </c>
    </row>
    <row r="227" spans="1:7" x14ac:dyDescent="0.2">
      <c r="A227" s="4">
        <v>10151613</v>
      </c>
      <c r="B227" s="8" t="s">
        <v>225</v>
      </c>
      <c r="C227" s="4">
        <v>20</v>
      </c>
      <c r="D227" s="10">
        <v>85969.98</v>
      </c>
      <c r="E227" s="11">
        <v>0.19</v>
      </c>
      <c r="F227" s="10">
        <f t="shared" si="6"/>
        <v>16334.296199999999</v>
      </c>
      <c r="G227" s="10">
        <f t="shared" si="7"/>
        <v>2046085.5239999997</v>
      </c>
    </row>
    <row r="228" spans="1:7" x14ac:dyDescent="0.2">
      <c r="A228" s="4">
        <v>10151613</v>
      </c>
      <c r="B228" s="8" t="s">
        <v>226</v>
      </c>
      <c r="C228" s="4">
        <v>20</v>
      </c>
      <c r="D228" s="10">
        <v>4300.4910199999995</v>
      </c>
      <c r="E228" s="11">
        <v>0.19</v>
      </c>
      <c r="F228" s="10">
        <f t="shared" si="6"/>
        <v>817.09329379999986</v>
      </c>
      <c r="G228" s="10">
        <f t="shared" si="7"/>
        <v>102351.68627599998</v>
      </c>
    </row>
    <row r="229" spans="1:7" x14ac:dyDescent="0.2">
      <c r="A229" s="4">
        <v>10151500</v>
      </c>
      <c r="B229" s="8" t="s">
        <v>227</v>
      </c>
      <c r="C229" s="4">
        <v>20</v>
      </c>
      <c r="D229" s="10">
        <v>5459</v>
      </c>
      <c r="E229" s="11">
        <v>0</v>
      </c>
      <c r="F229" s="10">
        <f t="shared" si="6"/>
        <v>0</v>
      </c>
      <c r="G229" s="10">
        <f t="shared" si="7"/>
        <v>109180</v>
      </c>
    </row>
    <row r="230" spans="1:7" x14ac:dyDescent="0.2">
      <c r="A230" s="4">
        <v>51241200</v>
      </c>
      <c r="B230" s="8" t="s">
        <v>228</v>
      </c>
      <c r="C230" s="4">
        <v>6</v>
      </c>
      <c r="D230" s="10">
        <v>19652.400000000001</v>
      </c>
      <c r="E230" s="11">
        <v>0</v>
      </c>
      <c r="F230" s="10">
        <f t="shared" si="6"/>
        <v>0</v>
      </c>
      <c r="G230" s="10">
        <f t="shared" si="7"/>
        <v>117914.40000000001</v>
      </c>
    </row>
    <row r="231" spans="1:7" x14ac:dyDescent="0.2">
      <c r="A231" s="4">
        <v>51171505</v>
      </c>
      <c r="B231" s="8" t="s">
        <v>229</v>
      </c>
      <c r="C231" s="4">
        <v>8</v>
      </c>
      <c r="D231" s="10">
        <v>22927.8</v>
      </c>
      <c r="E231" s="11">
        <v>0</v>
      </c>
      <c r="F231" s="10">
        <f t="shared" si="6"/>
        <v>0</v>
      </c>
      <c r="G231" s="10">
        <f t="shared" si="7"/>
        <v>183422.4</v>
      </c>
    </row>
    <row r="232" spans="1:7" x14ac:dyDescent="0.2">
      <c r="A232" s="4">
        <v>42121601</v>
      </c>
      <c r="B232" s="8" t="s">
        <v>230</v>
      </c>
      <c r="C232" s="4">
        <v>8</v>
      </c>
      <c r="D232" s="10">
        <v>9059.7563999999984</v>
      </c>
      <c r="E232" s="11">
        <v>0</v>
      </c>
      <c r="F232" s="10">
        <f t="shared" si="6"/>
        <v>0</v>
      </c>
      <c r="G232" s="10">
        <f t="shared" si="7"/>
        <v>72478.051199999987</v>
      </c>
    </row>
    <row r="233" spans="1:7" x14ac:dyDescent="0.2">
      <c r="A233" s="4">
        <v>51191704</v>
      </c>
      <c r="B233" s="8" t="s">
        <v>231</v>
      </c>
      <c r="C233" s="4">
        <v>10</v>
      </c>
      <c r="D233" s="10">
        <v>3231.7280000000001</v>
      </c>
      <c r="E233" s="11">
        <v>0</v>
      </c>
      <c r="F233" s="10">
        <f t="shared" si="6"/>
        <v>0</v>
      </c>
      <c r="G233" s="10">
        <f t="shared" si="7"/>
        <v>32317.279999999999</v>
      </c>
    </row>
    <row r="234" spans="1:7" x14ac:dyDescent="0.2">
      <c r="A234" s="4">
        <v>42271903</v>
      </c>
      <c r="B234" s="8" t="s">
        <v>232</v>
      </c>
      <c r="C234" s="4">
        <v>10</v>
      </c>
      <c r="D234" s="10">
        <v>4312.6099999999997</v>
      </c>
      <c r="E234" s="11">
        <v>0</v>
      </c>
      <c r="F234" s="10">
        <f t="shared" si="6"/>
        <v>0</v>
      </c>
      <c r="G234" s="10">
        <f t="shared" si="7"/>
        <v>43126.1</v>
      </c>
    </row>
    <row r="235" spans="1:7" x14ac:dyDescent="0.2">
      <c r="A235" s="4">
        <v>42271903</v>
      </c>
      <c r="B235" s="8" t="s">
        <v>233</v>
      </c>
      <c r="C235" s="4">
        <v>10</v>
      </c>
      <c r="D235" s="10">
        <v>4312.6099999999997</v>
      </c>
      <c r="E235" s="11">
        <v>0</v>
      </c>
      <c r="F235" s="10">
        <f t="shared" si="6"/>
        <v>0</v>
      </c>
      <c r="G235" s="10">
        <f t="shared" si="7"/>
        <v>43126.1</v>
      </c>
    </row>
    <row r="236" spans="1:7" x14ac:dyDescent="0.2">
      <c r="A236" s="4">
        <v>42271903</v>
      </c>
      <c r="B236" s="8" t="s">
        <v>234</v>
      </c>
      <c r="C236" s="4">
        <v>4</v>
      </c>
      <c r="D236" s="10">
        <v>4312.6099999999997</v>
      </c>
      <c r="E236" s="11">
        <v>0</v>
      </c>
      <c r="F236" s="10">
        <f t="shared" si="6"/>
        <v>0</v>
      </c>
      <c r="G236" s="10">
        <f t="shared" si="7"/>
        <v>17250.439999999999</v>
      </c>
    </row>
    <row r="237" spans="1:7" x14ac:dyDescent="0.2">
      <c r="A237" s="4">
        <v>42271903</v>
      </c>
      <c r="B237" s="8" t="s">
        <v>235</v>
      </c>
      <c r="C237" s="4">
        <v>4</v>
      </c>
      <c r="D237" s="10">
        <v>4312.6099999999997</v>
      </c>
      <c r="E237" s="11">
        <v>0</v>
      </c>
      <c r="F237" s="10">
        <f t="shared" si="6"/>
        <v>0</v>
      </c>
      <c r="G237" s="10">
        <f t="shared" si="7"/>
        <v>17250.439999999999</v>
      </c>
    </row>
    <row r="238" spans="1:7" x14ac:dyDescent="0.2">
      <c r="A238" s="4">
        <v>42271903</v>
      </c>
      <c r="B238" s="8" t="s">
        <v>236</v>
      </c>
      <c r="C238" s="4">
        <v>4</v>
      </c>
      <c r="D238" s="10">
        <v>4312.6099999999997</v>
      </c>
      <c r="E238" s="11">
        <v>0</v>
      </c>
      <c r="F238" s="10">
        <f t="shared" si="6"/>
        <v>0</v>
      </c>
      <c r="G238" s="10">
        <f t="shared" si="7"/>
        <v>17250.439999999999</v>
      </c>
    </row>
    <row r="239" spans="1:7" x14ac:dyDescent="0.2">
      <c r="A239" s="4">
        <v>42271903</v>
      </c>
      <c r="B239" s="8" t="s">
        <v>237</v>
      </c>
      <c r="C239" s="4">
        <v>4</v>
      </c>
      <c r="D239" s="10">
        <v>4312.6099999999997</v>
      </c>
      <c r="E239" s="11">
        <v>0</v>
      </c>
      <c r="F239" s="10">
        <f t="shared" si="6"/>
        <v>0</v>
      </c>
      <c r="G239" s="10">
        <f t="shared" si="7"/>
        <v>17250.439999999999</v>
      </c>
    </row>
    <row r="240" spans="1:7" x14ac:dyDescent="0.2">
      <c r="A240" s="4">
        <v>42271903</v>
      </c>
      <c r="B240" s="8" t="s">
        <v>238</v>
      </c>
      <c r="C240" s="4">
        <v>4</v>
      </c>
      <c r="D240" s="10">
        <v>4312.6099999999997</v>
      </c>
      <c r="E240" s="11">
        <v>0</v>
      </c>
      <c r="F240" s="10">
        <f t="shared" si="6"/>
        <v>0</v>
      </c>
      <c r="G240" s="10">
        <f t="shared" si="7"/>
        <v>17250.439999999999</v>
      </c>
    </row>
    <row r="241" spans="1:7" x14ac:dyDescent="0.2">
      <c r="A241" s="4">
        <v>42142710</v>
      </c>
      <c r="B241" s="8" t="s">
        <v>239</v>
      </c>
      <c r="C241" s="4">
        <v>6</v>
      </c>
      <c r="D241" s="10">
        <v>1534.7</v>
      </c>
      <c r="E241" s="11">
        <v>0</v>
      </c>
      <c r="F241" s="10">
        <f t="shared" si="6"/>
        <v>0</v>
      </c>
      <c r="G241" s="10">
        <f t="shared" si="7"/>
        <v>9208.2000000000007</v>
      </c>
    </row>
    <row r="242" spans="1:7" x14ac:dyDescent="0.2">
      <c r="A242" s="4">
        <v>42142702</v>
      </c>
      <c r="B242" s="8" t="s">
        <v>240</v>
      </c>
      <c r="C242" s="4">
        <v>6</v>
      </c>
      <c r="D242" s="10">
        <v>1534.7</v>
      </c>
      <c r="E242" s="11">
        <v>0</v>
      </c>
      <c r="F242" s="10">
        <f t="shared" si="6"/>
        <v>0</v>
      </c>
      <c r="G242" s="10">
        <f t="shared" si="7"/>
        <v>9208.2000000000007</v>
      </c>
    </row>
    <row r="243" spans="1:7" x14ac:dyDescent="0.2">
      <c r="A243" s="4">
        <v>42142702</v>
      </c>
      <c r="B243" s="8" t="s">
        <v>241</v>
      </c>
      <c r="C243" s="4">
        <v>6</v>
      </c>
      <c r="D243" s="10">
        <v>1534.7</v>
      </c>
      <c r="E243" s="11">
        <v>0</v>
      </c>
      <c r="F243" s="10">
        <f t="shared" si="6"/>
        <v>0</v>
      </c>
      <c r="G243" s="10">
        <f t="shared" si="7"/>
        <v>9208.2000000000007</v>
      </c>
    </row>
    <row r="244" spans="1:7" x14ac:dyDescent="0.2">
      <c r="A244" s="4">
        <v>42142702</v>
      </c>
      <c r="B244" s="8" t="s">
        <v>242</v>
      </c>
      <c r="C244" s="4">
        <v>10</v>
      </c>
      <c r="D244" s="10">
        <v>1534.7</v>
      </c>
      <c r="E244" s="11">
        <v>0</v>
      </c>
      <c r="F244" s="10">
        <f t="shared" si="6"/>
        <v>0</v>
      </c>
      <c r="G244" s="10">
        <f t="shared" si="7"/>
        <v>15347</v>
      </c>
    </row>
    <row r="245" spans="1:7" x14ac:dyDescent="0.2">
      <c r="A245" s="4">
        <v>42142702</v>
      </c>
      <c r="B245" s="8" t="s">
        <v>243</v>
      </c>
      <c r="C245" s="4">
        <v>10</v>
      </c>
      <c r="D245" s="10">
        <v>1534.7</v>
      </c>
      <c r="E245" s="11">
        <v>0</v>
      </c>
      <c r="F245" s="10">
        <f t="shared" si="6"/>
        <v>0</v>
      </c>
      <c r="G245" s="10">
        <f t="shared" si="7"/>
        <v>15347</v>
      </c>
    </row>
    <row r="246" spans="1:7" x14ac:dyDescent="0.2">
      <c r="A246" s="4">
        <v>42121601</v>
      </c>
      <c r="B246" s="8" t="s">
        <v>244</v>
      </c>
      <c r="C246" s="4">
        <v>4</v>
      </c>
      <c r="D246" s="10">
        <v>6987.52</v>
      </c>
      <c r="E246" s="11">
        <v>0</v>
      </c>
      <c r="F246" s="10">
        <f t="shared" si="6"/>
        <v>0</v>
      </c>
      <c r="G246" s="10">
        <f t="shared" si="7"/>
        <v>27950.080000000002</v>
      </c>
    </row>
    <row r="247" spans="1:7" x14ac:dyDescent="0.2">
      <c r="A247" s="4">
        <v>42121601</v>
      </c>
      <c r="B247" s="8" t="s">
        <v>245</v>
      </c>
      <c r="C247" s="4">
        <v>4</v>
      </c>
      <c r="D247" s="10">
        <v>2976.7</v>
      </c>
      <c r="E247" s="11">
        <v>0</v>
      </c>
      <c r="F247" s="10">
        <f t="shared" si="6"/>
        <v>0</v>
      </c>
      <c r="G247" s="10">
        <f t="shared" si="7"/>
        <v>11906.8</v>
      </c>
    </row>
    <row r="248" spans="1:7" x14ac:dyDescent="0.2">
      <c r="A248" s="4">
        <v>42121606</v>
      </c>
      <c r="B248" s="8" t="s">
        <v>246</v>
      </c>
      <c r="C248" s="4">
        <v>4</v>
      </c>
      <c r="D248" s="10">
        <v>7122.45</v>
      </c>
      <c r="E248" s="11">
        <v>0</v>
      </c>
      <c r="F248" s="10">
        <f t="shared" si="6"/>
        <v>0</v>
      </c>
      <c r="G248" s="10">
        <f t="shared" si="7"/>
        <v>28489.8</v>
      </c>
    </row>
    <row r="249" spans="1:7" x14ac:dyDescent="0.2">
      <c r="A249" s="4">
        <v>51241208</v>
      </c>
      <c r="B249" s="8" t="s">
        <v>247</v>
      </c>
      <c r="C249" s="4">
        <v>8</v>
      </c>
      <c r="D249" s="10">
        <v>5163.1221999999998</v>
      </c>
      <c r="E249" s="11">
        <v>0</v>
      </c>
      <c r="F249" s="10">
        <f t="shared" si="6"/>
        <v>0</v>
      </c>
      <c r="G249" s="10">
        <f t="shared" si="7"/>
        <v>41304.977599999998</v>
      </c>
    </row>
    <row r="250" spans="1:7" x14ac:dyDescent="0.2">
      <c r="A250" s="4">
        <v>11121700</v>
      </c>
      <c r="B250" s="8" t="s">
        <v>248</v>
      </c>
      <c r="C250" s="4">
        <v>10</v>
      </c>
      <c r="D250" s="10">
        <v>6550.8</v>
      </c>
      <c r="E250" s="11">
        <v>0</v>
      </c>
      <c r="F250" s="10">
        <f t="shared" si="6"/>
        <v>0</v>
      </c>
      <c r="G250" s="10">
        <f t="shared" si="7"/>
        <v>65508</v>
      </c>
    </row>
    <row r="251" spans="1:7" x14ac:dyDescent="0.2">
      <c r="A251" s="4">
        <v>42312201</v>
      </c>
      <c r="B251" s="8" t="s">
        <v>249</v>
      </c>
      <c r="C251" s="4">
        <v>10</v>
      </c>
      <c r="D251" s="10">
        <v>9826.2000000000007</v>
      </c>
      <c r="E251" s="11">
        <v>0</v>
      </c>
      <c r="F251" s="10">
        <f t="shared" si="6"/>
        <v>0</v>
      </c>
      <c r="G251" s="10">
        <f t="shared" si="7"/>
        <v>98262</v>
      </c>
    </row>
    <row r="252" spans="1:7" x14ac:dyDescent="0.2">
      <c r="A252" s="4">
        <v>42312201</v>
      </c>
      <c r="B252" s="8" t="s">
        <v>250</v>
      </c>
      <c r="C252" s="4">
        <v>10</v>
      </c>
      <c r="D252" s="10">
        <v>9826.2000000000007</v>
      </c>
      <c r="E252" s="11">
        <v>0</v>
      </c>
      <c r="F252" s="10">
        <f t="shared" si="6"/>
        <v>0</v>
      </c>
      <c r="G252" s="10">
        <f t="shared" si="7"/>
        <v>98262</v>
      </c>
    </row>
    <row r="253" spans="1:7" x14ac:dyDescent="0.2">
      <c r="A253" s="4">
        <v>42312201</v>
      </c>
      <c r="B253" s="8" t="s">
        <v>251</v>
      </c>
      <c r="C253" s="4">
        <v>10</v>
      </c>
      <c r="D253" s="10">
        <v>9826.2000000000007</v>
      </c>
      <c r="E253" s="11">
        <v>0</v>
      </c>
      <c r="F253" s="10">
        <f t="shared" si="6"/>
        <v>0</v>
      </c>
      <c r="G253" s="10">
        <f t="shared" si="7"/>
        <v>98262</v>
      </c>
    </row>
    <row r="254" spans="1:7" x14ac:dyDescent="0.2">
      <c r="A254" s="4">
        <v>42312201</v>
      </c>
      <c r="B254" s="8" t="s">
        <v>252</v>
      </c>
      <c r="C254" s="4">
        <v>10</v>
      </c>
      <c r="D254" s="10">
        <v>9826.2000000000007</v>
      </c>
      <c r="E254" s="11">
        <v>0</v>
      </c>
      <c r="F254" s="10">
        <f t="shared" si="6"/>
        <v>0</v>
      </c>
      <c r="G254" s="10">
        <f t="shared" si="7"/>
        <v>98262</v>
      </c>
    </row>
    <row r="255" spans="1:7" x14ac:dyDescent="0.2">
      <c r="A255" s="4">
        <v>42312201</v>
      </c>
      <c r="B255" s="8" t="s">
        <v>253</v>
      </c>
      <c r="C255" s="4">
        <v>10</v>
      </c>
      <c r="D255" s="10">
        <v>9826.2000000000007</v>
      </c>
      <c r="E255" s="11">
        <v>0</v>
      </c>
      <c r="F255" s="10">
        <f t="shared" si="6"/>
        <v>0</v>
      </c>
      <c r="G255" s="10">
        <f t="shared" si="7"/>
        <v>98262</v>
      </c>
    </row>
    <row r="256" spans="1:7" x14ac:dyDescent="0.2">
      <c r="A256" s="4">
        <v>42131606</v>
      </c>
      <c r="B256" s="8" t="s">
        <v>254</v>
      </c>
      <c r="C256" s="4">
        <v>10</v>
      </c>
      <c r="D256" s="10">
        <v>10640.6828</v>
      </c>
      <c r="E256" s="11">
        <v>0</v>
      </c>
      <c r="F256" s="10">
        <f t="shared" si="6"/>
        <v>0</v>
      </c>
      <c r="G256" s="10">
        <f t="shared" si="7"/>
        <v>106406.82800000001</v>
      </c>
    </row>
    <row r="257" spans="1:7" x14ac:dyDescent="0.2">
      <c r="A257" s="4">
        <v>10101902</v>
      </c>
      <c r="B257" s="8" t="s">
        <v>255</v>
      </c>
      <c r="C257" s="4">
        <v>400</v>
      </c>
      <c r="D257" s="10">
        <v>109.18</v>
      </c>
      <c r="E257" s="11">
        <v>0</v>
      </c>
      <c r="F257" s="10">
        <f t="shared" si="6"/>
        <v>0</v>
      </c>
      <c r="G257" s="10">
        <f t="shared" si="7"/>
        <v>43672</v>
      </c>
    </row>
    <row r="258" spans="1:7" x14ac:dyDescent="0.2">
      <c r="A258" s="4">
        <v>51161506</v>
      </c>
      <c r="B258" s="8" t="s">
        <v>256</v>
      </c>
      <c r="C258" s="4">
        <v>6</v>
      </c>
      <c r="D258" s="10">
        <v>12446.52</v>
      </c>
      <c r="E258" s="11">
        <v>0</v>
      </c>
      <c r="F258" s="10">
        <f t="shared" si="6"/>
        <v>0</v>
      </c>
      <c r="G258" s="10">
        <f t="shared" si="7"/>
        <v>74679.12</v>
      </c>
    </row>
    <row r="259" spans="1:7" x14ac:dyDescent="0.2">
      <c r="A259" s="4">
        <v>51191909</v>
      </c>
      <c r="B259" s="8" t="s">
        <v>257</v>
      </c>
      <c r="C259" s="4">
        <v>4</v>
      </c>
      <c r="D259" s="10">
        <v>12992.42</v>
      </c>
      <c r="E259" s="11">
        <v>0</v>
      </c>
      <c r="F259" s="10">
        <f t="shared" si="6"/>
        <v>0</v>
      </c>
      <c r="G259" s="10">
        <f t="shared" si="7"/>
        <v>51969.68</v>
      </c>
    </row>
    <row r="260" spans="1:7" x14ac:dyDescent="0.2">
      <c r="A260" s="4">
        <v>14111703</v>
      </c>
      <c r="B260" s="8" t="s">
        <v>258</v>
      </c>
      <c r="C260" s="4">
        <v>8</v>
      </c>
      <c r="D260" s="10">
        <v>8869.7831999999999</v>
      </c>
      <c r="E260" s="11">
        <v>0</v>
      </c>
      <c r="F260" s="10">
        <f t="shared" si="6"/>
        <v>0</v>
      </c>
      <c r="G260" s="10">
        <f t="shared" si="7"/>
        <v>70958.265599999999</v>
      </c>
    </row>
    <row r="261" spans="1:7" x14ac:dyDescent="0.2">
      <c r="A261" s="4">
        <v>10131507</v>
      </c>
      <c r="B261" s="8" t="s">
        <v>259</v>
      </c>
      <c r="C261" s="4">
        <v>40</v>
      </c>
      <c r="D261" s="10">
        <v>3399</v>
      </c>
      <c r="E261" s="11">
        <v>0</v>
      </c>
      <c r="F261" s="10">
        <f t="shared" ref="F261:F324" si="8">+D261*E261</f>
        <v>0</v>
      </c>
      <c r="G261" s="10">
        <f t="shared" ref="G261:G324" si="9">(+D261+F261)*C261</f>
        <v>135960</v>
      </c>
    </row>
    <row r="262" spans="1:7" x14ac:dyDescent="0.2">
      <c r="A262" s="4">
        <v>51142235</v>
      </c>
      <c r="B262" s="8" t="s">
        <v>260</v>
      </c>
      <c r="C262" s="4">
        <v>30</v>
      </c>
      <c r="D262" s="10">
        <v>19570</v>
      </c>
      <c r="E262" s="11">
        <v>0</v>
      </c>
      <c r="F262" s="10">
        <f t="shared" si="8"/>
        <v>0</v>
      </c>
      <c r="G262" s="10">
        <f t="shared" si="9"/>
        <v>587100</v>
      </c>
    </row>
    <row r="263" spans="1:7" x14ac:dyDescent="0.2">
      <c r="A263" s="4">
        <v>51142235</v>
      </c>
      <c r="B263" s="8" t="s">
        <v>261</v>
      </c>
      <c r="C263" s="4">
        <v>24</v>
      </c>
      <c r="D263" s="10">
        <v>7247.3683999999994</v>
      </c>
      <c r="E263" s="11">
        <v>0</v>
      </c>
      <c r="F263" s="10">
        <f t="shared" si="8"/>
        <v>0</v>
      </c>
      <c r="G263" s="10">
        <f t="shared" si="9"/>
        <v>173936.84159999999</v>
      </c>
    </row>
    <row r="264" spans="1:7" x14ac:dyDescent="0.2">
      <c r="A264" s="4">
        <v>51142900</v>
      </c>
      <c r="B264" s="8" t="s">
        <v>262</v>
      </c>
      <c r="C264" s="4">
        <v>6</v>
      </c>
      <c r="D264" s="10">
        <v>22557.679799999998</v>
      </c>
      <c r="E264" s="11">
        <v>0</v>
      </c>
      <c r="F264" s="10">
        <f t="shared" si="8"/>
        <v>0</v>
      </c>
      <c r="G264" s="10">
        <f t="shared" si="9"/>
        <v>135346.07879999999</v>
      </c>
    </row>
    <row r="265" spans="1:7" x14ac:dyDescent="0.2">
      <c r="A265" s="4">
        <v>51142900</v>
      </c>
      <c r="B265" s="8" t="s">
        <v>263</v>
      </c>
      <c r="C265" s="4">
        <v>4</v>
      </c>
      <c r="D265" s="10">
        <v>7609.8459999999995</v>
      </c>
      <c r="E265" s="11">
        <v>0</v>
      </c>
      <c r="F265" s="10">
        <f t="shared" si="8"/>
        <v>0</v>
      </c>
      <c r="G265" s="10">
        <f t="shared" si="9"/>
        <v>30439.383999999998</v>
      </c>
    </row>
    <row r="266" spans="1:7" x14ac:dyDescent="0.2">
      <c r="A266" s="4">
        <v>51212000</v>
      </c>
      <c r="B266" s="8" t="s">
        <v>264</v>
      </c>
      <c r="C266" s="4">
        <v>6</v>
      </c>
      <c r="D266" s="10">
        <v>69305.280399999989</v>
      </c>
      <c r="E266" s="11">
        <v>0</v>
      </c>
      <c r="F266" s="10">
        <f t="shared" si="8"/>
        <v>0</v>
      </c>
      <c r="G266" s="10">
        <f t="shared" si="9"/>
        <v>415831.68239999993</v>
      </c>
    </row>
    <row r="267" spans="1:7" x14ac:dyDescent="0.2">
      <c r="A267" s="4">
        <v>42121601</v>
      </c>
      <c r="B267" s="8" t="s">
        <v>265</v>
      </c>
      <c r="C267" s="4">
        <v>2</v>
      </c>
      <c r="D267" s="10">
        <v>18481.990399999999</v>
      </c>
      <c r="E267" s="11">
        <v>0</v>
      </c>
      <c r="F267" s="10">
        <f t="shared" si="8"/>
        <v>0</v>
      </c>
      <c r="G267" s="10">
        <f t="shared" si="9"/>
        <v>36963.980799999998</v>
      </c>
    </row>
    <row r="268" spans="1:7" x14ac:dyDescent="0.2">
      <c r="A268" s="4">
        <v>42311505</v>
      </c>
      <c r="B268" s="8" t="s">
        <v>266</v>
      </c>
      <c r="C268" s="4">
        <v>20</v>
      </c>
      <c r="D268" s="10">
        <v>5344.3609999999999</v>
      </c>
      <c r="E268" s="11">
        <v>0</v>
      </c>
      <c r="F268" s="10">
        <f t="shared" si="8"/>
        <v>0</v>
      </c>
      <c r="G268" s="10">
        <f t="shared" si="9"/>
        <v>106887.22</v>
      </c>
    </row>
    <row r="269" spans="1:7" x14ac:dyDescent="0.2">
      <c r="A269" s="4">
        <v>42172003</v>
      </c>
      <c r="B269" s="8" t="s">
        <v>267</v>
      </c>
      <c r="C269" s="4">
        <v>10</v>
      </c>
      <c r="D269" s="10">
        <v>1114.749636</v>
      </c>
      <c r="E269" s="11">
        <v>0.19</v>
      </c>
      <c r="F269" s="10">
        <f t="shared" si="8"/>
        <v>211.80243084</v>
      </c>
      <c r="G269" s="10">
        <f t="shared" si="9"/>
        <v>13265.5206684</v>
      </c>
    </row>
    <row r="270" spans="1:7" x14ac:dyDescent="0.2">
      <c r="A270" s="4">
        <v>42172003</v>
      </c>
      <c r="B270" s="8" t="s">
        <v>268</v>
      </c>
      <c r="C270" s="4">
        <v>30</v>
      </c>
      <c r="D270" s="10">
        <v>936.76440000000002</v>
      </c>
      <c r="E270" s="11">
        <v>0</v>
      </c>
      <c r="F270" s="10">
        <f t="shared" si="8"/>
        <v>0</v>
      </c>
      <c r="G270" s="10">
        <f t="shared" si="9"/>
        <v>28102.932000000001</v>
      </c>
    </row>
    <row r="271" spans="1:7" x14ac:dyDescent="0.2">
      <c r="A271" s="4">
        <v>51212000</v>
      </c>
      <c r="B271" s="8" t="s">
        <v>269</v>
      </c>
      <c r="C271" s="4">
        <v>4</v>
      </c>
      <c r="D271" s="10">
        <v>14790.8</v>
      </c>
      <c r="E271" s="11">
        <v>0</v>
      </c>
      <c r="F271" s="10">
        <f t="shared" si="8"/>
        <v>0</v>
      </c>
      <c r="G271" s="10">
        <f t="shared" si="9"/>
        <v>59163.199999999997</v>
      </c>
    </row>
    <row r="272" spans="1:7" x14ac:dyDescent="0.2">
      <c r="A272" s="4">
        <v>51101507</v>
      </c>
      <c r="B272" s="8" t="s">
        <v>270</v>
      </c>
      <c r="C272" s="4">
        <v>2</v>
      </c>
      <c r="D272" s="10">
        <v>30688.314399999999</v>
      </c>
      <c r="E272" s="11">
        <v>0</v>
      </c>
      <c r="F272" s="10">
        <f t="shared" si="8"/>
        <v>0</v>
      </c>
      <c r="G272" s="10">
        <f t="shared" si="9"/>
        <v>61376.628799999999</v>
      </c>
    </row>
    <row r="273" spans="1:7" x14ac:dyDescent="0.2">
      <c r="A273" s="4">
        <v>51161620</v>
      </c>
      <c r="B273" s="8" t="s">
        <v>271</v>
      </c>
      <c r="C273" s="4">
        <v>2</v>
      </c>
      <c r="D273" s="10">
        <v>20819.39</v>
      </c>
      <c r="E273" s="11">
        <v>0</v>
      </c>
      <c r="F273" s="10">
        <f t="shared" si="8"/>
        <v>0</v>
      </c>
      <c r="G273" s="10">
        <f t="shared" si="9"/>
        <v>41638.78</v>
      </c>
    </row>
    <row r="274" spans="1:7" x14ac:dyDescent="0.2">
      <c r="A274" s="4">
        <v>42312201</v>
      </c>
      <c r="B274" s="8" t="s">
        <v>272</v>
      </c>
      <c r="C274" s="4">
        <v>20</v>
      </c>
      <c r="D274" s="10">
        <v>11175.5</v>
      </c>
      <c r="E274" s="11">
        <v>0</v>
      </c>
      <c r="F274" s="10">
        <f t="shared" si="8"/>
        <v>0</v>
      </c>
      <c r="G274" s="10">
        <f t="shared" si="9"/>
        <v>223510</v>
      </c>
    </row>
    <row r="275" spans="1:7" x14ac:dyDescent="0.2">
      <c r="A275" s="4">
        <v>42312201</v>
      </c>
      <c r="B275" s="8" t="s">
        <v>273</v>
      </c>
      <c r="C275" s="4">
        <v>20</v>
      </c>
      <c r="D275" s="10">
        <v>11175.5</v>
      </c>
      <c r="E275" s="11">
        <v>0</v>
      </c>
      <c r="F275" s="10">
        <f t="shared" si="8"/>
        <v>0</v>
      </c>
      <c r="G275" s="10">
        <f t="shared" si="9"/>
        <v>223510</v>
      </c>
    </row>
    <row r="276" spans="1:7" x14ac:dyDescent="0.2">
      <c r="A276" s="4">
        <v>42312201</v>
      </c>
      <c r="B276" s="8" t="s">
        <v>274</v>
      </c>
      <c r="C276" s="4">
        <v>20</v>
      </c>
      <c r="D276" s="10">
        <v>11175.5</v>
      </c>
      <c r="E276" s="11">
        <v>0</v>
      </c>
      <c r="F276" s="10">
        <f t="shared" si="8"/>
        <v>0</v>
      </c>
      <c r="G276" s="10">
        <f t="shared" si="9"/>
        <v>223510</v>
      </c>
    </row>
    <row r="277" spans="1:7" x14ac:dyDescent="0.2">
      <c r="A277" s="4">
        <v>42312201</v>
      </c>
      <c r="B277" s="8" t="s">
        <v>275</v>
      </c>
      <c r="C277" s="4">
        <v>20</v>
      </c>
      <c r="D277" s="10">
        <v>11175.5</v>
      </c>
      <c r="E277" s="11">
        <v>0</v>
      </c>
      <c r="F277" s="10">
        <f t="shared" si="8"/>
        <v>0</v>
      </c>
      <c r="G277" s="10">
        <f t="shared" si="9"/>
        <v>223510</v>
      </c>
    </row>
    <row r="278" spans="1:7" x14ac:dyDescent="0.2">
      <c r="A278" s="4">
        <v>42312201</v>
      </c>
      <c r="B278" s="8" t="s">
        <v>276</v>
      </c>
      <c r="C278" s="4">
        <v>20</v>
      </c>
      <c r="D278" s="10">
        <v>11175.5</v>
      </c>
      <c r="E278" s="11">
        <v>0</v>
      </c>
      <c r="F278" s="10">
        <f t="shared" si="8"/>
        <v>0</v>
      </c>
      <c r="G278" s="10">
        <f t="shared" si="9"/>
        <v>223510</v>
      </c>
    </row>
    <row r="279" spans="1:7" x14ac:dyDescent="0.2">
      <c r="A279" s="4">
        <v>42312201</v>
      </c>
      <c r="B279" s="8" t="s">
        <v>277</v>
      </c>
      <c r="C279" s="4">
        <v>20</v>
      </c>
      <c r="D279" s="10">
        <v>11175.5</v>
      </c>
      <c r="E279" s="11">
        <v>0</v>
      </c>
      <c r="F279" s="10">
        <f t="shared" si="8"/>
        <v>0</v>
      </c>
      <c r="G279" s="10">
        <f t="shared" si="9"/>
        <v>223510</v>
      </c>
    </row>
    <row r="280" spans="1:7" x14ac:dyDescent="0.2">
      <c r="A280" s="4">
        <v>51191905</v>
      </c>
      <c r="B280" s="8" t="s">
        <v>278</v>
      </c>
      <c r="C280" s="4">
        <v>2</v>
      </c>
      <c r="D280" s="10">
        <v>9094.9</v>
      </c>
      <c r="E280" s="11">
        <v>0</v>
      </c>
      <c r="F280" s="10">
        <f t="shared" si="8"/>
        <v>0</v>
      </c>
      <c r="G280" s="10">
        <f t="shared" si="9"/>
        <v>18189.8</v>
      </c>
    </row>
    <row r="281" spans="1:7" x14ac:dyDescent="0.2">
      <c r="A281" s="4">
        <v>10121602</v>
      </c>
      <c r="B281" s="8" t="s">
        <v>279</v>
      </c>
      <c r="C281" s="4">
        <v>6</v>
      </c>
      <c r="D281" s="10">
        <v>2523.5</v>
      </c>
      <c r="E281" s="11">
        <v>0.05</v>
      </c>
      <c r="F281" s="10">
        <f t="shared" si="8"/>
        <v>126.17500000000001</v>
      </c>
      <c r="G281" s="10">
        <f t="shared" si="9"/>
        <v>15898.050000000001</v>
      </c>
    </row>
    <row r="282" spans="1:7" x14ac:dyDescent="0.2">
      <c r="A282" s="4">
        <v>12162201</v>
      </c>
      <c r="B282" s="8" t="s">
        <v>280</v>
      </c>
      <c r="C282" s="4">
        <v>10</v>
      </c>
      <c r="D282" s="10">
        <v>9285.759</v>
      </c>
      <c r="E282" s="11">
        <v>0.05</v>
      </c>
      <c r="F282" s="10">
        <f t="shared" si="8"/>
        <v>464.28795000000002</v>
      </c>
      <c r="G282" s="10">
        <f t="shared" si="9"/>
        <v>97500.469500000007</v>
      </c>
    </row>
    <row r="283" spans="1:7" x14ac:dyDescent="0.2">
      <c r="A283" s="4">
        <v>51131700</v>
      </c>
      <c r="B283" s="8" t="s">
        <v>281</v>
      </c>
      <c r="C283" s="4">
        <v>10</v>
      </c>
      <c r="D283" s="10">
        <v>6355.1</v>
      </c>
      <c r="E283" s="11">
        <v>0</v>
      </c>
      <c r="F283" s="10">
        <f t="shared" si="8"/>
        <v>0</v>
      </c>
      <c r="G283" s="10">
        <f t="shared" si="9"/>
        <v>63551</v>
      </c>
    </row>
    <row r="284" spans="1:7" x14ac:dyDescent="0.2">
      <c r="A284" s="4">
        <v>51211901</v>
      </c>
      <c r="B284" s="8" t="s">
        <v>282</v>
      </c>
      <c r="C284" s="4">
        <v>4</v>
      </c>
      <c r="D284" s="10">
        <v>39775.51</v>
      </c>
      <c r="E284" s="11">
        <v>0</v>
      </c>
      <c r="F284" s="10">
        <f t="shared" si="8"/>
        <v>0</v>
      </c>
      <c r="G284" s="10">
        <f t="shared" si="9"/>
        <v>159102.04</v>
      </c>
    </row>
    <row r="285" spans="1:7" x14ac:dyDescent="0.2">
      <c r="A285" s="4">
        <v>12141916</v>
      </c>
      <c r="B285" s="8" t="s">
        <v>283</v>
      </c>
      <c r="C285" s="4">
        <v>4</v>
      </c>
      <c r="D285" s="10">
        <v>48830.754999999997</v>
      </c>
      <c r="E285" s="11">
        <v>0</v>
      </c>
      <c r="F285" s="10">
        <f t="shared" si="8"/>
        <v>0</v>
      </c>
      <c r="G285" s="10">
        <f t="shared" si="9"/>
        <v>195323.02</v>
      </c>
    </row>
    <row r="286" spans="1:7" x14ac:dyDescent="0.2">
      <c r="A286" s="4">
        <v>51142900</v>
      </c>
      <c r="B286" s="8" t="s">
        <v>284</v>
      </c>
      <c r="C286" s="4">
        <v>2</v>
      </c>
      <c r="D286" s="10">
        <v>75190</v>
      </c>
      <c r="E286" s="11">
        <v>0</v>
      </c>
      <c r="F286" s="10">
        <f t="shared" si="8"/>
        <v>0</v>
      </c>
      <c r="G286" s="10">
        <f t="shared" si="9"/>
        <v>150380</v>
      </c>
    </row>
    <row r="287" spans="1:7" x14ac:dyDescent="0.2">
      <c r="A287" s="4">
        <v>10101902</v>
      </c>
      <c r="B287" s="8" t="s">
        <v>285</v>
      </c>
      <c r="C287" s="4">
        <v>100</v>
      </c>
      <c r="D287" s="10">
        <v>545.9</v>
      </c>
      <c r="E287" s="11">
        <v>0</v>
      </c>
      <c r="F287" s="10">
        <f t="shared" si="8"/>
        <v>0</v>
      </c>
      <c r="G287" s="10">
        <f t="shared" si="9"/>
        <v>54590</v>
      </c>
    </row>
    <row r="288" spans="1:7" x14ac:dyDescent="0.2">
      <c r="A288" s="4">
        <v>41104017</v>
      </c>
      <c r="B288" s="8" t="s">
        <v>286</v>
      </c>
      <c r="C288" s="4">
        <v>1</v>
      </c>
      <c r="D288" s="10">
        <v>13583.083799999999</v>
      </c>
      <c r="E288" s="11">
        <v>0</v>
      </c>
      <c r="F288" s="10">
        <f t="shared" si="8"/>
        <v>0</v>
      </c>
      <c r="G288" s="10">
        <f t="shared" si="9"/>
        <v>13583.083799999999</v>
      </c>
    </row>
    <row r="289" spans="1:7" x14ac:dyDescent="0.2">
      <c r="A289" s="4">
        <v>42142523</v>
      </c>
      <c r="B289" s="8" t="s">
        <v>287</v>
      </c>
      <c r="C289" s="4">
        <v>4</v>
      </c>
      <c r="D289" s="10">
        <v>18110.134237999999</v>
      </c>
      <c r="E289" s="11">
        <v>0.19</v>
      </c>
      <c r="F289" s="10">
        <f t="shared" si="8"/>
        <v>3440.9255052199996</v>
      </c>
      <c r="G289" s="10">
        <f t="shared" si="9"/>
        <v>86204.23897287999</v>
      </c>
    </row>
    <row r="290" spans="1:7" x14ac:dyDescent="0.2">
      <c r="A290" s="4">
        <v>42142523</v>
      </c>
      <c r="B290" s="8" t="s">
        <v>288</v>
      </c>
      <c r="C290" s="4">
        <v>4</v>
      </c>
      <c r="D290" s="10">
        <v>18110.134237999999</v>
      </c>
      <c r="E290" s="11">
        <v>0.19</v>
      </c>
      <c r="F290" s="10">
        <f t="shared" si="8"/>
        <v>3440.9255052199996</v>
      </c>
      <c r="G290" s="10">
        <f t="shared" si="9"/>
        <v>86204.23897287999</v>
      </c>
    </row>
    <row r="291" spans="1:7" x14ac:dyDescent="0.2">
      <c r="A291" s="4">
        <v>42142523</v>
      </c>
      <c r="B291" s="8" t="s">
        <v>289</v>
      </c>
      <c r="C291" s="4">
        <v>4</v>
      </c>
      <c r="D291" s="10">
        <v>18110.134237999999</v>
      </c>
      <c r="E291" s="11">
        <v>0.19</v>
      </c>
      <c r="F291" s="10">
        <f t="shared" si="8"/>
        <v>3440.9255052199996</v>
      </c>
      <c r="G291" s="10">
        <f t="shared" si="9"/>
        <v>86204.23897287999</v>
      </c>
    </row>
    <row r="292" spans="1:7" x14ac:dyDescent="0.2">
      <c r="A292" s="4">
        <v>42142523</v>
      </c>
      <c r="B292" s="8" t="s">
        <v>290</v>
      </c>
      <c r="C292" s="4">
        <v>4</v>
      </c>
      <c r="D292" s="10">
        <v>18110.134237999999</v>
      </c>
      <c r="E292" s="11">
        <v>0.19</v>
      </c>
      <c r="F292" s="10">
        <f t="shared" si="8"/>
        <v>3440.9255052199996</v>
      </c>
      <c r="G292" s="10">
        <f t="shared" si="9"/>
        <v>86204.23897287999</v>
      </c>
    </row>
    <row r="293" spans="1:7" x14ac:dyDescent="0.2">
      <c r="A293" s="4">
        <v>42142609</v>
      </c>
      <c r="B293" s="8" t="s">
        <v>291</v>
      </c>
      <c r="C293" s="4">
        <v>1200</v>
      </c>
      <c r="D293" s="10">
        <v>273.98</v>
      </c>
      <c r="E293" s="11">
        <v>0.19</v>
      </c>
      <c r="F293" s="10">
        <f t="shared" si="8"/>
        <v>52.056200000000004</v>
      </c>
      <c r="G293" s="10">
        <f t="shared" si="9"/>
        <v>391243.44</v>
      </c>
    </row>
    <row r="294" spans="1:7" x14ac:dyDescent="0.2">
      <c r="A294" s="4">
        <v>42142609</v>
      </c>
      <c r="B294" s="8" t="s">
        <v>292</v>
      </c>
      <c r="C294" s="4">
        <v>1200</v>
      </c>
      <c r="D294" s="10">
        <v>273.98</v>
      </c>
      <c r="E294" s="11">
        <v>0.19</v>
      </c>
      <c r="F294" s="10">
        <f t="shared" si="8"/>
        <v>52.056200000000004</v>
      </c>
      <c r="G294" s="10">
        <f t="shared" si="9"/>
        <v>391243.44</v>
      </c>
    </row>
    <row r="295" spans="1:7" x14ac:dyDescent="0.2">
      <c r="A295" s="4">
        <v>42142609</v>
      </c>
      <c r="B295" s="8" t="s">
        <v>293</v>
      </c>
      <c r="C295" s="4">
        <v>800</v>
      </c>
      <c r="D295" s="10">
        <v>273.98</v>
      </c>
      <c r="E295" s="11">
        <v>0.19</v>
      </c>
      <c r="F295" s="10">
        <f t="shared" si="8"/>
        <v>52.056200000000004</v>
      </c>
      <c r="G295" s="10">
        <f t="shared" si="9"/>
        <v>260828.96000000002</v>
      </c>
    </row>
    <row r="296" spans="1:7" x14ac:dyDescent="0.2">
      <c r="A296" s="4">
        <v>42142609</v>
      </c>
      <c r="B296" s="8" t="s">
        <v>294</v>
      </c>
      <c r="C296" s="4">
        <v>800</v>
      </c>
      <c r="D296" s="10">
        <v>226.06810800000002</v>
      </c>
      <c r="E296" s="11">
        <v>0.19</v>
      </c>
      <c r="F296" s="10">
        <f t="shared" si="8"/>
        <v>42.952940520000006</v>
      </c>
      <c r="G296" s="10">
        <f t="shared" si="9"/>
        <v>215216.83881600003</v>
      </c>
    </row>
    <row r="297" spans="1:7" x14ac:dyDescent="0.2">
      <c r="A297" s="4">
        <v>42142609</v>
      </c>
      <c r="B297" s="8" t="s">
        <v>295</v>
      </c>
      <c r="C297" s="4">
        <v>50</v>
      </c>
      <c r="D297" s="10">
        <v>543.08315600000003</v>
      </c>
      <c r="E297" s="11">
        <v>0.19</v>
      </c>
      <c r="F297" s="10">
        <f t="shared" si="8"/>
        <v>103.18579964000001</v>
      </c>
      <c r="G297" s="10">
        <f t="shared" si="9"/>
        <v>32313.447782000003</v>
      </c>
    </row>
    <row r="298" spans="1:7" x14ac:dyDescent="0.2">
      <c r="A298" s="4">
        <v>42142609</v>
      </c>
      <c r="B298" s="8" t="s">
        <v>296</v>
      </c>
      <c r="C298" s="4">
        <v>20</v>
      </c>
      <c r="D298" s="10">
        <v>1169.05</v>
      </c>
      <c r="E298" s="11">
        <v>0.19</v>
      </c>
      <c r="F298" s="10">
        <f t="shared" si="8"/>
        <v>222.11949999999999</v>
      </c>
      <c r="G298" s="10">
        <f t="shared" si="9"/>
        <v>27823.39</v>
      </c>
    </row>
    <row r="299" spans="1:7" x14ac:dyDescent="0.2">
      <c r="A299" s="4">
        <v>42142609</v>
      </c>
      <c r="B299" s="8" t="s">
        <v>297</v>
      </c>
      <c r="C299" s="4">
        <v>20</v>
      </c>
      <c r="D299" s="10">
        <v>1041.33</v>
      </c>
      <c r="E299" s="11">
        <v>0.19</v>
      </c>
      <c r="F299" s="10">
        <f t="shared" si="8"/>
        <v>197.8527</v>
      </c>
      <c r="G299" s="10">
        <f t="shared" si="9"/>
        <v>24783.653999999995</v>
      </c>
    </row>
    <row r="300" spans="1:7" x14ac:dyDescent="0.2">
      <c r="A300" s="4">
        <v>42142609</v>
      </c>
      <c r="B300" s="8" t="s">
        <v>298</v>
      </c>
      <c r="C300" s="4">
        <v>20</v>
      </c>
      <c r="D300" s="10">
        <v>381.1</v>
      </c>
      <c r="E300" s="11">
        <v>0.19</v>
      </c>
      <c r="F300" s="10">
        <f t="shared" si="8"/>
        <v>72.409000000000006</v>
      </c>
      <c r="G300" s="10">
        <f t="shared" si="9"/>
        <v>9070.18</v>
      </c>
    </row>
    <row r="301" spans="1:7" x14ac:dyDescent="0.2">
      <c r="A301" s="4">
        <v>42142609</v>
      </c>
      <c r="B301" s="8" t="s">
        <v>299</v>
      </c>
      <c r="C301" s="4">
        <v>20</v>
      </c>
      <c r="D301" s="10">
        <v>1266.9000000000001</v>
      </c>
      <c r="E301" s="11">
        <v>0.19</v>
      </c>
      <c r="F301" s="10">
        <f t="shared" si="8"/>
        <v>240.71100000000001</v>
      </c>
      <c r="G301" s="10">
        <f t="shared" si="9"/>
        <v>30152.22</v>
      </c>
    </row>
    <row r="302" spans="1:7" x14ac:dyDescent="0.2">
      <c r="A302" s="4">
        <v>42291613</v>
      </c>
      <c r="B302" s="8" t="s">
        <v>300</v>
      </c>
      <c r="C302" s="4">
        <v>200</v>
      </c>
      <c r="D302" s="10">
        <v>329.6</v>
      </c>
      <c r="E302" s="11">
        <v>0.19</v>
      </c>
      <c r="F302" s="10">
        <f t="shared" si="8"/>
        <v>62.624000000000002</v>
      </c>
      <c r="G302" s="10">
        <f t="shared" si="9"/>
        <v>78444.800000000003</v>
      </c>
    </row>
    <row r="303" spans="1:7" x14ac:dyDescent="0.2">
      <c r="A303" s="4">
        <v>51191605</v>
      </c>
      <c r="B303" s="8" t="s">
        <v>301</v>
      </c>
      <c r="C303" s="4">
        <v>10</v>
      </c>
      <c r="D303" s="10">
        <v>2837.5445280000004</v>
      </c>
      <c r="E303" s="11">
        <v>0.19</v>
      </c>
      <c r="F303" s="10">
        <f t="shared" si="8"/>
        <v>539.13346032000004</v>
      </c>
      <c r="G303" s="10">
        <f t="shared" si="9"/>
        <v>33766.779883200004</v>
      </c>
    </row>
    <row r="304" spans="1:7" x14ac:dyDescent="0.2">
      <c r="A304" s="4">
        <v>56111704</v>
      </c>
      <c r="B304" s="8" t="s">
        <v>302</v>
      </c>
      <c r="C304" s="4">
        <v>6</v>
      </c>
      <c r="D304" s="10">
        <v>61800</v>
      </c>
      <c r="E304" s="11">
        <v>0.19</v>
      </c>
      <c r="F304" s="10">
        <f t="shared" si="8"/>
        <v>11742</v>
      </c>
      <c r="G304" s="10">
        <f t="shared" si="9"/>
        <v>441252</v>
      </c>
    </row>
    <row r="305" spans="1:7" x14ac:dyDescent="0.2">
      <c r="A305" s="4">
        <v>51191906</v>
      </c>
      <c r="B305" s="8" t="s">
        <v>199</v>
      </c>
      <c r="C305" s="4">
        <v>30</v>
      </c>
      <c r="D305" s="10">
        <v>16216.5054</v>
      </c>
      <c r="E305" s="11">
        <v>0</v>
      </c>
      <c r="F305" s="10">
        <f t="shared" si="8"/>
        <v>0</v>
      </c>
      <c r="G305" s="10">
        <f t="shared" si="9"/>
        <v>486495.16200000001</v>
      </c>
    </row>
    <row r="306" spans="1:7" x14ac:dyDescent="0.2">
      <c r="A306" s="4">
        <v>42201708</v>
      </c>
      <c r="B306" s="8" t="s">
        <v>303</v>
      </c>
      <c r="C306" s="4">
        <v>1</v>
      </c>
      <c r="D306" s="10">
        <v>74242.399999999994</v>
      </c>
      <c r="E306" s="11">
        <v>0</v>
      </c>
      <c r="F306" s="10">
        <f t="shared" si="8"/>
        <v>0</v>
      </c>
      <c r="G306" s="10">
        <f t="shared" si="9"/>
        <v>74242.399999999994</v>
      </c>
    </row>
    <row r="307" spans="1:7" x14ac:dyDescent="0.2">
      <c r="A307" s="4"/>
      <c r="B307" s="17" t="s">
        <v>304</v>
      </c>
      <c r="C307" s="14"/>
      <c r="D307" s="15"/>
      <c r="E307" s="16"/>
      <c r="F307" s="15"/>
      <c r="G307" s="15"/>
    </row>
    <row r="308" spans="1:7" x14ac:dyDescent="0.2">
      <c r="A308" s="4"/>
      <c r="B308" s="17" t="s">
        <v>305</v>
      </c>
      <c r="C308" s="14"/>
      <c r="D308" s="15"/>
      <c r="E308" s="16"/>
      <c r="F308" s="15"/>
      <c r="G308" s="15"/>
    </row>
    <row r="309" spans="1:7" x14ac:dyDescent="0.2">
      <c r="A309" s="4">
        <v>85121801</v>
      </c>
      <c r="B309" s="8" t="s">
        <v>306</v>
      </c>
      <c r="C309" s="4">
        <v>60</v>
      </c>
      <c r="D309" s="10">
        <v>12774.06</v>
      </c>
      <c r="E309" s="11">
        <v>0</v>
      </c>
      <c r="F309" s="10">
        <f t="shared" si="8"/>
        <v>0</v>
      </c>
      <c r="G309" s="10">
        <f t="shared" si="9"/>
        <v>766443.6</v>
      </c>
    </row>
    <row r="310" spans="1:7" ht="25.5" x14ac:dyDescent="0.2">
      <c r="A310" s="4">
        <v>85121801</v>
      </c>
      <c r="B310" s="8" t="s">
        <v>307</v>
      </c>
      <c r="C310" s="4">
        <v>2</v>
      </c>
      <c r="D310" s="10">
        <v>7298.683</v>
      </c>
      <c r="E310" s="11">
        <v>0</v>
      </c>
      <c r="F310" s="10">
        <f t="shared" si="8"/>
        <v>0</v>
      </c>
      <c r="G310" s="10">
        <f t="shared" si="9"/>
        <v>14597.366</v>
      </c>
    </row>
    <row r="311" spans="1:7" x14ac:dyDescent="0.2">
      <c r="A311" s="4">
        <v>85121801</v>
      </c>
      <c r="B311" s="8" t="s">
        <v>308</v>
      </c>
      <c r="C311" s="4">
        <v>2</v>
      </c>
      <c r="D311" s="10">
        <v>7298.683</v>
      </c>
      <c r="E311" s="11">
        <v>0</v>
      </c>
      <c r="F311" s="10">
        <f t="shared" si="8"/>
        <v>0</v>
      </c>
      <c r="G311" s="10">
        <f t="shared" si="9"/>
        <v>14597.366</v>
      </c>
    </row>
    <row r="312" spans="1:7" x14ac:dyDescent="0.2">
      <c r="A312" s="4">
        <v>85121801</v>
      </c>
      <c r="B312" s="8" t="s">
        <v>309</v>
      </c>
      <c r="C312" s="4">
        <v>2</v>
      </c>
      <c r="D312" s="10">
        <v>8516.0400000000009</v>
      </c>
      <c r="E312" s="11">
        <v>0</v>
      </c>
      <c r="F312" s="10">
        <f t="shared" si="8"/>
        <v>0</v>
      </c>
      <c r="G312" s="10">
        <f t="shared" si="9"/>
        <v>17032.080000000002</v>
      </c>
    </row>
    <row r="313" spans="1:7" ht="25.5" x14ac:dyDescent="0.2">
      <c r="A313" s="4">
        <v>85121801</v>
      </c>
      <c r="B313" s="8" t="s">
        <v>310</v>
      </c>
      <c r="C313" s="4">
        <v>2</v>
      </c>
      <c r="D313" s="10">
        <v>8516.0400000000009</v>
      </c>
      <c r="E313" s="11">
        <v>0</v>
      </c>
      <c r="F313" s="10">
        <f t="shared" si="8"/>
        <v>0</v>
      </c>
      <c r="G313" s="10">
        <f t="shared" si="9"/>
        <v>17032.080000000002</v>
      </c>
    </row>
    <row r="314" spans="1:7" x14ac:dyDescent="0.2">
      <c r="A314" s="4">
        <v>85121801</v>
      </c>
      <c r="B314" s="8" t="s">
        <v>311</v>
      </c>
      <c r="C314" s="4">
        <v>2</v>
      </c>
      <c r="D314" s="10">
        <v>7906.8156000000008</v>
      </c>
      <c r="E314" s="11">
        <v>0</v>
      </c>
      <c r="F314" s="10">
        <f t="shared" si="8"/>
        <v>0</v>
      </c>
      <c r="G314" s="10">
        <f t="shared" si="9"/>
        <v>15813.631200000002</v>
      </c>
    </row>
    <row r="315" spans="1:7" x14ac:dyDescent="0.2">
      <c r="A315" s="4">
        <v>41104107</v>
      </c>
      <c r="B315" s="8" t="s">
        <v>312</v>
      </c>
      <c r="C315" s="4">
        <v>100</v>
      </c>
      <c r="D315" s="10">
        <v>294.786</v>
      </c>
      <c r="E315" s="11">
        <v>0</v>
      </c>
      <c r="F315" s="10">
        <f t="shared" si="8"/>
        <v>0</v>
      </c>
      <c r="G315" s="10">
        <f t="shared" si="9"/>
        <v>29478.6</v>
      </c>
    </row>
    <row r="316" spans="1:7" x14ac:dyDescent="0.2">
      <c r="A316" s="4">
        <v>41104107</v>
      </c>
      <c r="B316" s="8" t="s">
        <v>313</v>
      </c>
      <c r="C316" s="4">
        <v>100</v>
      </c>
      <c r="D316" s="10">
        <v>545.9</v>
      </c>
      <c r="E316" s="11"/>
      <c r="F316" s="10">
        <f t="shared" si="8"/>
        <v>0</v>
      </c>
      <c r="G316" s="10">
        <f t="shared" si="9"/>
        <v>54590</v>
      </c>
    </row>
    <row r="317" spans="1:7" x14ac:dyDescent="0.2">
      <c r="A317" s="4">
        <v>41104107</v>
      </c>
      <c r="B317" s="8" t="s">
        <v>314</v>
      </c>
      <c r="C317" s="4">
        <v>100</v>
      </c>
      <c r="D317" s="10">
        <v>545.9</v>
      </c>
      <c r="E317" s="11">
        <v>0</v>
      </c>
      <c r="F317" s="10">
        <f t="shared" si="8"/>
        <v>0</v>
      </c>
      <c r="G317" s="10">
        <f t="shared" si="9"/>
        <v>54590</v>
      </c>
    </row>
    <row r="318" spans="1:7" x14ac:dyDescent="0.2">
      <c r="A318" s="4">
        <v>41104107</v>
      </c>
      <c r="B318" s="8" t="s">
        <v>315</v>
      </c>
      <c r="C318" s="4">
        <v>100</v>
      </c>
      <c r="D318" s="10">
        <v>294.786</v>
      </c>
      <c r="E318" s="11"/>
      <c r="F318" s="10">
        <f t="shared" si="8"/>
        <v>0</v>
      </c>
      <c r="G318" s="10">
        <f t="shared" si="9"/>
        <v>29478.6</v>
      </c>
    </row>
    <row r="319" spans="1:7" x14ac:dyDescent="0.2">
      <c r="A319" s="4">
        <v>41104107</v>
      </c>
      <c r="B319" s="8" t="s">
        <v>316</v>
      </c>
      <c r="C319" s="4">
        <v>100</v>
      </c>
      <c r="D319" s="10">
        <v>545.9</v>
      </c>
      <c r="E319" s="11">
        <v>0</v>
      </c>
      <c r="F319" s="10">
        <f t="shared" si="8"/>
        <v>0</v>
      </c>
      <c r="G319" s="10">
        <f t="shared" si="9"/>
        <v>54590</v>
      </c>
    </row>
    <row r="320" spans="1:7" x14ac:dyDescent="0.2">
      <c r="A320" s="4">
        <v>41121709</v>
      </c>
      <c r="B320" s="8" t="s">
        <v>317</v>
      </c>
      <c r="C320" s="4">
        <v>4</v>
      </c>
      <c r="D320" s="10">
        <v>9389.48</v>
      </c>
      <c r="E320" s="11">
        <v>0</v>
      </c>
      <c r="F320" s="10">
        <f t="shared" si="8"/>
        <v>0</v>
      </c>
      <c r="G320" s="10">
        <f t="shared" si="9"/>
        <v>37557.919999999998</v>
      </c>
    </row>
    <row r="321" spans="1:7" x14ac:dyDescent="0.2">
      <c r="A321" s="4">
        <v>41121709</v>
      </c>
      <c r="B321" s="8" t="s">
        <v>318</v>
      </c>
      <c r="C321" s="4">
        <v>4</v>
      </c>
      <c r="D321" s="10">
        <v>9389.48</v>
      </c>
      <c r="E321" s="11"/>
      <c r="F321" s="10">
        <f t="shared" si="8"/>
        <v>0</v>
      </c>
      <c r="G321" s="10">
        <f t="shared" si="9"/>
        <v>37557.919999999998</v>
      </c>
    </row>
    <row r="322" spans="1:7" x14ac:dyDescent="0.2">
      <c r="A322" s="4">
        <v>41122501</v>
      </c>
      <c r="B322" s="8" t="s">
        <v>319</v>
      </c>
      <c r="C322" s="4">
        <v>2</v>
      </c>
      <c r="D322" s="10">
        <v>13101.6</v>
      </c>
      <c r="E322" s="11">
        <v>0</v>
      </c>
      <c r="F322" s="10">
        <f t="shared" si="8"/>
        <v>0</v>
      </c>
      <c r="G322" s="10">
        <f t="shared" si="9"/>
        <v>26203.200000000001</v>
      </c>
    </row>
    <row r="323" spans="1:7" x14ac:dyDescent="0.2">
      <c r="A323" s="4">
        <v>60103920</v>
      </c>
      <c r="B323" s="8" t="s">
        <v>320</v>
      </c>
      <c r="C323" s="4">
        <v>2</v>
      </c>
      <c r="D323" s="10">
        <v>141934</v>
      </c>
      <c r="E323" s="11">
        <v>0</v>
      </c>
      <c r="F323" s="10">
        <f t="shared" si="8"/>
        <v>0</v>
      </c>
      <c r="G323" s="10">
        <f t="shared" si="9"/>
        <v>283868</v>
      </c>
    </row>
    <row r="324" spans="1:7" x14ac:dyDescent="0.2">
      <c r="A324" s="4">
        <v>60103920</v>
      </c>
      <c r="B324" s="8" t="s">
        <v>321</v>
      </c>
      <c r="C324" s="4">
        <v>2</v>
      </c>
      <c r="D324" s="10">
        <v>174688</v>
      </c>
      <c r="E324" s="11">
        <v>0</v>
      </c>
      <c r="F324" s="10">
        <f t="shared" si="8"/>
        <v>0</v>
      </c>
      <c r="G324" s="10">
        <f t="shared" si="9"/>
        <v>349376</v>
      </c>
    </row>
    <row r="325" spans="1:7" x14ac:dyDescent="0.2">
      <c r="A325" s="4">
        <v>41116120</v>
      </c>
      <c r="B325" s="8" t="s">
        <v>322</v>
      </c>
      <c r="C325" s="4">
        <v>2</v>
      </c>
      <c r="D325" s="10">
        <v>300245</v>
      </c>
      <c r="E325" s="11">
        <v>0</v>
      </c>
      <c r="F325" s="10">
        <f t="shared" ref="F325:F388" si="10">+D325*E325</f>
        <v>0</v>
      </c>
      <c r="G325" s="10">
        <f t="shared" ref="G325:G388" si="11">(+D325+F325)*C325</f>
        <v>600490</v>
      </c>
    </row>
    <row r="326" spans="1:7" x14ac:dyDescent="0.2">
      <c r="A326" s="4">
        <v>41116008</v>
      </c>
      <c r="B326" s="8" t="s">
        <v>323</v>
      </c>
      <c r="C326" s="4">
        <v>2</v>
      </c>
      <c r="D326" s="10">
        <v>43672</v>
      </c>
      <c r="E326" s="11">
        <v>0</v>
      </c>
      <c r="F326" s="10">
        <f t="shared" si="10"/>
        <v>0</v>
      </c>
      <c r="G326" s="10">
        <f t="shared" si="11"/>
        <v>87344</v>
      </c>
    </row>
    <row r="327" spans="1:7" x14ac:dyDescent="0.2">
      <c r="A327" s="4">
        <v>60103920</v>
      </c>
      <c r="B327" s="8" t="s">
        <v>324</v>
      </c>
      <c r="C327" s="4">
        <v>2</v>
      </c>
      <c r="D327" s="10">
        <v>48721.574999999997</v>
      </c>
      <c r="E327" s="11">
        <v>0</v>
      </c>
      <c r="F327" s="10">
        <f t="shared" si="10"/>
        <v>0</v>
      </c>
      <c r="G327" s="10">
        <f t="shared" si="11"/>
        <v>97443.15</v>
      </c>
    </row>
    <row r="328" spans="1:7" x14ac:dyDescent="0.2">
      <c r="A328" s="4">
        <v>41116120</v>
      </c>
      <c r="B328" s="8" t="s">
        <v>325</v>
      </c>
      <c r="C328" s="4">
        <v>2</v>
      </c>
      <c r="D328" s="10">
        <v>13101.6</v>
      </c>
      <c r="E328" s="11">
        <v>0</v>
      </c>
      <c r="F328" s="10">
        <f t="shared" si="10"/>
        <v>0</v>
      </c>
      <c r="G328" s="10">
        <f t="shared" si="11"/>
        <v>26203.200000000001</v>
      </c>
    </row>
    <row r="329" spans="1:7" x14ac:dyDescent="0.2">
      <c r="A329" s="4"/>
      <c r="B329" s="8" t="s">
        <v>326</v>
      </c>
      <c r="C329" s="4">
        <v>20</v>
      </c>
      <c r="D329" s="10">
        <v>0</v>
      </c>
      <c r="E329" s="11">
        <v>0</v>
      </c>
      <c r="F329" s="10">
        <f t="shared" si="10"/>
        <v>0</v>
      </c>
      <c r="G329" s="10">
        <f t="shared" si="11"/>
        <v>0</v>
      </c>
    </row>
    <row r="330" spans="1:7" x14ac:dyDescent="0.2">
      <c r="A330" s="4">
        <v>85121802</v>
      </c>
      <c r="B330" s="8" t="s">
        <v>327</v>
      </c>
      <c r="C330" s="4">
        <v>40</v>
      </c>
      <c r="D330" s="10">
        <v>7298.683</v>
      </c>
      <c r="E330" s="11">
        <v>0</v>
      </c>
      <c r="F330" s="10">
        <f t="shared" si="10"/>
        <v>0</v>
      </c>
      <c r="G330" s="10">
        <f t="shared" si="11"/>
        <v>291947.32</v>
      </c>
    </row>
    <row r="331" spans="1:7" x14ac:dyDescent="0.2">
      <c r="A331" s="4">
        <v>85121802</v>
      </c>
      <c r="B331" s="8" t="s">
        <v>328</v>
      </c>
      <c r="C331" s="4">
        <v>2</v>
      </c>
      <c r="D331" s="10">
        <v>14598.4578</v>
      </c>
      <c r="E331" s="11">
        <v>0</v>
      </c>
      <c r="F331" s="10">
        <f t="shared" si="10"/>
        <v>0</v>
      </c>
      <c r="G331" s="10">
        <f t="shared" si="11"/>
        <v>29196.9156</v>
      </c>
    </row>
    <row r="332" spans="1:7" x14ac:dyDescent="0.2">
      <c r="A332" s="4">
        <v>85121802</v>
      </c>
      <c r="B332" s="8" t="s">
        <v>329</v>
      </c>
      <c r="C332" s="4">
        <v>2</v>
      </c>
      <c r="D332" s="10">
        <v>34064.160000000003</v>
      </c>
      <c r="E332" s="11">
        <v>0</v>
      </c>
      <c r="F332" s="10">
        <f t="shared" si="10"/>
        <v>0</v>
      </c>
      <c r="G332" s="10">
        <f t="shared" si="11"/>
        <v>68128.320000000007</v>
      </c>
    </row>
    <row r="333" spans="1:7" x14ac:dyDescent="0.2">
      <c r="A333" s="4">
        <v>85121802</v>
      </c>
      <c r="B333" s="8" t="s">
        <v>330</v>
      </c>
      <c r="C333" s="4">
        <v>2</v>
      </c>
      <c r="D333" s="10">
        <v>6082.4178000000002</v>
      </c>
      <c r="E333" s="11">
        <v>0</v>
      </c>
      <c r="F333" s="10">
        <f t="shared" si="10"/>
        <v>0</v>
      </c>
      <c r="G333" s="10">
        <f t="shared" si="11"/>
        <v>12164.8356</v>
      </c>
    </row>
    <row r="334" spans="1:7" x14ac:dyDescent="0.2">
      <c r="A334" s="4">
        <v>85121802</v>
      </c>
      <c r="B334" s="8" t="s">
        <v>331</v>
      </c>
      <c r="C334" s="4">
        <v>2</v>
      </c>
      <c r="D334" s="10">
        <v>6082.4178000000002</v>
      </c>
      <c r="E334" s="11">
        <v>0</v>
      </c>
      <c r="F334" s="10">
        <f t="shared" si="10"/>
        <v>0</v>
      </c>
      <c r="G334" s="10">
        <f t="shared" si="11"/>
        <v>12164.8356</v>
      </c>
    </row>
    <row r="335" spans="1:7" x14ac:dyDescent="0.2">
      <c r="A335" s="4">
        <v>85121802</v>
      </c>
      <c r="B335" s="8" t="s">
        <v>332</v>
      </c>
      <c r="C335" s="4">
        <v>2</v>
      </c>
      <c r="D335" s="10">
        <v>7298.683</v>
      </c>
      <c r="E335" s="11">
        <v>0</v>
      </c>
      <c r="F335" s="10">
        <f t="shared" si="10"/>
        <v>0</v>
      </c>
      <c r="G335" s="10">
        <f t="shared" si="11"/>
        <v>14597.366</v>
      </c>
    </row>
    <row r="336" spans="1:7" x14ac:dyDescent="0.2">
      <c r="A336" s="4">
        <v>85121802</v>
      </c>
      <c r="B336" s="8" t="s">
        <v>333</v>
      </c>
      <c r="C336" s="4">
        <v>2</v>
      </c>
      <c r="D336" s="10">
        <v>7298.683</v>
      </c>
      <c r="E336" s="11">
        <v>0</v>
      </c>
      <c r="F336" s="10">
        <f t="shared" si="10"/>
        <v>0</v>
      </c>
      <c r="G336" s="10">
        <f t="shared" si="11"/>
        <v>14597.366</v>
      </c>
    </row>
    <row r="337" spans="1:7" x14ac:dyDescent="0.2">
      <c r="A337" s="4">
        <v>60103920</v>
      </c>
      <c r="B337" s="8" t="s">
        <v>334</v>
      </c>
      <c r="C337" s="4">
        <v>2</v>
      </c>
      <c r="D337" s="10">
        <v>60049</v>
      </c>
      <c r="E337" s="11">
        <v>0</v>
      </c>
      <c r="F337" s="10">
        <f t="shared" si="10"/>
        <v>0</v>
      </c>
      <c r="G337" s="10">
        <f t="shared" si="11"/>
        <v>120098</v>
      </c>
    </row>
    <row r="338" spans="1:7" x14ac:dyDescent="0.2">
      <c r="A338" s="4">
        <v>60103920</v>
      </c>
      <c r="B338" s="8" t="s">
        <v>335</v>
      </c>
      <c r="C338" s="4">
        <v>2</v>
      </c>
      <c r="D338" s="10">
        <v>19106.5</v>
      </c>
      <c r="E338" s="11">
        <v>0</v>
      </c>
      <c r="F338" s="10">
        <f t="shared" si="10"/>
        <v>0</v>
      </c>
      <c r="G338" s="10">
        <f t="shared" si="11"/>
        <v>38213</v>
      </c>
    </row>
    <row r="339" spans="1:7" x14ac:dyDescent="0.2">
      <c r="A339" s="4">
        <v>60103920</v>
      </c>
      <c r="B339" s="8" t="s">
        <v>336</v>
      </c>
      <c r="C339" s="4">
        <v>2</v>
      </c>
      <c r="D339" s="10">
        <v>13101.6</v>
      </c>
      <c r="E339" s="11">
        <v>0</v>
      </c>
      <c r="F339" s="10">
        <f t="shared" si="10"/>
        <v>0</v>
      </c>
      <c r="G339" s="10">
        <f t="shared" si="11"/>
        <v>26203.200000000001</v>
      </c>
    </row>
    <row r="340" spans="1:7" x14ac:dyDescent="0.2">
      <c r="A340" s="4">
        <v>52151706</v>
      </c>
      <c r="B340" s="8" t="s">
        <v>337</v>
      </c>
      <c r="C340" s="4">
        <v>4</v>
      </c>
      <c r="D340" s="10">
        <v>1091.8</v>
      </c>
      <c r="E340" s="11">
        <v>0</v>
      </c>
      <c r="F340" s="10">
        <f t="shared" si="10"/>
        <v>0</v>
      </c>
      <c r="G340" s="10">
        <f t="shared" si="11"/>
        <v>4367.2</v>
      </c>
    </row>
    <row r="341" spans="1:7" x14ac:dyDescent="0.2">
      <c r="A341" s="4">
        <v>41104019</v>
      </c>
      <c r="B341" s="8" t="s">
        <v>338</v>
      </c>
      <c r="C341" s="4">
        <v>6</v>
      </c>
      <c r="D341" s="10">
        <v>2183.6</v>
      </c>
      <c r="E341" s="11">
        <v>0</v>
      </c>
      <c r="F341" s="10">
        <f t="shared" si="10"/>
        <v>0</v>
      </c>
      <c r="G341" s="10">
        <f t="shared" si="11"/>
        <v>13101.599999999999</v>
      </c>
    </row>
    <row r="342" spans="1:7" x14ac:dyDescent="0.2">
      <c r="A342" s="4">
        <v>41121803</v>
      </c>
      <c r="B342" s="8" t="s">
        <v>339</v>
      </c>
      <c r="C342" s="4">
        <v>6</v>
      </c>
      <c r="D342" s="10">
        <v>27295</v>
      </c>
      <c r="E342" s="11">
        <v>0</v>
      </c>
      <c r="F342" s="10">
        <f t="shared" si="10"/>
        <v>0</v>
      </c>
      <c r="G342" s="10">
        <f t="shared" si="11"/>
        <v>163770</v>
      </c>
    </row>
    <row r="343" spans="1:7" x14ac:dyDescent="0.2">
      <c r="A343" s="4">
        <v>40141735</v>
      </c>
      <c r="B343" s="8" t="s">
        <v>340</v>
      </c>
      <c r="C343" s="4">
        <v>6</v>
      </c>
      <c r="D343" s="10">
        <v>4367.2</v>
      </c>
      <c r="E343" s="11">
        <v>0</v>
      </c>
      <c r="F343" s="10">
        <f t="shared" si="10"/>
        <v>0</v>
      </c>
      <c r="G343" s="10">
        <f t="shared" si="11"/>
        <v>26203.199999999997</v>
      </c>
    </row>
    <row r="344" spans="1:7" x14ac:dyDescent="0.2">
      <c r="A344" s="4">
        <v>41104019</v>
      </c>
      <c r="B344" s="8" t="s">
        <v>341</v>
      </c>
      <c r="C344" s="4">
        <v>100</v>
      </c>
      <c r="D344" s="10">
        <v>109.18</v>
      </c>
      <c r="E344" s="11">
        <v>0</v>
      </c>
      <c r="F344" s="10">
        <f t="shared" si="10"/>
        <v>0</v>
      </c>
      <c r="G344" s="10">
        <f t="shared" si="11"/>
        <v>10918</v>
      </c>
    </row>
    <row r="345" spans="1:7" x14ac:dyDescent="0.2">
      <c r="A345" s="4"/>
      <c r="B345" s="13" t="s">
        <v>342</v>
      </c>
      <c r="C345" s="14"/>
      <c r="D345" s="15"/>
      <c r="E345" s="16"/>
      <c r="F345" s="15"/>
      <c r="G345" s="15"/>
    </row>
    <row r="346" spans="1:7" x14ac:dyDescent="0.2">
      <c r="A346" s="4">
        <v>85121805</v>
      </c>
      <c r="B346" s="8" t="s">
        <v>343</v>
      </c>
      <c r="C346" s="4">
        <v>2</v>
      </c>
      <c r="D346" s="10">
        <v>9732.3052000000007</v>
      </c>
      <c r="E346" s="11">
        <v>0</v>
      </c>
      <c r="F346" s="10">
        <f t="shared" si="10"/>
        <v>0</v>
      </c>
      <c r="G346" s="10">
        <f t="shared" si="11"/>
        <v>19464.610400000001</v>
      </c>
    </row>
    <row r="347" spans="1:7" x14ac:dyDescent="0.2">
      <c r="A347" s="4">
        <v>85121805</v>
      </c>
      <c r="B347" s="8" t="s">
        <v>344</v>
      </c>
      <c r="C347" s="4">
        <v>2</v>
      </c>
      <c r="D347" s="10">
        <v>42580.2</v>
      </c>
      <c r="E347" s="11">
        <v>0</v>
      </c>
      <c r="F347" s="10">
        <f t="shared" si="10"/>
        <v>0</v>
      </c>
      <c r="G347" s="10">
        <f t="shared" si="11"/>
        <v>85160.4</v>
      </c>
    </row>
    <row r="348" spans="1:7" x14ac:dyDescent="0.2">
      <c r="A348" s="4">
        <v>85121805</v>
      </c>
      <c r="B348" s="8" t="s">
        <v>345</v>
      </c>
      <c r="C348" s="4">
        <v>2</v>
      </c>
      <c r="D348" s="10">
        <v>7906.8156000000008</v>
      </c>
      <c r="E348" s="11">
        <v>0</v>
      </c>
      <c r="F348" s="10">
        <f t="shared" si="10"/>
        <v>0</v>
      </c>
      <c r="G348" s="10">
        <f t="shared" si="11"/>
        <v>15813.631200000002</v>
      </c>
    </row>
    <row r="349" spans="1:7" x14ac:dyDescent="0.2">
      <c r="A349" s="4">
        <v>41121711</v>
      </c>
      <c r="B349" s="8" t="s">
        <v>346</v>
      </c>
      <c r="C349" s="4">
        <v>50</v>
      </c>
      <c r="D349" s="10">
        <v>218.36</v>
      </c>
      <c r="E349" s="11">
        <v>0</v>
      </c>
      <c r="F349" s="10">
        <f t="shared" si="10"/>
        <v>0</v>
      </c>
      <c r="G349" s="10">
        <f t="shared" si="11"/>
        <v>10918</v>
      </c>
    </row>
    <row r="350" spans="1:7" x14ac:dyDescent="0.2">
      <c r="A350" s="4">
        <v>14111525</v>
      </c>
      <c r="B350" s="8" t="s">
        <v>347</v>
      </c>
      <c r="C350" s="4">
        <v>1</v>
      </c>
      <c r="D350" s="10">
        <v>131016</v>
      </c>
      <c r="E350" s="11">
        <v>0</v>
      </c>
      <c r="F350" s="10">
        <f t="shared" si="10"/>
        <v>0</v>
      </c>
      <c r="G350" s="10">
        <f t="shared" si="11"/>
        <v>131016</v>
      </c>
    </row>
    <row r="351" spans="1:7" x14ac:dyDescent="0.2">
      <c r="A351" s="4">
        <v>41122605</v>
      </c>
      <c r="B351" s="8" t="s">
        <v>348</v>
      </c>
      <c r="C351" s="4">
        <v>2</v>
      </c>
      <c r="D351" s="10">
        <v>54590</v>
      </c>
      <c r="E351" s="11">
        <v>0</v>
      </c>
      <c r="F351" s="10">
        <f t="shared" si="10"/>
        <v>0</v>
      </c>
      <c r="G351" s="10">
        <f t="shared" si="11"/>
        <v>109180</v>
      </c>
    </row>
    <row r="352" spans="1:7" x14ac:dyDescent="0.2">
      <c r="A352" s="4">
        <v>41122601</v>
      </c>
      <c r="B352" s="8" t="s">
        <v>349</v>
      </c>
      <c r="C352" s="4">
        <v>6</v>
      </c>
      <c r="D352" s="10">
        <v>10918</v>
      </c>
      <c r="E352" s="11">
        <v>0</v>
      </c>
      <c r="F352" s="10">
        <f t="shared" si="10"/>
        <v>0</v>
      </c>
      <c r="G352" s="10">
        <f t="shared" si="11"/>
        <v>65508</v>
      </c>
    </row>
    <row r="353" spans="1:7" x14ac:dyDescent="0.2">
      <c r="A353" s="4">
        <v>41122601</v>
      </c>
      <c r="B353" s="8" t="s">
        <v>350</v>
      </c>
      <c r="C353" s="4">
        <v>6</v>
      </c>
      <c r="D353" s="10">
        <v>7096.7</v>
      </c>
      <c r="E353" s="11">
        <v>0</v>
      </c>
      <c r="F353" s="10">
        <f t="shared" si="10"/>
        <v>0</v>
      </c>
      <c r="G353" s="10">
        <f t="shared" si="11"/>
        <v>42580.2</v>
      </c>
    </row>
    <row r="354" spans="1:7" x14ac:dyDescent="0.2">
      <c r="A354" s="4">
        <v>41116138</v>
      </c>
      <c r="B354" s="8" t="s">
        <v>351</v>
      </c>
      <c r="C354" s="4">
        <v>2</v>
      </c>
      <c r="D354" s="10">
        <v>56773.599999999999</v>
      </c>
      <c r="E354" s="11">
        <v>0</v>
      </c>
      <c r="F354" s="10">
        <f t="shared" si="10"/>
        <v>0</v>
      </c>
      <c r="G354" s="10">
        <f t="shared" si="11"/>
        <v>113547.2</v>
      </c>
    </row>
    <row r="355" spans="1:7" x14ac:dyDescent="0.2">
      <c r="A355" s="4"/>
      <c r="B355" s="13" t="s">
        <v>352</v>
      </c>
      <c r="C355" s="14"/>
      <c r="D355" s="15"/>
      <c r="E355" s="16"/>
      <c r="F355" s="15"/>
      <c r="G355" s="15"/>
    </row>
    <row r="356" spans="1:7" x14ac:dyDescent="0.2">
      <c r="A356" s="4">
        <v>85121801</v>
      </c>
      <c r="B356" s="8" t="s">
        <v>353</v>
      </c>
      <c r="C356" s="4">
        <v>1</v>
      </c>
      <c r="D356" s="10">
        <v>7906.8156000000008</v>
      </c>
      <c r="E356" s="11">
        <v>0</v>
      </c>
      <c r="F356" s="10">
        <f t="shared" si="10"/>
        <v>0</v>
      </c>
      <c r="G356" s="10">
        <f t="shared" si="11"/>
        <v>7906.8156000000008</v>
      </c>
    </row>
    <row r="357" spans="1:7" x14ac:dyDescent="0.2">
      <c r="A357" s="4">
        <v>85121801</v>
      </c>
      <c r="B357" s="8" t="s">
        <v>354</v>
      </c>
      <c r="C357" s="4">
        <v>1</v>
      </c>
      <c r="D357" s="10">
        <v>7906.8156000000008</v>
      </c>
      <c r="E357" s="11">
        <v>0</v>
      </c>
      <c r="F357" s="10">
        <f t="shared" si="10"/>
        <v>0</v>
      </c>
      <c r="G357" s="10">
        <f t="shared" si="11"/>
        <v>7906.8156000000008</v>
      </c>
    </row>
    <row r="358" spans="1:7" x14ac:dyDescent="0.2">
      <c r="A358" s="4">
        <v>85121801</v>
      </c>
      <c r="B358" s="8" t="s">
        <v>355</v>
      </c>
      <c r="C358" s="4">
        <v>1</v>
      </c>
      <c r="D358" s="10">
        <v>7906.8156000000008</v>
      </c>
      <c r="E358" s="11">
        <v>0</v>
      </c>
      <c r="F358" s="10">
        <f t="shared" si="10"/>
        <v>0</v>
      </c>
      <c r="G358" s="10">
        <f t="shared" si="11"/>
        <v>7906.8156000000008</v>
      </c>
    </row>
    <row r="359" spans="1:7" x14ac:dyDescent="0.2">
      <c r="A359" s="4">
        <v>85121801</v>
      </c>
      <c r="B359" s="8" t="s">
        <v>356</v>
      </c>
      <c r="C359" s="4">
        <v>1</v>
      </c>
      <c r="D359" s="10">
        <v>7906.8156000000008</v>
      </c>
      <c r="E359" s="11">
        <v>0</v>
      </c>
      <c r="F359" s="10">
        <f t="shared" si="10"/>
        <v>0</v>
      </c>
      <c r="G359" s="10">
        <f t="shared" si="11"/>
        <v>7906.8156000000008</v>
      </c>
    </row>
    <row r="360" spans="1:7" x14ac:dyDescent="0.2">
      <c r="A360" s="4">
        <v>85121801</v>
      </c>
      <c r="B360" s="8" t="s">
        <v>357</v>
      </c>
      <c r="C360" s="4">
        <v>1</v>
      </c>
      <c r="D360" s="10">
        <v>7906.8156000000008</v>
      </c>
      <c r="E360" s="11">
        <v>0</v>
      </c>
      <c r="F360" s="10">
        <f t="shared" si="10"/>
        <v>0</v>
      </c>
      <c r="G360" s="10">
        <f t="shared" si="11"/>
        <v>7906.8156000000008</v>
      </c>
    </row>
    <row r="361" spans="1:7" x14ac:dyDescent="0.2">
      <c r="A361" s="4">
        <v>85121801</v>
      </c>
      <c r="B361" s="8" t="s">
        <v>358</v>
      </c>
      <c r="C361" s="4">
        <v>1</v>
      </c>
      <c r="D361" s="10">
        <v>7906.8156000000008</v>
      </c>
      <c r="E361" s="11">
        <v>0</v>
      </c>
      <c r="F361" s="10">
        <f t="shared" si="10"/>
        <v>0</v>
      </c>
      <c r="G361" s="10">
        <f t="shared" si="11"/>
        <v>7906.8156000000008</v>
      </c>
    </row>
    <row r="362" spans="1:7" x14ac:dyDescent="0.2">
      <c r="A362" s="4">
        <v>85121801</v>
      </c>
      <c r="B362" s="8" t="s">
        <v>359</v>
      </c>
      <c r="C362" s="4">
        <v>1</v>
      </c>
      <c r="D362" s="10">
        <v>7906.8156000000008</v>
      </c>
      <c r="E362" s="11">
        <v>0</v>
      </c>
      <c r="F362" s="10">
        <f t="shared" si="10"/>
        <v>0</v>
      </c>
      <c r="G362" s="10">
        <f t="shared" si="11"/>
        <v>7906.8156000000008</v>
      </c>
    </row>
    <row r="363" spans="1:7" x14ac:dyDescent="0.2">
      <c r="A363" s="4">
        <v>85121801</v>
      </c>
      <c r="B363" s="8" t="s">
        <v>360</v>
      </c>
      <c r="C363" s="4">
        <v>1</v>
      </c>
      <c r="D363" s="10">
        <v>7906.8156000000008</v>
      </c>
      <c r="E363" s="11">
        <v>0</v>
      </c>
      <c r="F363" s="10">
        <f t="shared" si="10"/>
        <v>0</v>
      </c>
      <c r="G363" s="10">
        <f t="shared" si="11"/>
        <v>7906.8156000000008</v>
      </c>
    </row>
    <row r="364" spans="1:7" x14ac:dyDescent="0.2">
      <c r="A364" s="4">
        <v>85121801</v>
      </c>
      <c r="B364" s="8" t="s">
        <v>361</v>
      </c>
      <c r="C364" s="4">
        <v>1</v>
      </c>
      <c r="D364" s="10">
        <v>7906.8156000000008</v>
      </c>
      <c r="E364" s="11">
        <v>0</v>
      </c>
      <c r="F364" s="10">
        <f t="shared" si="10"/>
        <v>0</v>
      </c>
      <c r="G364" s="10">
        <f t="shared" si="11"/>
        <v>7906.8156000000008</v>
      </c>
    </row>
    <row r="365" spans="1:7" x14ac:dyDescent="0.2">
      <c r="A365" s="4">
        <v>85121801</v>
      </c>
      <c r="B365" s="8" t="s">
        <v>362</v>
      </c>
      <c r="C365" s="4">
        <v>1</v>
      </c>
      <c r="D365" s="10">
        <v>7906.8156000000008</v>
      </c>
      <c r="E365" s="11">
        <v>0</v>
      </c>
      <c r="F365" s="10">
        <f t="shared" si="10"/>
        <v>0</v>
      </c>
      <c r="G365" s="10">
        <f t="shared" si="11"/>
        <v>7906.8156000000008</v>
      </c>
    </row>
    <row r="366" spans="1:7" x14ac:dyDescent="0.2">
      <c r="A366" s="4">
        <v>85121801</v>
      </c>
      <c r="B366" s="8" t="s">
        <v>363</v>
      </c>
      <c r="C366" s="4">
        <v>1</v>
      </c>
      <c r="D366" s="10">
        <v>7906.8156000000008</v>
      </c>
      <c r="E366" s="11">
        <v>0</v>
      </c>
      <c r="F366" s="10">
        <f t="shared" si="10"/>
        <v>0</v>
      </c>
      <c r="G366" s="10">
        <f t="shared" si="11"/>
        <v>7906.8156000000008</v>
      </c>
    </row>
    <row r="367" spans="1:7" x14ac:dyDescent="0.2">
      <c r="A367" s="4">
        <v>85121801</v>
      </c>
      <c r="B367" s="8" t="s">
        <v>364</v>
      </c>
      <c r="C367" s="4">
        <v>1</v>
      </c>
      <c r="D367" s="10">
        <v>7906.8156000000008</v>
      </c>
      <c r="E367" s="11">
        <v>0</v>
      </c>
      <c r="F367" s="10">
        <f t="shared" si="10"/>
        <v>0</v>
      </c>
      <c r="G367" s="10">
        <f t="shared" si="11"/>
        <v>7906.8156000000008</v>
      </c>
    </row>
    <row r="368" spans="1:7" x14ac:dyDescent="0.2">
      <c r="A368" s="4">
        <v>85121801</v>
      </c>
      <c r="B368" s="8" t="s">
        <v>365</v>
      </c>
      <c r="C368" s="4">
        <v>1</v>
      </c>
      <c r="D368" s="10">
        <v>7906.8156000000008</v>
      </c>
      <c r="E368" s="11">
        <v>0</v>
      </c>
      <c r="F368" s="10">
        <f t="shared" si="10"/>
        <v>0</v>
      </c>
      <c r="G368" s="10">
        <f t="shared" si="11"/>
        <v>7906.8156000000008</v>
      </c>
    </row>
    <row r="369" spans="1:7" x14ac:dyDescent="0.2">
      <c r="A369" s="4">
        <v>85121801</v>
      </c>
      <c r="B369" s="8" t="s">
        <v>366</v>
      </c>
      <c r="C369" s="4">
        <v>1</v>
      </c>
      <c r="D369" s="10">
        <v>12164.8356</v>
      </c>
      <c r="E369" s="11">
        <v>0</v>
      </c>
      <c r="F369" s="10">
        <f t="shared" si="10"/>
        <v>0</v>
      </c>
      <c r="G369" s="10">
        <f t="shared" si="11"/>
        <v>12164.8356</v>
      </c>
    </row>
    <row r="370" spans="1:7" x14ac:dyDescent="0.2">
      <c r="A370" s="4">
        <v>85121801</v>
      </c>
      <c r="B370" s="8" t="s">
        <v>367</v>
      </c>
      <c r="C370" s="4">
        <v>1</v>
      </c>
      <c r="D370" s="10">
        <v>7906.8156000000008</v>
      </c>
      <c r="E370" s="11">
        <v>0</v>
      </c>
      <c r="F370" s="10">
        <f t="shared" si="10"/>
        <v>0</v>
      </c>
      <c r="G370" s="10">
        <f t="shared" si="11"/>
        <v>7906.8156000000008</v>
      </c>
    </row>
    <row r="371" spans="1:7" x14ac:dyDescent="0.2">
      <c r="A371" s="4">
        <v>85121801</v>
      </c>
      <c r="B371" s="8" t="s">
        <v>368</v>
      </c>
      <c r="C371" s="4">
        <v>1</v>
      </c>
      <c r="D371" s="10">
        <v>7906.8156000000008</v>
      </c>
      <c r="E371" s="11">
        <v>0</v>
      </c>
      <c r="F371" s="10">
        <f t="shared" si="10"/>
        <v>0</v>
      </c>
      <c r="G371" s="10">
        <f t="shared" si="11"/>
        <v>7906.8156000000008</v>
      </c>
    </row>
    <row r="372" spans="1:7" x14ac:dyDescent="0.2">
      <c r="A372" s="4">
        <v>85121801</v>
      </c>
      <c r="B372" s="8" t="s">
        <v>369</v>
      </c>
      <c r="C372" s="4">
        <v>1</v>
      </c>
      <c r="D372" s="10">
        <v>7906.8156000000008</v>
      </c>
      <c r="E372" s="11">
        <v>0</v>
      </c>
      <c r="F372" s="10">
        <f t="shared" si="10"/>
        <v>0</v>
      </c>
      <c r="G372" s="10">
        <f t="shared" si="11"/>
        <v>7906.8156000000008</v>
      </c>
    </row>
    <row r="373" spans="1:7" x14ac:dyDescent="0.2">
      <c r="A373" s="4">
        <v>85121801</v>
      </c>
      <c r="B373" s="8" t="s">
        <v>370</v>
      </c>
      <c r="C373" s="4">
        <v>1</v>
      </c>
      <c r="D373" s="10">
        <v>7906.8156000000008</v>
      </c>
      <c r="E373" s="11">
        <v>0</v>
      </c>
      <c r="F373" s="10">
        <f t="shared" si="10"/>
        <v>0</v>
      </c>
      <c r="G373" s="10">
        <f t="shared" si="11"/>
        <v>7906.8156000000008</v>
      </c>
    </row>
    <row r="374" spans="1:7" x14ac:dyDescent="0.2">
      <c r="A374" s="4">
        <v>85121801</v>
      </c>
      <c r="B374" s="8" t="s">
        <v>371</v>
      </c>
      <c r="C374" s="4">
        <v>1</v>
      </c>
      <c r="D374" s="10">
        <v>10340.4378</v>
      </c>
      <c r="E374" s="11">
        <v>0</v>
      </c>
      <c r="F374" s="10">
        <f t="shared" si="10"/>
        <v>0</v>
      </c>
      <c r="G374" s="10">
        <f t="shared" si="11"/>
        <v>10340.4378</v>
      </c>
    </row>
    <row r="375" spans="1:7" x14ac:dyDescent="0.2">
      <c r="A375" s="4">
        <v>85121801</v>
      </c>
      <c r="B375" s="8" t="s">
        <v>372</v>
      </c>
      <c r="C375" s="4">
        <v>1</v>
      </c>
      <c r="D375" s="10">
        <v>14598.4578</v>
      </c>
      <c r="E375" s="11">
        <v>0</v>
      </c>
      <c r="F375" s="10">
        <f t="shared" si="10"/>
        <v>0</v>
      </c>
      <c r="G375" s="10">
        <f t="shared" si="11"/>
        <v>14598.4578</v>
      </c>
    </row>
    <row r="376" spans="1:7" x14ac:dyDescent="0.2">
      <c r="A376" s="4">
        <v>85121801</v>
      </c>
      <c r="B376" s="8" t="s">
        <v>373</v>
      </c>
      <c r="C376" s="4">
        <v>1</v>
      </c>
      <c r="D376" s="10">
        <v>7906.8156000000008</v>
      </c>
      <c r="E376" s="11">
        <v>0</v>
      </c>
      <c r="F376" s="10">
        <f t="shared" si="10"/>
        <v>0</v>
      </c>
      <c r="G376" s="10">
        <f t="shared" si="11"/>
        <v>7906.8156000000008</v>
      </c>
    </row>
    <row r="377" spans="1:7" x14ac:dyDescent="0.2">
      <c r="A377" s="4">
        <v>85121801</v>
      </c>
      <c r="B377" s="8" t="s">
        <v>374</v>
      </c>
      <c r="C377" s="4">
        <v>1</v>
      </c>
      <c r="D377" s="10">
        <v>10340.4378</v>
      </c>
      <c r="E377" s="11">
        <v>0</v>
      </c>
      <c r="F377" s="10">
        <f t="shared" si="10"/>
        <v>0</v>
      </c>
      <c r="G377" s="10">
        <f t="shared" si="11"/>
        <v>10340.4378</v>
      </c>
    </row>
    <row r="378" spans="1:7" x14ac:dyDescent="0.2">
      <c r="A378" s="4">
        <v>85121801</v>
      </c>
      <c r="B378" s="8" t="s">
        <v>375</v>
      </c>
      <c r="C378" s="4">
        <v>1</v>
      </c>
      <c r="D378" s="10">
        <v>7906.8156000000008</v>
      </c>
      <c r="E378" s="11">
        <v>0</v>
      </c>
      <c r="F378" s="10">
        <f t="shared" si="10"/>
        <v>0</v>
      </c>
      <c r="G378" s="10">
        <f t="shared" si="11"/>
        <v>7906.8156000000008</v>
      </c>
    </row>
    <row r="379" spans="1:7" x14ac:dyDescent="0.2">
      <c r="A379" s="4">
        <v>85121801</v>
      </c>
      <c r="B379" s="8" t="s">
        <v>376</v>
      </c>
      <c r="C379" s="4">
        <v>1</v>
      </c>
      <c r="D379" s="10">
        <v>10340.4378</v>
      </c>
      <c r="E379" s="11">
        <v>0</v>
      </c>
      <c r="F379" s="10">
        <f t="shared" si="10"/>
        <v>0</v>
      </c>
      <c r="G379" s="10">
        <f t="shared" si="11"/>
        <v>10340.4378</v>
      </c>
    </row>
    <row r="380" spans="1:7" x14ac:dyDescent="0.2">
      <c r="A380" s="4">
        <v>85121801</v>
      </c>
      <c r="B380" s="8" t="s">
        <v>377</v>
      </c>
      <c r="C380" s="4">
        <v>1</v>
      </c>
      <c r="D380" s="10">
        <v>7907</v>
      </c>
      <c r="E380" s="11">
        <v>0</v>
      </c>
      <c r="F380" s="10">
        <f t="shared" si="10"/>
        <v>0</v>
      </c>
      <c r="G380" s="10">
        <f t="shared" si="11"/>
        <v>7907</v>
      </c>
    </row>
    <row r="381" spans="1:7" x14ac:dyDescent="0.2">
      <c r="A381" s="4">
        <v>41104108</v>
      </c>
      <c r="B381" s="8" t="s">
        <v>378</v>
      </c>
      <c r="C381" s="4">
        <v>30</v>
      </c>
      <c r="D381" s="10">
        <v>818.85</v>
      </c>
      <c r="E381" s="11">
        <v>0</v>
      </c>
      <c r="F381" s="10">
        <f t="shared" si="10"/>
        <v>0</v>
      </c>
      <c r="G381" s="10">
        <f t="shared" si="11"/>
        <v>24565.5</v>
      </c>
    </row>
    <row r="382" spans="1:7" x14ac:dyDescent="0.2">
      <c r="A382" s="4">
        <v>41121609</v>
      </c>
      <c r="B382" s="8" t="s">
        <v>379</v>
      </c>
      <c r="C382" s="4">
        <v>6</v>
      </c>
      <c r="D382" s="10">
        <v>54.59</v>
      </c>
      <c r="E382" s="11">
        <v>0</v>
      </c>
      <c r="F382" s="10">
        <f t="shared" si="10"/>
        <v>0</v>
      </c>
      <c r="G382" s="10">
        <f t="shared" si="11"/>
        <v>327.54000000000002</v>
      </c>
    </row>
    <row r="383" spans="1:7" x14ac:dyDescent="0.2">
      <c r="A383" s="4">
        <v>41104812</v>
      </c>
      <c r="B383" s="8" t="s">
        <v>380</v>
      </c>
      <c r="C383" s="4">
        <v>6</v>
      </c>
      <c r="D383" s="10">
        <v>3275.4</v>
      </c>
      <c r="E383" s="11">
        <v>0</v>
      </c>
      <c r="F383" s="10">
        <f t="shared" si="10"/>
        <v>0</v>
      </c>
      <c r="G383" s="10">
        <f t="shared" si="11"/>
        <v>19652.400000000001</v>
      </c>
    </row>
    <row r="384" spans="1:7" x14ac:dyDescent="0.2">
      <c r="A384" s="4"/>
      <c r="B384" s="13" t="s">
        <v>381</v>
      </c>
      <c r="C384" s="14"/>
      <c r="D384" s="15"/>
      <c r="E384" s="16"/>
      <c r="F384" s="15"/>
      <c r="G384" s="15"/>
    </row>
    <row r="385" spans="1:7" x14ac:dyDescent="0.2">
      <c r="A385" s="4">
        <v>41102402</v>
      </c>
      <c r="B385" s="8" t="s">
        <v>382</v>
      </c>
      <c r="C385" s="4">
        <v>1</v>
      </c>
      <c r="D385" s="10">
        <v>15285.2</v>
      </c>
      <c r="E385" s="11">
        <v>0</v>
      </c>
      <c r="F385" s="10">
        <f t="shared" si="10"/>
        <v>0</v>
      </c>
      <c r="G385" s="10">
        <f t="shared" si="11"/>
        <v>15285.2</v>
      </c>
    </row>
    <row r="386" spans="1:7" x14ac:dyDescent="0.2">
      <c r="A386" s="4">
        <v>41122101</v>
      </c>
      <c r="B386" s="8" t="s">
        <v>383</v>
      </c>
      <c r="C386" s="4">
        <v>2</v>
      </c>
      <c r="D386" s="10">
        <v>9826.2000000000007</v>
      </c>
      <c r="E386" s="11">
        <v>0</v>
      </c>
      <c r="F386" s="10">
        <f t="shared" si="10"/>
        <v>0</v>
      </c>
      <c r="G386" s="10">
        <f t="shared" si="11"/>
        <v>19652.400000000001</v>
      </c>
    </row>
    <row r="387" spans="1:7" ht="25.5" x14ac:dyDescent="0.2">
      <c r="A387" s="4">
        <v>12352207</v>
      </c>
      <c r="B387" s="8" t="s">
        <v>384</v>
      </c>
      <c r="C387" s="4">
        <v>2</v>
      </c>
      <c r="D387" s="10">
        <v>30414.272599999997</v>
      </c>
      <c r="E387" s="11">
        <v>0</v>
      </c>
      <c r="F387" s="10">
        <f t="shared" si="10"/>
        <v>0</v>
      </c>
      <c r="G387" s="10">
        <f t="shared" si="11"/>
        <v>60828.545199999993</v>
      </c>
    </row>
    <row r="388" spans="1:7" x14ac:dyDescent="0.2">
      <c r="A388" s="4">
        <v>12352207</v>
      </c>
      <c r="B388" s="8" t="s">
        <v>385</v>
      </c>
      <c r="C388" s="4">
        <v>2</v>
      </c>
      <c r="D388" s="10">
        <v>42580.2</v>
      </c>
      <c r="E388" s="11">
        <v>0</v>
      </c>
      <c r="F388" s="10">
        <f t="shared" si="10"/>
        <v>0</v>
      </c>
      <c r="G388" s="10">
        <f t="shared" si="11"/>
        <v>85160.4</v>
      </c>
    </row>
    <row r="389" spans="1:7" x14ac:dyDescent="0.2">
      <c r="A389" s="4">
        <v>12352207</v>
      </c>
      <c r="B389" s="8" t="s">
        <v>386</v>
      </c>
      <c r="C389" s="4">
        <v>2</v>
      </c>
      <c r="D389" s="10">
        <v>26764.385200000001</v>
      </c>
      <c r="E389" s="11">
        <v>0</v>
      </c>
      <c r="F389" s="10">
        <f t="shared" ref="F389:F452" si="12">+D389*E389</f>
        <v>0</v>
      </c>
      <c r="G389" s="10">
        <f t="shared" ref="G389:G452" si="13">(+D389+F389)*C389</f>
        <v>53528.770400000001</v>
      </c>
    </row>
    <row r="390" spans="1:7" x14ac:dyDescent="0.2">
      <c r="A390" s="4"/>
      <c r="B390" s="8" t="s">
        <v>387</v>
      </c>
      <c r="C390" s="4"/>
      <c r="D390" s="10">
        <v>0</v>
      </c>
      <c r="E390" s="11">
        <v>0</v>
      </c>
      <c r="F390" s="10">
        <f t="shared" si="12"/>
        <v>0</v>
      </c>
      <c r="G390" s="10">
        <f t="shared" si="13"/>
        <v>0</v>
      </c>
    </row>
    <row r="391" spans="1:7" x14ac:dyDescent="0.2">
      <c r="A391" s="4">
        <v>41121701</v>
      </c>
      <c r="B391" s="8" t="s">
        <v>388</v>
      </c>
      <c r="C391" s="4">
        <v>10</v>
      </c>
      <c r="D391" s="10">
        <v>3275.4</v>
      </c>
      <c r="E391" s="11">
        <v>0</v>
      </c>
      <c r="F391" s="10">
        <f t="shared" si="12"/>
        <v>0</v>
      </c>
      <c r="G391" s="10">
        <f t="shared" si="13"/>
        <v>32754</v>
      </c>
    </row>
    <row r="392" spans="1:7" ht="38.25" x14ac:dyDescent="0.2">
      <c r="A392" s="4">
        <v>85121801</v>
      </c>
      <c r="B392" s="8" t="s">
        <v>468</v>
      </c>
      <c r="C392" s="4">
        <v>2</v>
      </c>
      <c r="D392" s="10">
        <v>9732.3052000000007</v>
      </c>
      <c r="E392" s="11">
        <v>0</v>
      </c>
      <c r="F392" s="10">
        <f t="shared" si="12"/>
        <v>0</v>
      </c>
      <c r="G392" s="10">
        <f t="shared" si="13"/>
        <v>19464.610400000001</v>
      </c>
    </row>
    <row r="393" spans="1:7" x14ac:dyDescent="0.2">
      <c r="A393" s="4">
        <v>85121801</v>
      </c>
      <c r="B393" s="8" t="s">
        <v>389</v>
      </c>
      <c r="C393" s="4">
        <v>2</v>
      </c>
      <c r="D393" s="10">
        <v>7298.683</v>
      </c>
      <c r="E393" s="11">
        <v>0</v>
      </c>
      <c r="F393" s="10">
        <f t="shared" si="12"/>
        <v>0</v>
      </c>
      <c r="G393" s="10">
        <f t="shared" si="13"/>
        <v>14597.366</v>
      </c>
    </row>
    <row r="394" spans="1:7" x14ac:dyDescent="0.2">
      <c r="A394" s="4"/>
      <c r="B394" s="8" t="s">
        <v>390</v>
      </c>
      <c r="C394" s="4"/>
      <c r="D394" s="10">
        <v>0</v>
      </c>
      <c r="E394" s="11">
        <v>0</v>
      </c>
      <c r="F394" s="10">
        <f t="shared" si="12"/>
        <v>0</v>
      </c>
      <c r="G394" s="10">
        <f t="shared" si="13"/>
        <v>0</v>
      </c>
    </row>
    <row r="395" spans="1:7" ht="25.5" x14ac:dyDescent="0.2">
      <c r="A395" s="4">
        <v>85121801</v>
      </c>
      <c r="B395" s="8" t="s">
        <v>469</v>
      </c>
      <c r="C395" s="4">
        <v>2</v>
      </c>
      <c r="D395" s="10">
        <v>23625.460200000001</v>
      </c>
      <c r="E395" s="11">
        <v>0</v>
      </c>
      <c r="F395" s="10">
        <f t="shared" si="12"/>
        <v>0</v>
      </c>
      <c r="G395" s="10">
        <f t="shared" si="13"/>
        <v>47250.920400000003</v>
      </c>
    </row>
    <row r="396" spans="1:7" x14ac:dyDescent="0.2">
      <c r="A396" s="4">
        <v>85121801</v>
      </c>
      <c r="B396" s="8" t="s">
        <v>391</v>
      </c>
      <c r="C396" s="4">
        <v>2</v>
      </c>
      <c r="D396" s="10">
        <v>23625.460200000001</v>
      </c>
      <c r="E396" s="11">
        <v>0</v>
      </c>
      <c r="F396" s="10">
        <f t="shared" si="12"/>
        <v>0</v>
      </c>
      <c r="G396" s="10">
        <f t="shared" si="13"/>
        <v>47250.920400000003</v>
      </c>
    </row>
    <row r="397" spans="1:7" ht="25.5" x14ac:dyDescent="0.2">
      <c r="A397" s="4">
        <v>85121801</v>
      </c>
      <c r="B397" s="8" t="s">
        <v>392</v>
      </c>
      <c r="C397" s="4">
        <v>2</v>
      </c>
      <c r="D397" s="10">
        <v>30414.272599999997</v>
      </c>
      <c r="E397" s="11">
        <v>0</v>
      </c>
      <c r="F397" s="10">
        <f t="shared" si="12"/>
        <v>0</v>
      </c>
      <c r="G397" s="10">
        <f t="shared" si="13"/>
        <v>60828.545199999993</v>
      </c>
    </row>
    <row r="398" spans="1:7" ht="25.5" x14ac:dyDescent="0.2">
      <c r="A398" s="4">
        <v>85121801</v>
      </c>
      <c r="B398" s="8" t="s">
        <v>393</v>
      </c>
      <c r="C398" s="4">
        <v>2</v>
      </c>
      <c r="D398" s="10">
        <v>34064.160000000003</v>
      </c>
      <c r="E398" s="11">
        <v>0</v>
      </c>
      <c r="F398" s="10">
        <f t="shared" si="12"/>
        <v>0</v>
      </c>
      <c r="G398" s="10">
        <f t="shared" si="13"/>
        <v>68128.320000000007</v>
      </c>
    </row>
    <row r="399" spans="1:7" x14ac:dyDescent="0.2">
      <c r="A399" s="4">
        <v>85121801</v>
      </c>
      <c r="B399" s="8" t="s">
        <v>394</v>
      </c>
      <c r="C399" s="4">
        <v>14</v>
      </c>
      <c r="D399" s="10">
        <v>10111.280000000001</v>
      </c>
      <c r="E399" s="11">
        <v>0</v>
      </c>
      <c r="F399" s="10">
        <f t="shared" si="12"/>
        <v>0</v>
      </c>
      <c r="G399" s="10">
        <f t="shared" si="13"/>
        <v>141557.92000000001</v>
      </c>
    </row>
    <row r="400" spans="1:7" x14ac:dyDescent="0.2">
      <c r="A400" s="4"/>
      <c r="B400" s="13" t="s">
        <v>395</v>
      </c>
      <c r="C400" s="14"/>
      <c r="D400" s="15"/>
      <c r="E400" s="16"/>
      <c r="F400" s="15"/>
      <c r="G400" s="15"/>
    </row>
    <row r="401" spans="1:7" x14ac:dyDescent="0.2">
      <c r="A401" s="4">
        <v>85121801</v>
      </c>
      <c r="B401" s="8" t="s">
        <v>396</v>
      </c>
      <c r="C401" s="4">
        <v>2</v>
      </c>
      <c r="D401" s="10">
        <v>36496.690399999999</v>
      </c>
      <c r="E401" s="11">
        <v>0</v>
      </c>
      <c r="F401" s="10">
        <f t="shared" si="12"/>
        <v>0</v>
      </c>
      <c r="G401" s="10">
        <f t="shared" si="13"/>
        <v>72993.380799999999</v>
      </c>
    </row>
    <row r="402" spans="1:7" x14ac:dyDescent="0.2">
      <c r="A402" s="4">
        <v>85121801</v>
      </c>
      <c r="B402" s="8" t="s">
        <v>397</v>
      </c>
      <c r="C402" s="4">
        <v>2</v>
      </c>
      <c r="D402" s="10">
        <v>48662.6178</v>
      </c>
      <c r="E402" s="11">
        <v>0</v>
      </c>
      <c r="F402" s="10">
        <f t="shared" si="12"/>
        <v>0</v>
      </c>
      <c r="G402" s="10">
        <f t="shared" si="13"/>
        <v>97325.2356</v>
      </c>
    </row>
    <row r="403" spans="1:7" x14ac:dyDescent="0.2">
      <c r="A403" s="4">
        <v>85121801</v>
      </c>
      <c r="B403" s="8" t="s">
        <v>398</v>
      </c>
      <c r="C403" s="4">
        <v>2</v>
      </c>
      <c r="D403" s="10">
        <v>38930.312599999997</v>
      </c>
      <c r="E403" s="11">
        <v>0</v>
      </c>
      <c r="F403" s="10">
        <f t="shared" si="12"/>
        <v>0</v>
      </c>
      <c r="G403" s="10">
        <f t="shared" si="13"/>
        <v>77860.625199999995</v>
      </c>
    </row>
    <row r="404" spans="1:7" x14ac:dyDescent="0.2">
      <c r="A404" s="4">
        <v>85121801</v>
      </c>
      <c r="B404" s="8" t="s">
        <v>399</v>
      </c>
      <c r="C404" s="4">
        <v>2</v>
      </c>
      <c r="D404" s="10">
        <v>38930.312599999997</v>
      </c>
      <c r="E404" s="11">
        <v>0</v>
      </c>
      <c r="F404" s="10">
        <f t="shared" si="12"/>
        <v>0</v>
      </c>
      <c r="G404" s="10">
        <f t="shared" si="13"/>
        <v>77860.625199999995</v>
      </c>
    </row>
    <row r="405" spans="1:7" x14ac:dyDescent="0.2">
      <c r="A405" s="4">
        <v>85121801</v>
      </c>
      <c r="B405" s="8" t="s">
        <v>400</v>
      </c>
      <c r="C405" s="4">
        <v>2</v>
      </c>
      <c r="D405" s="10">
        <v>103408.74519999999</v>
      </c>
      <c r="E405" s="11">
        <v>0</v>
      </c>
      <c r="F405" s="10">
        <f t="shared" si="12"/>
        <v>0</v>
      </c>
      <c r="G405" s="10">
        <f t="shared" si="13"/>
        <v>206817.49039999998</v>
      </c>
    </row>
    <row r="406" spans="1:7" x14ac:dyDescent="0.2">
      <c r="A406" s="4">
        <v>85121801</v>
      </c>
      <c r="B406" s="8" t="s">
        <v>401</v>
      </c>
      <c r="C406" s="4">
        <v>2</v>
      </c>
      <c r="D406" s="10">
        <v>38930.312599999997</v>
      </c>
      <c r="E406" s="11">
        <v>0</v>
      </c>
      <c r="F406" s="10">
        <f t="shared" si="12"/>
        <v>0</v>
      </c>
      <c r="G406" s="10">
        <f t="shared" si="13"/>
        <v>77860.625199999995</v>
      </c>
    </row>
    <row r="407" spans="1:7" x14ac:dyDescent="0.2">
      <c r="A407" s="4">
        <v>85121801</v>
      </c>
      <c r="B407" s="8" t="s">
        <v>402</v>
      </c>
      <c r="C407" s="4">
        <v>2</v>
      </c>
      <c r="D407" s="10">
        <v>34064.160000000003</v>
      </c>
      <c r="E407" s="11">
        <v>0</v>
      </c>
      <c r="F407" s="10">
        <f t="shared" si="12"/>
        <v>0</v>
      </c>
      <c r="G407" s="10">
        <f t="shared" si="13"/>
        <v>68128.320000000007</v>
      </c>
    </row>
    <row r="408" spans="1:7" x14ac:dyDescent="0.2">
      <c r="A408" s="4">
        <v>85121801</v>
      </c>
      <c r="B408" s="8" t="s">
        <v>403</v>
      </c>
      <c r="C408" s="4">
        <v>2</v>
      </c>
      <c r="D408" s="10">
        <v>57178.657800000001</v>
      </c>
      <c r="E408" s="11">
        <v>0</v>
      </c>
      <c r="F408" s="10">
        <f t="shared" si="12"/>
        <v>0</v>
      </c>
      <c r="G408" s="10">
        <f t="shared" si="13"/>
        <v>114357.3156</v>
      </c>
    </row>
    <row r="409" spans="1:7" x14ac:dyDescent="0.2">
      <c r="A409" s="4">
        <v>85121801</v>
      </c>
      <c r="B409" s="8" t="s">
        <v>404</v>
      </c>
      <c r="C409" s="4">
        <v>2</v>
      </c>
      <c r="D409" s="10">
        <v>42580.2</v>
      </c>
      <c r="E409" s="11">
        <v>0</v>
      </c>
      <c r="F409" s="10">
        <f t="shared" si="12"/>
        <v>0</v>
      </c>
      <c r="G409" s="10">
        <f t="shared" si="13"/>
        <v>85160.4</v>
      </c>
    </row>
    <row r="410" spans="1:7" x14ac:dyDescent="0.2">
      <c r="A410" s="4">
        <v>85121801</v>
      </c>
      <c r="B410" s="8" t="s">
        <v>405</v>
      </c>
      <c r="C410" s="4">
        <v>2</v>
      </c>
      <c r="D410" s="10">
        <v>38930.312599999997</v>
      </c>
      <c r="E410" s="11">
        <v>0</v>
      </c>
      <c r="F410" s="10">
        <f t="shared" si="12"/>
        <v>0</v>
      </c>
      <c r="G410" s="10">
        <f t="shared" si="13"/>
        <v>77860.625199999995</v>
      </c>
    </row>
    <row r="411" spans="1:7" x14ac:dyDescent="0.2">
      <c r="A411" s="4">
        <v>85121801</v>
      </c>
      <c r="B411" s="8" t="s">
        <v>406</v>
      </c>
      <c r="C411" s="4">
        <v>2</v>
      </c>
      <c r="D411" s="10">
        <v>36496.690399999999</v>
      </c>
      <c r="E411" s="11">
        <v>0</v>
      </c>
      <c r="F411" s="10">
        <f t="shared" si="12"/>
        <v>0</v>
      </c>
      <c r="G411" s="10">
        <f t="shared" si="13"/>
        <v>72993.380799999999</v>
      </c>
    </row>
    <row r="412" spans="1:7" x14ac:dyDescent="0.2">
      <c r="A412" s="4">
        <v>85121801</v>
      </c>
      <c r="B412" s="8" t="s">
        <v>407</v>
      </c>
      <c r="C412" s="4">
        <v>2</v>
      </c>
      <c r="D412" s="10">
        <v>30414.272599999997</v>
      </c>
      <c r="E412" s="11">
        <v>0</v>
      </c>
      <c r="F412" s="10">
        <f t="shared" si="12"/>
        <v>0</v>
      </c>
      <c r="G412" s="10">
        <f t="shared" si="13"/>
        <v>60828.545199999993</v>
      </c>
    </row>
    <row r="413" spans="1:7" x14ac:dyDescent="0.2">
      <c r="A413" s="4">
        <v>85121801</v>
      </c>
      <c r="B413" s="8" t="s">
        <v>408</v>
      </c>
      <c r="C413" s="4">
        <v>2</v>
      </c>
      <c r="D413" s="10">
        <v>30414.272599999997</v>
      </c>
      <c r="E413" s="11">
        <v>0</v>
      </c>
      <c r="F413" s="10">
        <f t="shared" si="12"/>
        <v>0</v>
      </c>
      <c r="G413" s="10">
        <f t="shared" si="13"/>
        <v>60828.545199999993</v>
      </c>
    </row>
    <row r="414" spans="1:7" x14ac:dyDescent="0.2">
      <c r="A414" s="4">
        <v>85121801</v>
      </c>
      <c r="B414" s="8" t="s">
        <v>409</v>
      </c>
      <c r="C414" s="4">
        <v>2</v>
      </c>
      <c r="D414" s="10">
        <v>30414.272599999997</v>
      </c>
      <c r="E414" s="11">
        <v>0</v>
      </c>
      <c r="F414" s="10">
        <f t="shared" si="12"/>
        <v>0</v>
      </c>
      <c r="G414" s="10">
        <f t="shared" si="13"/>
        <v>60828.545199999993</v>
      </c>
    </row>
    <row r="415" spans="1:7" x14ac:dyDescent="0.2">
      <c r="A415" s="4">
        <v>85121801</v>
      </c>
      <c r="B415" s="8" t="s">
        <v>410</v>
      </c>
      <c r="C415" s="4">
        <v>2</v>
      </c>
      <c r="D415" s="10">
        <v>30414.272599999997</v>
      </c>
      <c r="E415" s="11">
        <v>0</v>
      </c>
      <c r="F415" s="10">
        <f t="shared" si="12"/>
        <v>0</v>
      </c>
      <c r="G415" s="10">
        <f t="shared" si="13"/>
        <v>60828.545199999993</v>
      </c>
    </row>
    <row r="416" spans="1:7" x14ac:dyDescent="0.2">
      <c r="A416" s="4">
        <v>85121801</v>
      </c>
      <c r="B416" s="8" t="s">
        <v>407</v>
      </c>
      <c r="C416" s="4">
        <v>2</v>
      </c>
      <c r="D416" s="10">
        <v>30414.272599999997</v>
      </c>
      <c r="E416" s="11">
        <v>0</v>
      </c>
      <c r="F416" s="10">
        <f t="shared" si="12"/>
        <v>0</v>
      </c>
      <c r="G416" s="10">
        <f t="shared" si="13"/>
        <v>60828.545199999993</v>
      </c>
    </row>
    <row r="417" spans="1:7" x14ac:dyDescent="0.2">
      <c r="A417" s="4"/>
      <c r="B417" s="13" t="s">
        <v>411</v>
      </c>
      <c r="C417" s="14">
        <v>0</v>
      </c>
      <c r="D417" s="15"/>
      <c r="E417" s="16"/>
      <c r="F417" s="15"/>
      <c r="G417" s="15"/>
    </row>
    <row r="418" spans="1:7" ht="25.5" x14ac:dyDescent="0.2">
      <c r="A418" s="4">
        <v>85121801</v>
      </c>
      <c r="B418" s="8" t="s">
        <v>412</v>
      </c>
      <c r="C418" s="4">
        <v>2</v>
      </c>
      <c r="D418" s="10">
        <v>32846.803</v>
      </c>
      <c r="E418" s="11">
        <v>0</v>
      </c>
      <c r="F418" s="10">
        <f t="shared" si="12"/>
        <v>0</v>
      </c>
      <c r="G418" s="10">
        <f t="shared" si="13"/>
        <v>65693.606</v>
      </c>
    </row>
    <row r="419" spans="1:7" ht="25.5" x14ac:dyDescent="0.2">
      <c r="A419" s="4">
        <v>85121801</v>
      </c>
      <c r="B419" s="8" t="s">
        <v>413</v>
      </c>
      <c r="C419" s="4">
        <v>2</v>
      </c>
      <c r="D419" s="10">
        <v>60828.545199999993</v>
      </c>
      <c r="E419" s="11">
        <v>0</v>
      </c>
      <c r="F419" s="10">
        <f t="shared" si="12"/>
        <v>0</v>
      </c>
      <c r="G419" s="10">
        <f t="shared" si="13"/>
        <v>121657.09039999999</v>
      </c>
    </row>
    <row r="420" spans="1:7" ht="25.5" x14ac:dyDescent="0.2">
      <c r="A420" s="4">
        <v>85121801</v>
      </c>
      <c r="B420" s="8" t="s">
        <v>414</v>
      </c>
      <c r="C420" s="4">
        <v>2</v>
      </c>
      <c r="D420" s="10">
        <v>85160.4</v>
      </c>
      <c r="E420" s="11">
        <v>0</v>
      </c>
      <c r="F420" s="10">
        <f t="shared" si="12"/>
        <v>0</v>
      </c>
      <c r="G420" s="10">
        <f t="shared" si="13"/>
        <v>170320.8</v>
      </c>
    </row>
    <row r="421" spans="1:7" ht="25.5" x14ac:dyDescent="0.2">
      <c r="A421" s="4">
        <v>85121801</v>
      </c>
      <c r="B421" s="8" t="s">
        <v>415</v>
      </c>
      <c r="C421" s="4">
        <v>2</v>
      </c>
      <c r="D421" s="10">
        <v>35888.557800000002</v>
      </c>
      <c r="E421" s="11">
        <v>0</v>
      </c>
      <c r="F421" s="10">
        <f t="shared" si="12"/>
        <v>0</v>
      </c>
      <c r="G421" s="10">
        <f t="shared" si="13"/>
        <v>71777.115600000005</v>
      </c>
    </row>
    <row r="422" spans="1:7" ht="51" x14ac:dyDescent="0.2">
      <c r="A422" s="4">
        <v>85121801</v>
      </c>
      <c r="B422" s="8" t="s">
        <v>416</v>
      </c>
      <c r="C422" s="4">
        <v>2</v>
      </c>
      <c r="D422" s="10">
        <v>54745.035599999996</v>
      </c>
      <c r="E422" s="11">
        <v>0</v>
      </c>
      <c r="F422" s="10">
        <f t="shared" si="12"/>
        <v>0</v>
      </c>
      <c r="G422" s="10">
        <f t="shared" si="13"/>
        <v>109490.07119999999</v>
      </c>
    </row>
    <row r="423" spans="1:7" ht="38.25" x14ac:dyDescent="0.2">
      <c r="A423" s="4">
        <v>85121801</v>
      </c>
      <c r="B423" s="8" t="s">
        <v>417</v>
      </c>
      <c r="C423" s="4">
        <v>2</v>
      </c>
      <c r="D423" s="10">
        <v>54745.035599999996</v>
      </c>
      <c r="E423" s="11">
        <v>0</v>
      </c>
      <c r="F423" s="10">
        <f t="shared" si="12"/>
        <v>0</v>
      </c>
      <c r="G423" s="10">
        <f t="shared" si="13"/>
        <v>109490.07119999999</v>
      </c>
    </row>
    <row r="424" spans="1:7" ht="76.5" x14ac:dyDescent="0.2">
      <c r="A424" s="4">
        <v>85121801</v>
      </c>
      <c r="B424" s="8" t="s">
        <v>418</v>
      </c>
      <c r="C424" s="4">
        <v>2</v>
      </c>
      <c r="D424" s="10">
        <v>122530.53039999999</v>
      </c>
      <c r="E424" s="11">
        <v>0</v>
      </c>
      <c r="F424" s="10">
        <f t="shared" si="12"/>
        <v>0</v>
      </c>
      <c r="G424" s="10">
        <f t="shared" si="13"/>
        <v>245061.06079999998</v>
      </c>
    </row>
    <row r="425" spans="1:7" ht="25.5" x14ac:dyDescent="0.2">
      <c r="A425" s="4">
        <v>85121801</v>
      </c>
      <c r="B425" s="8" t="s">
        <v>419</v>
      </c>
      <c r="C425" s="4">
        <v>2</v>
      </c>
      <c r="D425" s="10">
        <v>29196.9156</v>
      </c>
      <c r="E425" s="11">
        <v>0</v>
      </c>
      <c r="F425" s="10">
        <f t="shared" si="12"/>
        <v>0</v>
      </c>
      <c r="G425" s="10">
        <f t="shared" si="13"/>
        <v>58393.831200000001</v>
      </c>
    </row>
    <row r="426" spans="1:7" ht="38.25" x14ac:dyDescent="0.2">
      <c r="A426" s="4">
        <v>85121801</v>
      </c>
      <c r="B426" s="8" t="s">
        <v>420</v>
      </c>
      <c r="C426" s="4">
        <v>2</v>
      </c>
      <c r="D426" s="10">
        <v>29196.9156</v>
      </c>
      <c r="E426" s="11">
        <v>0</v>
      </c>
      <c r="F426" s="10">
        <f t="shared" si="12"/>
        <v>0</v>
      </c>
      <c r="G426" s="10">
        <f t="shared" si="13"/>
        <v>58393.831200000001</v>
      </c>
    </row>
    <row r="427" spans="1:7" ht="38.25" x14ac:dyDescent="0.2">
      <c r="A427" s="4">
        <v>85121801</v>
      </c>
      <c r="B427" s="8" t="s">
        <v>421</v>
      </c>
      <c r="C427" s="4">
        <v>2</v>
      </c>
      <c r="D427" s="10">
        <v>56570.525199999996</v>
      </c>
      <c r="E427" s="11">
        <v>0</v>
      </c>
      <c r="F427" s="10">
        <f t="shared" si="12"/>
        <v>0</v>
      </c>
      <c r="G427" s="10">
        <f t="shared" si="13"/>
        <v>113141.05039999999</v>
      </c>
    </row>
    <row r="428" spans="1:7" ht="38.25" x14ac:dyDescent="0.2">
      <c r="A428" s="4">
        <v>85121801</v>
      </c>
      <c r="B428" s="8" t="s">
        <v>422</v>
      </c>
      <c r="C428" s="4">
        <v>2</v>
      </c>
      <c r="D428" s="10">
        <v>54745.035599999996</v>
      </c>
      <c r="E428" s="11">
        <v>0</v>
      </c>
      <c r="F428" s="10">
        <f t="shared" si="12"/>
        <v>0</v>
      </c>
      <c r="G428" s="10">
        <f t="shared" si="13"/>
        <v>109490.07119999999</v>
      </c>
    </row>
    <row r="429" spans="1:7" ht="51" x14ac:dyDescent="0.2">
      <c r="A429" s="4">
        <v>85121801</v>
      </c>
      <c r="B429" s="8" t="s">
        <v>423</v>
      </c>
      <c r="C429" s="4">
        <v>2</v>
      </c>
      <c r="D429" s="10">
        <v>57786.790399999998</v>
      </c>
      <c r="E429" s="11">
        <v>0</v>
      </c>
      <c r="F429" s="10">
        <f t="shared" si="12"/>
        <v>0</v>
      </c>
      <c r="G429" s="10">
        <f t="shared" si="13"/>
        <v>115573.5808</v>
      </c>
    </row>
    <row r="430" spans="1:7" ht="63.75" x14ac:dyDescent="0.2">
      <c r="A430" s="4">
        <v>85121801</v>
      </c>
      <c r="B430" s="8" t="s">
        <v>424</v>
      </c>
      <c r="C430" s="4">
        <v>2</v>
      </c>
      <c r="D430" s="10">
        <v>79076.890399999989</v>
      </c>
      <c r="E430" s="11">
        <v>0</v>
      </c>
      <c r="F430" s="10">
        <f t="shared" si="12"/>
        <v>0</v>
      </c>
      <c r="G430" s="10">
        <f t="shared" si="13"/>
        <v>158153.78079999998</v>
      </c>
    </row>
    <row r="431" spans="1:7" ht="25.5" x14ac:dyDescent="0.2">
      <c r="A431" s="4">
        <v>85121801</v>
      </c>
      <c r="B431" s="8" t="s">
        <v>425</v>
      </c>
      <c r="C431" s="4">
        <v>2</v>
      </c>
      <c r="D431" s="10">
        <v>24330.762999999999</v>
      </c>
      <c r="E431" s="11">
        <v>0</v>
      </c>
      <c r="F431" s="10">
        <f t="shared" si="12"/>
        <v>0</v>
      </c>
      <c r="G431" s="10">
        <f t="shared" si="13"/>
        <v>48661.525999999998</v>
      </c>
    </row>
    <row r="432" spans="1:7" ht="38.25" x14ac:dyDescent="0.2">
      <c r="A432" s="4">
        <v>85121801</v>
      </c>
      <c r="B432" s="8" t="s">
        <v>426</v>
      </c>
      <c r="C432" s="4">
        <v>2</v>
      </c>
      <c r="D432" s="10">
        <v>36496.690399999999</v>
      </c>
      <c r="E432" s="11"/>
      <c r="F432" s="10">
        <f t="shared" si="12"/>
        <v>0</v>
      </c>
      <c r="G432" s="10">
        <f t="shared" si="13"/>
        <v>72993.380799999999</v>
      </c>
    </row>
    <row r="433" spans="1:7" ht="25.5" x14ac:dyDescent="0.2">
      <c r="A433" s="4"/>
      <c r="B433" s="13" t="s">
        <v>427</v>
      </c>
      <c r="C433" s="14">
        <v>2</v>
      </c>
      <c r="D433" s="15"/>
      <c r="E433" s="16"/>
      <c r="F433" s="15"/>
      <c r="G433" s="15"/>
    </row>
    <row r="434" spans="1:7" ht="38.25" x14ac:dyDescent="0.2">
      <c r="A434" s="4">
        <v>85121801</v>
      </c>
      <c r="B434" s="8" t="s">
        <v>428</v>
      </c>
      <c r="C434" s="4">
        <v>2</v>
      </c>
      <c r="D434" s="10">
        <v>13382.1926</v>
      </c>
      <c r="E434" s="11">
        <v>0</v>
      </c>
      <c r="F434" s="10">
        <f t="shared" si="12"/>
        <v>0</v>
      </c>
      <c r="G434" s="10">
        <f t="shared" si="13"/>
        <v>26764.385200000001</v>
      </c>
    </row>
    <row r="435" spans="1:7" ht="76.5" x14ac:dyDescent="0.2">
      <c r="A435" s="4">
        <v>85121801</v>
      </c>
      <c r="B435" s="8" t="s">
        <v>429</v>
      </c>
      <c r="C435" s="4">
        <v>2</v>
      </c>
      <c r="D435" s="10">
        <v>85160.4</v>
      </c>
      <c r="E435" s="11">
        <v>0</v>
      </c>
      <c r="F435" s="10">
        <f t="shared" si="12"/>
        <v>0</v>
      </c>
      <c r="G435" s="10">
        <f t="shared" si="13"/>
        <v>170320.8</v>
      </c>
    </row>
    <row r="436" spans="1:7" ht="63.75" x14ac:dyDescent="0.2">
      <c r="A436" s="4">
        <v>85121801</v>
      </c>
      <c r="B436" s="8" t="s">
        <v>430</v>
      </c>
      <c r="C436" s="4">
        <v>2</v>
      </c>
      <c r="D436" s="10">
        <v>85160.4</v>
      </c>
      <c r="E436" s="11">
        <v>0</v>
      </c>
      <c r="F436" s="10">
        <f t="shared" si="12"/>
        <v>0</v>
      </c>
      <c r="G436" s="10">
        <f t="shared" si="13"/>
        <v>170320.8</v>
      </c>
    </row>
    <row r="437" spans="1:7" ht="76.5" x14ac:dyDescent="0.2">
      <c r="A437" s="4">
        <v>85121801</v>
      </c>
      <c r="B437" s="8" t="s">
        <v>431</v>
      </c>
      <c r="C437" s="4">
        <v>2</v>
      </c>
      <c r="D437" s="10">
        <v>85160.4</v>
      </c>
      <c r="E437" s="11">
        <v>0</v>
      </c>
      <c r="F437" s="10">
        <f t="shared" si="12"/>
        <v>0</v>
      </c>
      <c r="G437" s="10">
        <f t="shared" si="13"/>
        <v>170320.8</v>
      </c>
    </row>
    <row r="438" spans="1:7" ht="76.5" x14ac:dyDescent="0.2">
      <c r="A438" s="4">
        <v>85121801</v>
      </c>
      <c r="B438" s="8" t="s">
        <v>432</v>
      </c>
      <c r="C438" s="4">
        <v>2</v>
      </c>
      <c r="D438" s="10">
        <v>109491.163</v>
      </c>
      <c r="E438" s="11">
        <v>0</v>
      </c>
      <c r="F438" s="10">
        <f t="shared" si="12"/>
        <v>0</v>
      </c>
      <c r="G438" s="10">
        <f t="shared" si="13"/>
        <v>218982.326</v>
      </c>
    </row>
    <row r="439" spans="1:7" ht="76.5" x14ac:dyDescent="0.2">
      <c r="A439" s="4">
        <v>85121801</v>
      </c>
      <c r="B439" s="8" t="s">
        <v>433</v>
      </c>
      <c r="C439" s="4">
        <v>2</v>
      </c>
      <c r="D439" s="10">
        <v>109491.163</v>
      </c>
      <c r="E439" s="11">
        <v>0</v>
      </c>
      <c r="F439" s="10">
        <f t="shared" si="12"/>
        <v>0</v>
      </c>
      <c r="G439" s="10">
        <f t="shared" si="13"/>
        <v>218982.326</v>
      </c>
    </row>
    <row r="440" spans="1:7" ht="25.5" x14ac:dyDescent="0.2">
      <c r="A440" s="4">
        <v>85121801</v>
      </c>
      <c r="B440" s="8" t="s">
        <v>434</v>
      </c>
      <c r="C440" s="4">
        <v>2</v>
      </c>
      <c r="D440" s="10">
        <v>7298.683</v>
      </c>
      <c r="E440" s="11"/>
      <c r="F440" s="10">
        <f t="shared" si="12"/>
        <v>0</v>
      </c>
      <c r="G440" s="10">
        <f t="shared" si="13"/>
        <v>14597.366</v>
      </c>
    </row>
    <row r="441" spans="1:7" x14ac:dyDescent="0.2">
      <c r="A441" s="4">
        <v>85121801</v>
      </c>
      <c r="B441" s="8" t="s">
        <v>435</v>
      </c>
      <c r="C441" s="4">
        <v>15</v>
      </c>
      <c r="D441" s="10">
        <v>194886.3</v>
      </c>
      <c r="E441" s="11">
        <v>0.19</v>
      </c>
      <c r="F441" s="10">
        <f t="shared" si="12"/>
        <v>37028.396999999997</v>
      </c>
      <c r="G441" s="10">
        <f t="shared" si="13"/>
        <v>3478720.4549999996</v>
      </c>
    </row>
    <row r="442" spans="1:7" x14ac:dyDescent="0.2">
      <c r="A442" s="4">
        <v>70122010</v>
      </c>
      <c r="B442" s="8" t="s">
        <v>436</v>
      </c>
      <c r="C442" s="4">
        <v>10</v>
      </c>
      <c r="D442" s="10">
        <v>61800</v>
      </c>
      <c r="E442" s="11">
        <v>0.19</v>
      </c>
      <c r="F442" s="10">
        <f t="shared" si="12"/>
        <v>11742</v>
      </c>
      <c r="G442" s="10">
        <f t="shared" si="13"/>
        <v>735420</v>
      </c>
    </row>
    <row r="443" spans="1:7" x14ac:dyDescent="0.2">
      <c r="A443" s="4">
        <v>85121808</v>
      </c>
      <c r="B443" s="8" t="s">
        <v>437</v>
      </c>
      <c r="C443" s="4">
        <v>40</v>
      </c>
      <c r="D443" s="10">
        <v>51500</v>
      </c>
      <c r="E443" s="11">
        <v>0.19</v>
      </c>
      <c r="F443" s="10">
        <f t="shared" si="12"/>
        <v>9785</v>
      </c>
      <c r="G443" s="10">
        <f t="shared" si="13"/>
        <v>2451400</v>
      </c>
    </row>
    <row r="444" spans="1:7" x14ac:dyDescent="0.2">
      <c r="A444" s="4">
        <v>85121807</v>
      </c>
      <c r="B444" s="8" t="s">
        <v>438</v>
      </c>
      <c r="C444" s="4">
        <v>20</v>
      </c>
      <c r="D444" s="10">
        <v>51500</v>
      </c>
      <c r="E444" s="11">
        <v>0.19</v>
      </c>
      <c r="F444" s="10">
        <f t="shared" si="12"/>
        <v>9785</v>
      </c>
      <c r="G444" s="10">
        <f t="shared" si="13"/>
        <v>1225700</v>
      </c>
    </row>
    <row r="445" spans="1:7" x14ac:dyDescent="0.2">
      <c r="A445" s="4">
        <v>70122009</v>
      </c>
      <c r="B445" s="8" t="s">
        <v>439</v>
      </c>
      <c r="C445" s="4">
        <v>10</v>
      </c>
      <c r="D445" s="10">
        <v>9270</v>
      </c>
      <c r="E445" s="11">
        <v>0.19</v>
      </c>
      <c r="F445" s="10">
        <f t="shared" si="12"/>
        <v>1761.3</v>
      </c>
      <c r="G445" s="10">
        <f t="shared" si="13"/>
        <v>110313</v>
      </c>
    </row>
    <row r="446" spans="1:7" x14ac:dyDescent="0.2">
      <c r="A446" s="4">
        <v>30111607</v>
      </c>
      <c r="B446" s="8" t="s">
        <v>440</v>
      </c>
      <c r="C446" s="4">
        <v>8</v>
      </c>
      <c r="D446" s="10">
        <v>11937.7</v>
      </c>
      <c r="E446" s="11">
        <v>0</v>
      </c>
      <c r="F446" s="10">
        <f t="shared" si="12"/>
        <v>0</v>
      </c>
      <c r="G446" s="10">
        <f t="shared" si="13"/>
        <v>95501.6</v>
      </c>
    </row>
    <row r="447" spans="1:7" x14ac:dyDescent="0.2">
      <c r="A447" s="4">
        <v>10121500</v>
      </c>
      <c r="B447" s="8" t="s">
        <v>441</v>
      </c>
      <c r="C447" s="4">
        <v>6</v>
      </c>
      <c r="D447" s="10">
        <v>58785.19</v>
      </c>
      <c r="E447" s="11">
        <v>0.05</v>
      </c>
      <c r="F447" s="10">
        <f t="shared" si="12"/>
        <v>2939.2595000000001</v>
      </c>
      <c r="G447" s="10">
        <f t="shared" si="13"/>
        <v>370346.69700000004</v>
      </c>
    </row>
    <row r="448" spans="1:7" x14ac:dyDescent="0.2">
      <c r="A448" s="4">
        <v>10191705</v>
      </c>
      <c r="B448" s="8" t="s">
        <v>442</v>
      </c>
      <c r="C448" s="4">
        <v>20</v>
      </c>
      <c r="D448" s="10">
        <v>1112.4000000000001</v>
      </c>
      <c r="E448" s="11">
        <v>0.19</v>
      </c>
      <c r="F448" s="10">
        <f t="shared" si="12"/>
        <v>211.35600000000002</v>
      </c>
      <c r="G448" s="10">
        <f t="shared" si="13"/>
        <v>26475.120000000003</v>
      </c>
    </row>
    <row r="449" spans="1:7" x14ac:dyDescent="0.2">
      <c r="A449" s="4">
        <v>10191705</v>
      </c>
      <c r="B449" s="8" t="s">
        <v>443</v>
      </c>
      <c r="C449" s="4">
        <v>20</v>
      </c>
      <c r="D449" s="10">
        <v>1572</v>
      </c>
      <c r="E449" s="11">
        <v>0.19</v>
      </c>
      <c r="F449" s="10">
        <f t="shared" si="12"/>
        <v>298.68</v>
      </c>
      <c r="G449" s="10">
        <f t="shared" si="13"/>
        <v>37413.599999999999</v>
      </c>
    </row>
    <row r="450" spans="1:7" x14ac:dyDescent="0.2">
      <c r="A450" s="4">
        <v>10191705</v>
      </c>
      <c r="B450" s="8" t="s">
        <v>444</v>
      </c>
      <c r="C450" s="4">
        <v>20</v>
      </c>
      <c r="D450" s="10">
        <v>2472</v>
      </c>
      <c r="E450" s="11">
        <v>0.19</v>
      </c>
      <c r="F450" s="10">
        <f t="shared" si="12"/>
        <v>469.68</v>
      </c>
      <c r="G450" s="10">
        <f t="shared" si="13"/>
        <v>58833.599999999999</v>
      </c>
    </row>
    <row r="451" spans="1:7" x14ac:dyDescent="0.2">
      <c r="A451" s="4">
        <v>10191705</v>
      </c>
      <c r="B451" s="8" t="s">
        <v>445</v>
      </c>
      <c r="C451" s="4">
        <v>20</v>
      </c>
      <c r="D451" s="10">
        <v>674.65</v>
      </c>
      <c r="E451" s="11">
        <v>0.19</v>
      </c>
      <c r="F451" s="10">
        <f t="shared" si="12"/>
        <v>128.18350000000001</v>
      </c>
      <c r="G451" s="10">
        <f t="shared" si="13"/>
        <v>16056.669999999998</v>
      </c>
    </row>
    <row r="452" spans="1:7" x14ac:dyDescent="0.2">
      <c r="A452" s="4">
        <v>10191705</v>
      </c>
      <c r="B452" s="8" t="s">
        <v>446</v>
      </c>
      <c r="C452" s="4">
        <v>20</v>
      </c>
      <c r="D452" s="10">
        <v>786.92</v>
      </c>
      <c r="E452" s="11">
        <v>0.19</v>
      </c>
      <c r="F452" s="10">
        <f t="shared" si="12"/>
        <v>149.51480000000001</v>
      </c>
      <c r="G452" s="10">
        <f t="shared" si="13"/>
        <v>18728.696</v>
      </c>
    </row>
    <row r="453" spans="1:7" x14ac:dyDescent="0.2">
      <c r="A453" s="4">
        <v>41116129</v>
      </c>
      <c r="B453" s="8" t="s">
        <v>447</v>
      </c>
      <c r="C453" s="4">
        <v>1</v>
      </c>
      <c r="D453" s="10">
        <v>56650</v>
      </c>
      <c r="E453" s="11">
        <v>0</v>
      </c>
      <c r="F453" s="10">
        <f t="shared" ref="F453:F472" si="14">+D453*E453</f>
        <v>0</v>
      </c>
      <c r="G453" s="10">
        <f t="shared" ref="G453:G472" si="15">(+D453+F453)*C453</f>
        <v>56650</v>
      </c>
    </row>
    <row r="454" spans="1:7" x14ac:dyDescent="0.2">
      <c r="A454" s="4">
        <v>41116129</v>
      </c>
      <c r="B454" s="8" t="s">
        <v>448</v>
      </c>
      <c r="C454" s="4">
        <v>1</v>
      </c>
      <c r="D454" s="10">
        <v>70040</v>
      </c>
      <c r="E454" s="11">
        <v>0</v>
      </c>
      <c r="F454" s="10">
        <f t="shared" si="14"/>
        <v>0</v>
      </c>
      <c r="G454" s="10">
        <f t="shared" si="15"/>
        <v>70040</v>
      </c>
    </row>
    <row r="455" spans="1:7" x14ac:dyDescent="0.2">
      <c r="A455" s="4">
        <v>41116129</v>
      </c>
      <c r="B455" s="8" t="s">
        <v>449</v>
      </c>
      <c r="C455" s="4">
        <v>1</v>
      </c>
      <c r="D455" s="10">
        <v>98674</v>
      </c>
      <c r="E455" s="11">
        <v>0</v>
      </c>
      <c r="F455" s="10">
        <f t="shared" si="14"/>
        <v>0</v>
      </c>
      <c r="G455" s="10">
        <f t="shared" si="15"/>
        <v>98674</v>
      </c>
    </row>
    <row r="456" spans="1:7" x14ac:dyDescent="0.2">
      <c r="A456" s="4">
        <v>41116129</v>
      </c>
      <c r="B456" s="8" t="s">
        <v>450</v>
      </c>
      <c r="C456" s="4">
        <v>1</v>
      </c>
      <c r="D456" s="10">
        <v>88631.5</v>
      </c>
      <c r="E456" s="11">
        <v>0</v>
      </c>
      <c r="F456" s="10">
        <f t="shared" si="14"/>
        <v>0</v>
      </c>
      <c r="G456" s="10">
        <f t="shared" si="15"/>
        <v>88631.5</v>
      </c>
    </row>
    <row r="457" spans="1:7" x14ac:dyDescent="0.2">
      <c r="A457" s="4">
        <v>41116129</v>
      </c>
      <c r="B457" s="8" t="s">
        <v>451</v>
      </c>
      <c r="C457" s="4">
        <v>1</v>
      </c>
      <c r="D457" s="10">
        <v>118244</v>
      </c>
      <c r="E457" s="11">
        <v>0</v>
      </c>
      <c r="F457" s="10">
        <f t="shared" si="14"/>
        <v>0</v>
      </c>
      <c r="G457" s="10">
        <f t="shared" si="15"/>
        <v>118244</v>
      </c>
    </row>
    <row r="458" spans="1:7" x14ac:dyDescent="0.2">
      <c r="A458" s="4">
        <v>41116129</v>
      </c>
      <c r="B458" s="8" t="s">
        <v>452</v>
      </c>
      <c r="C458" s="4">
        <v>1</v>
      </c>
      <c r="D458" s="10">
        <v>124630</v>
      </c>
      <c r="E458" s="11">
        <v>0</v>
      </c>
      <c r="F458" s="10">
        <f t="shared" si="14"/>
        <v>0</v>
      </c>
      <c r="G458" s="10">
        <f t="shared" si="15"/>
        <v>124630</v>
      </c>
    </row>
    <row r="459" spans="1:7" x14ac:dyDescent="0.2">
      <c r="A459" s="4">
        <v>41116129</v>
      </c>
      <c r="B459" s="8" t="s">
        <v>453</v>
      </c>
      <c r="C459" s="4">
        <v>1</v>
      </c>
      <c r="D459" s="10">
        <v>102485</v>
      </c>
      <c r="E459" s="11">
        <v>0</v>
      </c>
      <c r="F459" s="10">
        <f t="shared" si="14"/>
        <v>0</v>
      </c>
      <c r="G459" s="10">
        <f t="shared" si="15"/>
        <v>102485</v>
      </c>
    </row>
    <row r="460" spans="1:7" x14ac:dyDescent="0.2">
      <c r="A460" s="4">
        <v>41116129</v>
      </c>
      <c r="B460" s="8" t="s">
        <v>454</v>
      </c>
      <c r="C460" s="4">
        <v>1</v>
      </c>
      <c r="D460" s="10">
        <v>123600</v>
      </c>
      <c r="E460" s="11">
        <v>0</v>
      </c>
      <c r="F460" s="10">
        <f t="shared" si="14"/>
        <v>0</v>
      </c>
      <c r="G460" s="10">
        <f t="shared" si="15"/>
        <v>123600</v>
      </c>
    </row>
    <row r="461" spans="1:7" x14ac:dyDescent="0.2">
      <c r="A461" s="4">
        <v>41116129</v>
      </c>
      <c r="B461" s="8" t="s">
        <v>455</v>
      </c>
      <c r="C461" s="4">
        <v>1</v>
      </c>
      <c r="D461" s="10">
        <v>56650</v>
      </c>
      <c r="E461" s="11">
        <v>0</v>
      </c>
      <c r="F461" s="10">
        <f t="shared" si="14"/>
        <v>0</v>
      </c>
      <c r="G461" s="10">
        <f t="shared" si="15"/>
        <v>56650</v>
      </c>
    </row>
    <row r="462" spans="1:7" x14ac:dyDescent="0.2">
      <c r="A462" s="4">
        <v>41116129</v>
      </c>
      <c r="B462" s="8" t="s">
        <v>456</v>
      </c>
      <c r="C462" s="4">
        <v>1</v>
      </c>
      <c r="D462" s="10">
        <v>97438</v>
      </c>
      <c r="E462" s="11">
        <v>0</v>
      </c>
      <c r="F462" s="10">
        <f t="shared" si="14"/>
        <v>0</v>
      </c>
      <c r="G462" s="10">
        <f t="shared" si="15"/>
        <v>97438</v>
      </c>
    </row>
    <row r="463" spans="1:7" x14ac:dyDescent="0.2">
      <c r="A463" s="4">
        <v>41116129</v>
      </c>
      <c r="B463" s="8" t="s">
        <v>457</v>
      </c>
      <c r="C463" s="4">
        <v>1</v>
      </c>
      <c r="D463" s="10">
        <v>88580</v>
      </c>
      <c r="E463" s="11">
        <v>0</v>
      </c>
      <c r="F463" s="10">
        <f t="shared" si="14"/>
        <v>0</v>
      </c>
      <c r="G463" s="10">
        <f t="shared" si="15"/>
        <v>88580</v>
      </c>
    </row>
    <row r="464" spans="1:7" x14ac:dyDescent="0.2">
      <c r="A464" s="4">
        <v>41116129</v>
      </c>
      <c r="B464" s="8" t="s">
        <v>458</v>
      </c>
      <c r="C464" s="4">
        <v>1</v>
      </c>
      <c r="D464" s="10">
        <v>149865</v>
      </c>
      <c r="E464" s="11">
        <v>0</v>
      </c>
      <c r="F464" s="10">
        <f t="shared" si="14"/>
        <v>0</v>
      </c>
      <c r="G464" s="10">
        <f t="shared" si="15"/>
        <v>149865</v>
      </c>
    </row>
    <row r="465" spans="1:7" x14ac:dyDescent="0.2">
      <c r="A465" s="4">
        <v>41116129</v>
      </c>
      <c r="B465" s="8" t="s">
        <v>459</v>
      </c>
      <c r="C465" s="4">
        <v>1</v>
      </c>
      <c r="D465" s="10">
        <v>163770</v>
      </c>
      <c r="E465" s="11">
        <v>0</v>
      </c>
      <c r="F465" s="10">
        <f t="shared" si="14"/>
        <v>0</v>
      </c>
      <c r="G465" s="10">
        <f t="shared" si="15"/>
        <v>163770</v>
      </c>
    </row>
    <row r="466" spans="1:7" x14ac:dyDescent="0.2">
      <c r="A466" s="4">
        <v>41116129</v>
      </c>
      <c r="B466" s="8" t="s">
        <v>460</v>
      </c>
      <c r="C466" s="4">
        <v>1</v>
      </c>
      <c r="D466" s="10">
        <v>46350</v>
      </c>
      <c r="E466" s="11">
        <v>0</v>
      </c>
      <c r="F466" s="10">
        <f t="shared" si="14"/>
        <v>0</v>
      </c>
      <c r="G466" s="10">
        <f t="shared" si="15"/>
        <v>46350</v>
      </c>
    </row>
    <row r="467" spans="1:7" x14ac:dyDescent="0.2">
      <c r="A467" s="4">
        <v>41116129</v>
      </c>
      <c r="B467" s="8" t="s">
        <v>461</v>
      </c>
      <c r="C467" s="4">
        <v>1</v>
      </c>
      <c r="D467" s="10">
        <v>64890</v>
      </c>
      <c r="E467" s="11">
        <v>0</v>
      </c>
      <c r="F467" s="10">
        <f t="shared" si="14"/>
        <v>0</v>
      </c>
      <c r="G467" s="10">
        <f t="shared" si="15"/>
        <v>64890</v>
      </c>
    </row>
    <row r="468" spans="1:7" x14ac:dyDescent="0.2">
      <c r="A468" s="4">
        <v>41116129</v>
      </c>
      <c r="B468" s="8" t="s">
        <v>462</v>
      </c>
      <c r="C468" s="4">
        <v>1</v>
      </c>
      <c r="D468" s="10">
        <v>76220</v>
      </c>
      <c r="E468" s="11">
        <v>0</v>
      </c>
      <c r="F468" s="10">
        <f t="shared" si="14"/>
        <v>0</v>
      </c>
      <c r="G468" s="10">
        <f t="shared" si="15"/>
        <v>76220</v>
      </c>
    </row>
    <row r="469" spans="1:7" x14ac:dyDescent="0.2">
      <c r="A469" s="4">
        <v>41116129</v>
      </c>
      <c r="B469" s="8" t="s">
        <v>463</v>
      </c>
      <c r="C469" s="4">
        <v>1</v>
      </c>
      <c r="D469" s="10">
        <v>154500</v>
      </c>
      <c r="E469" s="11">
        <v>0</v>
      </c>
      <c r="F469" s="10">
        <f t="shared" si="14"/>
        <v>0</v>
      </c>
      <c r="G469" s="10">
        <f t="shared" si="15"/>
        <v>154500</v>
      </c>
    </row>
    <row r="470" spans="1:7" x14ac:dyDescent="0.2">
      <c r="A470" s="4">
        <v>41116129</v>
      </c>
      <c r="B470" s="8" t="s">
        <v>464</v>
      </c>
      <c r="C470" s="4">
        <v>1</v>
      </c>
      <c r="D470" s="10">
        <v>88478</v>
      </c>
      <c r="E470" s="11">
        <v>0</v>
      </c>
      <c r="F470" s="10">
        <f t="shared" si="14"/>
        <v>0</v>
      </c>
      <c r="G470" s="10">
        <f t="shared" si="15"/>
        <v>88478</v>
      </c>
    </row>
    <row r="471" spans="1:7" x14ac:dyDescent="0.2">
      <c r="A471" s="4">
        <v>41116129</v>
      </c>
      <c r="B471" s="8" t="s">
        <v>465</v>
      </c>
      <c r="C471" s="4">
        <v>1</v>
      </c>
      <c r="D471" s="10">
        <v>119480</v>
      </c>
      <c r="E471" s="11">
        <v>0</v>
      </c>
      <c r="F471" s="10">
        <f t="shared" si="14"/>
        <v>0</v>
      </c>
      <c r="G471" s="10">
        <f t="shared" si="15"/>
        <v>119480</v>
      </c>
    </row>
    <row r="472" spans="1:7" x14ac:dyDescent="0.2">
      <c r="A472" s="4">
        <v>41116129</v>
      </c>
      <c r="B472" s="8" t="s">
        <v>466</v>
      </c>
      <c r="C472" s="4">
        <v>1</v>
      </c>
      <c r="D472" s="10">
        <v>125144</v>
      </c>
      <c r="E472" s="11">
        <v>0</v>
      </c>
      <c r="F472" s="10">
        <f t="shared" si="14"/>
        <v>0</v>
      </c>
      <c r="G472" s="10">
        <f t="shared" si="15"/>
        <v>125144</v>
      </c>
    </row>
    <row r="473" spans="1:7" x14ac:dyDescent="0.2">
      <c r="A473" s="23" t="s">
        <v>474</v>
      </c>
      <c r="B473" s="23"/>
      <c r="C473" s="23"/>
      <c r="D473" s="23"/>
      <c r="E473" s="23"/>
      <c r="F473" s="23"/>
      <c r="G473" s="18">
        <f>SUM(G4:G472)</f>
        <v>101682386.69362101</v>
      </c>
    </row>
    <row r="475" spans="1:7" ht="15" x14ac:dyDescent="0.25">
      <c r="A475" s="19"/>
      <c r="B475" s="19"/>
      <c r="C475" s="19"/>
      <c r="D475" s="20"/>
      <c r="E475" s="21"/>
    </row>
    <row r="476" spans="1:7" ht="15" x14ac:dyDescent="0.25">
      <c r="A476" s="19"/>
      <c r="B476" s="19"/>
      <c r="C476" s="19"/>
      <c r="D476" s="20"/>
      <c r="E476" s="21"/>
    </row>
    <row r="477" spans="1:7" ht="15" x14ac:dyDescent="0.25">
      <c r="A477" s="19"/>
      <c r="B477" s="19"/>
      <c r="C477" s="19"/>
      <c r="D477" s="20"/>
      <c r="E477" s="21"/>
    </row>
    <row r="478" spans="1:7" ht="15" x14ac:dyDescent="0.25">
      <c r="A478" s="19"/>
      <c r="B478" s="19"/>
      <c r="C478" s="19"/>
      <c r="D478" s="20"/>
      <c r="E478" s="21"/>
    </row>
    <row r="479" spans="1:7" ht="15" x14ac:dyDescent="0.25">
      <c r="A479" s="19"/>
      <c r="B479" s="19"/>
      <c r="C479" s="19"/>
      <c r="D479" s="20"/>
      <c r="E479" s="21"/>
    </row>
    <row r="480" spans="1:7" ht="13.5" x14ac:dyDescent="0.2">
      <c r="A480" s="22" t="s">
        <v>476</v>
      </c>
      <c r="B480" s="22"/>
      <c r="C480" s="22"/>
      <c r="D480" s="22"/>
      <c r="E480" s="22"/>
    </row>
    <row r="481" spans="1:5" ht="13.5" x14ac:dyDescent="0.2">
      <c r="A481" s="22" t="s">
        <v>477</v>
      </c>
      <c r="B481" s="22"/>
      <c r="C481" s="22"/>
      <c r="D481" s="22"/>
      <c r="E481" s="22"/>
    </row>
    <row r="482" spans="1:5" ht="13.5" x14ac:dyDescent="0.2">
      <c r="A482" s="22" t="s">
        <v>478</v>
      </c>
      <c r="B482" s="22"/>
      <c r="C482" s="22"/>
      <c r="D482" s="22"/>
      <c r="E482" s="22"/>
    </row>
    <row r="483" spans="1:5" ht="13.5" x14ac:dyDescent="0.2">
      <c r="A483" s="22" t="s">
        <v>479</v>
      </c>
      <c r="B483" s="22"/>
      <c r="C483" s="22"/>
      <c r="D483" s="22"/>
      <c r="E483" s="22"/>
    </row>
    <row r="484" spans="1:5" ht="13.5" x14ac:dyDescent="0.2">
      <c r="A484" s="22" t="s">
        <v>480</v>
      </c>
      <c r="B484" s="22"/>
      <c r="C484" s="22"/>
      <c r="D484" s="22"/>
      <c r="E484" s="22"/>
    </row>
    <row r="485" spans="1:5" ht="13.5" x14ac:dyDescent="0.2">
      <c r="A485" s="22" t="s">
        <v>481</v>
      </c>
      <c r="B485" s="22"/>
      <c r="C485" s="22"/>
      <c r="D485" s="22"/>
      <c r="E485" s="22"/>
    </row>
  </sheetData>
  <mergeCells count="8">
    <mergeCell ref="A483:E483"/>
    <mergeCell ref="A484:E484"/>
    <mergeCell ref="A485:E485"/>
    <mergeCell ref="A473:F473"/>
    <mergeCell ref="A1:G1"/>
    <mergeCell ref="A480:E480"/>
    <mergeCell ref="A481:E481"/>
    <mergeCell ref="A482:E482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Elizabeth Giraldo Vergara</dc:creator>
  <cp:lastModifiedBy>LISIMACO VALLEJO AGUDELO</cp:lastModifiedBy>
  <dcterms:created xsi:type="dcterms:W3CDTF">2020-02-03T21:18:10Z</dcterms:created>
  <dcterms:modified xsi:type="dcterms:W3CDTF">2020-04-29T15:36:37Z</dcterms:modified>
</cp:coreProperties>
</file>