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UEVOS CONTRATOS SECOP II\FORMATOS SECOP PAGO JUNIO\"/>
    </mc:Choice>
  </mc:AlternateContent>
  <xr:revisionPtr revIDLastSave="0" documentId="8_{4BC7C50D-29D9-4073-90BC-65CEA761C071}" xr6:coauthVersionLast="47" xr6:coauthVersionMax="47" xr10:uidLastSave="{00000000-0000-0000-0000-000000000000}"/>
  <bookViews>
    <workbookView xWindow="-120" yWindow="-120" windowWidth="20730" windowHeight="11160" tabRatio="850" activeTab="1" xr2:uid="{00000000-000D-0000-FFFF-FFFF00000000}"/>
  </bookViews>
  <sheets>
    <sheet name="Formulario para pagos" sheetId="1" r:id="rId1"/>
    <sheet name="Anexo No. 1" sheetId="5" r:id="rId2"/>
    <sheet name="Texto validación" sheetId="2" state="hidden" r:id="rId3"/>
  </sheets>
  <definedNames>
    <definedName name="_xlnm.Print_Area" localSheetId="1">'Anexo No. 1'!$A$1:$AG$41</definedName>
    <definedName name="_xlnm.Print_Area" localSheetId="0">'Formulario para pagos'!$A$1:$AG$147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82" i="1" l="1"/>
  <c r="Y136" i="1" l="1"/>
  <c r="Z110" i="1" l="1"/>
  <c r="Y142" i="1"/>
  <c r="W129" i="1" l="1"/>
  <c r="C129" i="1"/>
  <c r="Y82" i="1" l="1"/>
  <c r="W130" i="1" l="1"/>
  <c r="W95" i="1"/>
  <c r="C95" i="1"/>
  <c r="Y143" i="1" l="1"/>
  <c r="Y76" i="1" l="1"/>
  <c r="Y79" i="1" s="1"/>
</calcChain>
</file>

<file path=xl/sharedStrings.xml><?xml version="1.0" encoding="utf-8"?>
<sst xmlns="http://schemas.openxmlformats.org/spreadsheetml/2006/main" count="374" uniqueCount="221">
  <si>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</si>
  <si>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</si>
  <si>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</si>
  <si>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</si>
  <si>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</si>
  <si>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</si>
  <si>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</si>
  <si>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</si>
  <si>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</si>
  <si>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</si>
  <si>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</si>
  <si>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</si>
  <si>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</si>
  <si>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</si>
  <si>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</si>
  <si>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</si>
  <si>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</si>
  <si>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</si>
  <si>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</si>
  <si>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</si>
  <si>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</si>
  <si>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</si>
  <si>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</si>
  <si>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</si>
  <si>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</si>
  <si>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</si>
  <si>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</si>
  <si>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</si>
  <si>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</si>
  <si>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</si>
  <si>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</si>
  <si>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</si>
  <si>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</si>
  <si>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</si>
  <si>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</si>
  <si>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</si>
  <si>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</si>
  <si>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</si>
  <si>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</si>
  <si>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</si>
  <si>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</si>
  <si>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</si>
  <si>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</si>
  <si>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</si>
  <si>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</si>
  <si>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</si>
  <si>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</si>
  <si>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</si>
  <si>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</si>
  <si>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</si>
  <si>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</si>
  <si>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</si>
  <si>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</si>
  <si>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</si>
  <si>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</si>
  <si>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</si>
  <si>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</si>
  <si>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</si>
  <si>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</si>
  <si>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</si>
  <si>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</si>
  <si>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</si>
  <si>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</si>
  <si>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</si>
  <si>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</si>
  <si>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</si>
  <si>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</si>
  <si>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</si>
  <si>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</si>
  <si>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</si>
  <si>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</si>
  <si>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</si>
  <si>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</si>
  <si>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</si>
  <si>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</si>
  <si>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</si>
  <si>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</si>
  <si>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</si>
  <si>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</si>
  <si>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</si>
  <si>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</si>
  <si>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</si>
  <si>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</si>
  <si>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</si>
  <si>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</si>
  <si>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</si>
  <si>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</si>
  <si>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</si>
  <si>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</si>
  <si>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</si>
  <si>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</si>
  <si>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</si>
  <si>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</si>
  <si>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</si>
  <si>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</si>
  <si>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</si>
  <si>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</si>
  <si>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</si>
  <si>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</si>
  <si>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</si>
  <si>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</si>
  <si>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</si>
  <si>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</si>
  <si>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</si>
  <si>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</si>
  <si>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</si>
  <si>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</si>
  <si>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</si>
  <si>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</si>
  <si>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</si>
  <si>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</si>
  <si>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</si>
  <si>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</si>
  <si>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</si>
  <si>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</si>
  <si>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</si>
  <si>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</si>
  <si>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</si>
  <si>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</si>
  <si>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</si>
  <si>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</si>
  <si>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</si>
  <si>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</si>
  <si>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</si>
  <si>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</si>
  <si>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</si>
  <si>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</si>
  <si>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</si>
  <si>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</si>
  <si>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</si>
  <si>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</si>
  <si>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</si>
  <si>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</si>
  <si>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</si>
  <si>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</si>
  <si>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</si>
  <si>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</si>
  <si>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</si>
  <si>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</si>
  <si>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</si>
  <si>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</si>
  <si>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</si>
  <si>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</si>
  <si>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</si>
  <si>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</si>
  <si>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</si>
  <si>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</si>
  <si>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</si>
  <si>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</si>
  <si>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</si>
  <si>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</si>
  <si>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</si>
  <si>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</si>
  <si>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</si>
  <si>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</si>
  <si>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</si>
  <si>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</si>
  <si>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</si>
  <si>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</si>
  <si>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</si>
  <si>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</si>
  <si>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</si>
  <si>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</si>
  <si>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</si>
  <si>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</si>
  <si>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</si>
  <si>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</si>
  <si>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</si>
  <si>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</si>
  <si>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</si>
  <si>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</si>
  <si>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</si>
  <si>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</si>
  <si>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</si>
  <si>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</si>
  <si>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</si>
  <si>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</si>
  <si>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PROFESIONAL ADMINISTRATIVO Y DE GESTIÓN </t>
  </si>
  <si>
    <t>1º. Pago</t>
  </si>
  <si>
    <t>2º. Pago</t>
  </si>
  <si>
    <t>3º. Pago</t>
  </si>
  <si>
    <t>4º. Pago</t>
  </si>
  <si>
    <t>5º. Pago</t>
  </si>
  <si>
    <t>6º. Pago</t>
  </si>
  <si>
    <t>SUPERVISOR</t>
  </si>
  <si>
    <t>Prestar de manera personal, autónoma e ininterrumpida el Servicio de Defensoría Pública.</t>
  </si>
  <si>
    <t xml:space="preserve">Representar Judicial o extrajudicialmente, según sea el caso, a los usuarios del servicio de defensoría pública,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humanos. </t>
  </si>
  <si>
    <t>Ejecutar las obligaciones que se deriven de aquellas normas, leyes y demás, que se impongan a la Defensoría del Pueblo y que garanticen la prestación del Servicio Nacional de Defensoría Pública.</t>
  </si>
  <si>
    <t>Asistir oportunamente a las audiencias y diligencias a las cuales se hacitado en calidad de defensor público teniendo estas prelación sobre las demás que tenga como profesional independiente.</t>
  </si>
  <si>
    <t xml:space="preserve">Estudiar, diseñar y realizar la estrategia jurídica en cada uno de los procesos o casos asignados, con el fin de garantizar la eficiencia, eficacia y la calidad en la representación judicial y optimizar la prestación del Servicio Nacional de Defensoría Pública. </t>
  </si>
  <si>
    <t>Mantener comunicación permanente y directa con los usuarios de la Defensor+ia Pública. En los casos en los que el usuario del servicio de defensoría se encuentre privado de la libertad, el contratista deberá realizar las correspondientes visitas una vez al mes.</t>
  </si>
  <si>
    <t>Asistir a las barras de defensores públicos y presentar al final de ellas las evaluaciones  que establezca el coordinador académico, participar d elos programas de capacitación, campañas, brigadas y demás actividades programadas por la Defensoría</t>
  </si>
  <si>
    <t>Actualizar sus conocimientos en el área del derecho afin al programa ´para el cual fue contratado</t>
  </si>
  <si>
    <t>Dar cumplimiento a los lineamientos impartidos por la defensoría en la ejecución de las obligaciones a su cargo.</t>
  </si>
  <si>
    <t>Suministrar a los usuarios del servicio de la defensoría pública, la asesoria jurídica especializada dejando constancia de ello.</t>
  </si>
  <si>
    <t>Interponer en debida forma los recursos o medios de impugnación previstos en las leyes procesales de acuerdo a su experiencia y conocimiento considere conducentes, eficaces y pertinentes.</t>
  </si>
  <si>
    <t>Cumplir con los turnos erstablecidos para la prestación del servicio, como mínimo 3 dias a la semana(de acuerdo con el programa en que se preste elservicio de defensoría pública).</t>
  </si>
  <si>
    <t>El contratista deberá a la terminación del contrato porcualquier causa informar al despacho judicial y al usuario sobre esta situación de acuerdo con lo dispuesto en el artículo 76 del C.G.P.</t>
  </si>
  <si>
    <t>Guardar reserva en loa casos de la ley.</t>
  </si>
  <si>
    <t>Informar de manera inmediata sobre el acaecimiento o imposición de sanciones por las autoridades competentes que impidan la ejecución del objeto y obligaciones pactadas en el presente contrato, so pena de que la Defensor+ia adelante las acciones legales a que haya lugar.</t>
  </si>
  <si>
    <t>Todas aquellas que se derivan de los imperativos legales, particularmente del estartuto disiciplinario de la abogacía.</t>
  </si>
  <si>
    <t>En cumplimiento de los imperativos establecidos en el estatuto pertinente.</t>
  </si>
  <si>
    <t>SE CUMPLIO</t>
  </si>
  <si>
    <t>NO SE CUMPLIO, CON OCASIÓN QUE AUN NO SE ME HAN ASIGNADO PROCESOS POR EL OBJETO DEL CONTRATO.</t>
  </si>
  <si>
    <t>NO SE CUMPLIO, CON OCASIÓN QUE NO HE RECIBIDO SANCION.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</si>
  <si>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</si>
  <si>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>CD-DP-986-2024</t>
  </si>
  <si>
    <t>SERGIO GOMEZ SOLANO</t>
  </si>
  <si>
    <t>21624+21724</t>
  </si>
  <si>
    <t>PAG ALEJANDRA CACERES MARQUEZ</t>
  </si>
  <si>
    <t>alcaceres@defensoria.gov.co</t>
  </si>
  <si>
    <t>51-46-101018324</t>
  </si>
  <si>
    <r>
      <t xml:space="preserve">**SE CERTIFICA PAGO DE HONORARIOS PARA </t>
    </r>
    <r>
      <rPr>
        <b/>
        <u/>
        <sz val="10"/>
        <rFont val="Trebuchet MS"/>
        <family val="2"/>
      </rPr>
      <t>24 DÍAS DEL MES DE JUNIO DE 2024.</t>
    </r>
    <r>
      <rPr>
        <sz val="10"/>
        <rFont val="Trebuchet MS"/>
        <family val="2"/>
      </rPr>
      <t xml:space="preserve">
**REGISTRO PRESUPUESTAL #2272524 CREADO EL 31-MAY-2024, SEGÚN REPORTE SIIF RP 2024 FECHA CORTE 17-JUN/2024
**08-JUL-2024  </t>
    </r>
    <r>
      <rPr>
        <b/>
        <u/>
        <sz val="10"/>
        <rFont val="Trebuchet MS"/>
        <family val="2"/>
      </rPr>
      <t xml:space="preserve">SE SOLICITARÁ LIBERACIÓN SALDO FECHA REAL INICIO CONTRATO EN JULIO/2024 $6.231.600,00 </t>
    </r>
    <r>
      <rPr>
        <sz val="10"/>
        <rFont val="Trebuchet MS"/>
        <family val="2"/>
      </rPr>
      <t xml:space="preserve">LIBERANDO 36 DÍAS: 06 JUN/2024 + 30 DÍAS MAY/2024
**08-JUL-2024 </t>
    </r>
    <r>
      <rPr>
        <u/>
        <sz val="10"/>
        <rFont val="Trebuchet MS"/>
        <family val="2"/>
      </rPr>
      <t xml:space="preserve">SE VERIFICÓ REPORTE SIIF  NACIÓN REGISTROS PRESUPUESTALES 2024 SALDO POR EJECUTAR </t>
    </r>
    <r>
      <rPr>
        <sz val="10"/>
        <rFont val="Trebuchet MS"/>
        <family val="2"/>
      </rPr>
      <t>(CORTE 17-JUN-2024):COMPROBANDO QUE</t>
    </r>
    <r>
      <rPr>
        <b/>
        <sz val="10"/>
        <rFont val="Trebuchet MS"/>
        <family val="2"/>
      </rPr>
      <t xml:space="preserve"> EXACTAMENTE CONCUERDA SU SALDO DISPONIBLE VS HONORARIOS PENDIENTES POR PAGAR (JUN/2024 EN ADELANTE) + SALDO PENDIENTE POR LIBERAR PRESUPUESTO NO EJECUTADO</t>
    </r>
    <r>
      <rPr>
        <sz val="10"/>
        <rFont val="Trebuchet MS"/>
        <family val="2"/>
      </rPr>
      <t xml:space="preserve">
</t>
    </r>
  </si>
  <si>
    <t>CD-DP-986-2024 </t>
  </si>
  <si>
    <t>cra 15 #14-69 oficina 201</t>
  </si>
  <si>
    <t>duitama</t>
  </si>
  <si>
    <t>sergigomez@defensoria.edu.co</t>
  </si>
  <si>
    <t>Bancolombia</t>
  </si>
  <si>
    <t>Duitama Boyacá</t>
  </si>
  <si>
    <t>NO HUBO LUGAR</t>
  </si>
  <si>
    <t>El contratista dio cabal cumplimiento a cada una de las obligaciones contractuales que se encuentran contenidas en el contrato, y todo ello de acuerdo con la programación establecida, ingresó la información al sistema de información SECOP II, y al sistema de información visión web,  atendió las directrices del supervisor, asumió los procesos por sustitución  y asignación, estuvo presto para asistir a las audiencias judiciales, así como la entrevista a los Usuarios asignados en el mes, turnos asignados, análisis de la situación jurídica de los usuarios, realizó entrega del informe mensual de gestión, asistió a barra académica, cancelo lo correspondiente a aportes en pensión, salud y riesgos.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</si>
</sst>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.8"/>
      <color theme="1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u/>
      <sz val="10"/>
      <name val="Trebuchet MS"/>
      <family val="2"/>
    </font>
    <font>
      <u/>
      <sz val="10"/>
      <name val="Trebuchet MS"/>
      <family val="2"/>
    </font>
    <font>
      <b/>
      <sz val="14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79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14" fillId="0" borderId="0" xfId="2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0" xfId="0" applyFont="1" applyFill="1"/>
    <xf numFmtId="165" fontId="6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horizontal="center" vertical="center" wrapText="1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5" fillId="7" borderId="0" xfId="0" applyFont="1" applyFill="1" applyAlignment="1">
      <alignment wrapText="1"/>
    </xf>
    <xf numFmtId="0" fontId="5" fillId="7" borderId="0" xfId="0" applyFont="1" applyFill="1"/>
    <xf numFmtId="0" fontId="7" fillId="7" borderId="0" xfId="0" applyFont="1" applyFill="1" applyAlignment="1">
      <alignment horizontal="righ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7" borderId="2" xfId="0" applyNumberFormat="1" applyFont="1" applyFill="1" applyBorder="1" applyAlignment="1" applyProtection="1">
      <alignment horizontal="right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165" fontId="1" fillId="0" borderId="2" xfId="0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7" borderId="3" xfId="0" applyFont="1" applyFill="1" applyBorder="1" applyAlignment="1" applyProtection="1">
      <alignment horizontal="justify" vertical="top" wrapText="1"/>
      <protection locked="0"/>
    </xf>
    <xf numFmtId="0" fontId="9" fillId="7" borderId="4" xfId="0" applyFont="1" applyFill="1" applyBorder="1" applyAlignment="1" applyProtection="1">
      <alignment horizontal="justify" vertical="top" wrapText="1"/>
      <protection locked="0"/>
    </xf>
    <xf numFmtId="0" fontId="9" fillId="7" borderId="5" xfId="0" applyFont="1" applyFill="1" applyBorder="1" applyAlignment="1" applyProtection="1">
      <alignment horizontal="justify" vertical="top" wrapText="1"/>
      <protection locked="0"/>
    </xf>
    <xf numFmtId="0" fontId="7" fillId="0" borderId="13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0" fontId="30" fillId="0" borderId="6" xfId="0" applyFont="1" applyBorder="1" applyAlignment="1" applyProtection="1">
      <alignment horizontal="center" vertical="center" wrapText="1"/>
      <protection locked="0"/>
    </xf>
    <xf numFmtId="0" fontId="30" fillId="0" borderId="7" xfId="0" applyFont="1" applyBorder="1" applyAlignment="1" applyProtection="1">
      <alignment horizontal="center" vertical="center"/>
      <protection locked="0"/>
    </xf>
    <xf numFmtId="0" fontId="30" fillId="0" borderId="8" xfId="0" applyFont="1" applyBorder="1" applyAlignment="1" applyProtection="1">
      <alignment horizontal="center" vertical="center"/>
      <protection locked="0"/>
    </xf>
    <xf numFmtId="1" fontId="7" fillId="7" borderId="7" xfId="0" applyNumberFormat="1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166" fontId="7" fillId="7" borderId="2" xfId="0" applyNumberFormat="1" applyFont="1" applyFill="1" applyBorder="1" applyAlignment="1" applyProtection="1">
      <alignment horizontal="center" vertical="center"/>
      <protection locked="0"/>
    </xf>
    <xf numFmtId="0" fontId="13" fillId="3" borderId="9" xfId="0" applyFont="1" applyFill="1" applyBorder="1" applyAlignment="1" applyProtection="1">
      <alignment horizontal="center" vertical="center"/>
      <protection hidden="1"/>
    </xf>
    <xf numFmtId="0" fontId="13" fillId="3" borderId="10" xfId="0" applyFont="1" applyFill="1" applyBorder="1" applyAlignment="1" applyProtection="1">
      <alignment horizontal="center" vertical="center"/>
      <protection hidden="1"/>
    </xf>
    <xf numFmtId="0" fontId="13" fillId="3" borderId="11" xfId="0" applyFont="1" applyFill="1" applyBorder="1" applyAlignment="1" applyProtection="1">
      <alignment horizontal="center" vertical="center"/>
      <protection hidden="1"/>
    </xf>
    <xf numFmtId="164" fontId="25" fillId="0" borderId="6" xfId="1" applyNumberFormat="1" applyFont="1" applyBorder="1" applyAlignment="1" applyProtection="1">
      <alignment horizontal="center" vertical="center" wrapText="1"/>
      <protection locked="0"/>
    </xf>
    <xf numFmtId="164" fontId="25" fillId="0" borderId="7" xfId="1" applyNumberFormat="1" applyFont="1" applyBorder="1" applyAlignment="1" applyProtection="1">
      <alignment horizontal="center" vertical="center" wrapText="1"/>
      <protection locked="0"/>
    </xf>
    <xf numFmtId="164" fontId="25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7" borderId="2" xfId="2" applyNumberFormat="1" applyFill="1" applyBorder="1" applyAlignment="1" applyProtection="1">
      <alignment horizontal="center" vertical="center"/>
      <protection locked="0"/>
    </xf>
    <xf numFmtId="49" fontId="9" fillId="7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165" fontId="7" fillId="7" borderId="6" xfId="0" applyNumberFormat="1" applyFont="1" applyFill="1" applyBorder="1" applyAlignment="1" applyProtection="1">
      <alignment horizontal="center" vertical="center"/>
      <protection locked="0"/>
    </xf>
    <xf numFmtId="165" fontId="7" fillId="7" borderId="7" xfId="0" applyNumberFormat="1" applyFont="1" applyFill="1" applyBorder="1" applyAlignment="1" applyProtection="1">
      <alignment horizontal="center" vertical="center"/>
      <protection locked="0"/>
    </xf>
    <xf numFmtId="165" fontId="7" fillId="7" borderId="8" xfId="0" applyNumberFormat="1" applyFont="1" applyFill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/>
    </xf>
    <xf numFmtId="0" fontId="26" fillId="0" borderId="6" xfId="0" applyFont="1" applyBorder="1" applyAlignment="1" applyProtection="1">
      <alignment horizontal="justify" vertical="top" wrapText="1"/>
      <protection locked="0"/>
    </xf>
    <xf numFmtId="0" fontId="26" fillId="0" borderId="7" xfId="0" applyFont="1" applyBorder="1" applyAlignment="1" applyProtection="1">
      <alignment horizontal="justify" vertical="top" wrapText="1"/>
      <protection locked="0"/>
    </xf>
    <xf numFmtId="0" fontId="26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4" fillId="0" borderId="17" xfId="0" applyFont="1" applyBorder="1" applyAlignment="1" applyProtection="1">
      <alignment horizontal="left"/>
      <protection hidden="1"/>
    </xf>
    <xf numFmtId="0" fontId="24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>
      <alignment horizontal="justify" vertical="center"/>
    </xf>
    <xf numFmtId="0" fontId="7" fillId="3" borderId="7" xfId="0" applyFont="1" applyFill="1" applyBorder="1" applyAlignment="1">
      <alignment horizontal="justify" vertical="center"/>
    </xf>
    <xf numFmtId="0" fontId="7" fillId="3" borderId="8" xfId="0" applyFont="1" applyFill="1" applyBorder="1" applyAlignment="1">
      <alignment horizontal="justify" vertical="center"/>
    </xf>
    <xf numFmtId="165" fontId="6" fillId="0" borderId="2" xfId="0" applyNumberFormat="1" applyFont="1" applyBorder="1" applyAlignment="1" applyProtection="1">
      <alignment horizontal="right" vertical="center"/>
      <protection hidden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5" fillId="7" borderId="0" xfId="0" applyFont="1" applyFill="1" applyAlignment="1">
      <alignment horizontal="center" wrapText="1"/>
    </xf>
    <xf numFmtId="0" fontId="5" fillId="7" borderId="0" xfId="0" applyFont="1" applyFill="1" applyAlignment="1">
      <alignment wrapText="1"/>
    </xf>
    <xf numFmtId="0" fontId="0" fillId="7" borderId="0" xfId="0" applyFill="1" applyAlignment="1">
      <alignment wrapText="1"/>
    </xf>
    <xf numFmtId="0" fontId="9" fillId="5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  <protection hidden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0" xfId="0" applyFont="1" applyBorder="1" applyAlignment="1" applyProtection="1">
      <alignment horizontal="center" vertical="center" wrapText="1"/>
      <protection locked="0"/>
    </xf>
    <xf numFmtId="0" fontId="16" fillId="0" borderId="19" xfId="0" applyFont="1" applyBorder="1" applyAlignment="1" applyProtection="1">
      <alignment horizontal="center" vertical="center" wrapText="1"/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0" fontId="16" fillId="0" borderId="17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6" fillId="0" borderId="18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16" fillId="0" borderId="15" xfId="0" applyFont="1" applyBorder="1" applyAlignment="1" applyProtection="1">
      <alignment horizontal="center" vertical="center" wrapText="1"/>
      <protection locked="0"/>
    </xf>
    <xf numFmtId="0" fontId="16" fillId="0" borderId="1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6">
    <cellStyle name="Hipervínculo" xfId="2" builtinId="8"/>
    <cellStyle name="Millares" xfId="1" builtinId="3"/>
    <cellStyle name="Millares 2" xfId="3" xr:uid="{48788223-E2FA-43E8-AB12-C354B675840E}"/>
    <cellStyle name="Millares 2 2" xfId="5" xr:uid="{8939CA6C-2723-4E08-888E-ABDECCA49652}"/>
    <cellStyle name="Millares 3" xfId="4" xr:uid="{AC9F063B-62B6-4BBC-BB20-4FCBCE593674}"/>
    <cellStyle name="Normal" xfId="0" builtinId="0"/>
  </cellStyles>
  <dxfs count="8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/>
</file>

<file path=xl/ctrlProps/ctrlProp24.xml><?xml version="1.0" encoding="utf-8"?>
<formControlPr xmlns="http://schemas.microsoft.com/office/spreadsheetml/2009/9/main" objectType="CheckBox" checked="Checked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 checked="Checked"/>
</file>

<file path=xl/ctrlProps/ctrlProp31.xml><?xml version="1.0" encoding="utf-8"?>
<formControlPr xmlns="http://schemas.microsoft.com/office/spreadsheetml/2009/9/main" objectType="CheckBox" checked="Checked"/>
</file>

<file path=xl/ctrlProps/ctrlProp32.xml><?xml version="1.0" encoding="utf-8"?>
<formControlPr xmlns="http://schemas.microsoft.com/office/spreadsheetml/2009/9/main" objectType="CheckBox"/>
</file>

<file path=xl/ctrlProps/ctrlProp33.xml><?xml version="1.0" encoding="utf-8"?>
<formControlPr xmlns="http://schemas.microsoft.com/office/spreadsheetml/2009/9/main" objectType="CheckBox" checked="Checked"/>
</file>

<file path=xl/ctrlProps/ctrlProp34.xml><?xml version="1.0" encoding="utf-8"?>
<formControlPr xmlns="http://schemas.microsoft.com/office/spreadsheetml/2009/9/main" objectType="CheckBox" checked="Checked"/>
</file>

<file path=xl/ctrlProps/ctrlProp35.xml><?xml version="1.0" encoding="utf-8"?>
<formControlPr xmlns="http://schemas.microsoft.com/office/spreadsheetml/2009/9/main" objectType="CheckBox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/>
</file>

<file path=xl/ctrlProps/ctrlProp41.xml><?xml version="1.0" encoding="utf-8"?>
<formControlPr xmlns="http://schemas.microsoft.com/office/spreadsheetml/2009/9/main" objectType="CheckBox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4</xdr:col>
      <xdr:colOff>88484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69</xdr:row>
          <xdr:rowOff>9525</xdr:rowOff>
        </xdr:from>
        <xdr:to>
          <xdr:col>17</xdr:col>
          <xdr:colOff>66675</xdr:colOff>
          <xdr:row>71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69</xdr:row>
          <xdr:rowOff>9525</xdr:rowOff>
        </xdr:from>
        <xdr:to>
          <xdr:col>14</xdr:col>
          <xdr:colOff>66675</xdr:colOff>
          <xdr:row>71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69</xdr:row>
          <xdr:rowOff>9525</xdr:rowOff>
        </xdr:from>
        <xdr:to>
          <xdr:col>32</xdr:col>
          <xdr:colOff>66675</xdr:colOff>
          <xdr:row>71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69</xdr:row>
          <xdr:rowOff>9525</xdr:rowOff>
        </xdr:from>
        <xdr:to>
          <xdr:col>29</xdr:col>
          <xdr:colOff>66675</xdr:colOff>
          <xdr:row>71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161925</xdr:colOff>
          <xdr:row>84</xdr:row>
          <xdr:rowOff>76200</xdr:rowOff>
        </xdr:from>
        <xdr:to>
          <xdr:col>13</xdr:col>
          <xdr:colOff>152400</xdr:colOff>
          <xdr:row>86</xdr:row>
          <xdr:rowOff>28575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84</xdr:row>
          <xdr:rowOff>85725</xdr:rowOff>
        </xdr:from>
        <xdr:to>
          <xdr:col>11</xdr:col>
          <xdr:colOff>180975</xdr:colOff>
          <xdr:row>87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87</xdr:row>
          <xdr:rowOff>85725</xdr:rowOff>
        </xdr:from>
        <xdr:to>
          <xdr:col>15</xdr:col>
          <xdr:colOff>9525</xdr:colOff>
          <xdr:row>90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87</xdr:row>
          <xdr:rowOff>85725</xdr:rowOff>
        </xdr:from>
        <xdr:to>
          <xdr:col>12</xdr:col>
          <xdr:colOff>47625</xdr:colOff>
          <xdr:row>90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113</xdr:row>
          <xdr:rowOff>9525</xdr:rowOff>
        </xdr:from>
        <xdr:to>
          <xdr:col>32</xdr:col>
          <xdr:colOff>9525</xdr:colOff>
          <xdr:row>115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113</xdr:row>
          <xdr:rowOff>9525</xdr:rowOff>
        </xdr:from>
        <xdr:to>
          <xdr:col>29</xdr:col>
          <xdr:colOff>28575</xdr:colOff>
          <xdr:row>115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32</xdr:col>
          <xdr:colOff>19050</xdr:colOff>
          <xdr:row>116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115</xdr:row>
          <xdr:rowOff>57150</xdr:rowOff>
        </xdr:from>
        <xdr:to>
          <xdr:col>29</xdr:col>
          <xdr:colOff>19050</xdr:colOff>
          <xdr:row>116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314325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314325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117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118</xdr:row>
          <xdr:rowOff>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118</xdr:row>
          <xdr:rowOff>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323850</xdr:rowOff>
        </xdr:from>
        <xdr:to>
          <xdr:col>32</xdr:col>
          <xdr:colOff>19050</xdr:colOff>
          <xdr:row>119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323850</xdr:rowOff>
        </xdr:from>
        <xdr:to>
          <xdr:col>29</xdr:col>
          <xdr:colOff>19050</xdr:colOff>
          <xdr:row>119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79</xdr:row>
          <xdr:rowOff>19050</xdr:rowOff>
        </xdr:from>
        <xdr:to>
          <xdr:col>17</xdr:col>
          <xdr:colOff>66675</xdr:colOff>
          <xdr:row>81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79</xdr:row>
          <xdr:rowOff>19050</xdr:rowOff>
        </xdr:from>
        <xdr:to>
          <xdr:col>14</xdr:col>
          <xdr:colOff>66675</xdr:colOff>
          <xdr:row>81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51</xdr:row>
          <xdr:rowOff>171450</xdr:rowOff>
        </xdr:from>
        <xdr:to>
          <xdr:col>7</xdr:col>
          <xdr:colOff>76200</xdr:colOff>
          <xdr:row>53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76200</xdr:rowOff>
        </xdr:from>
        <xdr:to>
          <xdr:col>7</xdr:col>
          <xdr:colOff>66675</xdr:colOff>
          <xdr:row>51</xdr:row>
          <xdr:rowOff>171450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113</xdr:row>
          <xdr:rowOff>9525</xdr:rowOff>
        </xdr:from>
        <xdr:to>
          <xdr:col>32</xdr:col>
          <xdr:colOff>9525</xdr:colOff>
          <xdr:row>115</xdr:row>
          <xdr:rowOff>28575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32</xdr:col>
          <xdr:colOff>19050</xdr:colOff>
          <xdr:row>116</xdr:row>
          <xdr:rowOff>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314325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117</xdr:row>
          <xdr:rowOff>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118</xdr:row>
          <xdr:rowOff>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323850</xdr:rowOff>
        </xdr:from>
        <xdr:to>
          <xdr:col>32</xdr:col>
          <xdr:colOff>19050</xdr:colOff>
          <xdr:row>119</xdr:row>
          <xdr:rowOff>28575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20</xdr:row>
          <xdr:rowOff>57150</xdr:rowOff>
        </xdr:from>
        <xdr:to>
          <xdr:col>32</xdr:col>
          <xdr:colOff>19050</xdr:colOff>
          <xdr:row>22</xdr:row>
          <xdr:rowOff>114300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24</xdr:row>
          <xdr:rowOff>57150</xdr:rowOff>
        </xdr:from>
        <xdr:to>
          <xdr:col>32</xdr:col>
          <xdr:colOff>19050</xdr:colOff>
          <xdr:row>26</xdr:row>
          <xdr:rowOff>76200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21</xdr:row>
          <xdr:rowOff>57150</xdr:rowOff>
        </xdr:from>
        <xdr:to>
          <xdr:col>32</xdr:col>
          <xdr:colOff>19050</xdr:colOff>
          <xdr:row>24</xdr:row>
          <xdr:rowOff>57150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57150</xdr:rowOff>
        </xdr:from>
        <xdr:to>
          <xdr:col>32</xdr:col>
          <xdr:colOff>19050</xdr:colOff>
          <xdr:row>24</xdr:row>
          <xdr:rowOff>123825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323850</xdr:rowOff>
        </xdr:from>
        <xdr:to>
          <xdr:col>32</xdr:col>
          <xdr:colOff>19050</xdr:colOff>
          <xdr:row>25</xdr:row>
          <xdr:rowOff>19050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20</xdr:row>
          <xdr:rowOff>57150</xdr:rowOff>
        </xdr:from>
        <xdr:to>
          <xdr:col>32</xdr:col>
          <xdr:colOff>19050</xdr:colOff>
          <xdr:row>22</xdr:row>
          <xdr:rowOff>114300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24</xdr:row>
          <xdr:rowOff>57150</xdr:rowOff>
        </xdr:from>
        <xdr:to>
          <xdr:col>32</xdr:col>
          <xdr:colOff>19050</xdr:colOff>
          <xdr:row>26</xdr:row>
          <xdr:rowOff>76200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21</xdr:row>
          <xdr:rowOff>57150</xdr:rowOff>
        </xdr:from>
        <xdr:to>
          <xdr:col>32</xdr:col>
          <xdr:colOff>19050</xdr:colOff>
          <xdr:row>24</xdr:row>
          <xdr:rowOff>57150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57150</xdr:rowOff>
        </xdr:from>
        <xdr:to>
          <xdr:col>32</xdr:col>
          <xdr:colOff>19050</xdr:colOff>
          <xdr:row>24</xdr:row>
          <xdr:rowOff>123825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323850</xdr:rowOff>
        </xdr:from>
        <xdr:to>
          <xdr:col>32</xdr:col>
          <xdr:colOff>19050</xdr:colOff>
          <xdr:row>25</xdr:row>
          <xdr:rowOff>19050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7638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6351" cy="8369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109539</xdr:colOff>
      <xdr:row>38</xdr:row>
      <xdr:rowOff>19049</xdr:rowOff>
    </xdr:from>
    <xdr:to>
      <xdr:col>7</xdr:col>
      <xdr:colOff>142875</xdr:colOff>
      <xdr:row>39</xdr:row>
      <xdr:rowOff>3236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4" y="23331487"/>
          <a:ext cx="652461" cy="89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142875</xdr:colOff>
      <xdr:row>38</xdr:row>
      <xdr:rowOff>174625</xdr:rowOff>
    </xdr:from>
    <xdr:to>
      <xdr:col>27</xdr:col>
      <xdr:colOff>171450</xdr:colOff>
      <xdr:row>38</xdr:row>
      <xdr:rowOff>641985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7B6C760-AFC0-40C8-B434-16101E6BEFFE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545"/>
        <a:stretch/>
      </xdr:blipFill>
      <xdr:spPr bwMode="auto">
        <a:xfrm>
          <a:off x="3841750" y="25654000"/>
          <a:ext cx="1885950" cy="4673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7" dataDxfId="86">
  <autoFilter ref="AB4:AB7" xr:uid="{00000000-0009-0000-0100-000001000000}"/>
  <tableColumns count="1">
    <tableColumn id="1" xr3:uid="{00000000-0010-0000-0000-000001000000}" name="INFORME" dataDxfId="8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4" dataDxfId="83">
  <autoFilter ref="AC4:AC35" xr:uid="{00000000-0009-0000-0100-000002000000}"/>
  <tableColumns count="1">
    <tableColumn id="1" xr3:uid="{00000000-0010-0000-0100-000001000000}" name="DÍA" dataDxfId="8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1" dataDxfId="80">
  <autoFilter ref="AD4:AD16" xr:uid="{00000000-0009-0000-0100-000003000000}"/>
  <tableColumns count="1">
    <tableColumn id="1" xr3:uid="{00000000-0010-0000-0200-000001000000}" name="MES" dataDxfId="7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8" dataDxfId="77">
  <autoFilter ref="AE4:AE11" xr:uid="{00000000-0009-0000-0100-000004000000}"/>
  <tableColumns count="1">
    <tableColumn id="1" xr3:uid="{00000000-0010-0000-0300-000001000000}" name="AÑO" dataDxfId="7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5" dataDxfId="74">
  <autoFilter ref="AF4:AF10" xr:uid="{00000000-0009-0000-0100-000005000000}"/>
  <tableColumns count="1">
    <tableColumn id="1" xr3:uid="{00000000-0010-0000-0400-000001000000}" name="No. de contrato" dataDxfId="7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2" dataDxfId="71">
  <autoFilter ref="AG4:AG8" xr:uid="{00000000-0009-0000-0100-000006000000}"/>
  <tableColumns count="1">
    <tableColumn id="1" xr3:uid="{00000000-0010-0000-0500-000001000000}" name="No. de contrato 2" dataDxfId="7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9" dataDxfId="68">
  <autoFilter ref="AH4:AH6" xr:uid="{00000000-0009-0000-0100-000007000000}"/>
  <tableColumns count="1">
    <tableColumn id="1" xr3:uid="{00000000-0010-0000-0600-000001000000}" name="Cuenta bancaria" dataDxfId="6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6" dataDxfId="65">
  <autoFilter ref="AI4:AI7" xr:uid="{00000000-0009-0000-0100-000008000000}"/>
  <tableColumns count="1">
    <tableColumn id="1" xr3:uid="{00000000-0010-0000-0700-000001000000}" name="Tipo de contrato" dataDxfId="6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3" dataDxfId="62">
  <autoFilter ref="AJ4:AJ5" xr:uid="{00000000-0009-0000-0100-000009000000}"/>
  <tableColumns count="1">
    <tableColumn id="1" xr3:uid="{00000000-0010-0000-0800-000001000000}" name="Forma de pago " dataDxfId="6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0" dataDxfId="59">
  <autoFilter ref="AK4:AK6" xr:uid="{00000000-0009-0000-0100-00000A000000}"/>
  <tableColumns count="1">
    <tableColumn id="1" xr3:uid="{00000000-0010-0000-0900-000001000000}" name="Tipo de seguimiento" dataDxfId="5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7" dataDxfId="56">
  <autoFilter ref="AL4:AL23" xr:uid="{00000000-0009-0000-0100-00000B000000}"/>
  <tableColumns count="1">
    <tableColumn id="1" xr3:uid="{00000000-0010-0000-0A00-000001000000}" name="Asesuradoras" dataDxfId="5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4" dataDxfId="53">
  <autoFilter ref="AM4:AM9" xr:uid="{00000000-0009-0000-0100-00000C000000}"/>
  <tableColumns count="1">
    <tableColumn id="1" xr3:uid="{00000000-0010-0000-0B00-000001000000}" name="Amparos" dataDxfId="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50" Type="http://schemas.openxmlformats.org/officeDocument/2006/relationships/ctrlProp" Target="../ctrlProps/ctrlProp45.xml"/><Relationship Id="rId7" Type="http://schemas.openxmlformats.org/officeDocument/2006/relationships/ctrlProp" Target="../ctrlProps/ctrlProp2.xml"/><Relationship Id="rId2" Type="http://schemas.openxmlformats.org/officeDocument/2006/relationships/hyperlink" Target="mailto:sergigomez@defensoria.edu.co" TargetMode="Externa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1" Type="http://schemas.openxmlformats.org/officeDocument/2006/relationships/hyperlink" Target="mailto:alcaceres@defensoria.gov.co" TargetMode="External"/><Relationship Id="rId6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47"/>
  <sheetViews>
    <sheetView showGridLines="0" topLeftCell="A146" zoomScale="110" zoomScaleNormal="110" zoomScaleSheetLayoutView="106" workbookViewId="0">
      <selection activeCell="J61" sqref="J61:M61"/>
    </sheetView>
  </sheetViews>
  <sheetFormatPr baseColWidth="10" defaultColWidth="11.42578125" defaultRowHeight="16.5" x14ac:dyDescent="0.3"/>
  <cols>
    <col min="1" max="1" width="2.140625" style="1" customWidth="1"/>
    <col min="2" max="2" width="2.85546875" style="1" customWidth="1"/>
    <col min="3" max="3" width="3.28515625" style="1" customWidth="1"/>
    <col min="4" max="4" width="6.85546875" style="1" customWidth="1"/>
    <col min="5" max="10" width="2.85546875" style="1" customWidth="1"/>
    <col min="11" max="11" width="1.28515625" style="1" customWidth="1"/>
    <col min="12" max="14" width="2.85546875" style="1" customWidth="1"/>
    <col min="15" max="15" width="1.140625" style="1" customWidth="1"/>
    <col min="16" max="18" width="2.85546875" style="1" customWidth="1"/>
    <col min="19" max="19" width="4.7109375" style="1" customWidth="1"/>
    <col min="20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34" width="2.85546875" style="1" customWidth="1"/>
    <col min="35" max="35" width="6.140625" style="1" customWidth="1"/>
    <col min="36" max="65" width="2.85546875" style="1" customWidth="1"/>
    <col min="66" max="16384" width="11.42578125" style="1"/>
  </cols>
  <sheetData>
    <row r="2" spans="2:33" ht="11.25" customHeight="1" x14ac:dyDescent="0.3">
      <c r="B2" s="148"/>
      <c r="C2" s="148"/>
      <c r="D2" s="148"/>
      <c r="E2" s="148"/>
      <c r="F2" s="148"/>
      <c r="G2" s="137" t="s">
        <v>0</v>
      </c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6" t="s">
        <v>145</v>
      </c>
      <c r="AB2" s="136"/>
      <c r="AC2" s="136"/>
      <c r="AD2" s="136"/>
      <c r="AE2" s="136"/>
      <c r="AF2" s="136"/>
    </row>
    <row r="3" spans="2:33" ht="11.25" customHeight="1" x14ac:dyDescent="0.3">
      <c r="B3" s="148"/>
      <c r="C3" s="148"/>
      <c r="D3" s="148"/>
      <c r="E3" s="148"/>
      <c r="F3" s="148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6"/>
      <c r="AB3" s="136"/>
      <c r="AC3" s="136"/>
      <c r="AD3" s="136"/>
      <c r="AE3" s="136"/>
      <c r="AF3" s="136"/>
    </row>
    <row r="4" spans="2:33" ht="11.25" customHeight="1" x14ac:dyDescent="0.3">
      <c r="B4" s="148"/>
      <c r="C4" s="148"/>
      <c r="D4" s="148"/>
      <c r="E4" s="148"/>
      <c r="F4" s="148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5" t="s">
        <v>175</v>
      </c>
      <c r="AB4" s="135"/>
      <c r="AC4" s="135"/>
      <c r="AD4" s="135"/>
      <c r="AE4" s="135"/>
      <c r="AF4" s="135"/>
    </row>
    <row r="5" spans="2:33" ht="11.25" customHeight="1" x14ac:dyDescent="0.3">
      <c r="B5" s="148"/>
      <c r="C5" s="148"/>
      <c r="D5" s="148"/>
      <c r="E5" s="148"/>
      <c r="F5" s="148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5"/>
      <c r="AB5" s="135"/>
      <c r="AC5" s="135"/>
      <c r="AD5" s="135"/>
      <c r="AE5" s="135"/>
      <c r="AF5" s="135"/>
    </row>
    <row r="6" spans="2:33" ht="15" customHeight="1" x14ac:dyDescent="0.3">
      <c r="B6" s="148"/>
      <c r="C6" s="148"/>
      <c r="D6" s="148"/>
      <c r="E6" s="148"/>
      <c r="F6" s="148"/>
      <c r="G6" s="145" t="s">
        <v>154</v>
      </c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36" t="s">
        <v>176</v>
      </c>
      <c r="AB6" s="136"/>
      <c r="AC6" s="136"/>
      <c r="AD6" s="136"/>
      <c r="AE6" s="136"/>
      <c r="AF6" s="136"/>
    </row>
    <row r="7" spans="2:33" ht="15" customHeight="1" x14ac:dyDescent="0.3">
      <c r="B7" s="148"/>
      <c r="C7" s="148"/>
      <c r="D7" s="148"/>
      <c r="E7" s="148"/>
      <c r="F7" s="148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36"/>
      <c r="AB7" s="136"/>
      <c r="AC7" s="136"/>
      <c r="AD7" s="136"/>
      <c r="AE7" s="136"/>
      <c r="AF7" s="136"/>
    </row>
    <row r="8" spans="2:33" ht="15" customHeight="1" x14ac:dyDescent="0.3">
      <c r="B8" s="6"/>
      <c r="C8" s="6"/>
      <c r="D8" s="6"/>
      <c r="E8" s="6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8"/>
      <c r="AA8" s="8"/>
      <c r="AB8" s="8"/>
      <c r="AC8" s="8"/>
      <c r="AD8" s="8"/>
      <c r="AE8" s="8"/>
      <c r="AF8" s="8"/>
      <c r="AG8" s="9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0" t="s">
        <v>7</v>
      </c>
      <c r="Y9" s="60"/>
      <c r="Z9" s="60" t="s">
        <v>8</v>
      </c>
      <c r="AA9" s="60"/>
      <c r="AB9" s="60"/>
      <c r="AC9" s="60"/>
      <c r="AD9" s="60" t="s">
        <v>22</v>
      </c>
      <c r="AE9" s="60"/>
      <c r="AF9" s="60"/>
      <c r="AG9" s="9"/>
    </row>
    <row r="10" spans="2:33" ht="15" customHeight="1" x14ac:dyDescent="0.3">
      <c r="B10" s="56" t="s">
        <v>5</v>
      </c>
      <c r="C10" s="56"/>
      <c r="D10" s="56"/>
      <c r="E10" s="56"/>
      <c r="F10" s="56"/>
      <c r="G10" s="56"/>
      <c r="H10" s="55" t="s">
        <v>1</v>
      </c>
      <c r="I10" s="55"/>
      <c r="J10" s="55"/>
      <c r="K10" s="55"/>
      <c r="L10" s="3"/>
      <c r="M10" s="56" t="s">
        <v>6</v>
      </c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5">
        <v>8</v>
      </c>
      <c r="Y10" s="55"/>
      <c r="Z10" s="55" t="s">
        <v>16</v>
      </c>
      <c r="AA10" s="55"/>
      <c r="AB10" s="55"/>
      <c r="AC10" s="55"/>
      <c r="AD10" s="55">
        <v>2024</v>
      </c>
      <c r="AE10" s="55"/>
      <c r="AF10" s="55"/>
      <c r="AG10" s="9"/>
    </row>
    <row r="11" spans="2:33" ht="3.6" customHeight="1" x14ac:dyDescent="0.3">
      <c r="B11" s="6"/>
      <c r="C11" s="6"/>
      <c r="D11" s="6"/>
      <c r="E11" s="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8"/>
      <c r="AA11" s="8"/>
      <c r="AB11" s="8"/>
      <c r="AC11" s="8"/>
      <c r="AD11" s="8"/>
      <c r="AE11" s="8"/>
      <c r="AF11" s="8"/>
      <c r="AG11" s="9"/>
    </row>
    <row r="12" spans="2:33" ht="10.5" customHeight="1" x14ac:dyDescent="0.3">
      <c r="B12" s="54" t="s">
        <v>152</v>
      </c>
      <c r="C12" s="54"/>
      <c r="D12" s="54"/>
      <c r="E12" s="54"/>
      <c r="F12" s="54"/>
      <c r="G12" s="54"/>
      <c r="H12" s="54"/>
      <c r="I12" s="54"/>
      <c r="J12" s="54"/>
      <c r="K12" s="54"/>
      <c r="L12" s="3"/>
      <c r="M12" s="3"/>
      <c r="N12" s="60" t="s">
        <v>7</v>
      </c>
      <c r="O12" s="60"/>
      <c r="P12" s="60" t="s">
        <v>8</v>
      </c>
      <c r="Q12" s="60"/>
      <c r="R12" s="60"/>
      <c r="S12" s="60"/>
      <c r="T12" s="60" t="s">
        <v>22</v>
      </c>
      <c r="U12" s="60"/>
      <c r="V12" s="60"/>
      <c r="W12" s="3"/>
      <c r="X12" s="60" t="s">
        <v>7</v>
      </c>
      <c r="Y12" s="60"/>
      <c r="Z12" s="60" t="s">
        <v>8</v>
      </c>
      <c r="AA12" s="60"/>
      <c r="AB12" s="60"/>
      <c r="AC12" s="60"/>
      <c r="AD12" s="60" t="s">
        <v>22</v>
      </c>
      <c r="AE12" s="60"/>
      <c r="AF12" s="60"/>
      <c r="AG12" s="9"/>
    </row>
    <row r="13" spans="2:33" ht="15" customHeight="1" x14ac:dyDescent="0.3"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146" t="s">
        <v>23</v>
      </c>
      <c r="M13" s="147"/>
      <c r="N13" s="55">
        <v>7</v>
      </c>
      <c r="O13" s="55"/>
      <c r="P13" s="138" t="s">
        <v>15</v>
      </c>
      <c r="Q13" s="139"/>
      <c r="R13" s="139"/>
      <c r="S13" s="140"/>
      <c r="T13" s="138">
        <v>2024</v>
      </c>
      <c r="U13" s="139"/>
      <c r="V13" s="140"/>
      <c r="W13" s="6" t="s">
        <v>24</v>
      </c>
      <c r="X13" s="55">
        <v>30</v>
      </c>
      <c r="Y13" s="55"/>
      <c r="Z13" s="55" t="s">
        <v>15</v>
      </c>
      <c r="AA13" s="55"/>
      <c r="AB13" s="55"/>
      <c r="AC13" s="55"/>
      <c r="AD13" s="55">
        <v>2024</v>
      </c>
      <c r="AE13" s="55"/>
      <c r="AF13" s="55"/>
      <c r="AG13" s="9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9"/>
    </row>
    <row r="15" spans="2:33" ht="15" customHeight="1" x14ac:dyDescent="0.3">
      <c r="B15" s="96" t="s">
        <v>94</v>
      </c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8"/>
      <c r="AG15" s="9"/>
    </row>
    <row r="16" spans="2:33" ht="3.6" customHeight="1" thickBot="1" x14ac:dyDescent="0.35">
      <c r="B16" s="6"/>
      <c r="C16" s="6"/>
      <c r="D16" s="6"/>
      <c r="E16" s="6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8"/>
      <c r="AA16" s="8"/>
      <c r="AB16" s="8"/>
      <c r="AC16" s="8"/>
      <c r="AD16" s="8"/>
      <c r="AE16" s="8"/>
      <c r="AF16" s="8"/>
      <c r="AG16" s="9"/>
    </row>
    <row r="17" spans="2:35" ht="20.25" customHeight="1" thickBot="1" x14ac:dyDescent="0.35">
      <c r="B17" s="103" t="s">
        <v>39</v>
      </c>
      <c r="C17" s="103"/>
      <c r="D17" s="103"/>
      <c r="E17" s="103"/>
      <c r="F17" s="103"/>
      <c r="G17" s="103"/>
      <c r="H17" s="103"/>
      <c r="I17" s="3"/>
      <c r="J17" s="3"/>
      <c r="K17" s="127" t="s">
        <v>206</v>
      </c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9"/>
      <c r="X17" s="7"/>
      <c r="Y17" s="7"/>
      <c r="Z17" s="8"/>
      <c r="AA17" s="8"/>
      <c r="AB17" s="8"/>
      <c r="AC17" s="8"/>
      <c r="AD17" s="8"/>
      <c r="AE17" s="8"/>
      <c r="AF17" s="8"/>
      <c r="AG17" s="9"/>
    </row>
    <row r="18" spans="2:35" ht="3.6" customHeight="1" x14ac:dyDescent="0.3">
      <c r="B18" s="10"/>
      <c r="C18" s="10"/>
      <c r="D18" s="10"/>
      <c r="E18" s="10"/>
      <c r="F18" s="10"/>
      <c r="G18" s="10"/>
      <c r="H18" s="11"/>
      <c r="I18" s="11"/>
      <c r="J18" s="11"/>
      <c r="K18" s="6"/>
      <c r="L18" s="6"/>
      <c r="M18" s="10"/>
      <c r="N18" s="10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8"/>
      <c r="AA18" s="8"/>
      <c r="AB18" s="8"/>
      <c r="AC18" s="8"/>
      <c r="AD18" s="8"/>
      <c r="AE18" s="8"/>
      <c r="AF18" s="8"/>
      <c r="AG18" s="9"/>
    </row>
    <row r="19" spans="2:35" ht="29.25" customHeight="1" x14ac:dyDescent="0.3">
      <c r="B19" s="48" t="s">
        <v>150</v>
      </c>
      <c r="C19" s="49"/>
      <c r="D19" s="49"/>
      <c r="E19" s="49"/>
      <c r="F19" s="49"/>
      <c r="G19" s="49"/>
      <c r="H19" s="49"/>
      <c r="I19" s="49"/>
      <c r="J19" s="49"/>
      <c r="K19" s="50"/>
      <c r="L19" s="121" t="s">
        <v>207</v>
      </c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3"/>
      <c r="X19" s="115" t="s">
        <v>27</v>
      </c>
      <c r="Y19" s="116"/>
      <c r="Z19" s="116"/>
      <c r="AA19" s="117"/>
      <c r="AB19" s="130">
        <v>74382142</v>
      </c>
      <c r="AC19" s="131"/>
      <c r="AD19" s="131"/>
      <c r="AE19" s="131"/>
      <c r="AF19" s="132"/>
      <c r="AG19" s="9"/>
    </row>
    <row r="20" spans="2:35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9"/>
    </row>
    <row r="21" spans="2:35" ht="15" customHeight="1" x14ac:dyDescent="0.3">
      <c r="B21" s="56" t="s">
        <v>104</v>
      </c>
      <c r="C21" s="56"/>
      <c r="D21" s="56"/>
      <c r="E21" s="125" t="s">
        <v>214</v>
      </c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56" t="s">
        <v>105</v>
      </c>
      <c r="Y21" s="56"/>
      <c r="Z21" s="56"/>
      <c r="AA21" s="125" t="s">
        <v>215</v>
      </c>
      <c r="AB21" s="125"/>
      <c r="AC21" s="125"/>
      <c r="AD21" s="125"/>
      <c r="AE21" s="125"/>
      <c r="AF21" s="125"/>
      <c r="AG21" s="214"/>
      <c r="AH21" s="214"/>
      <c r="AI21" s="214"/>
    </row>
    <row r="22" spans="2:35" ht="3.6" customHeigh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214"/>
      <c r="AH22" s="214"/>
      <c r="AI22" s="214"/>
    </row>
    <row r="23" spans="2:35" ht="15" customHeight="1" x14ac:dyDescent="0.3">
      <c r="B23" s="56" t="s">
        <v>106</v>
      </c>
      <c r="C23" s="56"/>
      <c r="D23" s="56"/>
      <c r="E23" s="126">
        <v>3184933273</v>
      </c>
      <c r="F23" s="126"/>
      <c r="G23" s="126"/>
      <c r="H23" s="126"/>
      <c r="I23" s="126"/>
      <c r="J23" s="126"/>
      <c r="K23" s="126"/>
      <c r="L23" s="56" t="s">
        <v>107</v>
      </c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133" t="s">
        <v>216</v>
      </c>
      <c r="Y23" s="134"/>
      <c r="Z23" s="134"/>
      <c r="AA23" s="134"/>
      <c r="AB23" s="134"/>
      <c r="AC23" s="134"/>
      <c r="AD23" s="134"/>
      <c r="AE23" s="134"/>
      <c r="AF23" s="134"/>
      <c r="AG23" s="214"/>
      <c r="AH23" s="214"/>
      <c r="AI23" s="214"/>
    </row>
    <row r="24" spans="2:35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8"/>
      <c r="Y24" s="3"/>
      <c r="Z24" s="3"/>
      <c r="AA24" s="3"/>
      <c r="AB24" s="3"/>
      <c r="AC24" s="3"/>
      <c r="AD24" s="3"/>
      <c r="AE24" s="3"/>
      <c r="AF24" s="3"/>
      <c r="AG24" s="214"/>
      <c r="AH24" s="214"/>
      <c r="AI24" s="214"/>
    </row>
    <row r="25" spans="2:35" ht="15" customHeight="1" x14ac:dyDescent="0.3">
      <c r="B25" s="56" t="s">
        <v>120</v>
      </c>
      <c r="C25" s="56"/>
      <c r="D25" s="56"/>
      <c r="E25" s="56"/>
      <c r="F25" s="56"/>
      <c r="G25" s="55" t="s">
        <v>121</v>
      </c>
      <c r="H25" s="55"/>
      <c r="I25" s="55"/>
      <c r="J25" s="55"/>
      <c r="K25" s="39" t="s">
        <v>89</v>
      </c>
      <c r="L25" s="124">
        <v>26275783772</v>
      </c>
      <c r="M25" s="124"/>
      <c r="N25" s="124"/>
      <c r="O25" s="124"/>
      <c r="P25" s="124"/>
      <c r="Q25" s="124"/>
      <c r="R25" s="124"/>
      <c r="S25" s="124"/>
      <c r="T25" s="56" t="s">
        <v>123</v>
      </c>
      <c r="U25" s="56"/>
      <c r="V25" s="125" t="s">
        <v>217</v>
      </c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214"/>
      <c r="AH25" s="214"/>
      <c r="AI25" s="214"/>
    </row>
    <row r="26" spans="2:35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214"/>
      <c r="AH26" s="214"/>
      <c r="AI26" s="214"/>
    </row>
    <row r="27" spans="2:35" ht="15" customHeight="1" x14ac:dyDescent="0.3">
      <c r="B27" s="56" t="s">
        <v>28</v>
      </c>
      <c r="C27" s="56"/>
      <c r="D27" s="56"/>
      <c r="E27" s="56"/>
      <c r="F27" s="56"/>
      <c r="G27" s="56"/>
      <c r="H27" s="55" t="s">
        <v>29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214"/>
      <c r="AH27" s="214"/>
      <c r="AI27" s="214"/>
    </row>
    <row r="28" spans="2:35" ht="3.6" customHeight="1" x14ac:dyDescent="0.3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214"/>
      <c r="AH28" s="214"/>
      <c r="AI28" s="214"/>
    </row>
    <row r="29" spans="2:35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0" t="s">
        <v>7</v>
      </c>
      <c r="Y29" s="60"/>
      <c r="Z29" s="60" t="s">
        <v>8</v>
      </c>
      <c r="AA29" s="60"/>
      <c r="AB29" s="60"/>
      <c r="AC29" s="60"/>
      <c r="AD29" s="60" t="s">
        <v>22</v>
      </c>
      <c r="AE29" s="60"/>
      <c r="AF29" s="60"/>
      <c r="AG29" s="214"/>
      <c r="AH29" s="214"/>
      <c r="AI29" s="214"/>
    </row>
    <row r="30" spans="2:35" ht="15" customHeight="1" x14ac:dyDescent="0.3">
      <c r="B30" s="56" t="s">
        <v>33</v>
      </c>
      <c r="C30" s="56"/>
      <c r="D30" s="56"/>
      <c r="E30" s="56"/>
      <c r="F30" s="56"/>
      <c r="G30" s="67" t="s">
        <v>134</v>
      </c>
      <c r="H30" s="68"/>
      <c r="I30" s="69"/>
      <c r="J30" s="67" t="s">
        <v>132</v>
      </c>
      <c r="K30" s="68"/>
      <c r="L30" s="69"/>
      <c r="M30" s="56" t="s">
        <v>96</v>
      </c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5">
        <v>7</v>
      </c>
      <c r="Y30" s="55"/>
      <c r="Z30" s="55" t="s">
        <v>15</v>
      </c>
      <c r="AA30" s="55"/>
      <c r="AB30" s="55"/>
      <c r="AC30" s="55"/>
      <c r="AD30" s="55">
        <v>2024</v>
      </c>
      <c r="AE30" s="55"/>
      <c r="AF30" s="55"/>
      <c r="AG30" s="214"/>
      <c r="AH30" s="214"/>
      <c r="AI30" s="214"/>
    </row>
    <row r="31" spans="2:35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214"/>
      <c r="AH31" s="214"/>
      <c r="AI31" s="214"/>
    </row>
    <row r="32" spans="2:35" x14ac:dyDescent="0.3">
      <c r="B32" s="108" t="s">
        <v>169</v>
      </c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10"/>
      <c r="AG32" s="214"/>
      <c r="AH32" s="214"/>
      <c r="AI32" s="214"/>
    </row>
    <row r="33" spans="2:35" x14ac:dyDescent="0.3">
      <c r="B33" s="111" t="s">
        <v>205</v>
      </c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3"/>
      <c r="AG33" s="214"/>
      <c r="AH33" s="214"/>
      <c r="AI33" s="214"/>
    </row>
    <row r="34" spans="2:35" x14ac:dyDescent="0.3">
      <c r="B34" s="111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3"/>
      <c r="AG34" s="214"/>
      <c r="AH34" s="214"/>
      <c r="AI34" s="214"/>
    </row>
    <row r="35" spans="2:35" x14ac:dyDescent="0.3">
      <c r="B35" s="111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3"/>
      <c r="AG35" s="214"/>
      <c r="AH35" s="214"/>
      <c r="AI35" s="214"/>
    </row>
    <row r="36" spans="2:35" ht="3.6" customHeight="1" x14ac:dyDescent="0.3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9"/>
    </row>
    <row r="37" spans="2:35" ht="8.25" customHeight="1" x14ac:dyDescent="0.3">
      <c r="B37" s="3"/>
      <c r="C37" s="3"/>
      <c r="D37" s="3"/>
      <c r="E37" s="3"/>
      <c r="F37" s="3"/>
      <c r="H37" s="60" t="s">
        <v>99</v>
      </c>
      <c r="I37" s="60"/>
      <c r="J37" s="60"/>
      <c r="K37" s="114" t="s">
        <v>125</v>
      </c>
      <c r="L37" s="60" t="s">
        <v>98</v>
      </c>
      <c r="M37" s="60"/>
      <c r="N37" s="60"/>
      <c r="O37" s="12"/>
      <c r="P37" s="3"/>
      <c r="Q37" s="3"/>
      <c r="R37" s="3"/>
      <c r="S37" s="3"/>
      <c r="T37" s="3"/>
      <c r="U37" s="3"/>
      <c r="V37" s="3"/>
      <c r="W37" s="3"/>
      <c r="X37" s="60" t="s">
        <v>7</v>
      </c>
      <c r="Y37" s="60"/>
      <c r="Z37" s="60" t="s">
        <v>8</v>
      </c>
      <c r="AA37" s="60"/>
      <c r="AB37" s="60"/>
      <c r="AC37" s="60"/>
      <c r="AD37" s="60" t="s">
        <v>22</v>
      </c>
      <c r="AE37" s="60"/>
      <c r="AF37" s="60"/>
      <c r="AG37" s="9"/>
    </row>
    <row r="38" spans="2:35" ht="15" customHeight="1" x14ac:dyDescent="0.3">
      <c r="B38" s="115" t="s">
        <v>97</v>
      </c>
      <c r="C38" s="116"/>
      <c r="D38" s="116"/>
      <c r="E38" s="116"/>
      <c r="F38" s="116"/>
      <c r="G38" s="117"/>
      <c r="H38" s="55">
        <v>8</v>
      </c>
      <c r="I38" s="55"/>
      <c r="J38" s="55"/>
      <c r="K38" s="114"/>
      <c r="L38" s="55"/>
      <c r="M38" s="55"/>
      <c r="N38" s="55"/>
      <c r="O38" s="3"/>
      <c r="P38" s="3"/>
      <c r="Q38" s="56" t="s">
        <v>34</v>
      </c>
      <c r="R38" s="56"/>
      <c r="S38" s="56"/>
      <c r="T38" s="56"/>
      <c r="U38" s="56"/>
      <c r="V38" s="56"/>
      <c r="W38" s="56"/>
      <c r="X38" s="55">
        <v>31</v>
      </c>
      <c r="Y38" s="55"/>
      <c r="Z38" s="55" t="s">
        <v>21</v>
      </c>
      <c r="AA38" s="55"/>
      <c r="AB38" s="55"/>
      <c r="AC38" s="55"/>
      <c r="AD38" s="55">
        <v>2024</v>
      </c>
      <c r="AE38" s="55"/>
      <c r="AF38" s="55"/>
      <c r="AG38" s="9"/>
    </row>
    <row r="39" spans="2:35" ht="3.6" customHeight="1" x14ac:dyDescent="0.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9"/>
    </row>
    <row r="40" spans="2:35" ht="15" customHeight="1" x14ac:dyDescent="0.3">
      <c r="B40" s="56" t="s">
        <v>35</v>
      </c>
      <c r="C40" s="56"/>
      <c r="D40" s="56"/>
      <c r="E40" s="56"/>
      <c r="F40" s="56"/>
      <c r="G40" s="56"/>
      <c r="H40" s="56"/>
      <c r="I40" s="56"/>
      <c r="J40" s="104">
        <v>41544000</v>
      </c>
      <c r="K40" s="104"/>
      <c r="L40" s="104"/>
      <c r="M40" s="104"/>
      <c r="N40" s="104"/>
      <c r="O40" s="104"/>
      <c r="P40" s="104"/>
      <c r="Q40" s="115" t="s">
        <v>40</v>
      </c>
      <c r="R40" s="116"/>
      <c r="S40" s="116"/>
      <c r="T40" s="116"/>
      <c r="U40" s="116"/>
      <c r="V40" s="116"/>
      <c r="W40" s="116"/>
      <c r="X40" s="116"/>
      <c r="Y40" s="117"/>
      <c r="Z40" s="118">
        <v>5193000</v>
      </c>
      <c r="AA40" s="119"/>
      <c r="AB40" s="119"/>
      <c r="AC40" s="119"/>
      <c r="AD40" s="119"/>
      <c r="AE40" s="119"/>
      <c r="AF40" s="120"/>
      <c r="AG40" s="9"/>
    </row>
    <row r="41" spans="2:35" ht="3.6" customHeight="1" x14ac:dyDescent="0.3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9"/>
    </row>
    <row r="42" spans="2:35" ht="15" customHeight="1" x14ac:dyDescent="0.3">
      <c r="B42" s="56" t="s">
        <v>101</v>
      </c>
      <c r="C42" s="56"/>
      <c r="D42" s="56"/>
      <c r="E42" s="56"/>
      <c r="F42" s="56"/>
      <c r="G42" s="56"/>
      <c r="H42" s="56"/>
      <c r="I42" s="56"/>
      <c r="J42" s="141" t="s">
        <v>218</v>
      </c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3"/>
      <c r="AG42" s="9"/>
    </row>
    <row r="43" spans="2:35" ht="3.6" customHeight="1" x14ac:dyDescent="0.3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9"/>
    </row>
    <row r="44" spans="2:35" ht="27" customHeight="1" x14ac:dyDescent="0.3">
      <c r="B44" s="103" t="s">
        <v>41</v>
      </c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74" t="s">
        <v>208</v>
      </c>
      <c r="Q44" s="74"/>
      <c r="R44" s="74"/>
      <c r="S44" s="74"/>
      <c r="T44" s="56" t="s">
        <v>42</v>
      </c>
      <c r="U44" s="56"/>
      <c r="V44" s="56"/>
      <c r="W44" s="56"/>
      <c r="X44" s="56"/>
      <c r="Y44" s="56"/>
      <c r="Z44" s="56"/>
      <c r="AA44" s="56"/>
      <c r="AB44" s="56"/>
      <c r="AC44" s="74">
        <v>2272524</v>
      </c>
      <c r="AD44" s="74"/>
      <c r="AE44" s="74"/>
      <c r="AF44" s="74"/>
      <c r="AG44" s="9"/>
    </row>
    <row r="45" spans="2:35" ht="3.6" customHeight="1" x14ac:dyDescent="0.3"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9"/>
    </row>
    <row r="46" spans="2:35" ht="27" customHeight="1" x14ac:dyDescent="0.3">
      <c r="B46" s="56" t="s">
        <v>44</v>
      </c>
      <c r="C46" s="56"/>
      <c r="D46" s="56"/>
      <c r="E46" s="56"/>
      <c r="F46" s="56"/>
      <c r="G46" s="56"/>
      <c r="H46" s="56"/>
      <c r="I46" s="55" t="s">
        <v>45</v>
      </c>
      <c r="J46" s="55"/>
      <c r="K46" s="55"/>
      <c r="L46" s="55"/>
      <c r="M46" s="55"/>
      <c r="N46" s="54" t="s">
        <v>46</v>
      </c>
      <c r="O46" s="54"/>
      <c r="P46" s="54"/>
      <c r="Q46" s="54"/>
      <c r="R46" s="54"/>
      <c r="S46" s="54"/>
      <c r="T46" s="54"/>
      <c r="U46" s="144" t="s">
        <v>177</v>
      </c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9"/>
    </row>
    <row r="47" spans="2:35" ht="3.6" customHeight="1" x14ac:dyDescent="0.3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9"/>
    </row>
    <row r="48" spans="2:35" ht="3.6" customHeight="1" x14ac:dyDescent="0.3"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2"/>
      <c r="AF48" s="102"/>
      <c r="AG48" s="9"/>
    </row>
    <row r="49" spans="2:48" ht="27" customHeight="1" x14ac:dyDescent="0.3">
      <c r="B49" s="54" t="s">
        <v>43</v>
      </c>
      <c r="C49" s="54"/>
      <c r="D49" s="54"/>
      <c r="E49" s="54"/>
      <c r="F49" s="54"/>
      <c r="G49" s="54"/>
      <c r="H49" s="54"/>
      <c r="I49" s="54"/>
      <c r="J49" s="55" t="s">
        <v>209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6" t="s">
        <v>27</v>
      </c>
      <c r="X49" s="56"/>
      <c r="Y49" s="56"/>
      <c r="Z49" s="56"/>
      <c r="AA49" s="57">
        <v>1057570790</v>
      </c>
      <c r="AB49" s="57"/>
      <c r="AC49" s="57"/>
      <c r="AD49" s="57"/>
      <c r="AE49" s="57"/>
      <c r="AF49" s="57"/>
      <c r="AG49" s="9"/>
    </row>
    <row r="50" spans="2:48" ht="3.6" customHeight="1" x14ac:dyDescent="0.3">
      <c r="B50" s="42"/>
      <c r="C50" s="42"/>
      <c r="D50" s="42"/>
      <c r="E50" s="42"/>
      <c r="F50" s="42"/>
      <c r="G50" s="42"/>
      <c r="H50" s="42"/>
      <c r="I50" s="42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43"/>
      <c r="AB50" s="43"/>
      <c r="AC50" s="43"/>
      <c r="AD50" s="44"/>
      <c r="AE50" s="44"/>
      <c r="AF50" s="44"/>
      <c r="AG50" s="9"/>
    </row>
    <row r="51" spans="2:48" ht="15" customHeight="1" x14ac:dyDescent="0.3">
      <c r="B51" s="48" t="s">
        <v>126</v>
      </c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50"/>
      <c r="T51" s="51" t="s">
        <v>210</v>
      </c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3"/>
      <c r="AG51" s="9"/>
    </row>
    <row r="52" spans="2:48" ht="15" customHeight="1" x14ac:dyDescent="0.3">
      <c r="B52" s="61" t="s">
        <v>63</v>
      </c>
      <c r="C52" s="62"/>
      <c r="D52" s="63"/>
      <c r="E52" s="67" t="s">
        <v>133</v>
      </c>
      <c r="F52" s="68"/>
      <c r="G52" s="69"/>
      <c r="H52" s="70" t="s">
        <v>100</v>
      </c>
      <c r="I52" s="70"/>
      <c r="J52" s="70"/>
      <c r="K52" s="70"/>
      <c r="L52" s="60" t="s">
        <v>7</v>
      </c>
      <c r="M52" s="60"/>
      <c r="N52" s="60" t="s">
        <v>8</v>
      </c>
      <c r="O52" s="60"/>
      <c r="P52" s="60"/>
      <c r="Q52" s="60"/>
      <c r="R52" s="60" t="s">
        <v>22</v>
      </c>
      <c r="S52" s="60"/>
      <c r="T52" s="60"/>
      <c r="U52" s="217" t="s">
        <v>124</v>
      </c>
      <c r="V52" s="217"/>
      <c r="W52" s="217"/>
      <c r="X52" s="60" t="s">
        <v>7</v>
      </c>
      <c r="Y52" s="60"/>
      <c r="Z52" s="60" t="s">
        <v>8</v>
      </c>
      <c r="AA52" s="60"/>
      <c r="AB52" s="60"/>
      <c r="AC52" s="60"/>
      <c r="AD52" s="60" t="s">
        <v>22</v>
      </c>
      <c r="AE52" s="60"/>
      <c r="AF52" s="60"/>
      <c r="AG52" s="9"/>
    </row>
    <row r="53" spans="2:48" x14ac:dyDescent="0.3">
      <c r="B53" s="64"/>
      <c r="C53" s="65"/>
      <c r="D53" s="66"/>
      <c r="E53" s="67" t="s">
        <v>132</v>
      </c>
      <c r="F53" s="68"/>
      <c r="G53" s="69"/>
      <c r="H53" s="70"/>
      <c r="I53" s="70"/>
      <c r="J53" s="70"/>
      <c r="K53" s="70"/>
      <c r="L53" s="55">
        <v>24</v>
      </c>
      <c r="M53" s="55"/>
      <c r="N53" s="55" t="s">
        <v>14</v>
      </c>
      <c r="O53" s="55"/>
      <c r="P53" s="55"/>
      <c r="Q53" s="55"/>
      <c r="R53" s="55">
        <v>2024</v>
      </c>
      <c r="S53" s="55"/>
      <c r="T53" s="55"/>
      <c r="U53" s="217"/>
      <c r="V53" s="217"/>
      <c r="W53" s="217"/>
      <c r="X53" s="55">
        <v>7</v>
      </c>
      <c r="Y53" s="55"/>
      <c r="Z53" s="55" t="s">
        <v>15</v>
      </c>
      <c r="AA53" s="55"/>
      <c r="AB53" s="55"/>
      <c r="AC53" s="55"/>
      <c r="AD53" s="55">
        <v>2024</v>
      </c>
      <c r="AE53" s="55"/>
      <c r="AF53" s="55"/>
      <c r="AG53" s="9"/>
    </row>
    <row r="54" spans="2:48" ht="12" customHeight="1" x14ac:dyDescent="0.3">
      <c r="B54" s="56" t="s">
        <v>68</v>
      </c>
      <c r="C54" s="56"/>
      <c r="D54" s="56"/>
      <c r="E54" s="56"/>
      <c r="F54" s="56"/>
      <c r="G54" s="56"/>
      <c r="H54" s="56"/>
      <c r="I54" s="56"/>
      <c r="J54" s="55" t="s">
        <v>58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6" t="s">
        <v>69</v>
      </c>
      <c r="AA54" s="56"/>
      <c r="AB54" s="56"/>
      <c r="AC54" s="56"/>
      <c r="AD54" s="56"/>
      <c r="AE54" s="56"/>
      <c r="AF54" s="56"/>
      <c r="AG54" s="9"/>
    </row>
    <row r="55" spans="2:48" ht="15" customHeight="1" x14ac:dyDescent="0.3">
      <c r="B55" s="56"/>
      <c r="C55" s="56"/>
      <c r="D55" s="56"/>
      <c r="E55" s="56"/>
      <c r="F55" s="56"/>
      <c r="G55" s="56"/>
      <c r="H55" s="56"/>
      <c r="I55" s="56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 t="s">
        <v>211</v>
      </c>
      <c r="AA55" s="55"/>
      <c r="AB55" s="55"/>
      <c r="AC55" s="55"/>
      <c r="AD55" s="55"/>
      <c r="AE55" s="55"/>
      <c r="AF55" s="55"/>
      <c r="AG55" s="9"/>
      <c r="AV55" s="3"/>
    </row>
    <row r="56" spans="2:48" ht="3.6" customHeight="1" x14ac:dyDescent="0.3">
      <c r="B56" s="13"/>
      <c r="C56" s="13"/>
      <c r="D56" s="13"/>
      <c r="E56" s="13"/>
      <c r="F56" s="13"/>
      <c r="G56" s="13"/>
      <c r="H56" s="13"/>
      <c r="I56" s="3"/>
      <c r="J56" s="3"/>
      <c r="K56" s="1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9"/>
    </row>
    <row r="57" spans="2:48" ht="15" customHeight="1" x14ac:dyDescent="0.3">
      <c r="B57" s="56" t="s">
        <v>70</v>
      </c>
      <c r="C57" s="56"/>
      <c r="D57" s="56"/>
      <c r="E57" s="56"/>
      <c r="F57" s="56" t="s">
        <v>73</v>
      </c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 t="s">
        <v>127</v>
      </c>
      <c r="AC57" s="56"/>
      <c r="AD57" s="56"/>
      <c r="AE57" s="56"/>
      <c r="AF57" s="56"/>
      <c r="AG57" s="9"/>
    </row>
    <row r="58" spans="2:48" ht="9" customHeight="1" x14ac:dyDescent="0.3">
      <c r="B58" s="71" t="s">
        <v>75</v>
      </c>
      <c r="C58" s="71"/>
      <c r="D58" s="71"/>
      <c r="E58" s="71"/>
      <c r="F58" s="59" t="s">
        <v>72</v>
      </c>
      <c r="G58" s="59"/>
      <c r="H58" s="60" t="s">
        <v>7</v>
      </c>
      <c r="I58" s="60"/>
      <c r="J58" s="60" t="s">
        <v>8</v>
      </c>
      <c r="K58" s="60"/>
      <c r="L58" s="60"/>
      <c r="M58" s="60"/>
      <c r="N58" s="60" t="s">
        <v>22</v>
      </c>
      <c r="O58" s="60"/>
      <c r="P58" s="60"/>
      <c r="Q58" s="59" t="s">
        <v>71</v>
      </c>
      <c r="R58" s="59"/>
      <c r="S58" s="60" t="s">
        <v>7</v>
      </c>
      <c r="T58" s="60"/>
      <c r="U58" s="60" t="s">
        <v>8</v>
      </c>
      <c r="V58" s="60"/>
      <c r="W58" s="60"/>
      <c r="X58" s="60"/>
      <c r="Y58" s="60" t="s">
        <v>22</v>
      </c>
      <c r="Z58" s="60"/>
      <c r="AA58" s="60"/>
      <c r="AB58" s="81">
        <v>4154400</v>
      </c>
      <c r="AC58" s="81"/>
      <c r="AD58" s="81"/>
      <c r="AE58" s="81"/>
      <c r="AF58" s="81"/>
      <c r="AG58" s="9"/>
    </row>
    <row r="59" spans="2:48" ht="24.75" customHeight="1" x14ac:dyDescent="0.3">
      <c r="B59" s="71"/>
      <c r="C59" s="71"/>
      <c r="D59" s="71"/>
      <c r="E59" s="71"/>
      <c r="F59" s="59"/>
      <c r="G59" s="59"/>
      <c r="H59" s="55">
        <v>24</v>
      </c>
      <c r="I59" s="55"/>
      <c r="J59" s="55" t="s">
        <v>14</v>
      </c>
      <c r="K59" s="55"/>
      <c r="L59" s="55"/>
      <c r="M59" s="55"/>
      <c r="N59" s="55">
        <v>2024</v>
      </c>
      <c r="O59" s="55"/>
      <c r="P59" s="55"/>
      <c r="Q59" s="59"/>
      <c r="R59" s="59"/>
      <c r="S59" s="55">
        <v>2</v>
      </c>
      <c r="T59" s="55"/>
      <c r="U59" s="55" t="s">
        <v>14</v>
      </c>
      <c r="V59" s="55"/>
      <c r="W59" s="55"/>
      <c r="X59" s="55"/>
      <c r="Y59" s="55">
        <v>2025</v>
      </c>
      <c r="Z59" s="55"/>
      <c r="AA59" s="55"/>
      <c r="AB59" s="81"/>
      <c r="AC59" s="81"/>
      <c r="AD59" s="81"/>
      <c r="AE59" s="81"/>
      <c r="AF59" s="81"/>
      <c r="AG59" s="9"/>
    </row>
    <row r="60" spans="2:48" ht="9" customHeight="1" x14ac:dyDescent="0.3">
      <c r="B60" s="71" t="s">
        <v>74</v>
      </c>
      <c r="C60" s="71"/>
      <c r="D60" s="71"/>
      <c r="E60" s="71"/>
      <c r="F60" s="59" t="s">
        <v>72</v>
      </c>
      <c r="G60" s="59"/>
      <c r="H60" s="60" t="s">
        <v>7</v>
      </c>
      <c r="I60" s="60"/>
      <c r="J60" s="60" t="s">
        <v>8</v>
      </c>
      <c r="K60" s="60"/>
      <c r="L60" s="60"/>
      <c r="M60" s="60"/>
      <c r="N60" s="60" t="s">
        <v>22</v>
      </c>
      <c r="O60" s="60"/>
      <c r="P60" s="60"/>
      <c r="Q60" s="59" t="s">
        <v>71</v>
      </c>
      <c r="R60" s="59"/>
      <c r="S60" s="60" t="s">
        <v>7</v>
      </c>
      <c r="T60" s="60"/>
      <c r="U60" s="60" t="s">
        <v>8</v>
      </c>
      <c r="V60" s="60"/>
      <c r="W60" s="60"/>
      <c r="X60" s="60"/>
      <c r="Y60" s="60" t="s">
        <v>22</v>
      </c>
      <c r="Z60" s="60"/>
      <c r="AA60" s="60"/>
      <c r="AB60" s="81">
        <v>8308800</v>
      </c>
      <c r="AC60" s="81"/>
      <c r="AD60" s="81"/>
      <c r="AE60" s="81"/>
      <c r="AF60" s="81"/>
      <c r="AG60" s="9"/>
    </row>
    <row r="61" spans="2:48" ht="24.75" customHeight="1" x14ac:dyDescent="0.3">
      <c r="B61" s="71"/>
      <c r="C61" s="71"/>
      <c r="D61" s="71"/>
      <c r="E61" s="71"/>
      <c r="F61" s="59"/>
      <c r="G61" s="59"/>
      <c r="H61" s="55">
        <v>24</v>
      </c>
      <c r="I61" s="55"/>
      <c r="J61" s="55" t="s">
        <v>14</v>
      </c>
      <c r="K61" s="55"/>
      <c r="L61" s="55"/>
      <c r="M61" s="55"/>
      <c r="N61" s="55">
        <v>2024</v>
      </c>
      <c r="O61" s="55"/>
      <c r="P61" s="55"/>
      <c r="Q61" s="59"/>
      <c r="R61" s="59"/>
      <c r="S61" s="55">
        <v>31</v>
      </c>
      <c r="T61" s="55"/>
      <c r="U61" s="55" t="s">
        <v>21</v>
      </c>
      <c r="V61" s="55"/>
      <c r="W61" s="55"/>
      <c r="X61" s="55"/>
      <c r="Y61" s="55">
        <v>2026</v>
      </c>
      <c r="Z61" s="55"/>
      <c r="AA61" s="55"/>
      <c r="AB61" s="81"/>
      <c r="AC61" s="81"/>
      <c r="AD61" s="81"/>
      <c r="AE61" s="81"/>
      <c r="AF61" s="81"/>
      <c r="AG61" s="9"/>
    </row>
    <row r="62" spans="2:48" ht="9" customHeight="1" x14ac:dyDescent="0.3">
      <c r="B62" s="71"/>
      <c r="C62" s="71"/>
      <c r="D62" s="71"/>
      <c r="E62" s="71"/>
      <c r="F62" s="59" t="s">
        <v>72</v>
      </c>
      <c r="G62" s="59"/>
      <c r="H62" s="60" t="s">
        <v>7</v>
      </c>
      <c r="I62" s="60"/>
      <c r="J62" s="60" t="s">
        <v>8</v>
      </c>
      <c r="K62" s="60"/>
      <c r="L62" s="60"/>
      <c r="M62" s="60"/>
      <c r="N62" s="60" t="s">
        <v>22</v>
      </c>
      <c r="O62" s="60"/>
      <c r="P62" s="60"/>
      <c r="Q62" s="59" t="s">
        <v>71</v>
      </c>
      <c r="R62" s="59"/>
      <c r="S62" s="60" t="s">
        <v>7</v>
      </c>
      <c r="T62" s="60"/>
      <c r="U62" s="60" t="s">
        <v>8</v>
      </c>
      <c r="V62" s="60"/>
      <c r="W62" s="60"/>
      <c r="X62" s="60"/>
      <c r="Y62" s="60" t="s">
        <v>22</v>
      </c>
      <c r="Z62" s="60"/>
      <c r="AA62" s="60"/>
      <c r="AB62" s="81"/>
      <c r="AC62" s="81"/>
      <c r="AD62" s="81"/>
      <c r="AE62" s="81"/>
      <c r="AF62" s="81"/>
      <c r="AG62" s="9"/>
    </row>
    <row r="63" spans="2:48" ht="24.75" customHeight="1" x14ac:dyDescent="0.3">
      <c r="B63" s="71"/>
      <c r="C63" s="71"/>
      <c r="D63" s="71"/>
      <c r="E63" s="71"/>
      <c r="F63" s="59"/>
      <c r="G63" s="59"/>
      <c r="H63" s="55"/>
      <c r="I63" s="55"/>
      <c r="J63" s="55"/>
      <c r="K63" s="55"/>
      <c r="L63" s="55"/>
      <c r="M63" s="55"/>
      <c r="N63" s="55"/>
      <c r="O63" s="55"/>
      <c r="P63" s="55"/>
      <c r="Q63" s="59"/>
      <c r="R63" s="59"/>
      <c r="S63" s="55"/>
      <c r="T63" s="55"/>
      <c r="U63" s="55"/>
      <c r="V63" s="55"/>
      <c r="W63" s="55"/>
      <c r="X63" s="55"/>
      <c r="Y63" s="55"/>
      <c r="Z63" s="55"/>
      <c r="AA63" s="55"/>
      <c r="AB63" s="81"/>
      <c r="AC63" s="81"/>
      <c r="AD63" s="81"/>
      <c r="AE63" s="81"/>
      <c r="AF63" s="81"/>
      <c r="AG63" s="9"/>
    </row>
    <row r="64" spans="2:48" ht="9" customHeight="1" x14ac:dyDescent="0.3">
      <c r="B64" s="71"/>
      <c r="C64" s="71"/>
      <c r="D64" s="71"/>
      <c r="E64" s="71"/>
      <c r="F64" s="59" t="s">
        <v>72</v>
      </c>
      <c r="G64" s="59"/>
      <c r="H64" s="60" t="s">
        <v>7</v>
      </c>
      <c r="I64" s="60"/>
      <c r="J64" s="60" t="s">
        <v>8</v>
      </c>
      <c r="K64" s="60"/>
      <c r="L64" s="60"/>
      <c r="M64" s="60"/>
      <c r="N64" s="60" t="s">
        <v>22</v>
      </c>
      <c r="O64" s="60"/>
      <c r="P64" s="60"/>
      <c r="Q64" s="59" t="s">
        <v>71</v>
      </c>
      <c r="R64" s="59"/>
      <c r="S64" s="60" t="s">
        <v>7</v>
      </c>
      <c r="T64" s="60"/>
      <c r="U64" s="60" t="s">
        <v>8</v>
      </c>
      <c r="V64" s="60"/>
      <c r="W64" s="60"/>
      <c r="X64" s="60"/>
      <c r="Y64" s="60" t="s">
        <v>22</v>
      </c>
      <c r="Z64" s="60"/>
      <c r="AA64" s="60"/>
      <c r="AB64" s="81"/>
      <c r="AC64" s="81"/>
      <c r="AD64" s="81"/>
      <c r="AE64" s="81"/>
      <c r="AF64" s="81"/>
      <c r="AG64" s="9"/>
    </row>
    <row r="65" spans="2:33" ht="24.75" customHeight="1" x14ac:dyDescent="0.3">
      <c r="B65" s="71"/>
      <c r="C65" s="71"/>
      <c r="D65" s="71"/>
      <c r="E65" s="71"/>
      <c r="F65" s="59"/>
      <c r="G65" s="59"/>
      <c r="H65" s="55"/>
      <c r="I65" s="55"/>
      <c r="J65" s="55"/>
      <c r="K65" s="55"/>
      <c r="L65" s="55"/>
      <c r="M65" s="55"/>
      <c r="N65" s="55"/>
      <c r="O65" s="55"/>
      <c r="P65" s="55"/>
      <c r="Q65" s="59"/>
      <c r="R65" s="59"/>
      <c r="S65" s="55"/>
      <c r="T65" s="55"/>
      <c r="U65" s="55"/>
      <c r="V65" s="55"/>
      <c r="W65" s="55"/>
      <c r="X65" s="55"/>
      <c r="Y65" s="55"/>
      <c r="Z65" s="55"/>
      <c r="AA65" s="55"/>
      <c r="AB65" s="81"/>
      <c r="AC65" s="81"/>
      <c r="AD65" s="81"/>
      <c r="AE65" s="81"/>
      <c r="AF65" s="81"/>
      <c r="AG65" s="9"/>
    </row>
    <row r="66" spans="2:33" ht="9" customHeight="1" x14ac:dyDescent="0.3">
      <c r="B66" s="71"/>
      <c r="C66" s="71"/>
      <c r="D66" s="71"/>
      <c r="E66" s="71"/>
      <c r="F66" s="59" t="s">
        <v>72</v>
      </c>
      <c r="G66" s="59"/>
      <c r="H66" s="60" t="s">
        <v>7</v>
      </c>
      <c r="I66" s="60"/>
      <c r="J66" s="60" t="s">
        <v>8</v>
      </c>
      <c r="K66" s="60"/>
      <c r="L66" s="60"/>
      <c r="M66" s="60"/>
      <c r="N66" s="60" t="s">
        <v>22</v>
      </c>
      <c r="O66" s="60"/>
      <c r="P66" s="60"/>
      <c r="Q66" s="59" t="s">
        <v>71</v>
      </c>
      <c r="R66" s="59"/>
      <c r="S66" s="60" t="s">
        <v>7</v>
      </c>
      <c r="T66" s="60"/>
      <c r="U66" s="60" t="s">
        <v>8</v>
      </c>
      <c r="V66" s="60"/>
      <c r="W66" s="60"/>
      <c r="X66" s="60"/>
      <c r="Y66" s="60" t="s">
        <v>22</v>
      </c>
      <c r="Z66" s="60"/>
      <c r="AA66" s="60"/>
      <c r="AB66" s="81"/>
      <c r="AC66" s="81"/>
      <c r="AD66" s="81"/>
      <c r="AE66" s="81"/>
      <c r="AF66" s="81"/>
      <c r="AG66" s="9"/>
    </row>
    <row r="67" spans="2:33" ht="24.75" customHeight="1" x14ac:dyDescent="0.3">
      <c r="B67" s="71"/>
      <c r="C67" s="71"/>
      <c r="D67" s="71"/>
      <c r="E67" s="71"/>
      <c r="F67" s="59"/>
      <c r="G67" s="59"/>
      <c r="H67" s="55"/>
      <c r="I67" s="55"/>
      <c r="J67" s="55"/>
      <c r="K67" s="55"/>
      <c r="L67" s="55"/>
      <c r="M67" s="55"/>
      <c r="N67" s="55"/>
      <c r="O67" s="55"/>
      <c r="P67" s="55"/>
      <c r="Q67" s="59"/>
      <c r="R67" s="59"/>
      <c r="S67" s="55"/>
      <c r="T67" s="55"/>
      <c r="U67" s="55"/>
      <c r="V67" s="55"/>
      <c r="W67" s="55"/>
      <c r="X67" s="55"/>
      <c r="Y67" s="55"/>
      <c r="Z67" s="55"/>
      <c r="AA67" s="55"/>
      <c r="AB67" s="81"/>
      <c r="AC67" s="81"/>
      <c r="AD67" s="81"/>
      <c r="AE67" s="81"/>
      <c r="AF67" s="81"/>
      <c r="AG67" s="9"/>
    </row>
    <row r="68" spans="2:33" ht="3.6" customHeight="1" x14ac:dyDescent="0.3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9"/>
    </row>
    <row r="69" spans="2:33" ht="15" customHeight="1" x14ac:dyDescent="0.3">
      <c r="B69" s="108" t="s">
        <v>168</v>
      </c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  <c r="Z69" s="109"/>
      <c r="AA69" s="109"/>
      <c r="AB69" s="109"/>
      <c r="AC69" s="109"/>
      <c r="AD69" s="109"/>
      <c r="AE69" s="109"/>
      <c r="AF69" s="110"/>
      <c r="AG69" s="9"/>
    </row>
    <row r="70" spans="2:33" ht="3.6" customHeight="1" x14ac:dyDescent="0.3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9"/>
    </row>
    <row r="71" spans="2:33" ht="15" customHeight="1" x14ac:dyDescent="0.3">
      <c r="B71" s="150" t="s">
        <v>86</v>
      </c>
      <c r="C71" s="151"/>
      <c r="D71" s="151"/>
      <c r="E71" s="151"/>
      <c r="F71" s="151"/>
      <c r="G71" s="151"/>
      <c r="H71" s="151"/>
      <c r="I71" s="151"/>
      <c r="J71" s="151"/>
      <c r="K71" s="152"/>
      <c r="L71" s="67" t="s">
        <v>134</v>
      </c>
      <c r="M71" s="68"/>
      <c r="N71" s="69"/>
      <c r="O71" s="67" t="s">
        <v>132</v>
      </c>
      <c r="P71" s="68"/>
      <c r="Q71" s="69"/>
      <c r="R71" s="3"/>
      <c r="S71" s="150" t="s">
        <v>87</v>
      </c>
      <c r="T71" s="151"/>
      <c r="U71" s="151"/>
      <c r="V71" s="151"/>
      <c r="W71" s="151"/>
      <c r="X71" s="151"/>
      <c r="Y71" s="151"/>
      <c r="Z71" s="152"/>
      <c r="AA71" s="67" t="s">
        <v>134</v>
      </c>
      <c r="AB71" s="68"/>
      <c r="AC71" s="69"/>
      <c r="AD71" s="67" t="s">
        <v>132</v>
      </c>
      <c r="AE71" s="68"/>
      <c r="AF71" s="69"/>
      <c r="AG71" s="9"/>
    </row>
    <row r="72" spans="2:33" ht="15" customHeight="1" x14ac:dyDescent="0.3">
      <c r="B72" s="56" t="s">
        <v>79</v>
      </c>
      <c r="C72" s="56"/>
      <c r="D72" s="56"/>
      <c r="E72" s="56"/>
      <c r="F72" s="56"/>
      <c r="G72" s="56"/>
      <c r="H72" s="56"/>
      <c r="I72" s="60" t="s">
        <v>7</v>
      </c>
      <c r="J72" s="60"/>
      <c r="K72" s="60" t="s">
        <v>8</v>
      </c>
      <c r="L72" s="60"/>
      <c r="M72" s="60"/>
      <c r="N72" s="60"/>
      <c r="O72" s="60" t="s">
        <v>22</v>
      </c>
      <c r="P72" s="60"/>
      <c r="Q72" s="60"/>
      <c r="R72" s="3"/>
      <c r="S72" s="56" t="s">
        <v>83</v>
      </c>
      <c r="T72" s="56"/>
      <c r="U72" s="56"/>
      <c r="V72" s="56"/>
      <c r="W72" s="56"/>
      <c r="X72" s="56"/>
      <c r="Y72" s="56" t="s">
        <v>82</v>
      </c>
      <c r="Z72" s="56"/>
      <c r="AA72" s="56"/>
      <c r="AB72" s="56"/>
      <c r="AC72" s="56"/>
      <c r="AD72" s="56"/>
      <c r="AE72" s="56"/>
      <c r="AF72" s="56"/>
      <c r="AG72" s="9"/>
    </row>
    <row r="73" spans="2:33" ht="15" customHeight="1" x14ac:dyDescent="0.3">
      <c r="B73" s="56"/>
      <c r="C73" s="56"/>
      <c r="D73" s="56"/>
      <c r="E73" s="56"/>
      <c r="F73" s="56"/>
      <c r="G73" s="56"/>
      <c r="H73" s="56"/>
      <c r="I73" s="55"/>
      <c r="J73" s="55"/>
      <c r="K73" s="55"/>
      <c r="L73" s="55"/>
      <c r="M73" s="55"/>
      <c r="N73" s="55"/>
      <c r="O73" s="55"/>
      <c r="P73" s="55"/>
      <c r="Q73" s="55"/>
      <c r="R73" s="3"/>
      <c r="S73" s="149">
        <v>0</v>
      </c>
      <c r="T73" s="149"/>
      <c r="U73" s="149"/>
      <c r="V73" s="149"/>
      <c r="W73" s="149"/>
      <c r="X73" s="149"/>
      <c r="Y73" s="156">
        <v>0</v>
      </c>
      <c r="Z73" s="157"/>
      <c r="AA73" s="157"/>
      <c r="AB73" s="157"/>
      <c r="AC73" s="157"/>
      <c r="AD73" s="157"/>
      <c r="AE73" s="157"/>
      <c r="AF73" s="157"/>
      <c r="AG73" s="9"/>
    </row>
    <row r="74" spans="2:33" ht="3.6" customHeight="1" x14ac:dyDescent="0.3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9"/>
    </row>
    <row r="75" spans="2:33" ht="15" customHeight="1" x14ac:dyDescent="0.3">
      <c r="B75" s="56" t="s">
        <v>80</v>
      </c>
      <c r="C75" s="56"/>
      <c r="D75" s="56"/>
      <c r="E75" s="56"/>
      <c r="F75" s="56"/>
      <c r="G75" s="56"/>
      <c r="H75" s="56"/>
      <c r="I75" s="60" t="s">
        <v>7</v>
      </c>
      <c r="J75" s="60"/>
      <c r="K75" s="60" t="s">
        <v>8</v>
      </c>
      <c r="L75" s="60"/>
      <c r="M75" s="60"/>
      <c r="N75" s="60"/>
      <c r="O75" s="60" t="s">
        <v>22</v>
      </c>
      <c r="P75" s="60"/>
      <c r="Q75" s="60"/>
      <c r="R75" s="3"/>
      <c r="S75" s="56" t="s">
        <v>84</v>
      </c>
      <c r="T75" s="56"/>
      <c r="U75" s="56"/>
      <c r="V75" s="56"/>
      <c r="W75" s="56"/>
      <c r="X75" s="56"/>
      <c r="Y75" s="56" t="s">
        <v>82</v>
      </c>
      <c r="Z75" s="56"/>
      <c r="AA75" s="56"/>
      <c r="AB75" s="56"/>
      <c r="AC75" s="56"/>
      <c r="AD75" s="56"/>
      <c r="AE75" s="56"/>
      <c r="AF75" s="56"/>
      <c r="AG75" s="9"/>
    </row>
    <row r="76" spans="2:33" ht="15" customHeight="1" x14ac:dyDescent="0.3">
      <c r="B76" s="56"/>
      <c r="C76" s="56"/>
      <c r="D76" s="56"/>
      <c r="E76" s="56"/>
      <c r="F76" s="56"/>
      <c r="G76" s="56"/>
      <c r="H76" s="56"/>
      <c r="I76" s="55"/>
      <c r="J76" s="55"/>
      <c r="K76" s="55"/>
      <c r="L76" s="55"/>
      <c r="M76" s="55"/>
      <c r="N76" s="55"/>
      <c r="O76" s="55"/>
      <c r="P76" s="55"/>
      <c r="Q76" s="55"/>
      <c r="R76" s="3"/>
      <c r="S76" s="153">
        <v>0</v>
      </c>
      <c r="T76" s="154"/>
      <c r="U76" s="154"/>
      <c r="V76" s="154"/>
      <c r="W76" s="154"/>
      <c r="X76" s="155"/>
      <c r="Y76" s="156">
        <f>IF(S76="","", Y73+S76)</f>
        <v>0</v>
      </c>
      <c r="Z76" s="157"/>
      <c r="AA76" s="157"/>
      <c r="AB76" s="157"/>
      <c r="AC76" s="157"/>
      <c r="AD76" s="157"/>
      <c r="AE76" s="157"/>
      <c r="AF76" s="157"/>
      <c r="AG76" s="9"/>
    </row>
    <row r="77" spans="2:33" ht="3.6" customHeight="1" x14ac:dyDescent="0.3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9"/>
    </row>
    <row r="78" spans="2:33" ht="15" customHeight="1" x14ac:dyDescent="0.3">
      <c r="B78" s="56" t="s">
        <v>81</v>
      </c>
      <c r="C78" s="56"/>
      <c r="D78" s="56"/>
      <c r="E78" s="56"/>
      <c r="F78" s="56"/>
      <c r="G78" s="56"/>
      <c r="H78" s="56"/>
      <c r="I78" s="60" t="s">
        <v>7</v>
      </c>
      <c r="J78" s="60"/>
      <c r="K78" s="60" t="s">
        <v>8</v>
      </c>
      <c r="L78" s="60"/>
      <c r="M78" s="60"/>
      <c r="N78" s="60"/>
      <c r="O78" s="60" t="s">
        <v>22</v>
      </c>
      <c r="P78" s="60"/>
      <c r="Q78" s="60"/>
      <c r="R78" s="3"/>
      <c r="S78" s="56" t="s">
        <v>85</v>
      </c>
      <c r="T78" s="56"/>
      <c r="U78" s="56"/>
      <c r="V78" s="56"/>
      <c r="W78" s="56"/>
      <c r="X78" s="56"/>
      <c r="Y78" s="56" t="s">
        <v>82</v>
      </c>
      <c r="Z78" s="56"/>
      <c r="AA78" s="56"/>
      <c r="AB78" s="56"/>
      <c r="AC78" s="56"/>
      <c r="AD78" s="56"/>
      <c r="AE78" s="56"/>
      <c r="AF78" s="56"/>
      <c r="AG78" s="9"/>
    </row>
    <row r="79" spans="2:33" ht="15" customHeight="1" x14ac:dyDescent="0.3">
      <c r="B79" s="56"/>
      <c r="C79" s="56"/>
      <c r="D79" s="56"/>
      <c r="E79" s="56"/>
      <c r="F79" s="56"/>
      <c r="G79" s="56"/>
      <c r="H79" s="56"/>
      <c r="I79" s="55"/>
      <c r="J79" s="55"/>
      <c r="K79" s="55"/>
      <c r="L79" s="55"/>
      <c r="M79" s="55"/>
      <c r="N79" s="55"/>
      <c r="O79" s="55"/>
      <c r="P79" s="55"/>
      <c r="Q79" s="55"/>
      <c r="R79" s="3"/>
      <c r="S79" s="149">
        <v>0</v>
      </c>
      <c r="T79" s="149"/>
      <c r="U79" s="149"/>
      <c r="V79" s="149"/>
      <c r="W79" s="149"/>
      <c r="X79" s="149"/>
      <c r="Y79" s="156">
        <f>IF(S79="","", Y76+S79)</f>
        <v>0</v>
      </c>
      <c r="Z79" s="157"/>
      <c r="AA79" s="157"/>
      <c r="AB79" s="157"/>
      <c r="AC79" s="157"/>
      <c r="AD79" s="157"/>
      <c r="AE79" s="157"/>
      <c r="AF79" s="157"/>
      <c r="AG79" s="9"/>
    </row>
    <row r="80" spans="2:33" ht="3.6" customHeight="1" x14ac:dyDescent="0.3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9"/>
    </row>
    <row r="81" spans="2:61" ht="15" customHeight="1" x14ac:dyDescent="0.3">
      <c r="B81" s="150" t="s">
        <v>155</v>
      </c>
      <c r="C81" s="151"/>
      <c r="D81" s="151"/>
      <c r="E81" s="151"/>
      <c r="F81" s="151"/>
      <c r="G81" s="151"/>
      <c r="H81" s="151"/>
      <c r="I81" s="151"/>
      <c r="J81" s="151"/>
      <c r="K81" s="152"/>
      <c r="L81" s="67" t="s">
        <v>134</v>
      </c>
      <c r="M81" s="68"/>
      <c r="N81" s="69"/>
      <c r="O81" s="67" t="s">
        <v>132</v>
      </c>
      <c r="P81" s="68"/>
      <c r="Q81" s="69"/>
      <c r="R81" s="3"/>
      <c r="S81" s="56" t="s">
        <v>156</v>
      </c>
      <c r="T81" s="56"/>
      <c r="U81" s="56"/>
      <c r="V81" s="56"/>
      <c r="W81" s="56"/>
      <c r="X81" s="56"/>
      <c r="Y81" s="56" t="s">
        <v>157</v>
      </c>
      <c r="Z81" s="56"/>
      <c r="AA81" s="56"/>
      <c r="AB81" s="56"/>
      <c r="AC81" s="56"/>
      <c r="AD81" s="56"/>
      <c r="AE81" s="56"/>
      <c r="AF81" s="56"/>
      <c r="AG81" s="9"/>
    </row>
    <row r="82" spans="2:61" ht="15" customHeight="1" x14ac:dyDescent="0.3">
      <c r="P82" s="3"/>
      <c r="Q82" s="3"/>
      <c r="R82" s="3"/>
      <c r="S82" s="149">
        <f>5193000+1038600</f>
        <v>6231600</v>
      </c>
      <c r="T82" s="149"/>
      <c r="U82" s="149"/>
      <c r="V82" s="149"/>
      <c r="W82" s="149"/>
      <c r="X82" s="149"/>
      <c r="Y82" s="156">
        <f>+J40-S82</f>
        <v>35312400</v>
      </c>
      <c r="Z82" s="157"/>
      <c r="AA82" s="157"/>
      <c r="AB82" s="157"/>
      <c r="AC82" s="157"/>
      <c r="AD82" s="157"/>
      <c r="AE82" s="157"/>
      <c r="AF82" s="157"/>
      <c r="AG82" s="9"/>
    </row>
    <row r="83" spans="2:61" ht="3.6" customHeight="1" x14ac:dyDescent="0.3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9"/>
    </row>
    <row r="84" spans="2:61" ht="13.5" customHeight="1" x14ac:dyDescent="0.3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160" t="s">
        <v>72</v>
      </c>
      <c r="P84" s="160"/>
      <c r="Q84" s="160"/>
      <c r="R84" s="160"/>
      <c r="S84" s="160"/>
      <c r="T84" s="160"/>
      <c r="U84" s="160"/>
      <c r="V84" s="160"/>
      <c r="W84" s="205"/>
      <c r="X84" s="206" t="s">
        <v>102</v>
      </c>
      <c r="Y84" s="160"/>
      <c r="Z84" s="160"/>
      <c r="AA84" s="160"/>
      <c r="AB84" s="160"/>
      <c r="AC84" s="160"/>
      <c r="AD84" s="160"/>
      <c r="AE84" s="160"/>
      <c r="AF84" s="160"/>
      <c r="AG84" s="9"/>
    </row>
    <row r="85" spans="2:61" ht="9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60" t="s">
        <v>7</v>
      </c>
      <c r="P85" s="60"/>
      <c r="Q85" s="60" t="s">
        <v>8</v>
      </c>
      <c r="R85" s="60"/>
      <c r="S85" s="60"/>
      <c r="T85" s="60"/>
      <c r="U85" s="60" t="s">
        <v>22</v>
      </c>
      <c r="V85" s="60"/>
      <c r="W85" s="204"/>
      <c r="X85" s="166" t="s">
        <v>7</v>
      </c>
      <c r="Y85" s="60"/>
      <c r="Z85" s="60" t="s">
        <v>8</v>
      </c>
      <c r="AA85" s="60"/>
      <c r="AB85" s="60"/>
      <c r="AC85" s="60"/>
      <c r="AD85" s="60" t="s">
        <v>22</v>
      </c>
      <c r="AE85" s="60"/>
      <c r="AF85" s="60"/>
      <c r="AG85" s="9"/>
    </row>
    <row r="86" spans="2:61" ht="15" customHeight="1" x14ac:dyDescent="0.3">
      <c r="B86" s="210" t="s">
        <v>129</v>
      </c>
      <c r="C86" s="210"/>
      <c r="D86" s="210"/>
      <c r="E86" s="210"/>
      <c r="F86" s="210"/>
      <c r="G86" s="210"/>
      <c r="H86" s="210"/>
      <c r="I86" s="210"/>
      <c r="J86" s="67" t="s">
        <v>133</v>
      </c>
      <c r="K86" s="69"/>
      <c r="L86" s="67" t="s">
        <v>132</v>
      </c>
      <c r="M86" s="68"/>
      <c r="N86" s="68"/>
      <c r="O86" s="55"/>
      <c r="P86" s="55"/>
      <c r="Q86" s="55"/>
      <c r="R86" s="55"/>
      <c r="S86" s="55"/>
      <c r="T86" s="55"/>
      <c r="U86" s="55"/>
      <c r="V86" s="55"/>
      <c r="W86" s="55"/>
      <c r="X86" s="140"/>
      <c r="Y86" s="55"/>
      <c r="Z86" s="55"/>
      <c r="AA86" s="55"/>
      <c r="AB86" s="55"/>
      <c r="AC86" s="55"/>
      <c r="AD86" s="55"/>
      <c r="AE86" s="55"/>
      <c r="AF86" s="55"/>
      <c r="AG86" s="9"/>
    </row>
    <row r="87" spans="2:61" ht="3.6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9"/>
    </row>
    <row r="88" spans="2:61" ht="9" customHeight="1" x14ac:dyDescent="0.3">
      <c r="B88" s="3"/>
      <c r="C88" s="3"/>
      <c r="D88" s="3"/>
      <c r="E88" s="3"/>
      <c r="F88" s="3"/>
      <c r="G88" s="3"/>
      <c r="H88" s="3"/>
      <c r="P88" s="60" t="s">
        <v>7</v>
      </c>
      <c r="Q88" s="60"/>
      <c r="R88" s="60" t="s">
        <v>8</v>
      </c>
      <c r="S88" s="60"/>
      <c r="T88" s="60"/>
      <c r="U88" s="60"/>
      <c r="V88" s="60" t="s">
        <v>22</v>
      </c>
      <c r="W88" s="60"/>
      <c r="X88" s="60"/>
      <c r="AG88" s="9"/>
    </row>
    <row r="89" spans="2:61" ht="15" customHeight="1" x14ac:dyDescent="0.3">
      <c r="B89" s="108" t="s">
        <v>103</v>
      </c>
      <c r="C89" s="109"/>
      <c r="D89" s="109"/>
      <c r="E89" s="109"/>
      <c r="F89" s="109"/>
      <c r="G89" s="109"/>
      <c r="H89" s="109"/>
      <c r="I89" s="109"/>
      <c r="J89" s="110"/>
      <c r="K89" s="67" t="s">
        <v>133</v>
      </c>
      <c r="L89" s="69"/>
      <c r="M89" s="67" t="s">
        <v>132</v>
      </c>
      <c r="N89" s="68"/>
      <c r="O89" s="69"/>
      <c r="P89" s="55"/>
      <c r="Q89" s="55"/>
      <c r="R89" s="55"/>
      <c r="S89" s="55"/>
      <c r="T89" s="55"/>
      <c r="U89" s="55"/>
      <c r="V89" s="55"/>
      <c r="W89" s="55"/>
      <c r="X89" s="55"/>
      <c r="AG89" s="9"/>
    </row>
    <row r="90" spans="2:61" ht="3.6" customHeight="1" x14ac:dyDescent="0.3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9"/>
    </row>
    <row r="91" spans="2:61" ht="15" customHeight="1" x14ac:dyDescent="0.3">
      <c r="B91" s="96" t="s">
        <v>108</v>
      </c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8"/>
    </row>
    <row r="92" spans="2:61" ht="3.6" customHeight="1" x14ac:dyDescent="0.3"/>
    <row r="93" spans="2:61" ht="15" customHeight="1" x14ac:dyDescent="0.3">
      <c r="B93" s="201" t="s">
        <v>167</v>
      </c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  <c r="O93" s="202"/>
      <c r="P93" s="202"/>
      <c r="Q93" s="202"/>
      <c r="R93" s="202"/>
      <c r="S93" s="202"/>
      <c r="T93" s="202"/>
      <c r="U93" s="202"/>
      <c r="V93" s="202"/>
      <c r="W93" s="202"/>
      <c r="X93" s="202"/>
      <c r="Y93" s="202"/>
      <c r="Z93" s="202"/>
      <c r="AA93" s="202"/>
      <c r="AB93" s="202"/>
      <c r="AC93" s="202"/>
      <c r="AD93" s="202"/>
      <c r="AE93" s="202"/>
      <c r="AF93" s="203"/>
    </row>
    <row r="94" spans="2:61" ht="3.6" customHeight="1" x14ac:dyDescent="0.3"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</row>
    <row r="95" spans="2:61" ht="15" customHeight="1" x14ac:dyDescent="0.3">
      <c r="B95" s="16" t="s">
        <v>113</v>
      </c>
      <c r="C95" s="91" t="str">
        <f>+L19</f>
        <v>SERGIO GOMEZ SOLANO</v>
      </c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2" t="s">
        <v>115</v>
      </c>
      <c r="P95" s="92"/>
      <c r="Q95" s="92"/>
      <c r="R95" s="92"/>
      <c r="S95" s="92"/>
      <c r="T95" s="92"/>
      <c r="U95" s="92"/>
      <c r="V95" s="92"/>
      <c r="W95" s="93">
        <f>+AB19</f>
        <v>74382142</v>
      </c>
      <c r="X95" s="93"/>
      <c r="Y95" s="93"/>
      <c r="Z95" s="93"/>
      <c r="AA95" s="93"/>
      <c r="AB95" s="161" t="s">
        <v>128</v>
      </c>
      <c r="AC95" s="161"/>
      <c r="AD95" s="161"/>
      <c r="AE95" s="161"/>
      <c r="AF95" s="162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</row>
    <row r="96" spans="2:61" ht="85.5" customHeight="1" x14ac:dyDescent="0.3">
      <c r="B96" s="170" t="s">
        <v>171</v>
      </c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171"/>
      <c r="S96" s="171"/>
      <c r="T96" s="171"/>
      <c r="U96" s="171"/>
      <c r="V96" s="171"/>
      <c r="W96" s="171"/>
      <c r="X96" s="171"/>
      <c r="Y96" s="171"/>
      <c r="Z96" s="171"/>
      <c r="AA96" s="171"/>
      <c r="AB96" s="171"/>
      <c r="AC96" s="171"/>
      <c r="AD96" s="171"/>
      <c r="AE96" s="171"/>
      <c r="AF96" s="172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3.6" customHeight="1" x14ac:dyDescent="0.3">
      <c r="B97" s="29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26.45" customHeight="1" x14ac:dyDescent="0.3">
      <c r="B98" s="211" t="s">
        <v>173</v>
      </c>
      <c r="C98" s="212"/>
      <c r="D98" s="212"/>
      <c r="E98" s="212"/>
      <c r="F98" s="212"/>
      <c r="G98" s="212"/>
      <c r="H98" s="212"/>
      <c r="I98" s="212"/>
      <c r="J98" s="212"/>
      <c r="K98" s="212"/>
      <c r="L98" s="212"/>
      <c r="M98" s="212"/>
      <c r="N98" s="212"/>
      <c r="O98" s="212"/>
      <c r="P98" s="212"/>
      <c r="Q98" s="212"/>
      <c r="R98" s="212"/>
      <c r="S98" s="212"/>
      <c r="T98" s="212"/>
      <c r="U98" s="212"/>
      <c r="V98" s="212"/>
      <c r="W98" s="212"/>
      <c r="X98" s="212"/>
      <c r="Y98" s="212"/>
      <c r="Z98" s="212"/>
      <c r="AA98" s="212"/>
      <c r="AB98" s="212"/>
      <c r="AC98" s="212"/>
      <c r="AD98" s="212"/>
      <c r="AE98" s="212"/>
      <c r="AF98" s="21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1"/>
      <c r="C99" s="31"/>
      <c r="D99" s="31"/>
      <c r="E99" s="31"/>
      <c r="Y99" s="30"/>
      <c r="Z99" s="30"/>
      <c r="AA99" s="30"/>
      <c r="AB99" s="30"/>
      <c r="AC99" s="30"/>
      <c r="AD99" s="30"/>
      <c r="AE99" s="30"/>
      <c r="AF99" s="30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15" customHeight="1" x14ac:dyDescent="0.3">
      <c r="B100" s="163" t="s">
        <v>170</v>
      </c>
      <c r="C100" s="164"/>
      <c r="D100" s="164"/>
      <c r="E100" s="164"/>
      <c r="F100" s="164"/>
      <c r="G100" s="164"/>
      <c r="H100" s="164"/>
      <c r="I100" s="164"/>
      <c r="J100" s="164"/>
      <c r="K100" s="164"/>
      <c r="L100" s="164"/>
      <c r="M100" s="164"/>
      <c r="N100" s="164"/>
      <c r="O100" s="164"/>
      <c r="P100" s="164"/>
      <c r="Q100" s="164"/>
      <c r="R100" s="164"/>
      <c r="S100" s="164"/>
      <c r="T100" s="164"/>
      <c r="U100" s="164"/>
      <c r="V100" s="164"/>
      <c r="W100" s="164"/>
      <c r="X100" s="164"/>
      <c r="Y100" s="164"/>
      <c r="Z100" s="164"/>
      <c r="AA100" s="164"/>
      <c r="AB100" s="165"/>
      <c r="AC100" s="55" t="s">
        <v>15</v>
      </c>
      <c r="AD100" s="55"/>
      <c r="AE100" s="55"/>
      <c r="AF100" s="55"/>
      <c r="AG100" s="215"/>
      <c r="AH100" s="216"/>
      <c r="AI100" s="216"/>
      <c r="AJ100" s="216"/>
      <c r="AK100" s="216"/>
      <c r="AL100" s="216"/>
      <c r="AM100" s="216"/>
      <c r="AN100" s="216"/>
      <c r="AO100" s="216"/>
      <c r="AP100" s="216"/>
      <c r="AQ100" s="216"/>
      <c r="AR100" s="216"/>
      <c r="AS100" s="216"/>
      <c r="AT100" s="216"/>
      <c r="AU100" s="216"/>
      <c r="AV100" s="216"/>
      <c r="AW100" s="216"/>
      <c r="AX100" s="216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29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216"/>
      <c r="AH101" s="216"/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6"/>
      <c r="AU101" s="216"/>
      <c r="AV101" s="216"/>
      <c r="AW101" s="216"/>
      <c r="AX101" s="216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207" t="s">
        <v>159</v>
      </c>
      <c r="C102" s="208"/>
      <c r="D102" s="208"/>
      <c r="E102" s="208"/>
      <c r="F102" s="208"/>
      <c r="G102" s="208"/>
      <c r="H102" s="208"/>
      <c r="I102" s="208"/>
      <c r="J102" s="208"/>
      <c r="K102" s="208"/>
      <c r="L102" s="208"/>
      <c r="M102" s="208"/>
      <c r="N102" s="208"/>
      <c r="O102" s="208"/>
      <c r="P102" s="208"/>
      <c r="Q102" s="208"/>
      <c r="R102" s="208"/>
      <c r="S102" s="208"/>
      <c r="T102" s="208"/>
      <c r="U102" s="208"/>
      <c r="V102" s="208"/>
      <c r="W102" s="208"/>
      <c r="X102" s="208"/>
      <c r="Y102" s="208"/>
      <c r="Z102" s="208"/>
      <c r="AA102" s="208"/>
      <c r="AB102" s="208"/>
      <c r="AC102" s="208"/>
      <c r="AD102" s="208"/>
      <c r="AE102" s="208"/>
      <c r="AF102" s="209"/>
      <c r="AG102" s="216"/>
      <c r="AH102" s="216"/>
      <c r="AI102" s="216"/>
      <c r="AJ102" s="216"/>
      <c r="AK102" s="216"/>
      <c r="AL102" s="216"/>
      <c r="AM102" s="216"/>
      <c r="AN102" s="216"/>
      <c r="AO102" s="216"/>
      <c r="AP102" s="216"/>
      <c r="AQ102" s="216"/>
      <c r="AR102" s="216"/>
      <c r="AS102" s="216"/>
      <c r="AT102" s="216"/>
      <c r="AU102" s="216"/>
      <c r="AV102" s="216"/>
      <c r="AW102" s="216"/>
      <c r="AX102" s="216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1"/>
      <c r="C103" s="31"/>
      <c r="D103" s="31"/>
      <c r="E103" s="31"/>
      <c r="Y103" s="30"/>
      <c r="Z103" s="30"/>
      <c r="AA103" s="30"/>
      <c r="AB103" s="30"/>
      <c r="AC103" s="30"/>
      <c r="AD103" s="30"/>
      <c r="AE103" s="30"/>
      <c r="AF103" s="30"/>
      <c r="AG103" s="46"/>
      <c r="AH103" s="46"/>
      <c r="AI103" s="46"/>
      <c r="AJ103" s="46"/>
      <c r="AK103" s="46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97" t="s">
        <v>161</v>
      </c>
      <c r="C104" s="198"/>
      <c r="D104" s="198"/>
      <c r="E104" s="198"/>
      <c r="F104" s="198"/>
      <c r="G104" s="198"/>
      <c r="H104" s="198"/>
      <c r="I104" s="198"/>
      <c r="J104" s="198"/>
      <c r="K104" s="198"/>
      <c r="L104" s="198"/>
      <c r="M104" s="198"/>
      <c r="N104" s="198"/>
      <c r="O104" s="198"/>
      <c r="P104" s="198"/>
      <c r="Q104" s="198"/>
      <c r="R104" s="198"/>
      <c r="S104" s="198"/>
      <c r="T104" s="198"/>
      <c r="U104" s="198"/>
      <c r="V104" s="198"/>
      <c r="W104" s="198"/>
      <c r="X104" s="198"/>
      <c r="Y104" s="199"/>
      <c r="Z104" s="58">
        <v>259700</v>
      </c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1"/>
      <c r="C105" s="31"/>
      <c r="D105" s="31"/>
      <c r="E105" s="31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4.45" customHeight="1" x14ac:dyDescent="0.3">
      <c r="B106" s="197" t="s">
        <v>160</v>
      </c>
      <c r="C106" s="198"/>
      <c r="D106" s="198"/>
      <c r="E106" s="198"/>
      <c r="F106" s="198"/>
      <c r="G106" s="198"/>
      <c r="H106" s="198"/>
      <c r="I106" s="198"/>
      <c r="J106" s="198"/>
      <c r="K106" s="198"/>
      <c r="L106" s="198"/>
      <c r="M106" s="198"/>
      <c r="N106" s="198"/>
      <c r="O106" s="198"/>
      <c r="P106" s="198"/>
      <c r="Q106" s="198"/>
      <c r="R106" s="198"/>
      <c r="S106" s="198"/>
      <c r="T106" s="198"/>
      <c r="U106" s="198"/>
      <c r="V106" s="198"/>
      <c r="W106" s="198"/>
      <c r="X106" s="198"/>
      <c r="Y106" s="199"/>
      <c r="Z106" s="58">
        <v>332400</v>
      </c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5" customHeight="1" x14ac:dyDescent="0.3">
      <c r="B108" s="197" t="s">
        <v>162</v>
      </c>
      <c r="C108" s="198"/>
      <c r="D108" s="198"/>
      <c r="E108" s="198"/>
      <c r="F108" s="198"/>
      <c r="G108" s="198"/>
      <c r="H108" s="198"/>
      <c r="I108" s="198"/>
      <c r="J108" s="198"/>
      <c r="K108" s="198"/>
      <c r="L108" s="198"/>
      <c r="M108" s="198"/>
      <c r="N108" s="198"/>
      <c r="O108" s="198"/>
      <c r="P108" s="198"/>
      <c r="Q108" s="198"/>
      <c r="R108" s="198"/>
      <c r="S108" s="198"/>
      <c r="T108" s="198"/>
      <c r="U108" s="198"/>
      <c r="V108" s="198"/>
      <c r="W108" s="198"/>
      <c r="X108" s="198"/>
      <c r="Y108" s="199"/>
      <c r="Z108" s="58">
        <v>10900</v>
      </c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29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41"/>
      <c r="AA109" s="41"/>
      <c r="AB109" s="41"/>
      <c r="AC109" s="41"/>
      <c r="AD109" s="41"/>
      <c r="AE109" s="41"/>
      <c r="AF109" s="41"/>
      <c r="AG109" s="46"/>
      <c r="AH109" s="46"/>
      <c r="AI109" s="46"/>
      <c r="AJ109" s="46"/>
      <c r="AK109" s="46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201" t="s">
        <v>163</v>
      </c>
      <c r="C110" s="202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  <c r="O110" s="202"/>
      <c r="P110" s="202"/>
      <c r="Q110" s="202"/>
      <c r="R110" s="202"/>
      <c r="S110" s="202"/>
      <c r="T110" s="202"/>
      <c r="U110" s="202"/>
      <c r="V110" s="202"/>
      <c r="W110" s="202"/>
      <c r="X110" s="202"/>
      <c r="Y110" s="203"/>
      <c r="Z110" s="200">
        <f>SUM(Z104:AF108)</f>
        <v>603000</v>
      </c>
      <c r="AA110" s="200"/>
      <c r="AB110" s="200"/>
      <c r="AC110" s="200"/>
      <c r="AD110" s="200"/>
      <c r="AE110" s="200"/>
      <c r="AF110" s="200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9"/>
      <c r="C111" s="17"/>
      <c r="D111" s="17"/>
      <c r="E111" s="17"/>
      <c r="F111" s="17"/>
      <c r="G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83" t="s">
        <v>116</v>
      </c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184"/>
      <c r="O112" s="184"/>
      <c r="P112" s="184"/>
      <c r="Q112" s="184"/>
      <c r="R112" s="184"/>
      <c r="S112" s="184"/>
      <c r="T112" s="184"/>
      <c r="U112" s="184"/>
      <c r="V112" s="184"/>
      <c r="W112" s="184"/>
      <c r="X112" s="184"/>
      <c r="Y112" s="184"/>
      <c r="Z112" s="184"/>
      <c r="AA112" s="184"/>
      <c r="AB112" s="184"/>
      <c r="AC112" s="184"/>
      <c r="AD112" s="184"/>
      <c r="AE112" s="184"/>
      <c r="AF112" s="18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15" customHeight="1" x14ac:dyDescent="0.3">
      <c r="B113" s="186"/>
      <c r="C113" s="187"/>
      <c r="D113" s="187"/>
      <c r="E113" s="187"/>
      <c r="F113" s="187"/>
      <c r="G113" s="187"/>
      <c r="H113" s="187"/>
      <c r="I113" s="187"/>
      <c r="J113" s="187"/>
      <c r="K113" s="187"/>
      <c r="L113" s="187"/>
      <c r="M113" s="187"/>
      <c r="N113" s="187"/>
      <c r="O113" s="187"/>
      <c r="P113" s="187"/>
      <c r="Q113" s="187"/>
      <c r="R113" s="187"/>
      <c r="S113" s="187"/>
      <c r="T113" s="187"/>
      <c r="U113" s="187"/>
      <c r="V113" s="187"/>
      <c r="W113" s="187"/>
      <c r="X113" s="187"/>
      <c r="Y113" s="187"/>
      <c r="Z113" s="187"/>
      <c r="AA113" s="187"/>
      <c r="AB113" s="187"/>
      <c r="AC113" s="187"/>
      <c r="AD113" s="187"/>
      <c r="AE113" s="187"/>
      <c r="AF113" s="188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3.6" customHeight="1" x14ac:dyDescent="0.3">
      <c r="B114" s="9"/>
      <c r="C114" s="17"/>
      <c r="D114" s="17"/>
      <c r="E114" s="17"/>
      <c r="F114" s="17"/>
      <c r="G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78" t="s">
        <v>138</v>
      </c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80"/>
      <c r="AA115" s="75" t="s">
        <v>133</v>
      </c>
      <c r="AB115" s="76"/>
      <c r="AC115" s="77"/>
      <c r="AD115" s="75" t="s">
        <v>135</v>
      </c>
      <c r="AE115" s="76"/>
      <c r="AF115" s="7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27.75" customHeight="1" x14ac:dyDescent="0.3">
      <c r="B116" s="87" t="s">
        <v>139</v>
      </c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9"/>
      <c r="AA116" s="75" t="s">
        <v>133</v>
      </c>
      <c r="AB116" s="76"/>
      <c r="AC116" s="77"/>
      <c r="AD116" s="75" t="s">
        <v>135</v>
      </c>
      <c r="AE116" s="76"/>
      <c r="AF116" s="77"/>
      <c r="AG116" s="72"/>
      <c r="AH116" s="73"/>
      <c r="AI116" s="73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27.75" customHeight="1" x14ac:dyDescent="0.3">
      <c r="B117" s="105" t="s">
        <v>151</v>
      </c>
      <c r="C117" s="106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7"/>
      <c r="AA117" s="75" t="s">
        <v>133</v>
      </c>
      <c r="AB117" s="76"/>
      <c r="AC117" s="77"/>
      <c r="AD117" s="75" t="s">
        <v>135</v>
      </c>
      <c r="AE117" s="76"/>
      <c r="AF117" s="77"/>
      <c r="AG117" s="72"/>
      <c r="AH117" s="73"/>
      <c r="AI117" s="7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84" t="s">
        <v>144</v>
      </c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6"/>
      <c r="AA118" s="75" t="s">
        <v>133</v>
      </c>
      <c r="AB118" s="76"/>
      <c r="AC118" s="77"/>
      <c r="AD118" s="75" t="s">
        <v>135</v>
      </c>
      <c r="AE118" s="76"/>
      <c r="AF118" s="77"/>
      <c r="AG118" s="72"/>
      <c r="AH118" s="73"/>
      <c r="AI118" s="7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15" customHeight="1" x14ac:dyDescent="0.3">
      <c r="B119" s="78" t="s">
        <v>140</v>
      </c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80"/>
      <c r="AA119" s="75" t="s">
        <v>133</v>
      </c>
      <c r="AB119" s="76"/>
      <c r="AC119" s="77"/>
      <c r="AD119" s="75" t="s">
        <v>135</v>
      </c>
      <c r="AE119" s="76"/>
      <c r="AF119" s="77"/>
      <c r="AG119" s="72"/>
      <c r="AH119" s="73"/>
      <c r="AI119" s="7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" customHeight="1" x14ac:dyDescent="0.3">
      <c r="B120" s="84" t="s">
        <v>153</v>
      </c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6"/>
      <c r="AA120" s="75" t="s">
        <v>133</v>
      </c>
      <c r="AB120" s="76"/>
      <c r="AC120" s="77"/>
      <c r="AD120" s="75" t="s">
        <v>135</v>
      </c>
      <c r="AE120" s="76"/>
      <c r="AF120" s="77"/>
      <c r="AG120" s="72"/>
      <c r="AH120" s="73"/>
      <c r="AI120" s="7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8" t="s">
        <v>141</v>
      </c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80"/>
      <c r="AA121" s="75" t="s">
        <v>133</v>
      </c>
      <c r="AB121" s="76"/>
      <c r="AC121" s="77"/>
      <c r="AD121" s="75" t="s">
        <v>135</v>
      </c>
      <c r="AE121" s="76"/>
      <c r="AF121" s="77"/>
      <c r="AG121" s="72"/>
      <c r="AH121" s="73"/>
      <c r="AI121" s="7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3.6" customHeight="1" x14ac:dyDescent="0.3">
      <c r="B122" s="40"/>
      <c r="C122" s="17"/>
      <c r="D122" s="17"/>
      <c r="E122" s="17"/>
      <c r="F122" s="17"/>
      <c r="G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72"/>
      <c r="AH122" s="73"/>
      <c r="AI122" s="7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92" t="s">
        <v>164</v>
      </c>
      <c r="C123" s="193"/>
      <c r="D123" s="193"/>
      <c r="E123" s="193"/>
      <c r="F123" s="193"/>
      <c r="G123" s="193"/>
      <c r="H123" s="193"/>
      <c r="I123" s="193"/>
      <c r="J123" s="193"/>
      <c r="K123" s="193"/>
      <c r="L123" s="193"/>
      <c r="M123" s="193"/>
      <c r="N123" s="193"/>
      <c r="O123" s="193"/>
      <c r="P123" s="193"/>
      <c r="Q123" s="193"/>
      <c r="R123" s="193"/>
      <c r="S123" s="193"/>
      <c r="T123" s="193"/>
      <c r="U123" s="193"/>
      <c r="V123" s="193"/>
      <c r="W123" s="193"/>
      <c r="X123" s="193"/>
      <c r="Y123" s="193"/>
      <c r="Z123" s="193"/>
      <c r="AA123" s="193"/>
      <c r="AB123" s="193"/>
      <c r="AC123" s="193"/>
      <c r="AD123" s="193"/>
      <c r="AE123" s="193"/>
      <c r="AF123" s="194"/>
      <c r="AG123" s="72"/>
      <c r="AH123" s="73"/>
      <c r="AI123" s="73"/>
    </row>
    <row r="124" spans="2:61" ht="3.6" customHeight="1" thickBot="1" x14ac:dyDescent="0.35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72"/>
      <c r="AH124" s="73"/>
      <c r="AI124" s="73"/>
    </row>
    <row r="125" spans="2:61" ht="15" customHeight="1" thickBot="1" x14ac:dyDescent="0.35">
      <c r="B125" s="189" t="s">
        <v>131</v>
      </c>
      <c r="C125" s="190"/>
      <c r="D125" s="190"/>
      <c r="E125" s="190"/>
      <c r="F125" s="190"/>
      <c r="G125" s="190"/>
      <c r="H125" s="190"/>
      <c r="I125" s="190"/>
      <c r="J125" s="190"/>
      <c r="K125" s="190"/>
      <c r="L125" s="190"/>
      <c r="M125" s="190"/>
      <c r="N125" s="190"/>
      <c r="O125" s="190"/>
      <c r="P125" s="190"/>
      <c r="Q125" s="190"/>
      <c r="R125" s="190"/>
      <c r="S125" s="190"/>
      <c r="T125" s="190"/>
      <c r="U125" s="190"/>
      <c r="V125" s="190"/>
      <c r="W125" s="190"/>
      <c r="X125" s="190"/>
      <c r="Y125" s="190"/>
      <c r="Z125" s="190"/>
      <c r="AA125" s="190"/>
      <c r="AB125" s="190"/>
      <c r="AC125" s="190"/>
      <c r="AD125" s="190"/>
      <c r="AE125" s="190"/>
      <c r="AF125" s="191"/>
      <c r="AG125" s="72"/>
      <c r="AH125" s="73"/>
      <c r="AI125" s="73"/>
    </row>
    <row r="126" spans="2:61" ht="3.6" customHeight="1" x14ac:dyDescent="0.3"/>
    <row r="127" spans="2:61" ht="15" customHeight="1" x14ac:dyDescent="0.3">
      <c r="B127" s="192" t="s">
        <v>118</v>
      </c>
      <c r="C127" s="193"/>
      <c r="D127" s="193"/>
      <c r="E127" s="193"/>
      <c r="F127" s="193"/>
      <c r="G127" s="193"/>
      <c r="H127" s="193"/>
      <c r="I127" s="193"/>
      <c r="J127" s="193"/>
      <c r="K127" s="193"/>
      <c r="L127" s="193"/>
      <c r="M127" s="193"/>
      <c r="N127" s="193"/>
      <c r="O127" s="193"/>
      <c r="P127" s="193"/>
      <c r="Q127" s="193"/>
      <c r="R127" s="193"/>
      <c r="S127" s="193"/>
      <c r="T127" s="193"/>
      <c r="U127" s="193"/>
      <c r="V127" s="193"/>
      <c r="W127" s="193"/>
      <c r="X127" s="193"/>
      <c r="Y127" s="193"/>
      <c r="Z127" s="193"/>
      <c r="AA127" s="193"/>
      <c r="AB127" s="193"/>
      <c r="AC127" s="193"/>
      <c r="AD127" s="193"/>
      <c r="AE127" s="193"/>
      <c r="AF127" s="194"/>
      <c r="AJ127" s="4"/>
      <c r="AK127" s="4"/>
      <c r="AL127" s="4"/>
      <c r="AM127" s="4"/>
      <c r="AN127" s="4"/>
      <c r="AO127" s="4"/>
      <c r="AP127" s="4"/>
      <c r="AQ127" s="4"/>
    </row>
    <row r="128" spans="2:61" ht="3.6" customHeight="1" x14ac:dyDescent="0.3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J128" s="4"/>
      <c r="AK128" s="4"/>
      <c r="AL128" s="4"/>
      <c r="AM128" s="4"/>
      <c r="AN128" s="4"/>
      <c r="AO128" s="4"/>
      <c r="AP128" s="4"/>
      <c r="AQ128" s="4"/>
    </row>
    <row r="129" spans="1:46" ht="15" customHeight="1" x14ac:dyDescent="0.3">
      <c r="B129" s="19" t="s">
        <v>113</v>
      </c>
      <c r="C129" s="91" t="str">
        <f>+J49</f>
        <v>PAG ALEJANDRA CACERES MARQUEZ</v>
      </c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2" t="s">
        <v>115</v>
      </c>
      <c r="P129" s="92"/>
      <c r="Q129" s="92"/>
      <c r="R129" s="92"/>
      <c r="S129" s="92"/>
      <c r="T129" s="92"/>
      <c r="U129" s="92"/>
      <c r="V129" s="92"/>
      <c r="W129" s="93">
        <f>+AA49</f>
        <v>1057570790</v>
      </c>
      <c r="X129" s="93"/>
      <c r="Y129" s="93"/>
      <c r="Z129" s="93"/>
      <c r="AA129" s="93"/>
      <c r="AB129" s="94" t="s">
        <v>119</v>
      </c>
      <c r="AC129" s="94"/>
      <c r="AD129" s="94"/>
      <c r="AE129" s="94"/>
      <c r="AF129" s="95"/>
      <c r="AJ129" s="4"/>
      <c r="AK129" s="4"/>
      <c r="AL129" s="4"/>
      <c r="AM129" s="4"/>
      <c r="AN129" s="4"/>
      <c r="AO129" s="4"/>
      <c r="AP129" s="4"/>
      <c r="AQ129" s="4"/>
    </row>
    <row r="130" spans="1:46" ht="15" customHeight="1" x14ac:dyDescent="0.3">
      <c r="B130" s="195" t="s">
        <v>184</v>
      </c>
      <c r="C130" s="196"/>
      <c r="D130" s="196"/>
      <c r="E130" s="90" t="s">
        <v>137</v>
      </c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82" t="str">
        <f>+L19</f>
        <v>SERGIO GOMEZ SOLANO</v>
      </c>
      <c r="X130" s="82"/>
      <c r="Y130" s="82"/>
      <c r="Z130" s="82"/>
      <c r="AA130" s="82"/>
      <c r="AB130" s="82"/>
      <c r="AC130" s="82"/>
      <c r="AD130" s="82"/>
      <c r="AE130" s="82"/>
      <c r="AF130" s="83"/>
      <c r="AG130" s="3"/>
      <c r="AH130" s="3"/>
      <c r="AI130" s="3"/>
      <c r="AK130" s="4"/>
      <c r="AL130" s="4"/>
      <c r="AM130" s="4"/>
      <c r="AN130" s="4"/>
      <c r="AO130" s="4"/>
      <c r="AP130" s="4"/>
      <c r="AQ130" s="4"/>
    </row>
    <row r="131" spans="1:46" ht="56.25" customHeight="1" x14ac:dyDescent="0.3">
      <c r="B131" s="170" t="s">
        <v>143</v>
      </c>
      <c r="C131" s="173"/>
      <c r="D131" s="173"/>
      <c r="E131" s="173"/>
      <c r="F131" s="173"/>
      <c r="G131" s="173"/>
      <c r="H131" s="173"/>
      <c r="I131" s="173"/>
      <c r="J131" s="173"/>
      <c r="K131" s="173"/>
      <c r="L131" s="173"/>
      <c r="M131" s="173"/>
      <c r="N131" s="173"/>
      <c r="O131" s="173"/>
      <c r="P131" s="173"/>
      <c r="Q131" s="173"/>
      <c r="R131" s="173"/>
      <c r="S131" s="173"/>
      <c r="T131" s="173"/>
      <c r="U131" s="173"/>
      <c r="V131" s="173"/>
      <c r="W131" s="173"/>
      <c r="X131" s="173"/>
      <c r="Y131" s="173"/>
      <c r="Z131" s="173"/>
      <c r="AA131" s="173"/>
      <c r="AB131" s="173"/>
      <c r="AC131" s="173"/>
      <c r="AD131" s="173"/>
      <c r="AE131" s="173"/>
      <c r="AF131" s="174"/>
      <c r="AK131" s="4"/>
      <c r="AL131" s="4"/>
      <c r="AM131" s="4"/>
      <c r="AN131" s="4"/>
      <c r="AO131" s="4"/>
      <c r="AP131" s="4"/>
      <c r="AQ131" s="4"/>
    </row>
    <row r="132" spans="1:46" ht="3.6" customHeight="1" x14ac:dyDescent="0.3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J132" s="4"/>
      <c r="AK132" s="4"/>
      <c r="AL132" s="4"/>
      <c r="AM132" s="4"/>
      <c r="AN132" s="4"/>
      <c r="AO132" s="4"/>
      <c r="AP132" s="4"/>
      <c r="AQ132" s="4"/>
    </row>
    <row r="133" spans="1:46" ht="18" customHeight="1" x14ac:dyDescent="0.3">
      <c r="B133" s="96" t="s">
        <v>142</v>
      </c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7"/>
      <c r="AB133" s="97"/>
      <c r="AC133" s="97"/>
      <c r="AD133" s="97"/>
      <c r="AE133" s="97"/>
      <c r="AF133" s="98"/>
      <c r="AJ133" s="4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J134" s="4"/>
      <c r="AK134" s="4"/>
      <c r="AL134" s="4"/>
      <c r="AM134" s="4"/>
      <c r="AN134" s="4"/>
      <c r="AO134" s="4"/>
      <c r="AP134" s="4"/>
      <c r="AQ134" s="4"/>
    </row>
    <row r="135" spans="1:46" ht="15" customHeight="1" x14ac:dyDescent="0.3">
      <c r="A135" s="13"/>
      <c r="B135" s="175" t="s">
        <v>109</v>
      </c>
      <c r="C135" s="176"/>
      <c r="D135" s="160" t="s">
        <v>112</v>
      </c>
      <c r="E135" s="160"/>
      <c r="F135" s="160"/>
      <c r="G135" s="160"/>
      <c r="H135" s="160"/>
      <c r="I135" s="160"/>
      <c r="J135" s="160"/>
      <c r="K135" s="160"/>
      <c r="L135" s="160" t="s">
        <v>114</v>
      </c>
      <c r="M135" s="160"/>
      <c r="N135" s="160"/>
      <c r="O135" s="160"/>
      <c r="P135" s="160"/>
      <c r="Q135" s="160"/>
      <c r="R135" s="160"/>
      <c r="S135" s="160" t="s">
        <v>111</v>
      </c>
      <c r="T135" s="160"/>
      <c r="U135" s="160"/>
      <c r="V135" s="160"/>
      <c r="W135" s="160"/>
      <c r="X135" s="160"/>
      <c r="Y135" s="160" t="s">
        <v>110</v>
      </c>
      <c r="Z135" s="160"/>
      <c r="AA135" s="160"/>
      <c r="AB135" s="160"/>
      <c r="AC135" s="160"/>
      <c r="AD135" s="160"/>
      <c r="AE135" s="160"/>
      <c r="AF135" s="160"/>
      <c r="AJ135" s="4"/>
      <c r="AK135" s="4"/>
      <c r="AL135" s="4"/>
      <c r="AM135" s="4"/>
      <c r="AN135" s="4"/>
      <c r="AO135" s="4"/>
      <c r="AP135" s="4"/>
      <c r="AQ135" s="4"/>
    </row>
    <row r="136" spans="1:46" ht="18" customHeight="1" x14ac:dyDescent="0.3">
      <c r="A136" s="13"/>
      <c r="B136" s="177"/>
      <c r="C136" s="178"/>
      <c r="D136" s="67" t="s">
        <v>178</v>
      </c>
      <c r="E136" s="68"/>
      <c r="F136" s="68"/>
      <c r="G136" s="68"/>
      <c r="H136" s="68"/>
      <c r="I136" s="68"/>
      <c r="J136" s="68"/>
      <c r="K136" s="69"/>
      <c r="L136" s="55" t="s">
        <v>15</v>
      </c>
      <c r="M136" s="55"/>
      <c r="N136" s="55"/>
      <c r="O136" s="55"/>
      <c r="P136" s="55"/>
      <c r="Q136" s="55"/>
      <c r="R136" s="55"/>
      <c r="S136" s="74">
        <v>24</v>
      </c>
      <c r="T136" s="74"/>
      <c r="U136" s="74"/>
      <c r="V136" s="74"/>
      <c r="W136" s="74"/>
      <c r="X136" s="74"/>
      <c r="Y136" s="99">
        <f>SUM($Z$40/30)*S136</f>
        <v>4154400</v>
      </c>
      <c r="Z136" s="100"/>
      <c r="AA136" s="100"/>
      <c r="AB136" s="100"/>
      <c r="AC136" s="100"/>
      <c r="AD136" s="100"/>
      <c r="AE136" s="100"/>
      <c r="AF136" s="101"/>
      <c r="AJ136" s="4"/>
      <c r="AK136" s="4"/>
      <c r="AL136" s="4"/>
      <c r="AM136" s="4"/>
      <c r="AN136" s="4"/>
      <c r="AO136" s="4"/>
      <c r="AP136" s="4"/>
      <c r="AQ136" s="4"/>
    </row>
    <row r="137" spans="1:46" ht="18" customHeight="1" x14ac:dyDescent="0.3">
      <c r="A137" s="13"/>
      <c r="B137" s="177"/>
      <c r="C137" s="178"/>
      <c r="D137" s="67" t="s">
        <v>179</v>
      </c>
      <c r="E137" s="68"/>
      <c r="F137" s="68"/>
      <c r="G137" s="68"/>
      <c r="H137" s="68"/>
      <c r="I137" s="68"/>
      <c r="J137" s="68"/>
      <c r="K137" s="69"/>
      <c r="L137" s="55"/>
      <c r="M137" s="55"/>
      <c r="N137" s="55"/>
      <c r="O137" s="55"/>
      <c r="P137" s="55"/>
      <c r="Q137" s="55"/>
      <c r="R137" s="55"/>
      <c r="S137" s="74"/>
      <c r="T137" s="74"/>
      <c r="U137" s="74"/>
      <c r="V137" s="74"/>
      <c r="W137" s="74"/>
      <c r="X137" s="74"/>
      <c r="Y137" s="99"/>
      <c r="Z137" s="100"/>
      <c r="AA137" s="100"/>
      <c r="AB137" s="100"/>
      <c r="AC137" s="100"/>
      <c r="AD137" s="100"/>
      <c r="AE137" s="100"/>
      <c r="AF137" s="101"/>
      <c r="AJ137" s="4"/>
      <c r="AK137" s="4"/>
      <c r="AL137" s="4"/>
      <c r="AM137" s="4"/>
      <c r="AN137" s="158"/>
      <c r="AO137" s="158"/>
      <c r="AP137" s="158"/>
      <c r="AQ137" s="158"/>
      <c r="AR137" s="158"/>
      <c r="AS137" s="158"/>
      <c r="AT137" s="158"/>
    </row>
    <row r="138" spans="1:46" ht="18" customHeight="1" x14ac:dyDescent="0.3">
      <c r="A138" s="13"/>
      <c r="B138" s="177"/>
      <c r="C138" s="178"/>
      <c r="D138" s="67" t="s">
        <v>180</v>
      </c>
      <c r="E138" s="68"/>
      <c r="F138" s="68"/>
      <c r="G138" s="68"/>
      <c r="H138" s="68"/>
      <c r="I138" s="68"/>
      <c r="J138" s="68"/>
      <c r="K138" s="69"/>
      <c r="L138" s="55"/>
      <c r="M138" s="55"/>
      <c r="N138" s="55"/>
      <c r="O138" s="55"/>
      <c r="P138" s="55"/>
      <c r="Q138" s="55"/>
      <c r="R138" s="55"/>
      <c r="S138" s="74"/>
      <c r="T138" s="74"/>
      <c r="U138" s="74"/>
      <c r="V138" s="74"/>
      <c r="W138" s="74"/>
      <c r="X138" s="74"/>
      <c r="Y138" s="99"/>
      <c r="Z138" s="100"/>
      <c r="AA138" s="100"/>
      <c r="AB138" s="100"/>
      <c r="AC138" s="100"/>
      <c r="AD138" s="100"/>
      <c r="AE138" s="100"/>
      <c r="AF138" s="1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3"/>
      <c r="B139" s="177"/>
      <c r="C139" s="178"/>
      <c r="D139" s="67" t="s">
        <v>181</v>
      </c>
      <c r="E139" s="68"/>
      <c r="F139" s="68"/>
      <c r="G139" s="68"/>
      <c r="H139" s="68"/>
      <c r="I139" s="68"/>
      <c r="J139" s="68"/>
      <c r="K139" s="69"/>
      <c r="L139" s="55"/>
      <c r="M139" s="55"/>
      <c r="N139" s="55"/>
      <c r="O139" s="55"/>
      <c r="P139" s="55"/>
      <c r="Q139" s="55"/>
      <c r="R139" s="55"/>
      <c r="S139" s="74"/>
      <c r="T139" s="74"/>
      <c r="U139" s="74"/>
      <c r="V139" s="74"/>
      <c r="W139" s="74"/>
      <c r="X139" s="74"/>
      <c r="Y139" s="99"/>
      <c r="Z139" s="100"/>
      <c r="AA139" s="100"/>
      <c r="AB139" s="100"/>
      <c r="AC139" s="100"/>
      <c r="AD139" s="100"/>
      <c r="AE139" s="100"/>
      <c r="AF139" s="101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3"/>
      <c r="B140" s="177"/>
      <c r="C140" s="178"/>
      <c r="D140" s="67" t="s">
        <v>182</v>
      </c>
      <c r="E140" s="68"/>
      <c r="F140" s="68"/>
      <c r="G140" s="68"/>
      <c r="H140" s="68"/>
      <c r="I140" s="68"/>
      <c r="J140" s="68"/>
      <c r="K140" s="69"/>
      <c r="L140" s="55"/>
      <c r="M140" s="55"/>
      <c r="N140" s="55"/>
      <c r="O140" s="55"/>
      <c r="P140" s="55"/>
      <c r="Q140" s="55"/>
      <c r="R140" s="55"/>
      <c r="S140" s="74"/>
      <c r="T140" s="74"/>
      <c r="U140" s="74"/>
      <c r="V140" s="74"/>
      <c r="W140" s="74"/>
      <c r="X140" s="74"/>
      <c r="Y140" s="99"/>
      <c r="Z140" s="100"/>
      <c r="AA140" s="100"/>
      <c r="AB140" s="100"/>
      <c r="AC140" s="100"/>
      <c r="AD140" s="100"/>
      <c r="AE140" s="100"/>
      <c r="AF140" s="10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3"/>
      <c r="B141" s="177"/>
      <c r="C141" s="178"/>
      <c r="D141" s="67" t="s">
        <v>183</v>
      </c>
      <c r="E141" s="68"/>
      <c r="F141" s="68"/>
      <c r="G141" s="68"/>
      <c r="H141" s="68"/>
      <c r="I141" s="68"/>
      <c r="J141" s="68"/>
      <c r="K141" s="69"/>
      <c r="L141" s="55"/>
      <c r="M141" s="55"/>
      <c r="N141" s="55"/>
      <c r="O141" s="55"/>
      <c r="P141" s="55"/>
      <c r="Q141" s="55"/>
      <c r="R141" s="55"/>
      <c r="S141" s="74"/>
      <c r="T141" s="74"/>
      <c r="U141" s="74"/>
      <c r="V141" s="74"/>
      <c r="W141" s="74"/>
      <c r="X141" s="74"/>
      <c r="Y141" s="99"/>
      <c r="Z141" s="100"/>
      <c r="AA141" s="100"/>
      <c r="AB141" s="100"/>
      <c r="AC141" s="100"/>
      <c r="AD141" s="100"/>
      <c r="AE141" s="100"/>
      <c r="AF141" s="10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3"/>
      <c r="B142" s="177"/>
      <c r="C142" s="178"/>
      <c r="D142" s="137" t="s">
        <v>172</v>
      </c>
      <c r="E142" s="137"/>
      <c r="F142" s="137"/>
      <c r="G142" s="137"/>
      <c r="H142" s="137"/>
      <c r="I142" s="137"/>
      <c r="J142" s="137"/>
      <c r="K142" s="137"/>
      <c r="L142" s="137"/>
      <c r="M142" s="137"/>
      <c r="N142" s="137"/>
      <c r="O142" s="137"/>
      <c r="P142" s="137"/>
      <c r="Q142" s="137"/>
      <c r="R142" s="137"/>
      <c r="S142" s="137"/>
      <c r="T142" s="137"/>
      <c r="U142" s="137"/>
      <c r="V142" s="137"/>
      <c r="W142" s="137"/>
      <c r="X142" s="137"/>
      <c r="Y142" s="159">
        <f>SUM(Y136:AF141)</f>
        <v>4154400</v>
      </c>
      <c r="Z142" s="159"/>
      <c r="AA142" s="159"/>
      <c r="AB142" s="159"/>
      <c r="AC142" s="159"/>
      <c r="AD142" s="159"/>
      <c r="AE142" s="159"/>
      <c r="AF142" s="159"/>
      <c r="AJ142" s="4"/>
      <c r="AK142" s="4"/>
      <c r="AL142" s="4"/>
      <c r="AM142" s="4"/>
      <c r="AN142" s="4"/>
      <c r="AO142" s="4"/>
      <c r="AP142" s="4" t="s">
        <v>117</v>
      </c>
      <c r="AQ142" s="4"/>
    </row>
    <row r="143" spans="1:46" ht="18" customHeight="1" x14ac:dyDescent="0.3">
      <c r="A143" s="13"/>
      <c r="B143" s="179"/>
      <c r="C143" s="180"/>
      <c r="D143" s="181" t="s">
        <v>136</v>
      </c>
      <c r="E143" s="181"/>
      <c r="F143" s="181"/>
      <c r="G143" s="181"/>
      <c r="H143" s="181"/>
      <c r="I143" s="181"/>
      <c r="J143" s="181"/>
      <c r="K143" s="181"/>
      <c r="L143" s="181"/>
      <c r="M143" s="181"/>
      <c r="N143" s="181"/>
      <c r="O143" s="181"/>
      <c r="P143" s="181"/>
      <c r="Q143" s="181"/>
      <c r="R143" s="181"/>
      <c r="S143" s="181"/>
      <c r="T143" s="181"/>
      <c r="U143" s="181"/>
      <c r="V143" s="181"/>
      <c r="W143" s="181"/>
      <c r="X143" s="181"/>
      <c r="Y143" s="182">
        <f>+Y82-Y142</f>
        <v>31158000</v>
      </c>
      <c r="Z143" s="182"/>
      <c r="AA143" s="182"/>
      <c r="AB143" s="182"/>
      <c r="AC143" s="182"/>
      <c r="AD143" s="182"/>
      <c r="AE143" s="182"/>
      <c r="AF143" s="182"/>
      <c r="AJ143" s="4"/>
      <c r="AK143" s="4"/>
      <c r="AL143" s="4"/>
      <c r="AM143" s="4"/>
      <c r="AN143" s="4"/>
      <c r="AO143" s="4"/>
      <c r="AP143" s="4"/>
      <c r="AQ143" s="4"/>
    </row>
    <row r="144" spans="1:46" ht="3.6" customHeight="1" x14ac:dyDescent="0.3">
      <c r="A144" s="23"/>
      <c r="B144" s="24"/>
      <c r="C144" s="24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6"/>
      <c r="Z144" s="26"/>
      <c r="AA144" s="26"/>
      <c r="AB144" s="26"/>
      <c r="AC144" s="26"/>
      <c r="AD144" s="26"/>
      <c r="AE144" s="26"/>
      <c r="AF144" s="26"/>
      <c r="AG144" s="22"/>
      <c r="AH144" s="22"/>
      <c r="AI144" s="22"/>
      <c r="AJ144" s="27"/>
      <c r="AK144" s="4"/>
      <c r="AL144" s="4"/>
      <c r="AM144" s="4"/>
      <c r="AN144" s="4"/>
      <c r="AO144" s="4"/>
      <c r="AP144" s="4"/>
      <c r="AQ144" s="4"/>
    </row>
    <row r="145" spans="2:43" x14ac:dyDescent="0.3">
      <c r="B145" s="96" t="s">
        <v>90</v>
      </c>
      <c r="C145" s="97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7"/>
      <c r="AB145" s="97"/>
      <c r="AC145" s="97"/>
      <c r="AD145" s="97"/>
      <c r="AE145" s="97"/>
      <c r="AF145" s="98"/>
    </row>
    <row r="146" spans="2:43" ht="195.75" customHeight="1" x14ac:dyDescent="0.3">
      <c r="B146" s="167" t="s">
        <v>212</v>
      </c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9"/>
      <c r="AQ146" s="5"/>
    </row>
    <row r="147" spans="2:43" ht="3.6" customHeight="1" x14ac:dyDescent="0.3"/>
  </sheetData>
  <mergeCells count="371">
    <mergeCell ref="AG21:AI35"/>
    <mergeCell ref="AG100:AX102"/>
    <mergeCell ref="U52:W53"/>
    <mergeCell ref="X52:Y52"/>
    <mergeCell ref="Z52:AC52"/>
    <mergeCell ref="AD52:AF52"/>
    <mergeCell ref="E53:G53"/>
    <mergeCell ref="L53:M53"/>
    <mergeCell ref="N53:Q53"/>
    <mergeCell ref="R53:T53"/>
    <mergeCell ref="X53:Y53"/>
    <mergeCell ref="Z53:AC53"/>
    <mergeCell ref="AD53:AF53"/>
    <mergeCell ref="Q85:T85"/>
    <mergeCell ref="AB60:AF61"/>
    <mergeCell ref="AB57:AF57"/>
    <mergeCell ref="U59:X59"/>
    <mergeCell ref="B38:G38"/>
    <mergeCell ref="S79:X79"/>
    <mergeCell ref="Y79:AF79"/>
    <mergeCell ref="F57:AA57"/>
    <mergeCell ref="S75:X75"/>
    <mergeCell ref="Y75:AF75"/>
    <mergeCell ref="K76:N76"/>
    <mergeCell ref="U85:W85"/>
    <mergeCell ref="Y73:AF73"/>
    <mergeCell ref="AD85:AF85"/>
    <mergeCell ref="O84:W84"/>
    <mergeCell ref="X84:AF84"/>
    <mergeCell ref="O85:P85"/>
    <mergeCell ref="B102:AF102"/>
    <mergeCell ref="B86:I86"/>
    <mergeCell ref="B89:J89"/>
    <mergeCell ref="O78:Q78"/>
    <mergeCell ref="B81:K81"/>
    <mergeCell ref="B93:AF93"/>
    <mergeCell ref="S78:X78"/>
    <mergeCell ref="Y78:AF78"/>
    <mergeCell ref="S81:X81"/>
    <mergeCell ref="Y81:AF81"/>
    <mergeCell ref="S82:X82"/>
    <mergeCell ref="Y82:AF82"/>
    <mergeCell ref="B98:AF98"/>
    <mergeCell ref="O76:Q76"/>
    <mergeCell ref="B75:H76"/>
    <mergeCell ref="I78:J78"/>
    <mergeCell ref="K78:N78"/>
    <mergeCell ref="K75:N75"/>
    <mergeCell ref="Z110:AF110"/>
    <mergeCell ref="AC100:AF100"/>
    <mergeCell ref="J86:K86"/>
    <mergeCell ref="L86:N86"/>
    <mergeCell ref="K89:L89"/>
    <mergeCell ref="M89:O89"/>
    <mergeCell ref="X86:Y86"/>
    <mergeCell ref="W95:AA95"/>
    <mergeCell ref="P88:Q88"/>
    <mergeCell ref="R88:U88"/>
    <mergeCell ref="V88:X88"/>
    <mergeCell ref="Z108:AF108"/>
    <mergeCell ref="Z106:AF106"/>
    <mergeCell ref="B106:Y106"/>
    <mergeCell ref="B110:Y110"/>
    <mergeCell ref="B108:Y108"/>
    <mergeCell ref="C95:N95"/>
    <mergeCell ref="O95:V95"/>
    <mergeCell ref="Z86:AC86"/>
    <mergeCell ref="AD86:AF86"/>
    <mergeCell ref="B146:AF146"/>
    <mergeCell ref="B96:AF96"/>
    <mergeCell ref="B131:AF131"/>
    <mergeCell ref="AA115:AC115"/>
    <mergeCell ref="AA116:AC116"/>
    <mergeCell ref="AA117:AC117"/>
    <mergeCell ref="B135:C143"/>
    <mergeCell ref="D143:X143"/>
    <mergeCell ref="S139:X139"/>
    <mergeCell ref="S140:X140"/>
    <mergeCell ref="S141:X141"/>
    <mergeCell ref="Y143:AF143"/>
    <mergeCell ref="Y137:AF137"/>
    <mergeCell ref="Y138:AF138"/>
    <mergeCell ref="Y139:AF139"/>
    <mergeCell ref="Y140:AF140"/>
    <mergeCell ref="AD119:AF119"/>
    <mergeCell ref="B145:AF145"/>
    <mergeCell ref="B112:AF113"/>
    <mergeCell ref="B125:AF125"/>
    <mergeCell ref="B123:AF123"/>
    <mergeCell ref="B127:AF127"/>
    <mergeCell ref="B130:D130"/>
    <mergeCell ref="B104:Y104"/>
    <mergeCell ref="AN137:AT137"/>
    <mergeCell ref="Y142:AF142"/>
    <mergeCell ref="D142:X142"/>
    <mergeCell ref="S138:X138"/>
    <mergeCell ref="P89:Q89"/>
    <mergeCell ref="I72:J72"/>
    <mergeCell ref="S136:X136"/>
    <mergeCell ref="L81:N81"/>
    <mergeCell ref="O81:Q81"/>
    <mergeCell ref="B78:H79"/>
    <mergeCell ref="L135:R135"/>
    <mergeCell ref="S135:X135"/>
    <mergeCell ref="Y135:AF135"/>
    <mergeCell ref="D135:K135"/>
    <mergeCell ref="O86:P86"/>
    <mergeCell ref="Q86:T86"/>
    <mergeCell ref="U86:W86"/>
    <mergeCell ref="R89:U89"/>
    <mergeCell ref="V89:X89"/>
    <mergeCell ref="B91:AF91"/>
    <mergeCell ref="AB95:AF95"/>
    <mergeCell ref="B100:AB100"/>
    <mergeCell ref="X85:Y85"/>
    <mergeCell ref="Z85:AC85"/>
    <mergeCell ref="O75:Q75"/>
    <mergeCell ref="I76:J76"/>
    <mergeCell ref="S76:X76"/>
    <mergeCell ref="Y76:AF76"/>
    <mergeCell ref="I79:J79"/>
    <mergeCell ref="K79:N79"/>
    <mergeCell ref="O79:Q79"/>
    <mergeCell ref="I75:J75"/>
    <mergeCell ref="Q66:R67"/>
    <mergeCell ref="O73:Q73"/>
    <mergeCell ref="B72:H73"/>
    <mergeCell ref="Y72:AF72"/>
    <mergeCell ref="B66:E67"/>
    <mergeCell ref="F66:G67"/>
    <mergeCell ref="H66:I66"/>
    <mergeCell ref="J66:M66"/>
    <mergeCell ref="N66:P66"/>
    <mergeCell ref="H67:I67"/>
    <mergeCell ref="J67:M67"/>
    <mergeCell ref="N67:P67"/>
    <mergeCell ref="S72:X72"/>
    <mergeCell ref="S73:X73"/>
    <mergeCell ref="AA71:AC71"/>
    <mergeCell ref="AD71:AF71"/>
    <mergeCell ref="O71:Q71"/>
    <mergeCell ref="S71:Z71"/>
    <mergeCell ref="B71:K71"/>
    <mergeCell ref="L71:N71"/>
    <mergeCell ref="K72:N72"/>
    <mergeCell ref="O72:Q72"/>
    <mergeCell ref="I73:J73"/>
    <mergeCell ref="K73:N73"/>
    <mergeCell ref="Y64:AA64"/>
    <mergeCell ref="S66:T66"/>
    <mergeCell ref="U66:X66"/>
    <mergeCell ref="Y66:AA66"/>
    <mergeCell ref="AB66:AF67"/>
    <mergeCell ref="S67:T67"/>
    <mergeCell ref="U67:X67"/>
    <mergeCell ref="Y67:AA67"/>
    <mergeCell ref="B69:AF69"/>
    <mergeCell ref="U65:X65"/>
    <mergeCell ref="Y65:AA65"/>
    <mergeCell ref="Q64:R65"/>
    <mergeCell ref="S64:T64"/>
    <mergeCell ref="U64:X64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H10:K10"/>
    <mergeCell ref="J58:M58"/>
    <mergeCell ref="N58:P58"/>
    <mergeCell ref="Q62:R63"/>
    <mergeCell ref="S62:T62"/>
    <mergeCell ref="N61:P61"/>
    <mergeCell ref="S63:T63"/>
    <mergeCell ref="J62:M62"/>
    <mergeCell ref="N62:P62"/>
    <mergeCell ref="H63:I63"/>
    <mergeCell ref="J63:M63"/>
    <mergeCell ref="N63:P63"/>
    <mergeCell ref="N60:P60"/>
    <mergeCell ref="H61:I61"/>
    <mergeCell ref="J61:M61"/>
    <mergeCell ref="B40:I40"/>
    <mergeCell ref="T13:V13"/>
    <mergeCell ref="U58:X58"/>
    <mergeCell ref="J42:AF42"/>
    <mergeCell ref="L38:N38"/>
    <mergeCell ref="B48:AF48"/>
    <mergeCell ref="N46:T46"/>
    <mergeCell ref="U46:AF46"/>
    <mergeCell ref="H37:J37"/>
    <mergeCell ref="AA4:AF5"/>
    <mergeCell ref="AA2:AF3"/>
    <mergeCell ref="G2:Z5"/>
    <mergeCell ref="H65:I65"/>
    <mergeCell ref="J65:M65"/>
    <mergeCell ref="N65:P65"/>
    <mergeCell ref="B64:E65"/>
    <mergeCell ref="F64:G65"/>
    <mergeCell ref="H64:I64"/>
    <mergeCell ref="J64:M64"/>
    <mergeCell ref="N64:P64"/>
    <mergeCell ref="B57:E57"/>
    <mergeCell ref="B58:E59"/>
    <mergeCell ref="B60:E61"/>
    <mergeCell ref="Y59:AA59"/>
    <mergeCell ref="Q58:R59"/>
    <mergeCell ref="F58:G59"/>
    <mergeCell ref="Q60:R61"/>
    <mergeCell ref="S60:T60"/>
    <mergeCell ref="U60:X60"/>
    <mergeCell ref="Y60:AA60"/>
    <mergeCell ref="S61:T61"/>
    <mergeCell ref="X19:AA19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E23:K23"/>
    <mergeCell ref="AA21:AF21"/>
    <mergeCell ref="B23:D23"/>
    <mergeCell ref="K17:W17"/>
    <mergeCell ref="V25:AF25"/>
    <mergeCell ref="AB19:AF19"/>
    <mergeCell ref="L23:W23"/>
    <mergeCell ref="X23:AF23"/>
    <mergeCell ref="Y58:AA58"/>
    <mergeCell ref="AB58:AF59"/>
    <mergeCell ref="U61:X61"/>
    <mergeCell ref="B32:AF32"/>
    <mergeCell ref="B33:AF35"/>
    <mergeCell ref="X30:Y30"/>
    <mergeCell ref="Z30:AC30"/>
    <mergeCell ref="AD30:AF30"/>
    <mergeCell ref="B30:F30"/>
    <mergeCell ref="M30:W30"/>
    <mergeCell ref="G30:I30"/>
    <mergeCell ref="J30:L30"/>
    <mergeCell ref="B46:H46"/>
    <mergeCell ref="I46:M46"/>
    <mergeCell ref="X37:Y37"/>
    <mergeCell ref="Z37:AC37"/>
    <mergeCell ref="AD37:AF37"/>
    <mergeCell ref="X38:Y38"/>
    <mergeCell ref="Z38:AC38"/>
    <mergeCell ref="B42:I42"/>
    <mergeCell ref="AD38:AF38"/>
    <mergeCell ref="K37:K38"/>
    <mergeCell ref="Q40:Y40"/>
    <mergeCell ref="Z40:AF40"/>
    <mergeCell ref="AA121:AC121"/>
    <mergeCell ref="B118:Z118"/>
    <mergeCell ref="AA118:AC118"/>
    <mergeCell ref="AD118:AF118"/>
    <mergeCell ref="AA119:AC119"/>
    <mergeCell ref="B121:Z121"/>
    <mergeCell ref="B119:Z119"/>
    <mergeCell ref="AD116:AF116"/>
    <mergeCell ref="B117:Z117"/>
    <mergeCell ref="H38:J38"/>
    <mergeCell ref="L37:N37"/>
    <mergeCell ref="Q38:W38"/>
    <mergeCell ref="B45:AF45"/>
    <mergeCell ref="AC44:AF44"/>
    <mergeCell ref="P44:S44"/>
    <mergeCell ref="B44:O44"/>
    <mergeCell ref="T44:AB44"/>
    <mergeCell ref="J40:P40"/>
    <mergeCell ref="J54:Y55"/>
    <mergeCell ref="B54:I55"/>
    <mergeCell ref="Z54:AF54"/>
    <mergeCell ref="Z55:AF55"/>
    <mergeCell ref="D141:K141"/>
    <mergeCell ref="D140:K140"/>
    <mergeCell ref="D137:K137"/>
    <mergeCell ref="D138:K138"/>
    <mergeCell ref="D139:K139"/>
    <mergeCell ref="B133:AF133"/>
    <mergeCell ref="Y136:AF136"/>
    <mergeCell ref="Y141:AF141"/>
    <mergeCell ref="L136:R136"/>
    <mergeCell ref="L137:R137"/>
    <mergeCell ref="L138:R138"/>
    <mergeCell ref="L139:R139"/>
    <mergeCell ref="L140:R140"/>
    <mergeCell ref="L141:R141"/>
    <mergeCell ref="Y61:AA61"/>
    <mergeCell ref="F60:G61"/>
    <mergeCell ref="H60:I60"/>
    <mergeCell ref="J60:M60"/>
    <mergeCell ref="AB64:AF65"/>
    <mergeCell ref="S65:T65"/>
    <mergeCell ref="AG116:AI120"/>
    <mergeCell ref="AG121:AI125"/>
    <mergeCell ref="S137:X137"/>
    <mergeCell ref="Z104:AF104"/>
    <mergeCell ref="D136:K136"/>
    <mergeCell ref="AD120:AF120"/>
    <mergeCell ref="B115:Z115"/>
    <mergeCell ref="AD115:AF115"/>
    <mergeCell ref="U62:X62"/>
    <mergeCell ref="Y62:AA62"/>
    <mergeCell ref="AB62:AF63"/>
    <mergeCell ref="U63:X63"/>
    <mergeCell ref="Y63:AA63"/>
    <mergeCell ref="W130:AF130"/>
    <mergeCell ref="B120:Z120"/>
    <mergeCell ref="AD121:AF121"/>
    <mergeCell ref="B116:Z116"/>
    <mergeCell ref="E130:V130"/>
    <mergeCell ref="C129:N129"/>
    <mergeCell ref="O129:V129"/>
    <mergeCell ref="W129:AA129"/>
    <mergeCell ref="AB129:AF129"/>
    <mergeCell ref="AD117:AF117"/>
    <mergeCell ref="AA120:AC120"/>
    <mergeCell ref="B51:S51"/>
    <mergeCell ref="T51:AF51"/>
    <mergeCell ref="B49:I49"/>
    <mergeCell ref="J49:V49"/>
    <mergeCell ref="W49:Z49"/>
    <mergeCell ref="AA49:AF49"/>
    <mergeCell ref="AG104:AM104"/>
    <mergeCell ref="AG106:AM106"/>
    <mergeCell ref="AG108:AM108"/>
    <mergeCell ref="F62:G63"/>
    <mergeCell ref="H62:I62"/>
    <mergeCell ref="B52:D53"/>
    <mergeCell ref="E52:G52"/>
    <mergeCell ref="H52:K53"/>
    <mergeCell ref="L52:M52"/>
    <mergeCell ref="N52:Q52"/>
    <mergeCell ref="R52:T52"/>
    <mergeCell ref="B62:E63"/>
    <mergeCell ref="S58:T58"/>
    <mergeCell ref="H59:I59"/>
    <mergeCell ref="J59:M59"/>
    <mergeCell ref="N59:P59"/>
    <mergeCell ref="S59:T59"/>
    <mergeCell ref="H58:I58"/>
  </mergeCells>
  <conditionalFormatting sqref="B130:D130">
    <cfRule type="containsBlanks" dxfId="51" priority="63">
      <formula>LEN(TRIM(B130))=0</formula>
    </cfRule>
  </conditionalFormatting>
  <conditionalFormatting sqref="B58:E67 AB58:AF67">
    <cfRule type="containsBlanks" dxfId="50" priority="136">
      <formula>LEN(TRIM(B58))=0</formula>
    </cfRule>
  </conditionalFormatting>
  <conditionalFormatting sqref="B33:AF35 B146">
    <cfRule type="containsBlanks" dxfId="49" priority="190">
      <formula>LEN(TRIM(B33))=0</formula>
    </cfRule>
  </conditionalFormatting>
  <conditionalFormatting sqref="C95:N95 W95:AA95">
    <cfRule type="containsBlanks" dxfId="48" priority="167">
      <formula>LEN(TRIM(C95))=0</formula>
    </cfRule>
  </conditionalFormatting>
  <conditionalFormatting sqref="C129:N129">
    <cfRule type="containsBlanks" dxfId="47" priority="29">
      <formula>LEN(TRIM(C129))=0</formula>
    </cfRule>
  </conditionalFormatting>
  <conditionalFormatting sqref="E23:K23">
    <cfRule type="containsBlanks" dxfId="46" priority="46">
      <formula>LEN(TRIM(E23))=0</formula>
    </cfRule>
  </conditionalFormatting>
  <conditionalFormatting sqref="E21:W21 AA21:AF21">
    <cfRule type="containsBlanks" dxfId="45" priority="47">
      <formula>LEN(TRIM(E21))=0</formula>
    </cfRule>
  </conditionalFormatting>
  <conditionalFormatting sqref="G25:J25">
    <cfRule type="containsBlanks" dxfId="44" priority="44">
      <formula>LEN(TRIM(G25))=0</formula>
    </cfRule>
  </conditionalFormatting>
  <conditionalFormatting sqref="H10:K10 K17:W17 L19:W19 AB19:AF19 H27:AF27 H38:J38 L38:N38 J40:P40 Z40:AF40 P44:S44 AC44:AF44 I46:M46 U46:AF46">
    <cfRule type="containsBlanks" dxfId="43" priority="191">
      <formula>LEN(TRIM(H10))=0</formula>
    </cfRule>
  </conditionalFormatting>
  <conditionalFormatting sqref="H59:P59">
    <cfRule type="containsBlanks" dxfId="42" priority="9">
      <formula>LEN(TRIM(H59))=0</formula>
    </cfRule>
  </conditionalFormatting>
  <conditionalFormatting sqref="H61:P61">
    <cfRule type="containsBlanks" dxfId="41" priority="7">
      <formula>LEN(TRIM(H61))=0</formula>
    </cfRule>
  </conditionalFormatting>
  <conditionalFormatting sqref="H63:P63">
    <cfRule type="containsBlanks" dxfId="40" priority="98">
      <formula>LEN(TRIM(H63))=0</formula>
    </cfRule>
  </conditionalFormatting>
  <conditionalFormatting sqref="H65:P65">
    <cfRule type="containsBlanks" dxfId="39" priority="97">
      <formula>LEN(TRIM(H65))=0</formula>
    </cfRule>
  </conditionalFormatting>
  <conditionalFormatting sqref="H67:P67">
    <cfRule type="containsBlanks" dxfId="38" priority="96">
      <formula>LEN(TRIM(H67))=0</formula>
    </cfRule>
  </conditionalFormatting>
  <conditionalFormatting sqref="I73:Q73">
    <cfRule type="containsBlanks" dxfId="37" priority="90">
      <formula>LEN(TRIM(I73))=0</formula>
    </cfRule>
  </conditionalFormatting>
  <conditionalFormatting sqref="I76:Q76">
    <cfRule type="containsBlanks" dxfId="36" priority="89">
      <formula>LEN(TRIM(I76))=0</formula>
    </cfRule>
  </conditionalFormatting>
  <conditionalFormatting sqref="I79:Q79">
    <cfRule type="containsBlanks" dxfId="35" priority="88">
      <formula>LEN(TRIM(I79))=0</formula>
    </cfRule>
  </conditionalFormatting>
  <conditionalFormatting sqref="J49:V49 AA49:AF49">
    <cfRule type="containsBlanks" dxfId="34" priority="4">
      <formula>LEN(TRIM(J49))=0</formula>
    </cfRule>
  </conditionalFormatting>
  <conditionalFormatting sqref="J54:Y55 Z55:AF55">
    <cfRule type="containsBlanks" dxfId="33" priority="196">
      <formula>LEN(TRIM(J54))=0</formula>
    </cfRule>
  </conditionalFormatting>
  <conditionalFormatting sqref="J42:AF42">
    <cfRule type="containsBlanks" dxfId="32" priority="150">
      <formula>LEN(TRIM(J42))=0</formula>
    </cfRule>
  </conditionalFormatting>
  <conditionalFormatting sqref="L25:S25">
    <cfRule type="containsBlanks" dxfId="31" priority="43">
      <formula>LEN(TRIM(L25))=0</formula>
    </cfRule>
  </conditionalFormatting>
  <conditionalFormatting sqref="L53:T53">
    <cfRule type="containsBlanks" dxfId="30" priority="68">
      <formula>LEN(TRIM(L53))=0</formula>
    </cfRule>
  </conditionalFormatting>
  <conditionalFormatting sqref="L136:AF141">
    <cfRule type="containsBlanks" dxfId="29" priority="21">
      <formula>LEN(TRIM(L136))=0</formula>
    </cfRule>
  </conditionalFormatting>
  <conditionalFormatting sqref="N13:V13">
    <cfRule type="containsBlanks" dxfId="28" priority="23">
      <formula>LEN(TRIM(N13))=0</formula>
    </cfRule>
  </conditionalFormatting>
  <conditionalFormatting sqref="O86:AF86">
    <cfRule type="containsBlanks" dxfId="27" priority="86">
      <formula>LEN(TRIM(O86))=0</formula>
    </cfRule>
  </conditionalFormatting>
  <conditionalFormatting sqref="P89:X89">
    <cfRule type="containsBlanks" dxfId="26" priority="85">
      <formula>LEN(TRIM(P89))=0</formula>
    </cfRule>
  </conditionalFormatting>
  <conditionalFormatting sqref="S73:X73 S76:X76 S79:X79">
    <cfRule type="containsBlanks" dxfId="25" priority="194">
      <formula>LEN(TRIM(S73))=0</formula>
    </cfRule>
  </conditionalFormatting>
  <conditionalFormatting sqref="S82:X82">
    <cfRule type="containsBlanks" dxfId="24" priority="66">
      <formula>LEN(TRIM(S82))=0</formula>
    </cfRule>
  </conditionalFormatting>
  <conditionalFormatting sqref="S59:AA59">
    <cfRule type="containsBlanks" dxfId="23" priority="2">
      <formula>LEN(TRIM(S59))=0</formula>
    </cfRule>
  </conditionalFormatting>
  <conditionalFormatting sqref="S61:AA61">
    <cfRule type="containsBlanks" dxfId="22" priority="35">
      <formula>LEN(TRIM(S61))=0</formula>
    </cfRule>
  </conditionalFormatting>
  <conditionalFormatting sqref="S63:AA63">
    <cfRule type="containsBlanks" dxfId="21" priority="93">
      <formula>LEN(TRIM(S63))=0</formula>
    </cfRule>
  </conditionalFormatting>
  <conditionalFormatting sqref="S65:AA65">
    <cfRule type="containsBlanks" dxfId="20" priority="92">
      <formula>LEN(TRIM(S65))=0</formula>
    </cfRule>
  </conditionalFormatting>
  <conditionalFormatting sqref="S67:AA67">
    <cfRule type="containsBlanks" dxfId="19" priority="91">
      <formula>LEN(TRIM(S67))=0</formula>
    </cfRule>
  </conditionalFormatting>
  <conditionalFormatting sqref="T51:AF51">
    <cfRule type="containsBlanks" dxfId="18" priority="3">
      <formula>LEN(TRIM(T51))=0</formula>
    </cfRule>
  </conditionalFormatting>
  <conditionalFormatting sqref="V25:AF25">
    <cfRule type="containsBlanks" dxfId="17" priority="42">
      <formula>LEN(TRIM(V25))=0</formula>
    </cfRule>
  </conditionalFormatting>
  <conditionalFormatting sqref="W129:AA129">
    <cfRule type="containsBlanks" dxfId="16" priority="28">
      <formula>LEN(TRIM(W129))=0</formula>
    </cfRule>
  </conditionalFormatting>
  <conditionalFormatting sqref="W130:AF130">
    <cfRule type="containsBlanks" dxfId="15" priority="62">
      <formula>LEN(TRIM(W130))=0</formula>
    </cfRule>
  </conditionalFormatting>
  <conditionalFormatting sqref="X10:AF10">
    <cfRule type="containsBlanks" dxfId="14" priority="1">
      <formula>LEN(TRIM(X10))=0</formula>
    </cfRule>
  </conditionalFormatting>
  <conditionalFormatting sqref="X13:AF13">
    <cfRule type="containsBlanks" dxfId="13" priority="10">
      <formula>LEN(TRIM(X13))=0</formula>
    </cfRule>
  </conditionalFormatting>
  <conditionalFormatting sqref="X23:AF23">
    <cfRule type="containsBlanks" dxfId="12" priority="45">
      <formula>LEN(TRIM(X23))=0</formula>
    </cfRule>
  </conditionalFormatting>
  <conditionalFormatting sqref="X30:AF30">
    <cfRule type="containsBlanks" dxfId="11" priority="52">
      <formula>LEN(TRIM(X30))=0</formula>
    </cfRule>
  </conditionalFormatting>
  <conditionalFormatting sqref="X38:AF38">
    <cfRule type="containsBlanks" dxfId="10" priority="103">
      <formula>LEN(TRIM(X38))=0</formula>
    </cfRule>
  </conditionalFormatting>
  <conditionalFormatting sqref="X53:AF53">
    <cfRule type="containsBlanks" dxfId="9" priority="5">
      <formula>LEN(TRIM(X53))=0</formula>
    </cfRule>
  </conditionalFormatting>
  <conditionalFormatting sqref="Z110:AF110">
    <cfRule type="containsBlanks" dxfId="8" priority="82">
      <formula>LEN(TRIM(Z110))=0</formula>
    </cfRule>
  </conditionalFormatting>
  <conditionalFormatting sqref="Z104:AM104">
    <cfRule type="containsBlanks" dxfId="7" priority="84">
      <formula>LEN(TRIM(Z104))=0</formula>
    </cfRule>
  </conditionalFormatting>
  <conditionalFormatting sqref="Z106:AM106">
    <cfRule type="containsBlanks" dxfId="6" priority="17">
      <formula>LEN(TRIM(Z106))=0</formula>
    </cfRule>
  </conditionalFormatting>
  <conditionalFormatting sqref="Z108:AM108">
    <cfRule type="containsBlanks" dxfId="5" priority="16">
      <formula>LEN(TRIM(Z108))=0</formula>
    </cfRule>
  </conditionalFormatting>
  <conditionalFormatting sqref="AC100:AF100">
    <cfRule type="containsBlanks" dxfId="4" priority="22">
      <formula>LEN(TRIM(AC100))=0</formula>
    </cfRule>
  </conditionalFormatting>
  <hyperlinks>
    <hyperlink ref="T51" r:id="rId1" xr:uid="{9DA5D7F5-94F7-4181-A627-4F0F6B96CCEB}"/>
    <hyperlink ref="X23" r:id="rId2" xr:uid="{82F5D41E-7344-4F6E-85CB-C42DEEA47791}"/>
  </hyperlinks>
  <printOptions horizontalCentered="1"/>
  <pageMargins left="0.11811023622047245" right="0.11811023622047245" top="0.55118110236220474" bottom="0.55118110236220474" header="0.31496062992125984" footer="0.31496062992125984"/>
  <pageSetup paperSize="5" orientation="portrait" r:id="rId3"/>
  <headerFooter>
    <oddFooter>&amp;C&amp;"Trebuchet MS,Normal"&amp;9&amp;P de &amp;N</oddFooter>
  </headerFooter>
  <rowBreaks count="2" manualBreakCount="2">
    <brk id="68" max="32" man="1"/>
    <brk id="132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69</xdr:row>
                    <xdr:rowOff>9525</xdr:rowOff>
                  </from>
                  <to>
                    <xdr:col>17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69</xdr:row>
                    <xdr:rowOff>9525</xdr:rowOff>
                  </from>
                  <to>
                    <xdr:col>14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69</xdr:row>
                    <xdr:rowOff>9525</xdr:rowOff>
                  </from>
                  <to>
                    <xdr:col>32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69</xdr:row>
                    <xdr:rowOff>9525</xdr:rowOff>
                  </from>
                  <to>
                    <xdr:col>29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12</xdr:col>
                    <xdr:colOff>161925</xdr:colOff>
                    <xdr:row>84</xdr:row>
                    <xdr:rowOff>76200</xdr:rowOff>
                  </from>
                  <to>
                    <xdr:col>13</xdr:col>
                    <xdr:colOff>152400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84</xdr:row>
                    <xdr:rowOff>85725</xdr:rowOff>
                  </from>
                  <to>
                    <xdr:col>11</xdr:col>
                    <xdr:colOff>180975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95250</xdr:colOff>
                    <xdr:row>87</xdr:row>
                    <xdr:rowOff>85725</xdr:rowOff>
                  </from>
                  <to>
                    <xdr:col>15</xdr:col>
                    <xdr:colOff>9525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87</xdr:row>
                    <xdr:rowOff>85725</xdr:rowOff>
                  </from>
                  <to>
                    <xdr:col>12</xdr:col>
                    <xdr:colOff>47625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113</xdr:row>
                    <xdr:rowOff>9525</xdr:rowOff>
                  </from>
                  <to>
                    <xdr:col>32</xdr:col>
                    <xdr:colOff>9525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113</xdr:row>
                    <xdr:rowOff>9525</xdr:rowOff>
                  </from>
                  <to>
                    <xdr:col>29</xdr:col>
                    <xdr:colOff>28575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32</xdr:col>
                    <xdr:colOff>19050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115</xdr:row>
                    <xdr:rowOff>57150</xdr:rowOff>
                  </from>
                  <to>
                    <xdr:col>29</xdr:col>
                    <xdr:colOff>19050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314325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314325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323850</xdr:rowOff>
                  </from>
                  <to>
                    <xdr:col>32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323850</xdr:rowOff>
                  </from>
                  <to>
                    <xdr:col>29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79</xdr:row>
                    <xdr:rowOff>19050</xdr:rowOff>
                  </from>
                  <to>
                    <xdr:col>17</xdr:col>
                    <xdr:colOff>66675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79</xdr:row>
                    <xdr:rowOff>19050</xdr:rowOff>
                  </from>
                  <to>
                    <xdr:col>14</xdr:col>
                    <xdr:colOff>66675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2" name="Check Box 15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51</xdr:row>
                    <xdr:rowOff>171450</xdr:rowOff>
                  </from>
                  <to>
                    <xdr:col>7</xdr:col>
                    <xdr:colOff>76200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3" name="Check Box 15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50</xdr:row>
                    <xdr:rowOff>76200</xdr:rowOff>
                  </from>
                  <to>
                    <xdr:col>7</xdr:col>
                    <xdr:colOff>66675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4" name="Check Box 153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113</xdr:row>
                    <xdr:rowOff>9525</xdr:rowOff>
                  </from>
                  <to>
                    <xdr:col>32</xdr:col>
                    <xdr:colOff>9525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5" name="Check Box 15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32</xdr:col>
                    <xdr:colOff>19050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36" name="Check Box 15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37" name="Check Box 15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314325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38" name="Check Box 15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39" name="Check Box 15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0" name="Check Box 15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323850</xdr:rowOff>
                  </from>
                  <to>
                    <xdr:col>32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1" name="Check Box 161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20</xdr:row>
                    <xdr:rowOff>57150</xdr:rowOff>
                  </from>
                  <to>
                    <xdr:col>32</xdr:col>
                    <xdr:colOff>19050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2" name="Check Box 16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24</xdr:row>
                    <xdr:rowOff>57150</xdr:rowOff>
                  </from>
                  <to>
                    <xdr:col>32</xdr:col>
                    <xdr:colOff>19050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3" name="Check Box 163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21</xdr:row>
                    <xdr:rowOff>57150</xdr:rowOff>
                  </from>
                  <to>
                    <xdr:col>32</xdr:col>
                    <xdr:colOff>19050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44" name="Check Box 16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57150</xdr:rowOff>
                  </from>
                  <to>
                    <xdr:col>32</xdr:col>
                    <xdr:colOff>19050</xdr:colOff>
                    <xdr:row>24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45" name="Check Box 16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323850</xdr:rowOff>
                  </from>
                  <to>
                    <xdr:col>32</xdr:col>
                    <xdr:colOff>19050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46" name="Check Box 16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20</xdr:row>
                    <xdr:rowOff>57150</xdr:rowOff>
                  </from>
                  <to>
                    <xdr:col>32</xdr:col>
                    <xdr:colOff>19050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47" name="Check Box 16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24</xdr:row>
                    <xdr:rowOff>57150</xdr:rowOff>
                  </from>
                  <to>
                    <xdr:col>32</xdr:col>
                    <xdr:colOff>19050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48" name="Check Box 16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21</xdr:row>
                    <xdr:rowOff>57150</xdr:rowOff>
                  </from>
                  <to>
                    <xdr:col>32</xdr:col>
                    <xdr:colOff>19050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49" name="Check Box 16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57150</xdr:rowOff>
                  </from>
                  <to>
                    <xdr:col>32</xdr:col>
                    <xdr:colOff>19050</xdr:colOff>
                    <xdr:row>24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0" name="Check Box 170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323850</xdr:rowOff>
                  </from>
                  <to>
                    <xdr:col>32</xdr:col>
                    <xdr:colOff>19050</xdr:colOff>
                    <xdr:row>25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H65:I65 P89:Q89 X86:Y86 I79:J79 O86:P86 X30:Y30 S65:T65 S63:T63 H67:I67 H63:I63 S61:T61 X38:Y38 S67:T67 I73:J73 I76:J76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J65:M65 J63:M63 U65:X65 K79:N79 Z30:AC30 Z53:AC53 L136:L141 U63:X63 J67:M67 N53:Q53 J61:M61 U61:X61 U67:X67 K73:N73 K76:N76 J59:M59 Q86:T86 Z86:AC86 R89:U89 Z38:AC38 U59:X59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I46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B58:E67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J54:Y55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O76:Q76 O79:Q79 U86:W86 AD30:AF30 AD38:AF38 AD86:AF86 Y67:AA67 O73:Q73 V89:X89 N63:P63 N65:P65 N67:P67 Y59:AA59 Y61:AA61 Y63:AA63 Y65:AA65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FAFDF-B849-47DE-803D-97FC101D7B19}">
  <sheetPr>
    <tabColor theme="8" tint="-0.249977111117893"/>
  </sheetPr>
  <dimension ref="B2:AF41"/>
  <sheetViews>
    <sheetView showGridLines="0" tabSelected="1" topLeftCell="A22" zoomScale="120" zoomScaleNormal="120" zoomScaleSheetLayoutView="55" workbookViewId="0">
      <selection activeCell="C24" sqref="C24:K24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2"/>
      <c r="C2" s="253"/>
      <c r="D2" s="253"/>
      <c r="E2" s="253"/>
      <c r="F2" s="254"/>
      <c r="G2" s="261" t="s">
        <v>0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3"/>
    </row>
    <row r="3" spans="2:32" ht="11.25" customHeight="1" x14ac:dyDescent="0.25">
      <c r="B3" s="255"/>
      <c r="C3" s="256"/>
      <c r="D3" s="256"/>
      <c r="E3" s="256"/>
      <c r="F3" s="257"/>
      <c r="G3" s="264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6"/>
    </row>
    <row r="4" spans="2:32" ht="11.25" customHeight="1" x14ac:dyDescent="0.25">
      <c r="B4" s="255"/>
      <c r="C4" s="256"/>
      <c r="D4" s="256"/>
      <c r="E4" s="256"/>
      <c r="F4" s="257"/>
      <c r="G4" s="264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265"/>
      <c r="AE4" s="265"/>
      <c r="AF4" s="266"/>
    </row>
    <row r="5" spans="2:32" ht="11.25" customHeight="1" x14ac:dyDescent="0.25">
      <c r="B5" s="255"/>
      <c r="C5" s="256"/>
      <c r="D5" s="256"/>
      <c r="E5" s="256"/>
      <c r="F5" s="257"/>
      <c r="G5" s="267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268"/>
      <c r="V5" s="268"/>
      <c r="W5" s="268"/>
      <c r="X5" s="268"/>
      <c r="Y5" s="268"/>
      <c r="Z5" s="268"/>
      <c r="AA5" s="268"/>
      <c r="AB5" s="268"/>
      <c r="AC5" s="268"/>
      <c r="AD5" s="268"/>
      <c r="AE5" s="268"/>
      <c r="AF5" s="269"/>
    </row>
    <row r="6" spans="2:32" ht="22.9" customHeight="1" x14ac:dyDescent="0.25">
      <c r="B6" s="255"/>
      <c r="C6" s="256"/>
      <c r="D6" s="256"/>
      <c r="E6" s="256"/>
      <c r="F6" s="257"/>
      <c r="G6" s="270" t="s">
        <v>174</v>
      </c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1"/>
      <c r="AE6" s="271"/>
      <c r="AF6" s="272"/>
    </row>
    <row r="7" spans="2:32" ht="22.9" customHeight="1" x14ac:dyDescent="0.25">
      <c r="B7" s="258"/>
      <c r="C7" s="259"/>
      <c r="D7" s="259"/>
      <c r="E7" s="259"/>
      <c r="F7" s="260"/>
      <c r="G7" s="273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  <c r="Z7" s="274"/>
      <c r="AA7" s="274"/>
      <c r="AB7" s="274"/>
      <c r="AC7" s="274"/>
      <c r="AD7" s="274"/>
      <c r="AE7" s="274"/>
      <c r="AF7" s="275"/>
    </row>
    <row r="8" spans="2:32" ht="3.6" customHeight="1" thickBot="1" x14ac:dyDescent="0.3"/>
    <row r="9" spans="2:32" ht="26.25" customHeight="1" thickBot="1" x14ac:dyDescent="0.3">
      <c r="B9" s="276" t="s">
        <v>39</v>
      </c>
      <c r="C9" s="277"/>
      <c r="D9" s="277"/>
      <c r="E9" s="277"/>
      <c r="F9" s="277"/>
      <c r="G9" s="277"/>
      <c r="H9" s="277"/>
      <c r="I9" s="278"/>
      <c r="J9" s="127" t="s">
        <v>213</v>
      </c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9"/>
    </row>
    <row r="10" spans="2:32" ht="3.6" customHeight="1" x14ac:dyDescent="0.25"/>
    <row r="11" spans="2:32" ht="17.25" customHeight="1" x14ac:dyDescent="0.25">
      <c r="B11" s="192" t="s">
        <v>164</v>
      </c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194"/>
    </row>
    <row r="12" spans="2:32" ht="3.6" customHeight="1" thickBot="1" x14ac:dyDescent="0.3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spans="2:32" ht="21.75" customHeight="1" thickBot="1" x14ac:dyDescent="0.3">
      <c r="B13" s="240"/>
      <c r="C13" s="241"/>
      <c r="D13" s="241"/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1"/>
      <c r="P13" s="241"/>
      <c r="Q13" s="241"/>
      <c r="R13" s="241"/>
      <c r="S13" s="242"/>
      <c r="T13" s="13"/>
      <c r="U13" s="240"/>
      <c r="V13" s="241"/>
      <c r="W13" s="241"/>
      <c r="X13" s="241"/>
      <c r="Y13" s="241"/>
      <c r="Z13" s="241"/>
      <c r="AA13" s="241"/>
      <c r="AB13" s="241"/>
      <c r="AC13" s="241"/>
      <c r="AD13" s="241"/>
      <c r="AE13" s="241"/>
      <c r="AF13" s="242"/>
    </row>
    <row r="14" spans="2:32" ht="30" customHeight="1" thickBot="1" x14ac:dyDescent="0.3">
      <c r="B14" s="243" t="s">
        <v>166</v>
      </c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5"/>
      <c r="T14" s="13"/>
      <c r="U14" s="243" t="s">
        <v>165</v>
      </c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5"/>
    </row>
    <row r="15" spans="2:32" ht="18" customHeight="1" x14ac:dyDescent="0.3">
      <c r="B15" s="28" t="s">
        <v>89</v>
      </c>
      <c r="C15" s="246" t="s">
        <v>88</v>
      </c>
      <c r="D15" s="247"/>
      <c r="E15" s="247"/>
      <c r="F15" s="247"/>
      <c r="G15" s="247"/>
      <c r="H15" s="247"/>
      <c r="I15" s="247"/>
      <c r="J15" s="247"/>
      <c r="K15" s="248"/>
      <c r="L15" s="247" t="s">
        <v>130</v>
      </c>
      <c r="M15" s="247"/>
      <c r="N15" s="247"/>
      <c r="O15" s="247"/>
      <c r="P15" s="247"/>
      <c r="Q15" s="247"/>
      <c r="R15" s="247"/>
      <c r="S15" s="248"/>
      <c r="T15" s="1"/>
      <c r="U15" s="28" t="s">
        <v>89</v>
      </c>
      <c r="V15" s="249" t="s">
        <v>158</v>
      </c>
      <c r="W15" s="250"/>
      <c r="X15" s="250"/>
      <c r="Y15" s="250"/>
      <c r="Z15" s="250"/>
      <c r="AA15" s="250"/>
      <c r="AB15" s="250"/>
      <c r="AC15" s="250"/>
      <c r="AD15" s="250"/>
      <c r="AE15" s="250"/>
      <c r="AF15" s="251"/>
    </row>
    <row r="16" spans="2:32" ht="68.25" customHeight="1" x14ac:dyDescent="0.25">
      <c r="B16" s="21">
        <v>1</v>
      </c>
      <c r="C16" s="219" t="s">
        <v>185</v>
      </c>
      <c r="D16" s="219"/>
      <c r="E16" s="219"/>
      <c r="F16" s="219"/>
      <c r="G16" s="219"/>
      <c r="H16" s="219"/>
      <c r="I16" s="219"/>
      <c r="J16" s="219"/>
      <c r="K16" s="219"/>
      <c r="L16" s="219" t="s">
        <v>202</v>
      </c>
      <c r="M16" s="219"/>
      <c r="N16" s="219"/>
      <c r="O16" s="219"/>
      <c r="P16" s="219"/>
      <c r="Q16" s="219"/>
      <c r="R16" s="219"/>
      <c r="S16" s="219"/>
      <c r="T16" s="2"/>
      <c r="U16" s="21">
        <v>1</v>
      </c>
      <c r="V16" s="231" t="s">
        <v>220</v>
      </c>
      <c r="W16" s="232"/>
      <c r="X16" s="232"/>
      <c r="Y16" s="232"/>
      <c r="Z16" s="232"/>
      <c r="AA16" s="232"/>
      <c r="AB16" s="232"/>
      <c r="AC16" s="232"/>
      <c r="AD16" s="232"/>
      <c r="AE16" s="232"/>
      <c r="AF16" s="233"/>
    </row>
    <row r="17" spans="2:32" ht="114" customHeight="1" x14ac:dyDescent="0.25">
      <c r="B17" s="21">
        <v>2</v>
      </c>
      <c r="C17" s="219" t="s">
        <v>186</v>
      </c>
      <c r="D17" s="219"/>
      <c r="E17" s="219"/>
      <c r="F17" s="219"/>
      <c r="G17" s="219"/>
      <c r="H17" s="219"/>
      <c r="I17" s="219"/>
      <c r="J17" s="219"/>
      <c r="K17" s="219"/>
      <c r="L17" s="219" t="s">
        <v>202</v>
      </c>
      <c r="M17" s="219"/>
      <c r="N17" s="219"/>
      <c r="O17" s="219"/>
      <c r="P17" s="219"/>
      <c r="Q17" s="219"/>
      <c r="R17" s="219"/>
      <c r="S17" s="219"/>
      <c r="T17" s="2"/>
      <c r="U17" s="21">
        <v>2</v>
      </c>
      <c r="V17" s="234"/>
      <c r="W17" s="235"/>
      <c r="X17" s="235"/>
      <c r="Y17" s="235"/>
      <c r="Z17" s="235"/>
      <c r="AA17" s="235"/>
      <c r="AB17" s="235"/>
      <c r="AC17" s="235"/>
      <c r="AD17" s="235"/>
      <c r="AE17" s="235"/>
      <c r="AF17" s="236"/>
    </row>
    <row r="18" spans="2:32" ht="107.25" customHeight="1" x14ac:dyDescent="0.25">
      <c r="B18" s="21">
        <v>3</v>
      </c>
      <c r="C18" s="219" t="s">
        <v>187</v>
      </c>
      <c r="D18" s="219"/>
      <c r="E18" s="219"/>
      <c r="F18" s="219"/>
      <c r="G18" s="219"/>
      <c r="H18" s="219"/>
      <c r="I18" s="219"/>
      <c r="J18" s="219"/>
      <c r="K18" s="219"/>
      <c r="L18" s="219" t="s">
        <v>202</v>
      </c>
      <c r="M18" s="219"/>
      <c r="N18" s="219"/>
      <c r="O18" s="219"/>
      <c r="P18" s="219"/>
      <c r="Q18" s="219"/>
      <c r="R18" s="219"/>
      <c r="S18" s="219"/>
      <c r="T18" s="2"/>
      <c r="U18" s="21">
        <v>3</v>
      </c>
      <c r="V18" s="234"/>
      <c r="W18" s="235"/>
      <c r="X18" s="235"/>
      <c r="Y18" s="235"/>
      <c r="Z18" s="235"/>
      <c r="AA18" s="235"/>
      <c r="AB18" s="235"/>
      <c r="AC18" s="235"/>
      <c r="AD18" s="235"/>
      <c r="AE18" s="235"/>
      <c r="AF18" s="236"/>
    </row>
    <row r="19" spans="2:32" ht="90" customHeight="1" x14ac:dyDescent="0.25">
      <c r="B19" s="21">
        <v>4</v>
      </c>
      <c r="C19" s="219" t="s">
        <v>188</v>
      </c>
      <c r="D19" s="219"/>
      <c r="E19" s="219"/>
      <c r="F19" s="219"/>
      <c r="G19" s="219"/>
      <c r="H19" s="219"/>
      <c r="I19" s="219"/>
      <c r="J19" s="219"/>
      <c r="K19" s="219"/>
      <c r="L19" s="219" t="s">
        <v>202</v>
      </c>
      <c r="M19" s="219"/>
      <c r="N19" s="219"/>
      <c r="O19" s="219"/>
      <c r="P19" s="219"/>
      <c r="Q19" s="219"/>
      <c r="R19" s="219"/>
      <c r="S19" s="219"/>
      <c r="T19" s="2"/>
      <c r="U19" s="21">
        <v>4</v>
      </c>
      <c r="V19" s="234"/>
      <c r="W19" s="235"/>
      <c r="X19" s="235"/>
      <c r="Y19" s="235"/>
      <c r="Z19" s="235"/>
      <c r="AA19" s="235"/>
      <c r="AB19" s="235"/>
      <c r="AC19" s="235"/>
      <c r="AD19" s="235"/>
      <c r="AE19" s="235"/>
      <c r="AF19" s="236"/>
    </row>
    <row r="20" spans="2:32" ht="111.75" customHeight="1" x14ac:dyDescent="0.25">
      <c r="B20" s="21">
        <v>5</v>
      </c>
      <c r="C20" s="219" t="s">
        <v>189</v>
      </c>
      <c r="D20" s="219"/>
      <c r="E20" s="219"/>
      <c r="F20" s="219"/>
      <c r="G20" s="219"/>
      <c r="H20" s="219"/>
      <c r="I20" s="219"/>
      <c r="J20" s="219"/>
      <c r="K20" s="219"/>
      <c r="L20" s="219" t="s">
        <v>202</v>
      </c>
      <c r="M20" s="219"/>
      <c r="N20" s="219"/>
      <c r="O20" s="219"/>
      <c r="P20" s="219"/>
      <c r="Q20" s="219"/>
      <c r="R20" s="219"/>
      <c r="S20" s="219"/>
      <c r="T20" s="2"/>
      <c r="U20" s="21">
        <v>5</v>
      </c>
      <c r="V20" s="234"/>
      <c r="W20" s="235"/>
      <c r="X20" s="235"/>
      <c r="Y20" s="235"/>
      <c r="Z20" s="235"/>
      <c r="AA20" s="235"/>
      <c r="AB20" s="235"/>
      <c r="AC20" s="235"/>
      <c r="AD20" s="235"/>
      <c r="AE20" s="235"/>
      <c r="AF20" s="236"/>
    </row>
    <row r="21" spans="2:32" ht="124.5" customHeight="1" x14ac:dyDescent="0.25">
      <c r="B21" s="21">
        <v>6</v>
      </c>
      <c r="C21" s="219" t="s">
        <v>190</v>
      </c>
      <c r="D21" s="219"/>
      <c r="E21" s="219"/>
      <c r="F21" s="219"/>
      <c r="G21" s="219"/>
      <c r="H21" s="219"/>
      <c r="I21" s="219"/>
      <c r="J21" s="219"/>
      <c r="K21" s="219"/>
      <c r="L21" s="219" t="s">
        <v>202</v>
      </c>
      <c r="M21" s="219"/>
      <c r="N21" s="219"/>
      <c r="O21" s="219"/>
      <c r="P21" s="219"/>
      <c r="Q21" s="219"/>
      <c r="R21" s="219"/>
      <c r="S21" s="219"/>
      <c r="T21" s="2"/>
      <c r="U21" s="21">
        <v>6</v>
      </c>
      <c r="V21" s="234"/>
      <c r="W21" s="235"/>
      <c r="X21" s="235"/>
      <c r="Y21" s="235"/>
      <c r="Z21" s="235"/>
      <c r="AA21" s="235"/>
      <c r="AB21" s="235"/>
      <c r="AC21" s="235"/>
      <c r="AD21" s="235"/>
      <c r="AE21" s="235"/>
      <c r="AF21" s="236"/>
    </row>
    <row r="22" spans="2:32" ht="111" customHeight="1" x14ac:dyDescent="0.25">
      <c r="B22" s="21">
        <v>7</v>
      </c>
      <c r="C22" s="219" t="s">
        <v>191</v>
      </c>
      <c r="D22" s="219"/>
      <c r="E22" s="219"/>
      <c r="F22" s="219"/>
      <c r="G22" s="219"/>
      <c r="H22" s="219"/>
      <c r="I22" s="219"/>
      <c r="J22" s="219"/>
      <c r="K22" s="219"/>
      <c r="L22" s="219" t="s">
        <v>202</v>
      </c>
      <c r="M22" s="219"/>
      <c r="N22" s="219"/>
      <c r="O22" s="219"/>
      <c r="P22" s="219"/>
      <c r="Q22" s="219"/>
      <c r="R22" s="219"/>
      <c r="S22" s="219"/>
      <c r="T22" s="2"/>
      <c r="U22" s="21">
        <v>7</v>
      </c>
      <c r="V22" s="234"/>
      <c r="W22" s="235"/>
      <c r="X22" s="235"/>
      <c r="Y22" s="235"/>
      <c r="Z22" s="235"/>
      <c r="AA22" s="235"/>
      <c r="AB22" s="235"/>
      <c r="AC22" s="235"/>
      <c r="AD22" s="235"/>
      <c r="AE22" s="235"/>
      <c r="AF22" s="236"/>
    </row>
    <row r="23" spans="2:32" ht="49.5" customHeight="1" x14ac:dyDescent="0.25">
      <c r="B23" s="21">
        <v>8</v>
      </c>
      <c r="C23" s="219" t="s">
        <v>192</v>
      </c>
      <c r="D23" s="219"/>
      <c r="E23" s="219"/>
      <c r="F23" s="219"/>
      <c r="G23" s="219"/>
      <c r="H23" s="219"/>
      <c r="I23" s="219"/>
      <c r="J23" s="219"/>
      <c r="K23" s="219"/>
      <c r="L23" s="219" t="s">
        <v>202</v>
      </c>
      <c r="M23" s="219"/>
      <c r="N23" s="219"/>
      <c r="O23" s="219"/>
      <c r="P23" s="219"/>
      <c r="Q23" s="219"/>
      <c r="R23" s="219"/>
      <c r="S23" s="219"/>
      <c r="T23" s="2"/>
      <c r="U23" s="21">
        <v>8</v>
      </c>
      <c r="V23" s="234"/>
      <c r="W23" s="235"/>
      <c r="X23" s="235"/>
      <c r="Y23" s="235"/>
      <c r="Z23" s="235"/>
      <c r="AA23" s="235"/>
      <c r="AB23" s="235"/>
      <c r="AC23" s="235"/>
      <c r="AD23" s="235"/>
      <c r="AE23" s="235"/>
      <c r="AF23" s="236"/>
    </row>
    <row r="24" spans="2:32" ht="62.25" customHeight="1" x14ac:dyDescent="0.25">
      <c r="B24" s="21">
        <v>9</v>
      </c>
      <c r="C24" s="219" t="s">
        <v>193</v>
      </c>
      <c r="D24" s="219"/>
      <c r="E24" s="219"/>
      <c r="F24" s="219"/>
      <c r="G24" s="219"/>
      <c r="H24" s="219"/>
      <c r="I24" s="219"/>
      <c r="J24" s="219"/>
      <c r="K24" s="219"/>
      <c r="L24" s="219" t="s">
        <v>202</v>
      </c>
      <c r="M24" s="219"/>
      <c r="N24" s="219"/>
      <c r="O24" s="219"/>
      <c r="P24" s="219"/>
      <c r="Q24" s="219"/>
      <c r="R24" s="219"/>
      <c r="S24" s="219"/>
      <c r="T24" s="2"/>
      <c r="U24" s="21">
        <v>9</v>
      </c>
      <c r="V24" s="234"/>
      <c r="W24" s="235"/>
      <c r="X24" s="235"/>
      <c r="Y24" s="235"/>
      <c r="Z24" s="235"/>
      <c r="AA24" s="235"/>
      <c r="AB24" s="235"/>
      <c r="AC24" s="235"/>
      <c r="AD24" s="235"/>
      <c r="AE24" s="235"/>
      <c r="AF24" s="236"/>
    </row>
    <row r="25" spans="2:32" ht="60.75" customHeight="1" x14ac:dyDescent="0.25">
      <c r="B25" s="21">
        <v>10</v>
      </c>
      <c r="C25" s="219" t="s">
        <v>194</v>
      </c>
      <c r="D25" s="219"/>
      <c r="E25" s="219"/>
      <c r="F25" s="219"/>
      <c r="G25" s="219"/>
      <c r="H25" s="219"/>
      <c r="I25" s="219"/>
      <c r="J25" s="219"/>
      <c r="K25" s="219"/>
      <c r="L25" s="219" t="s">
        <v>202</v>
      </c>
      <c r="M25" s="219"/>
      <c r="N25" s="219"/>
      <c r="O25" s="219"/>
      <c r="P25" s="219"/>
      <c r="Q25" s="219"/>
      <c r="R25" s="219"/>
      <c r="S25" s="219"/>
      <c r="T25" s="2"/>
      <c r="U25" s="21">
        <v>10</v>
      </c>
      <c r="V25" s="234"/>
      <c r="W25" s="235"/>
      <c r="X25" s="235"/>
      <c r="Y25" s="235"/>
      <c r="Z25" s="235"/>
      <c r="AA25" s="235"/>
      <c r="AB25" s="235"/>
      <c r="AC25" s="235"/>
      <c r="AD25" s="235"/>
      <c r="AE25" s="235"/>
      <c r="AF25" s="236"/>
    </row>
    <row r="26" spans="2:32" ht="102" customHeight="1" x14ac:dyDescent="0.25">
      <c r="B26" s="21">
        <v>11</v>
      </c>
      <c r="C26" s="219" t="s">
        <v>195</v>
      </c>
      <c r="D26" s="219"/>
      <c r="E26" s="219"/>
      <c r="F26" s="219"/>
      <c r="G26" s="219"/>
      <c r="H26" s="219"/>
      <c r="I26" s="219"/>
      <c r="J26" s="219"/>
      <c r="K26" s="219"/>
      <c r="L26" s="228" t="s">
        <v>219</v>
      </c>
      <c r="M26" s="229"/>
      <c r="N26" s="229"/>
      <c r="O26" s="229"/>
      <c r="P26" s="229"/>
      <c r="Q26" s="229"/>
      <c r="R26" s="229"/>
      <c r="S26" s="230"/>
      <c r="T26" s="2"/>
      <c r="U26" s="21">
        <v>11</v>
      </c>
      <c r="V26" s="234"/>
      <c r="W26" s="235"/>
      <c r="X26" s="235"/>
      <c r="Y26" s="235"/>
      <c r="Z26" s="235"/>
      <c r="AA26" s="235"/>
      <c r="AB26" s="235"/>
      <c r="AC26" s="235"/>
      <c r="AD26" s="235"/>
      <c r="AE26" s="235"/>
      <c r="AF26" s="236"/>
    </row>
    <row r="27" spans="2:32" ht="88.5" customHeight="1" x14ac:dyDescent="0.25">
      <c r="B27" s="21">
        <v>12</v>
      </c>
      <c r="C27" s="219" t="s">
        <v>196</v>
      </c>
      <c r="D27" s="219"/>
      <c r="E27" s="219"/>
      <c r="F27" s="219"/>
      <c r="G27" s="219"/>
      <c r="H27" s="219"/>
      <c r="I27" s="219"/>
      <c r="J27" s="219"/>
      <c r="K27" s="219"/>
      <c r="L27" s="228" t="s">
        <v>202</v>
      </c>
      <c r="M27" s="229"/>
      <c r="N27" s="229"/>
      <c r="O27" s="229"/>
      <c r="P27" s="229"/>
      <c r="Q27" s="229"/>
      <c r="R27" s="229"/>
      <c r="S27" s="230"/>
      <c r="T27" s="2"/>
      <c r="U27" s="21">
        <v>12</v>
      </c>
      <c r="V27" s="234"/>
      <c r="W27" s="235"/>
      <c r="X27" s="235"/>
      <c r="Y27" s="235"/>
      <c r="Z27" s="235"/>
      <c r="AA27" s="235"/>
      <c r="AB27" s="235"/>
      <c r="AC27" s="235"/>
      <c r="AD27" s="235"/>
      <c r="AE27" s="235"/>
      <c r="AF27" s="236"/>
    </row>
    <row r="28" spans="2:32" ht="99.75" customHeight="1" x14ac:dyDescent="0.25">
      <c r="B28" s="21">
        <v>13</v>
      </c>
      <c r="C28" s="219" t="s">
        <v>197</v>
      </c>
      <c r="D28" s="219"/>
      <c r="E28" s="219"/>
      <c r="F28" s="219"/>
      <c r="G28" s="219"/>
      <c r="H28" s="219"/>
      <c r="I28" s="219"/>
      <c r="J28" s="219"/>
      <c r="K28" s="219"/>
      <c r="L28" s="228" t="s">
        <v>203</v>
      </c>
      <c r="M28" s="229"/>
      <c r="N28" s="229"/>
      <c r="O28" s="229"/>
      <c r="P28" s="229"/>
      <c r="Q28" s="229"/>
      <c r="R28" s="229"/>
      <c r="S28" s="230"/>
      <c r="T28" s="2"/>
      <c r="U28" s="21">
        <v>13</v>
      </c>
      <c r="V28" s="234"/>
      <c r="W28" s="235"/>
      <c r="X28" s="235"/>
      <c r="Y28" s="235"/>
      <c r="Z28" s="235"/>
      <c r="AA28" s="235"/>
      <c r="AB28" s="235"/>
      <c r="AC28" s="235"/>
      <c r="AD28" s="235"/>
      <c r="AE28" s="235"/>
      <c r="AF28" s="236"/>
    </row>
    <row r="29" spans="2:32" ht="42" customHeight="1" x14ac:dyDescent="0.25">
      <c r="B29" s="21">
        <v>14</v>
      </c>
      <c r="C29" s="219" t="s">
        <v>198</v>
      </c>
      <c r="D29" s="219"/>
      <c r="E29" s="219"/>
      <c r="F29" s="219"/>
      <c r="G29" s="219"/>
      <c r="H29" s="219"/>
      <c r="I29" s="219"/>
      <c r="J29" s="219"/>
      <c r="K29" s="219"/>
      <c r="L29" s="219" t="s">
        <v>202</v>
      </c>
      <c r="M29" s="219"/>
      <c r="N29" s="219"/>
      <c r="O29" s="219"/>
      <c r="P29" s="219"/>
      <c r="Q29" s="219"/>
      <c r="R29" s="219"/>
      <c r="S29" s="219"/>
      <c r="T29" s="2"/>
      <c r="U29" s="21">
        <v>14</v>
      </c>
      <c r="V29" s="234"/>
      <c r="W29" s="235"/>
      <c r="X29" s="235"/>
      <c r="Y29" s="235"/>
      <c r="Z29" s="235"/>
      <c r="AA29" s="235"/>
      <c r="AB29" s="235"/>
      <c r="AC29" s="235"/>
      <c r="AD29" s="235"/>
      <c r="AE29" s="235"/>
      <c r="AF29" s="236"/>
    </row>
    <row r="30" spans="2:32" ht="124.5" customHeight="1" x14ac:dyDescent="0.25">
      <c r="B30" s="21">
        <v>15</v>
      </c>
      <c r="C30" s="219" t="s">
        <v>199</v>
      </c>
      <c r="D30" s="219"/>
      <c r="E30" s="219"/>
      <c r="F30" s="219"/>
      <c r="G30" s="219"/>
      <c r="H30" s="219"/>
      <c r="I30" s="219"/>
      <c r="J30" s="219"/>
      <c r="K30" s="219"/>
      <c r="L30" s="219" t="s">
        <v>204</v>
      </c>
      <c r="M30" s="219"/>
      <c r="N30" s="219"/>
      <c r="O30" s="219"/>
      <c r="P30" s="219"/>
      <c r="Q30" s="219"/>
      <c r="R30" s="219"/>
      <c r="S30" s="219"/>
      <c r="T30" s="2"/>
      <c r="U30" s="21">
        <v>15</v>
      </c>
      <c r="V30" s="234"/>
      <c r="W30" s="235"/>
      <c r="X30" s="235"/>
      <c r="Y30" s="235"/>
      <c r="Z30" s="235"/>
      <c r="AA30" s="235"/>
      <c r="AB30" s="235"/>
      <c r="AC30" s="235"/>
      <c r="AD30" s="235"/>
      <c r="AE30" s="235"/>
      <c r="AF30" s="236"/>
    </row>
    <row r="31" spans="2:32" ht="66.75" customHeight="1" x14ac:dyDescent="0.25">
      <c r="B31" s="21">
        <v>16</v>
      </c>
      <c r="C31" s="219" t="s">
        <v>200</v>
      </c>
      <c r="D31" s="219"/>
      <c r="E31" s="219"/>
      <c r="F31" s="219"/>
      <c r="G31" s="219"/>
      <c r="H31" s="219"/>
      <c r="I31" s="219"/>
      <c r="J31" s="219"/>
      <c r="K31" s="219"/>
      <c r="L31" s="219" t="s">
        <v>201</v>
      </c>
      <c r="M31" s="219"/>
      <c r="N31" s="219"/>
      <c r="O31" s="219"/>
      <c r="P31" s="219"/>
      <c r="Q31" s="219"/>
      <c r="R31" s="219"/>
      <c r="S31" s="219"/>
      <c r="T31" s="2"/>
      <c r="U31" s="21">
        <v>17</v>
      </c>
      <c r="V31" s="237"/>
      <c r="W31" s="238"/>
      <c r="X31" s="238"/>
      <c r="Y31" s="238"/>
      <c r="Z31" s="238"/>
      <c r="AA31" s="238"/>
      <c r="AB31" s="238"/>
      <c r="AC31" s="238"/>
      <c r="AD31" s="238"/>
      <c r="AE31" s="238"/>
      <c r="AF31" s="239"/>
    </row>
    <row r="32" spans="2:32" ht="3.6" customHeight="1" x14ac:dyDescent="0.25"/>
    <row r="33" spans="2:32" ht="15" customHeight="1" x14ac:dyDescent="0.25">
      <c r="B33" s="96" t="s">
        <v>90</v>
      </c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8"/>
    </row>
    <row r="34" spans="2:32" ht="135" customHeight="1" x14ac:dyDescent="0.25">
      <c r="B34" s="223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4"/>
      <c r="Z34" s="224"/>
      <c r="AA34" s="224"/>
      <c r="AB34" s="224"/>
      <c r="AC34" s="224"/>
      <c r="AD34" s="224"/>
      <c r="AE34" s="224"/>
      <c r="AF34" s="225"/>
    </row>
    <row r="35" spans="2:32" ht="3.6" customHeight="1" x14ac:dyDescent="0.25"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</row>
    <row r="36" spans="2:32" x14ac:dyDescent="0.25">
      <c r="B36" s="226" t="s">
        <v>91</v>
      </c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6"/>
      <c r="AE36" s="226"/>
      <c r="AF36" s="226"/>
    </row>
    <row r="37" spans="2:32" ht="6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2:32" ht="16.5" x14ac:dyDescent="0.3">
      <c r="B38" s="227" t="s">
        <v>92</v>
      </c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 t="s">
        <v>93</v>
      </c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7"/>
      <c r="AE38" s="227"/>
      <c r="AF38" s="227"/>
    </row>
    <row r="39" spans="2:32" ht="72" customHeight="1" x14ac:dyDescent="0.3">
      <c r="B39" s="220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2"/>
      <c r="Q39" s="1"/>
      <c r="R39" s="220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2"/>
    </row>
    <row r="40" spans="2:32" x14ac:dyDescent="0.25">
      <c r="B40" s="60" t="s">
        <v>7</v>
      </c>
      <c r="C40" s="60"/>
      <c r="D40" s="60" t="s">
        <v>8</v>
      </c>
      <c r="E40" s="60"/>
      <c r="F40" s="60"/>
      <c r="G40" s="60"/>
      <c r="H40" s="60" t="s">
        <v>22</v>
      </c>
      <c r="I40" s="60"/>
      <c r="J40" s="60"/>
      <c r="R40" s="60" t="s">
        <v>7</v>
      </c>
      <c r="S40" s="60"/>
      <c r="T40" s="60" t="s">
        <v>8</v>
      </c>
      <c r="U40" s="60"/>
      <c r="V40" s="60"/>
      <c r="W40" s="60"/>
      <c r="X40" s="60" t="s">
        <v>22</v>
      </c>
      <c r="Y40" s="60"/>
      <c r="Z40" s="60"/>
    </row>
    <row r="41" spans="2:32" x14ac:dyDescent="0.25">
      <c r="B41" s="218">
        <v>12</v>
      </c>
      <c r="C41" s="218"/>
      <c r="D41" s="218">
        <v>7</v>
      </c>
      <c r="E41" s="218"/>
      <c r="F41" s="218"/>
      <c r="G41" s="218"/>
      <c r="H41" s="218">
        <v>2024</v>
      </c>
      <c r="I41" s="218"/>
      <c r="J41" s="218"/>
      <c r="R41" s="218">
        <v>12</v>
      </c>
      <c r="S41" s="218"/>
      <c r="T41" s="218">
        <v>7</v>
      </c>
      <c r="U41" s="218"/>
      <c r="V41" s="218"/>
      <c r="W41" s="218"/>
      <c r="X41" s="218">
        <v>2024</v>
      </c>
      <c r="Y41" s="218"/>
      <c r="Z41" s="218"/>
    </row>
  </sheetData>
  <mergeCells count="65">
    <mergeCell ref="B11:AF11"/>
    <mergeCell ref="B2:F7"/>
    <mergeCell ref="G2:AF5"/>
    <mergeCell ref="G6:AF7"/>
    <mergeCell ref="B9:I9"/>
    <mergeCell ref="J9:V9"/>
    <mergeCell ref="B13:S13"/>
    <mergeCell ref="U13:AF13"/>
    <mergeCell ref="B14:S14"/>
    <mergeCell ref="U14:AF14"/>
    <mergeCell ref="C15:K15"/>
    <mergeCell ref="L15:S15"/>
    <mergeCell ref="V15:AF15"/>
    <mergeCell ref="C16:K16"/>
    <mergeCell ref="L16:S16"/>
    <mergeCell ref="V16:AF31"/>
    <mergeCell ref="C17:K17"/>
    <mergeCell ref="L17:S17"/>
    <mergeCell ref="C18:K18"/>
    <mergeCell ref="L18:S18"/>
    <mergeCell ref="C19:K19"/>
    <mergeCell ref="L19:S19"/>
    <mergeCell ref="C20:K20"/>
    <mergeCell ref="L20:S20"/>
    <mergeCell ref="C21:K21"/>
    <mergeCell ref="L21:S21"/>
    <mergeCell ref="C22:K22"/>
    <mergeCell ref="L22:S22"/>
    <mergeCell ref="C24:K24"/>
    <mergeCell ref="L24:S24"/>
    <mergeCell ref="C25:K25"/>
    <mergeCell ref="L25:S25"/>
    <mergeCell ref="C23:K23"/>
    <mergeCell ref="L23:S23"/>
    <mergeCell ref="C26:K26"/>
    <mergeCell ref="L26:S26"/>
    <mergeCell ref="C27:K27"/>
    <mergeCell ref="L27:S27"/>
    <mergeCell ref="C28:K28"/>
    <mergeCell ref="L28:S28"/>
    <mergeCell ref="C29:K29"/>
    <mergeCell ref="L29:S29"/>
    <mergeCell ref="B39:P39"/>
    <mergeCell ref="R39:AF39"/>
    <mergeCell ref="C30:K30"/>
    <mergeCell ref="L30:S30"/>
    <mergeCell ref="C31:K31"/>
    <mergeCell ref="L31:S31"/>
    <mergeCell ref="B33:AF33"/>
    <mergeCell ref="B34:AF34"/>
    <mergeCell ref="B36:AF36"/>
    <mergeCell ref="B38:Q38"/>
    <mergeCell ref="R38:AF38"/>
    <mergeCell ref="X41:Z41"/>
    <mergeCell ref="B40:C40"/>
    <mergeCell ref="D40:G40"/>
    <mergeCell ref="H40:J40"/>
    <mergeCell ref="R40:S40"/>
    <mergeCell ref="T40:W40"/>
    <mergeCell ref="X40:Z40"/>
    <mergeCell ref="B41:C41"/>
    <mergeCell ref="D41:G41"/>
    <mergeCell ref="H41:J41"/>
    <mergeCell ref="R41:S41"/>
    <mergeCell ref="T41:W41"/>
  </mergeCells>
  <conditionalFormatting sqref="B41:J41">
    <cfRule type="containsBlanks" dxfId="3" priority="4">
      <formula>LEN(TRIM(B41))=0</formula>
    </cfRule>
  </conditionalFormatting>
  <conditionalFormatting sqref="J9:V9">
    <cfRule type="containsBlanks" dxfId="2" priority="2">
      <formula>LEN(TRIM(J9))=0</formula>
    </cfRule>
  </conditionalFormatting>
  <conditionalFormatting sqref="R41:Z41">
    <cfRule type="containsBlanks" dxfId="0" priority="1">
      <formula>LEN(TRIM(R41))=0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5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2"/>
      <c r="AP3" s="32"/>
    </row>
    <row r="4" spans="27:42" x14ac:dyDescent="0.25">
      <c r="AA4" s="35"/>
      <c r="AB4" s="33" t="s">
        <v>4</v>
      </c>
      <c r="AC4" s="33" t="s">
        <v>7</v>
      </c>
      <c r="AD4" s="33" t="s">
        <v>8</v>
      </c>
      <c r="AE4" s="33" t="s">
        <v>9</v>
      </c>
      <c r="AF4" s="33" t="s">
        <v>25</v>
      </c>
      <c r="AG4" s="33" t="s">
        <v>37</v>
      </c>
      <c r="AH4" s="33" t="s">
        <v>120</v>
      </c>
      <c r="AI4" s="33" t="s">
        <v>28</v>
      </c>
      <c r="AJ4" s="34" t="s">
        <v>36</v>
      </c>
      <c r="AK4" s="33" t="s">
        <v>44</v>
      </c>
      <c r="AL4" s="33" t="s">
        <v>60</v>
      </c>
      <c r="AM4" s="33" t="s">
        <v>70</v>
      </c>
      <c r="AN4" s="35"/>
      <c r="AO4" s="32"/>
      <c r="AP4" s="32"/>
    </row>
    <row r="5" spans="27:42" x14ac:dyDescent="0.25">
      <c r="AA5" s="35"/>
      <c r="AB5" s="35" t="s">
        <v>1</v>
      </c>
      <c r="AC5" s="35">
        <v>1</v>
      </c>
      <c r="AD5" s="35" t="s">
        <v>10</v>
      </c>
      <c r="AE5" s="35">
        <v>2022</v>
      </c>
      <c r="AF5" s="35" t="s">
        <v>26</v>
      </c>
      <c r="AG5" s="35">
        <v>-2022</v>
      </c>
      <c r="AH5" s="35" t="s">
        <v>121</v>
      </c>
      <c r="AI5" s="35" t="s">
        <v>32</v>
      </c>
      <c r="AJ5" s="35" t="s">
        <v>38</v>
      </c>
      <c r="AK5" s="35" t="s">
        <v>45</v>
      </c>
      <c r="AL5" s="35" t="s">
        <v>47</v>
      </c>
      <c r="AM5" s="35" t="s">
        <v>74</v>
      </c>
      <c r="AN5" s="35"/>
      <c r="AO5" s="32"/>
      <c r="AP5" s="32"/>
    </row>
    <row r="6" spans="27:42" x14ac:dyDescent="0.25">
      <c r="AA6" s="35"/>
      <c r="AB6" s="35" t="s">
        <v>2</v>
      </c>
      <c r="AC6" s="35">
        <v>2</v>
      </c>
      <c r="AD6" s="35" t="s">
        <v>11</v>
      </c>
      <c r="AE6" s="35">
        <v>2023</v>
      </c>
      <c r="AF6" s="35" t="s">
        <v>95</v>
      </c>
      <c r="AG6" s="35">
        <v>-2023</v>
      </c>
      <c r="AH6" s="35" t="s">
        <v>122</v>
      </c>
      <c r="AI6" s="35" t="s">
        <v>29</v>
      </c>
      <c r="AJ6" s="35"/>
      <c r="AK6" s="35" t="s">
        <v>31</v>
      </c>
      <c r="AL6" s="35" t="s">
        <v>48</v>
      </c>
      <c r="AM6" s="35" t="s">
        <v>75</v>
      </c>
      <c r="AN6" s="35"/>
      <c r="AO6" s="32"/>
      <c r="AP6" s="32"/>
    </row>
    <row r="7" spans="27:42" x14ac:dyDescent="0.25">
      <c r="AA7" s="35"/>
      <c r="AB7" s="35" t="s">
        <v>3</v>
      </c>
      <c r="AC7" s="35">
        <v>3</v>
      </c>
      <c r="AD7" s="35" t="s">
        <v>12</v>
      </c>
      <c r="AE7" s="35">
        <v>2024</v>
      </c>
      <c r="AF7" s="35" t="s">
        <v>146</v>
      </c>
      <c r="AG7" s="35">
        <v>-2024</v>
      </c>
      <c r="AH7" s="35"/>
      <c r="AI7" s="35" t="s">
        <v>30</v>
      </c>
      <c r="AJ7" s="35"/>
      <c r="AK7" s="35"/>
      <c r="AL7" s="35" t="s">
        <v>49</v>
      </c>
      <c r="AM7" s="35" t="s">
        <v>78</v>
      </c>
      <c r="AN7" s="35"/>
      <c r="AO7" s="32"/>
      <c r="AP7" s="32"/>
    </row>
    <row r="8" spans="27:42" x14ac:dyDescent="0.25">
      <c r="AA8" s="35"/>
      <c r="AB8" s="35"/>
      <c r="AC8" s="35">
        <v>4</v>
      </c>
      <c r="AD8" s="35" t="s">
        <v>13</v>
      </c>
      <c r="AE8" s="35">
        <v>2025</v>
      </c>
      <c r="AF8" s="35" t="s">
        <v>147</v>
      </c>
      <c r="AG8" s="35">
        <v>-2025</v>
      </c>
      <c r="AH8" s="35"/>
      <c r="AI8" s="35"/>
      <c r="AJ8" s="35"/>
      <c r="AK8" s="35"/>
      <c r="AL8" s="35" t="s">
        <v>50</v>
      </c>
      <c r="AM8" s="35" t="s">
        <v>76</v>
      </c>
      <c r="AN8" s="35"/>
      <c r="AO8" s="32"/>
      <c r="AP8" s="32"/>
    </row>
    <row r="9" spans="27:42" x14ac:dyDescent="0.25">
      <c r="AA9" s="35"/>
      <c r="AB9" s="35"/>
      <c r="AC9" s="35">
        <v>5</v>
      </c>
      <c r="AD9" s="35" t="s">
        <v>14</v>
      </c>
      <c r="AE9" s="36">
        <v>2026</v>
      </c>
      <c r="AF9" s="35" t="s">
        <v>148</v>
      </c>
      <c r="AG9" s="35"/>
      <c r="AH9" s="35"/>
      <c r="AI9" s="35"/>
      <c r="AJ9" s="35"/>
      <c r="AK9" s="35"/>
      <c r="AL9" s="35" t="s">
        <v>51</v>
      </c>
      <c r="AM9" s="35" t="s">
        <v>77</v>
      </c>
      <c r="AN9" s="35"/>
      <c r="AO9" s="32"/>
      <c r="AP9" s="32"/>
    </row>
    <row r="10" spans="27:42" x14ac:dyDescent="0.25">
      <c r="AA10" s="35"/>
      <c r="AB10" s="35"/>
      <c r="AC10" s="35">
        <v>6</v>
      </c>
      <c r="AD10" s="35" t="s">
        <v>15</v>
      </c>
      <c r="AE10" s="36">
        <v>2027</v>
      </c>
      <c r="AF10" s="35" t="s">
        <v>149</v>
      </c>
      <c r="AG10" s="35"/>
      <c r="AH10" s="35"/>
      <c r="AI10" s="35"/>
      <c r="AJ10" s="35"/>
      <c r="AK10" s="35"/>
      <c r="AL10" s="35" t="s">
        <v>61</v>
      </c>
      <c r="AM10" s="35"/>
      <c r="AN10" s="35"/>
      <c r="AO10" s="32"/>
      <c r="AP10" s="32"/>
    </row>
    <row r="11" spans="27:42" x14ac:dyDescent="0.25">
      <c r="AA11" s="35"/>
      <c r="AB11" s="35"/>
      <c r="AC11" s="35">
        <v>7</v>
      </c>
      <c r="AD11" s="35" t="s">
        <v>16</v>
      </c>
      <c r="AE11" s="36">
        <v>2028</v>
      </c>
      <c r="AF11" s="35"/>
      <c r="AG11" s="35"/>
      <c r="AH11" s="35"/>
      <c r="AI11" s="35"/>
      <c r="AJ11" s="35"/>
      <c r="AK11" s="35"/>
      <c r="AL11" s="35" t="s">
        <v>52</v>
      </c>
      <c r="AM11" s="35"/>
      <c r="AN11" s="35"/>
      <c r="AO11" s="32"/>
      <c r="AP11" s="32"/>
    </row>
    <row r="12" spans="27:42" x14ac:dyDescent="0.25">
      <c r="AA12" s="35"/>
      <c r="AB12" s="35"/>
      <c r="AC12" s="35">
        <v>8</v>
      </c>
      <c r="AD12" s="35" t="s">
        <v>17</v>
      </c>
      <c r="AE12" s="35"/>
      <c r="AF12" s="35"/>
      <c r="AG12" s="35"/>
      <c r="AH12" s="35"/>
      <c r="AI12" s="35"/>
      <c r="AJ12" s="35"/>
      <c r="AK12" s="35"/>
      <c r="AL12" s="35" t="s">
        <v>53</v>
      </c>
      <c r="AM12" s="35"/>
      <c r="AN12" s="35"/>
      <c r="AO12" s="32"/>
      <c r="AP12" s="32"/>
    </row>
    <row r="13" spans="27:42" x14ac:dyDescent="0.25">
      <c r="AA13" s="35"/>
      <c r="AB13" s="35"/>
      <c r="AC13" s="35">
        <v>9</v>
      </c>
      <c r="AD13" s="35" t="s">
        <v>18</v>
      </c>
      <c r="AE13" s="35"/>
      <c r="AF13" s="35"/>
      <c r="AG13" s="35"/>
      <c r="AH13" s="35"/>
      <c r="AI13" s="35"/>
      <c r="AJ13" s="35"/>
      <c r="AK13" s="35"/>
      <c r="AL13" s="35" t="s">
        <v>62</v>
      </c>
      <c r="AM13" s="35"/>
      <c r="AN13" s="35"/>
      <c r="AO13" s="32"/>
      <c r="AP13" s="32"/>
    </row>
    <row r="14" spans="27:42" x14ac:dyDescent="0.25">
      <c r="AA14" s="35"/>
      <c r="AB14" s="35"/>
      <c r="AC14" s="35">
        <v>10</v>
      </c>
      <c r="AD14" s="35" t="s">
        <v>19</v>
      </c>
      <c r="AE14" s="35"/>
      <c r="AF14" s="35"/>
      <c r="AG14" s="35"/>
      <c r="AH14" s="35"/>
      <c r="AI14" s="35"/>
      <c r="AJ14" s="35"/>
      <c r="AK14" s="35"/>
      <c r="AL14" s="35" t="s">
        <v>64</v>
      </c>
      <c r="AM14" s="35"/>
      <c r="AN14" s="35"/>
      <c r="AO14" s="32"/>
      <c r="AP14" s="32"/>
    </row>
    <row r="15" spans="27:42" x14ac:dyDescent="0.25">
      <c r="AA15" s="35"/>
      <c r="AB15" s="35"/>
      <c r="AC15" s="35">
        <v>11</v>
      </c>
      <c r="AD15" s="35" t="s">
        <v>20</v>
      </c>
      <c r="AE15" s="35"/>
      <c r="AF15" s="35"/>
      <c r="AG15" s="35"/>
      <c r="AH15" s="35"/>
      <c r="AI15" s="35"/>
      <c r="AJ15" s="35"/>
      <c r="AK15" s="35"/>
      <c r="AL15" s="35" t="s">
        <v>65</v>
      </c>
      <c r="AM15" s="35"/>
      <c r="AN15" s="35"/>
      <c r="AO15" s="32"/>
      <c r="AP15" s="32"/>
    </row>
    <row r="16" spans="27:42" x14ac:dyDescent="0.25">
      <c r="AA16" s="35"/>
      <c r="AB16" s="35"/>
      <c r="AC16" s="35">
        <v>12</v>
      </c>
      <c r="AD16" s="35" t="s">
        <v>21</v>
      </c>
      <c r="AE16" s="35"/>
      <c r="AF16" s="35"/>
      <c r="AG16" s="35"/>
      <c r="AH16" s="35"/>
      <c r="AI16" s="35"/>
      <c r="AJ16" s="35"/>
      <c r="AK16" s="35"/>
      <c r="AL16" s="35" t="s">
        <v>54</v>
      </c>
      <c r="AM16" s="35"/>
      <c r="AN16" s="35"/>
      <c r="AO16" s="32"/>
      <c r="AP16" s="32"/>
    </row>
    <row r="17" spans="27:42" x14ac:dyDescent="0.25">
      <c r="AA17" s="35"/>
      <c r="AB17" s="35"/>
      <c r="AC17" s="35">
        <v>13</v>
      </c>
      <c r="AD17" s="35"/>
      <c r="AE17" s="35"/>
      <c r="AF17" s="35"/>
      <c r="AG17" s="35"/>
      <c r="AH17" s="35"/>
      <c r="AI17" s="35"/>
      <c r="AJ17" s="35"/>
      <c r="AK17" s="35"/>
      <c r="AL17" s="35" t="s">
        <v>55</v>
      </c>
      <c r="AM17" s="35"/>
      <c r="AN17" s="35"/>
      <c r="AO17" s="32"/>
      <c r="AP17" s="32"/>
    </row>
    <row r="18" spans="27:42" x14ac:dyDescent="0.25">
      <c r="AA18" s="35"/>
      <c r="AB18" s="35"/>
      <c r="AC18" s="35">
        <v>14</v>
      </c>
      <c r="AD18" s="35"/>
      <c r="AE18" s="35"/>
      <c r="AF18" s="35"/>
      <c r="AG18" s="35"/>
      <c r="AH18" s="35"/>
      <c r="AI18" s="35"/>
      <c r="AJ18" s="35"/>
      <c r="AK18" s="35"/>
      <c r="AL18" s="35" t="s">
        <v>66</v>
      </c>
      <c r="AM18" s="35"/>
      <c r="AN18" s="35"/>
      <c r="AO18" s="32"/>
      <c r="AP18" s="32"/>
    </row>
    <row r="19" spans="27:42" x14ac:dyDescent="0.25">
      <c r="AA19" s="35"/>
      <c r="AB19" s="35"/>
      <c r="AC19" s="35">
        <v>15</v>
      </c>
      <c r="AD19" s="35"/>
      <c r="AE19" s="35"/>
      <c r="AF19" s="35"/>
      <c r="AG19" s="35"/>
      <c r="AH19" s="35"/>
      <c r="AI19" s="35"/>
      <c r="AJ19" s="35"/>
      <c r="AK19" s="35"/>
      <c r="AL19" s="35" t="s">
        <v>67</v>
      </c>
      <c r="AM19" s="35"/>
      <c r="AN19" s="35"/>
      <c r="AO19" s="32"/>
      <c r="AP19" s="32"/>
    </row>
    <row r="20" spans="27:42" x14ac:dyDescent="0.25">
      <c r="AA20" s="35"/>
      <c r="AB20" s="35"/>
      <c r="AC20" s="35">
        <v>16</v>
      </c>
      <c r="AD20" s="35"/>
      <c r="AE20" s="35"/>
      <c r="AF20" s="35"/>
      <c r="AG20" s="35"/>
      <c r="AH20" s="35"/>
      <c r="AI20" s="35"/>
      <c r="AJ20" s="35"/>
      <c r="AK20" s="35"/>
      <c r="AL20" s="35" t="s">
        <v>56</v>
      </c>
      <c r="AM20" s="35"/>
      <c r="AN20" s="35"/>
      <c r="AO20" s="32"/>
      <c r="AP20" s="32"/>
    </row>
    <row r="21" spans="27:42" x14ac:dyDescent="0.25">
      <c r="AA21" s="35"/>
      <c r="AB21" s="35"/>
      <c r="AC21" s="35">
        <v>17</v>
      </c>
      <c r="AD21" s="35"/>
      <c r="AE21" s="35"/>
      <c r="AF21" s="35"/>
      <c r="AG21" s="35"/>
      <c r="AH21" s="35"/>
      <c r="AI21" s="35"/>
      <c r="AJ21" s="35"/>
      <c r="AK21" s="35"/>
      <c r="AL21" s="35" t="s">
        <v>57</v>
      </c>
      <c r="AM21" s="35"/>
      <c r="AN21" s="35"/>
      <c r="AO21" s="32"/>
      <c r="AP21" s="32"/>
    </row>
    <row r="22" spans="27:42" x14ac:dyDescent="0.25">
      <c r="AA22" s="35"/>
      <c r="AB22" s="35"/>
      <c r="AC22" s="35">
        <v>18</v>
      </c>
      <c r="AD22" s="35"/>
      <c r="AE22" s="35"/>
      <c r="AF22" s="35"/>
      <c r="AG22" s="35"/>
      <c r="AH22" s="35"/>
      <c r="AI22" s="35"/>
      <c r="AJ22" s="35"/>
      <c r="AK22" s="35"/>
      <c r="AL22" s="35" t="s">
        <v>58</v>
      </c>
      <c r="AM22" s="35"/>
      <c r="AN22" s="35"/>
      <c r="AO22" s="32"/>
      <c r="AP22" s="32"/>
    </row>
    <row r="23" spans="27:42" x14ac:dyDescent="0.25">
      <c r="AA23" s="35"/>
      <c r="AB23" s="35"/>
      <c r="AC23" s="35">
        <v>19</v>
      </c>
      <c r="AD23" s="35"/>
      <c r="AE23" s="35"/>
      <c r="AF23" s="35"/>
      <c r="AG23" s="35"/>
      <c r="AH23" s="35"/>
      <c r="AI23" s="35"/>
      <c r="AJ23" s="35"/>
      <c r="AK23" s="35"/>
      <c r="AL23" s="35" t="s">
        <v>59</v>
      </c>
      <c r="AM23" s="35"/>
      <c r="AN23" s="35"/>
      <c r="AO23" s="32"/>
      <c r="AP23" s="32"/>
    </row>
    <row r="24" spans="27:42" x14ac:dyDescent="0.25">
      <c r="AA24" s="35"/>
      <c r="AB24" s="35"/>
      <c r="AC24" s="35">
        <v>20</v>
      </c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2"/>
      <c r="AP24" s="32"/>
    </row>
    <row r="25" spans="27:42" x14ac:dyDescent="0.25">
      <c r="AA25" s="35"/>
      <c r="AB25" s="35"/>
      <c r="AC25" s="35">
        <v>21</v>
      </c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2"/>
      <c r="AP25" s="32"/>
    </row>
    <row r="26" spans="27:42" x14ac:dyDescent="0.25">
      <c r="AA26" s="35"/>
      <c r="AB26" s="35"/>
      <c r="AC26" s="35">
        <v>22</v>
      </c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2"/>
      <c r="AP26" s="32"/>
    </row>
    <row r="27" spans="27:42" x14ac:dyDescent="0.25">
      <c r="AA27" s="35"/>
      <c r="AB27" s="35"/>
      <c r="AC27" s="35">
        <v>23</v>
      </c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2"/>
      <c r="AP27" s="32"/>
    </row>
    <row r="28" spans="27:42" x14ac:dyDescent="0.25">
      <c r="AA28" s="35"/>
      <c r="AB28" s="35"/>
      <c r="AC28" s="35">
        <v>24</v>
      </c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2"/>
      <c r="AP28" s="32"/>
    </row>
    <row r="29" spans="27:42" x14ac:dyDescent="0.25">
      <c r="AA29" s="35"/>
      <c r="AB29" s="35"/>
      <c r="AC29" s="35">
        <v>25</v>
      </c>
      <c r="AD29" s="35"/>
      <c r="AE29" s="35"/>
      <c r="AF29" s="32"/>
      <c r="AG29" s="35"/>
      <c r="AH29" s="35"/>
      <c r="AI29" s="35"/>
      <c r="AJ29" s="35"/>
      <c r="AK29" s="35"/>
      <c r="AL29" s="35"/>
      <c r="AM29" s="35"/>
      <c r="AN29" s="35"/>
      <c r="AO29" s="32"/>
      <c r="AP29" s="32"/>
    </row>
    <row r="30" spans="27:42" x14ac:dyDescent="0.25">
      <c r="AA30" s="35"/>
      <c r="AB30" s="35"/>
      <c r="AC30" s="35">
        <v>26</v>
      </c>
      <c r="AD30" s="35"/>
      <c r="AE30" s="35"/>
      <c r="AF30" s="32"/>
      <c r="AG30" s="35"/>
      <c r="AH30" s="35"/>
      <c r="AI30" s="35"/>
      <c r="AJ30" s="35"/>
      <c r="AK30" s="35"/>
      <c r="AL30" s="35"/>
      <c r="AM30" s="35"/>
      <c r="AN30" s="35"/>
      <c r="AO30" s="32"/>
      <c r="AP30" s="32"/>
    </row>
    <row r="31" spans="27:42" x14ac:dyDescent="0.25">
      <c r="AA31" s="35"/>
      <c r="AB31" s="35"/>
      <c r="AC31" s="35">
        <v>27</v>
      </c>
      <c r="AD31" s="35"/>
      <c r="AE31" s="35"/>
      <c r="AF31" s="32"/>
      <c r="AG31" s="35"/>
      <c r="AH31" s="35"/>
      <c r="AI31" s="35"/>
      <c r="AJ31" s="35"/>
      <c r="AK31" s="35"/>
      <c r="AL31" s="35"/>
      <c r="AM31" s="35"/>
      <c r="AN31" s="35"/>
      <c r="AO31" s="32"/>
      <c r="AP31" s="32"/>
    </row>
    <row r="32" spans="27:42" x14ac:dyDescent="0.25">
      <c r="AA32" s="35"/>
      <c r="AB32" s="35"/>
      <c r="AC32" s="35">
        <v>28</v>
      </c>
      <c r="AD32" s="35"/>
      <c r="AE32" s="35"/>
      <c r="AF32" s="32"/>
      <c r="AG32" s="35"/>
      <c r="AH32" s="35"/>
      <c r="AI32" s="32"/>
      <c r="AJ32" s="35"/>
      <c r="AK32" s="35"/>
      <c r="AL32" s="35"/>
      <c r="AM32" s="35"/>
      <c r="AN32" s="35"/>
      <c r="AO32" s="32"/>
      <c r="AP32" s="32"/>
    </row>
    <row r="33" spans="27:42" x14ac:dyDescent="0.25">
      <c r="AA33" s="35"/>
      <c r="AB33" s="35"/>
      <c r="AC33" s="35">
        <v>29</v>
      </c>
      <c r="AD33" s="35"/>
      <c r="AE33" s="35"/>
      <c r="AF33" s="32"/>
      <c r="AG33" s="35"/>
      <c r="AH33" s="35"/>
      <c r="AI33" s="32"/>
      <c r="AJ33" s="35"/>
      <c r="AK33" s="35"/>
      <c r="AL33" s="35"/>
      <c r="AM33" s="35"/>
      <c r="AN33" s="35"/>
      <c r="AO33" s="32"/>
      <c r="AP33" s="32"/>
    </row>
    <row r="34" spans="27:42" x14ac:dyDescent="0.25">
      <c r="AA34" s="35"/>
      <c r="AB34" s="35"/>
      <c r="AC34" s="35">
        <v>30</v>
      </c>
      <c r="AD34" s="35"/>
      <c r="AE34" s="35"/>
      <c r="AF34" s="32"/>
      <c r="AG34" s="35"/>
      <c r="AH34" s="35"/>
      <c r="AI34" s="32"/>
      <c r="AJ34" s="35"/>
      <c r="AK34" s="35"/>
      <c r="AL34" s="35"/>
      <c r="AM34" s="35"/>
      <c r="AN34" s="35"/>
      <c r="AO34" s="32"/>
      <c r="AP34" s="32"/>
    </row>
    <row r="35" spans="27:42" x14ac:dyDescent="0.25">
      <c r="AA35" s="35"/>
      <c r="AB35" s="35"/>
      <c r="AC35" s="35">
        <v>31</v>
      </c>
      <c r="AD35" s="35"/>
      <c r="AE35" s="32"/>
      <c r="AF35" s="32"/>
      <c r="AG35" s="35"/>
      <c r="AH35" s="35"/>
      <c r="AI35" s="32"/>
      <c r="AJ35" s="35"/>
      <c r="AK35" s="35"/>
      <c r="AL35" s="35"/>
      <c r="AM35" s="35"/>
      <c r="AN35" s="35"/>
      <c r="AO35" s="32"/>
      <c r="AP35" s="32"/>
    </row>
    <row r="36" spans="27:42" x14ac:dyDescent="0.25">
      <c r="AA36" s="35"/>
      <c r="AB36" s="35"/>
      <c r="AC36" s="35"/>
      <c r="AD36" s="35"/>
      <c r="AE36" s="32"/>
      <c r="AF36" s="32"/>
      <c r="AG36" s="35"/>
      <c r="AH36" s="35"/>
      <c r="AI36" s="32"/>
      <c r="AJ36" s="35"/>
      <c r="AK36" s="35"/>
      <c r="AL36" s="35"/>
      <c r="AM36" s="35"/>
      <c r="AN36" s="35"/>
      <c r="AO36" s="32"/>
      <c r="AP36" s="32"/>
    </row>
    <row r="37" spans="27:42" x14ac:dyDescent="0.25">
      <c r="AP37" s="32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sharepoint/v3"/>
    <ds:schemaRef ds:uri="http://purl.org/dc/terms/"/>
    <ds:schemaRef ds:uri="a167331c-937b-46fe-a0d2-e718c142b915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d0c44bf4-9f42-4aab-bea8-3874168f77d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ALEJITA CÁCERES MÁRQUEZ</cp:lastModifiedBy>
  <cp:lastPrinted>2023-12-21T16:21:58Z</cp:lastPrinted>
  <dcterms:created xsi:type="dcterms:W3CDTF">2022-03-15T15:53:25Z</dcterms:created>
  <dcterms:modified xsi:type="dcterms:W3CDTF">2024-07-12T18:37:54Z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