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invias-my.sharepoint.com/personal/amendozab_invias_gov_co/Documents/REPORTE  OFICINA 2024/MINUTAS/SA-MC-DEO-SGI-006-2024 1 lote  rutinario/"/>
    </mc:Choice>
  </mc:AlternateContent>
  <xr:revisionPtr revIDLastSave="0" documentId="8_{EF2A5774-EED3-4BCF-BEDB-A98C6B633DF3}" xr6:coauthVersionLast="47" xr6:coauthVersionMax="47" xr10:uidLastSave="{00000000-0000-0000-0000-000000000000}"/>
  <bookViews>
    <workbookView xWindow="-108" yWindow="-108" windowWidth="23256" windowHeight="12456" xr2:uid="{00000000-000D-0000-FFFF-FFFF00000000}"/>
  </bookViews>
  <sheets>
    <sheet name="FORMULARIO ATLAN 2024 MR" sheetId="3" r:id="rId1"/>
  </sheets>
  <definedNames>
    <definedName name="TIPO_DE_TERRENO">#REF!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3" l="1"/>
  <c r="G33" i="3"/>
  <c r="G37" i="3"/>
  <c r="G21" i="3"/>
  <c r="G23" i="3"/>
  <c r="G27" i="3"/>
  <c r="G11" i="3"/>
  <c r="G13" i="3"/>
  <c r="G17" i="3"/>
  <c r="G18" i="3"/>
  <c r="G40" i="3"/>
  <c r="G28" i="3"/>
  <c r="G41" i="3"/>
  <c r="G38" i="3"/>
  <c r="G42" i="3"/>
  <c r="G43" i="3"/>
</calcChain>
</file>

<file path=xl/sharedStrings.xml><?xml version="1.0" encoding="utf-8"?>
<sst xmlns="http://schemas.openxmlformats.org/spreadsheetml/2006/main" count="67" uniqueCount="35">
  <si>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</si>
  <si>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</si>
  <si>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</si>
  <si>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</si>
  <si>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</si>
  <si>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</si>
  <si>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</si>
  <si>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</si>
  <si>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</si>
  <si>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</si>
  <si>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</si>
  <si>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</si>
  <si>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</si>
  <si>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</si>
  <si>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</si>
  <si>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</si>
  <si>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</si>
  <si>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</si>
  <si>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</si>
  <si>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</si>
  <si>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</si>
  <si>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</si>
  <si>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</si>
  <si>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</si>
  <si>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</si>
  <si>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</si>
  <si>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</si>
  <si>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</si>
  <si>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</si>
  <si>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SERVICO DE MANTENIMIENTO RUTINARIO DE LAS VIAS A CARGO DEL INSTITUTO NACIONAL DE VIAS DIRECCION TERRITORIAL ATLANTICO SECTORES 9006 LIMITES DE BOLÍVAR - SABANALARGA - BARRANQUILLA, PR117+0103 - PR117+0664 (BARRANQUILLA), INCLUYE EL PUENTE DE LA CORDIALIDAD (L= 0,561 KM) / 9006 OREJAS DEL PUENTE DE LA CORDIALIDAD
(L= 2,492 KM) / 90A01 OREJAS DE ACCESO AL PUENTE OLAYA HERRERA
(L= 2,178 KM) / 90A01 ACCESOS Y PUENTE OLAYA HERRERA (L= 0,562KM) PR109+0100 - PR109+0652/ 2702 SALAMINA - PALERMO, PR0+0000 - PR63+1505 </t>
  </si>
  <si>
    <t>SERVICIO DE  MANTENIMIENTO RUTINARIO DE LAS VÍAS A CARGO DEL INSTITUTO NACIONAL DE VIAS, DIRECCIÓN TERRITORIAL ATLANTICO</t>
  </si>
  <si>
    <t>FORMULARIO</t>
  </si>
  <si>
    <t>FIRMA REPRESENTANTE LEGAL:</t>
  </si>
  <si>
    <r>
      <t xml:space="preserve">NOMBRE REPRESENTANTE LEGAL: </t>
    </r>
    <r>
      <rPr>
        <b/>
        <sz val="9"/>
        <rFont val="Arial Narrow"/>
        <family val="2"/>
      </rPr>
      <t>MERIBETH NAVARRO MARTINEZ</t>
    </r>
  </si>
  <si>
    <t>NOMBRE PROPONENTE: COOVIAMOM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</si>
</sst>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9"/>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9">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9" fontId="15" fillId="0" borderId="8" xfId="6" applyFont="1" applyBorder="1" applyAlignment="1">
      <alignment vertical="center"/>
    </xf>
    <xf numFmtId="0" fontId="4" fillId="3" borderId="0" xfId="1" applyFont="1" applyFill="1" applyBorder="1" applyAlignment="1">
      <alignment vertical="center"/>
    </xf>
    <xf numFmtId="164" fontId="4" fillId="3" borderId="0" xfId="2" applyFont="1" applyFill="1" applyBorder="1" applyAlignment="1">
      <alignment vertical="center"/>
    </xf>
    <xf numFmtId="0" fontId="4" fillId="3" borderId="5" xfId="1" applyFont="1" applyFill="1" applyBorder="1" applyAlignment="1">
      <alignment vertical="center"/>
    </xf>
    <xf numFmtId="0" fontId="3" fillId="3" borderId="4" xfId="1" applyFont="1" applyFill="1" applyBorder="1" applyAlignment="1">
      <alignment horizontal="left" vertical="center"/>
    </xf>
    <xf numFmtId="10" fontId="4" fillId="0" borderId="0" xfId="6" applyNumberFormat="1" applyFont="1" applyAlignment="1">
      <alignment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cellXfs>
  <cellStyles count="7">
    <cellStyle name="Millares_PPTO OFICIAL LP-SGT-SRN-001-2009" xfId="2" xr:uid="{00000000-0005-0000-0000-000000000000}"/>
    <cellStyle name="Moneda 3" xfId="4" xr:uid="{00000000-0005-0000-0000-000001000000}"/>
    <cellStyle name="Normal" xfId="0" builtinId="0"/>
    <cellStyle name="Normal 3 2" xfId="3" xr:uid="{00000000-0005-0000-0000-000003000000}"/>
    <cellStyle name="Normal 5" xfId="1" xr:uid="{00000000-0005-0000-0000-000004000000}"/>
    <cellStyle name="Porcentaje" xfId="6" builtinId="5"/>
    <cellStyle name="Porcentual 3"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1503589</xdr:colOff>
      <xdr:row>48</xdr:row>
      <xdr:rowOff>349704</xdr:rowOff>
    </xdr:from>
    <xdr:to>
      <xdr:col>4</xdr:col>
      <xdr:colOff>64769</xdr:colOff>
      <xdr:row>52</xdr:row>
      <xdr:rowOff>20142</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21749" y="17212764"/>
          <a:ext cx="2333080" cy="60769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56"/>
  <sheetViews>
    <sheetView tabSelected="1" zoomScale="60" zoomScaleNormal="60" workbookViewId="0">
      <selection activeCell="H3" sqref="H3"/>
    </sheetView>
  </sheetViews>
  <sheetFormatPr baseColWidth="10" defaultColWidth="13.109375" defaultRowHeight="13.8" x14ac:dyDescent="0.3"/>
  <cols>
    <col min="1" max="1" width="2.44140625" style="2" customWidth="1"/>
    <col min="2" max="2" width="5.109375" style="1" bestFit="1" customWidth="1"/>
    <col min="3" max="3" width="42.109375" style="2" customWidth="1"/>
    <col min="4" max="4" width="12.88671875" style="3" customWidth="1"/>
    <col min="5" max="5" width="11" style="3" customWidth="1"/>
    <col min="6" max="6" width="34.5546875" style="3" bestFit="1" customWidth="1"/>
    <col min="7" max="7" width="29.109375" style="2" bestFit="1" customWidth="1"/>
    <col min="8" max="9" width="15.33203125" style="2" customWidth="1"/>
    <col min="10" max="10" width="14.88671875" style="2" bestFit="1" customWidth="1"/>
    <col min="11" max="252" width="11.44140625" style="2" customWidth="1"/>
    <col min="253" max="253" width="4.33203125" style="2" customWidth="1"/>
    <col min="254" max="254" width="12.109375" style="2" customWidth="1"/>
    <col min="255" max="255" width="11.109375" style="2" customWidth="1"/>
    <col min="256" max="256" width="13.109375" style="2"/>
    <col min="257" max="257" width="2.44140625" style="2" customWidth="1"/>
    <col min="258" max="258" width="5.109375" style="2" bestFit="1" customWidth="1"/>
    <col min="259" max="259" width="30.6640625" style="2" customWidth="1"/>
    <col min="260" max="260" width="12.109375" style="2" bestFit="1" customWidth="1"/>
    <col min="261" max="261" width="11" style="2" customWidth="1"/>
    <col min="262" max="262" width="14" style="2" customWidth="1"/>
    <col min="263" max="263" width="18" style="2" customWidth="1"/>
    <col min="264" max="265" width="15.33203125" style="2" customWidth="1"/>
    <col min="266" max="266" width="14.88671875" style="2" bestFit="1" customWidth="1"/>
    <col min="267" max="508" width="11.44140625" style="2" customWidth="1"/>
    <col min="509" max="509" width="4.33203125" style="2" customWidth="1"/>
    <col min="510" max="510" width="12.109375" style="2" customWidth="1"/>
    <col min="511" max="511" width="11.109375" style="2" customWidth="1"/>
    <col min="512" max="512" width="13.109375" style="2"/>
    <col min="513" max="513" width="2.44140625" style="2" customWidth="1"/>
    <col min="514" max="514" width="5.109375" style="2" bestFit="1" customWidth="1"/>
    <col min="515" max="515" width="30.6640625" style="2" customWidth="1"/>
    <col min="516" max="516" width="12.109375" style="2" bestFit="1" customWidth="1"/>
    <col min="517" max="517" width="11" style="2" customWidth="1"/>
    <col min="518" max="518" width="14" style="2" customWidth="1"/>
    <col min="519" max="519" width="18" style="2" customWidth="1"/>
    <col min="520" max="521" width="15.33203125" style="2" customWidth="1"/>
    <col min="522" max="522" width="14.88671875" style="2" bestFit="1" customWidth="1"/>
    <col min="523" max="764" width="11.44140625" style="2" customWidth="1"/>
    <col min="765" max="765" width="4.33203125" style="2" customWidth="1"/>
    <col min="766" max="766" width="12.109375" style="2" customWidth="1"/>
    <col min="767" max="767" width="11.109375" style="2" customWidth="1"/>
    <col min="768" max="768" width="13.109375" style="2"/>
    <col min="769" max="769" width="2.44140625" style="2" customWidth="1"/>
    <col min="770" max="770" width="5.109375" style="2" bestFit="1" customWidth="1"/>
    <col min="771" max="771" width="30.6640625" style="2" customWidth="1"/>
    <col min="772" max="772" width="12.109375" style="2" bestFit="1" customWidth="1"/>
    <col min="773" max="773" width="11" style="2" customWidth="1"/>
    <col min="774" max="774" width="14" style="2" customWidth="1"/>
    <col min="775" max="775" width="18" style="2" customWidth="1"/>
    <col min="776" max="777" width="15.33203125" style="2" customWidth="1"/>
    <col min="778" max="778" width="14.88671875" style="2" bestFit="1" customWidth="1"/>
    <col min="779" max="1020" width="11.44140625" style="2" customWidth="1"/>
    <col min="1021" max="1021" width="4.33203125" style="2" customWidth="1"/>
    <col min="1022" max="1022" width="12.109375" style="2" customWidth="1"/>
    <col min="1023" max="1023" width="11.109375" style="2" customWidth="1"/>
    <col min="1024" max="1024" width="13.109375" style="2"/>
    <col min="1025" max="1025" width="2.44140625" style="2" customWidth="1"/>
    <col min="1026" max="1026" width="5.109375" style="2" bestFit="1" customWidth="1"/>
    <col min="1027" max="1027" width="30.6640625" style="2" customWidth="1"/>
    <col min="1028" max="1028" width="12.109375" style="2" bestFit="1" customWidth="1"/>
    <col min="1029" max="1029" width="11" style="2" customWidth="1"/>
    <col min="1030" max="1030" width="14" style="2" customWidth="1"/>
    <col min="1031" max="1031" width="18" style="2" customWidth="1"/>
    <col min="1032" max="1033" width="15.33203125" style="2" customWidth="1"/>
    <col min="1034" max="1034" width="14.88671875" style="2" bestFit="1" customWidth="1"/>
    <col min="1035" max="1276" width="11.44140625" style="2" customWidth="1"/>
    <col min="1277" max="1277" width="4.33203125" style="2" customWidth="1"/>
    <col min="1278" max="1278" width="12.109375" style="2" customWidth="1"/>
    <col min="1279" max="1279" width="11.109375" style="2" customWidth="1"/>
    <col min="1280" max="1280" width="13.109375" style="2"/>
    <col min="1281" max="1281" width="2.44140625" style="2" customWidth="1"/>
    <col min="1282" max="1282" width="5.109375" style="2" bestFit="1" customWidth="1"/>
    <col min="1283" max="1283" width="30.6640625" style="2" customWidth="1"/>
    <col min="1284" max="1284" width="12.109375" style="2" bestFit="1" customWidth="1"/>
    <col min="1285" max="1285" width="11" style="2" customWidth="1"/>
    <col min="1286" max="1286" width="14" style="2" customWidth="1"/>
    <col min="1287" max="1287" width="18" style="2" customWidth="1"/>
    <col min="1288" max="1289" width="15.33203125" style="2" customWidth="1"/>
    <col min="1290" max="1290" width="14.88671875" style="2" bestFit="1" customWidth="1"/>
    <col min="1291" max="1532" width="11.44140625" style="2" customWidth="1"/>
    <col min="1533" max="1533" width="4.33203125" style="2" customWidth="1"/>
    <col min="1534" max="1534" width="12.109375" style="2" customWidth="1"/>
    <col min="1535" max="1535" width="11.109375" style="2" customWidth="1"/>
    <col min="1536" max="1536" width="13.109375" style="2"/>
    <col min="1537" max="1537" width="2.44140625" style="2" customWidth="1"/>
    <col min="1538" max="1538" width="5.109375" style="2" bestFit="1" customWidth="1"/>
    <col min="1539" max="1539" width="30.6640625" style="2" customWidth="1"/>
    <col min="1540" max="1540" width="12.109375" style="2" bestFit="1" customWidth="1"/>
    <col min="1541" max="1541" width="11" style="2" customWidth="1"/>
    <col min="1542" max="1542" width="14" style="2" customWidth="1"/>
    <col min="1543" max="1543" width="18" style="2" customWidth="1"/>
    <col min="1544" max="1545" width="15.33203125" style="2" customWidth="1"/>
    <col min="1546" max="1546" width="14.88671875" style="2" bestFit="1" customWidth="1"/>
    <col min="1547" max="1788" width="11.44140625" style="2" customWidth="1"/>
    <col min="1789" max="1789" width="4.33203125" style="2" customWidth="1"/>
    <col min="1790" max="1790" width="12.109375" style="2" customWidth="1"/>
    <col min="1791" max="1791" width="11.109375" style="2" customWidth="1"/>
    <col min="1792" max="1792" width="13.109375" style="2"/>
    <col min="1793" max="1793" width="2.44140625" style="2" customWidth="1"/>
    <col min="1794" max="1794" width="5.109375" style="2" bestFit="1" customWidth="1"/>
    <col min="1795" max="1795" width="30.6640625" style="2" customWidth="1"/>
    <col min="1796" max="1796" width="12.109375" style="2" bestFit="1" customWidth="1"/>
    <col min="1797" max="1797" width="11" style="2" customWidth="1"/>
    <col min="1798" max="1798" width="14" style="2" customWidth="1"/>
    <col min="1799" max="1799" width="18" style="2" customWidth="1"/>
    <col min="1800" max="1801" width="15.33203125" style="2" customWidth="1"/>
    <col min="1802" max="1802" width="14.88671875" style="2" bestFit="1" customWidth="1"/>
    <col min="1803" max="2044" width="11.44140625" style="2" customWidth="1"/>
    <col min="2045" max="2045" width="4.33203125" style="2" customWidth="1"/>
    <col min="2046" max="2046" width="12.109375" style="2" customWidth="1"/>
    <col min="2047" max="2047" width="11.109375" style="2" customWidth="1"/>
    <col min="2048" max="2048" width="13.109375" style="2"/>
    <col min="2049" max="2049" width="2.44140625" style="2" customWidth="1"/>
    <col min="2050" max="2050" width="5.109375" style="2" bestFit="1" customWidth="1"/>
    <col min="2051" max="2051" width="30.6640625" style="2" customWidth="1"/>
    <col min="2052" max="2052" width="12.109375" style="2" bestFit="1" customWidth="1"/>
    <col min="2053" max="2053" width="11" style="2" customWidth="1"/>
    <col min="2054" max="2054" width="14" style="2" customWidth="1"/>
    <col min="2055" max="2055" width="18" style="2" customWidth="1"/>
    <col min="2056" max="2057" width="15.33203125" style="2" customWidth="1"/>
    <col min="2058" max="2058" width="14.88671875" style="2" bestFit="1" customWidth="1"/>
    <col min="2059" max="2300" width="11.44140625" style="2" customWidth="1"/>
    <col min="2301" max="2301" width="4.33203125" style="2" customWidth="1"/>
    <col min="2302" max="2302" width="12.109375" style="2" customWidth="1"/>
    <col min="2303" max="2303" width="11.109375" style="2" customWidth="1"/>
    <col min="2304" max="2304" width="13.109375" style="2"/>
    <col min="2305" max="2305" width="2.44140625" style="2" customWidth="1"/>
    <col min="2306" max="2306" width="5.109375" style="2" bestFit="1" customWidth="1"/>
    <col min="2307" max="2307" width="30.6640625" style="2" customWidth="1"/>
    <col min="2308" max="2308" width="12.109375" style="2" bestFit="1" customWidth="1"/>
    <col min="2309" max="2309" width="11" style="2" customWidth="1"/>
    <col min="2310" max="2310" width="14" style="2" customWidth="1"/>
    <col min="2311" max="2311" width="18" style="2" customWidth="1"/>
    <col min="2312" max="2313" width="15.33203125" style="2" customWidth="1"/>
    <col min="2314" max="2314" width="14.88671875" style="2" bestFit="1" customWidth="1"/>
    <col min="2315" max="2556" width="11.44140625" style="2" customWidth="1"/>
    <col min="2557" max="2557" width="4.33203125" style="2" customWidth="1"/>
    <col min="2558" max="2558" width="12.109375" style="2" customWidth="1"/>
    <col min="2559" max="2559" width="11.109375" style="2" customWidth="1"/>
    <col min="2560" max="2560" width="13.109375" style="2"/>
    <col min="2561" max="2561" width="2.44140625" style="2" customWidth="1"/>
    <col min="2562" max="2562" width="5.109375" style="2" bestFit="1" customWidth="1"/>
    <col min="2563" max="2563" width="30.6640625" style="2" customWidth="1"/>
    <col min="2564" max="2564" width="12.109375" style="2" bestFit="1" customWidth="1"/>
    <col min="2565" max="2565" width="11" style="2" customWidth="1"/>
    <col min="2566" max="2566" width="14" style="2" customWidth="1"/>
    <col min="2567" max="2567" width="18" style="2" customWidth="1"/>
    <col min="2568" max="2569" width="15.33203125" style="2" customWidth="1"/>
    <col min="2570" max="2570" width="14.88671875" style="2" bestFit="1" customWidth="1"/>
    <col min="2571" max="2812" width="11.44140625" style="2" customWidth="1"/>
    <col min="2813" max="2813" width="4.33203125" style="2" customWidth="1"/>
    <col min="2814" max="2814" width="12.109375" style="2" customWidth="1"/>
    <col min="2815" max="2815" width="11.109375" style="2" customWidth="1"/>
    <col min="2816" max="2816" width="13.109375" style="2"/>
    <col min="2817" max="2817" width="2.44140625" style="2" customWidth="1"/>
    <col min="2818" max="2818" width="5.109375" style="2" bestFit="1" customWidth="1"/>
    <col min="2819" max="2819" width="30.6640625" style="2" customWidth="1"/>
    <col min="2820" max="2820" width="12.109375" style="2" bestFit="1" customWidth="1"/>
    <col min="2821" max="2821" width="11" style="2" customWidth="1"/>
    <col min="2822" max="2822" width="14" style="2" customWidth="1"/>
    <col min="2823" max="2823" width="18" style="2" customWidth="1"/>
    <col min="2824" max="2825" width="15.33203125" style="2" customWidth="1"/>
    <col min="2826" max="2826" width="14.88671875" style="2" bestFit="1" customWidth="1"/>
    <col min="2827" max="3068" width="11.44140625" style="2" customWidth="1"/>
    <col min="3069" max="3069" width="4.33203125" style="2" customWidth="1"/>
    <col min="3070" max="3070" width="12.109375" style="2" customWidth="1"/>
    <col min="3071" max="3071" width="11.109375" style="2" customWidth="1"/>
    <col min="3072" max="3072" width="13.109375" style="2"/>
    <col min="3073" max="3073" width="2.44140625" style="2" customWidth="1"/>
    <col min="3074" max="3074" width="5.109375" style="2" bestFit="1" customWidth="1"/>
    <col min="3075" max="3075" width="30.6640625" style="2" customWidth="1"/>
    <col min="3076" max="3076" width="12.109375" style="2" bestFit="1" customWidth="1"/>
    <col min="3077" max="3077" width="11" style="2" customWidth="1"/>
    <col min="3078" max="3078" width="14" style="2" customWidth="1"/>
    <col min="3079" max="3079" width="18" style="2" customWidth="1"/>
    <col min="3080" max="3081" width="15.33203125" style="2" customWidth="1"/>
    <col min="3082" max="3082" width="14.88671875" style="2" bestFit="1" customWidth="1"/>
    <col min="3083" max="3324" width="11.44140625" style="2" customWidth="1"/>
    <col min="3325" max="3325" width="4.33203125" style="2" customWidth="1"/>
    <col min="3326" max="3326" width="12.109375" style="2" customWidth="1"/>
    <col min="3327" max="3327" width="11.109375" style="2" customWidth="1"/>
    <col min="3328" max="3328" width="13.109375" style="2"/>
    <col min="3329" max="3329" width="2.44140625" style="2" customWidth="1"/>
    <col min="3330" max="3330" width="5.109375" style="2" bestFit="1" customWidth="1"/>
    <col min="3331" max="3331" width="30.6640625" style="2" customWidth="1"/>
    <col min="3332" max="3332" width="12.109375" style="2" bestFit="1" customWidth="1"/>
    <col min="3333" max="3333" width="11" style="2" customWidth="1"/>
    <col min="3334" max="3334" width="14" style="2" customWidth="1"/>
    <col min="3335" max="3335" width="18" style="2" customWidth="1"/>
    <col min="3336" max="3337" width="15.33203125" style="2" customWidth="1"/>
    <col min="3338" max="3338" width="14.88671875" style="2" bestFit="1" customWidth="1"/>
    <col min="3339" max="3580" width="11.44140625" style="2" customWidth="1"/>
    <col min="3581" max="3581" width="4.33203125" style="2" customWidth="1"/>
    <col min="3582" max="3582" width="12.109375" style="2" customWidth="1"/>
    <col min="3583" max="3583" width="11.109375" style="2" customWidth="1"/>
    <col min="3584" max="3584" width="13.109375" style="2"/>
    <col min="3585" max="3585" width="2.44140625" style="2" customWidth="1"/>
    <col min="3586" max="3586" width="5.109375" style="2" bestFit="1" customWidth="1"/>
    <col min="3587" max="3587" width="30.6640625" style="2" customWidth="1"/>
    <col min="3588" max="3588" width="12.109375" style="2" bestFit="1" customWidth="1"/>
    <col min="3589" max="3589" width="11" style="2" customWidth="1"/>
    <col min="3590" max="3590" width="14" style="2" customWidth="1"/>
    <col min="3591" max="3591" width="18" style="2" customWidth="1"/>
    <col min="3592" max="3593" width="15.33203125" style="2" customWidth="1"/>
    <col min="3594" max="3594" width="14.88671875" style="2" bestFit="1" customWidth="1"/>
    <col min="3595" max="3836" width="11.44140625" style="2" customWidth="1"/>
    <col min="3837" max="3837" width="4.33203125" style="2" customWidth="1"/>
    <col min="3838" max="3838" width="12.109375" style="2" customWidth="1"/>
    <col min="3839" max="3839" width="11.109375" style="2" customWidth="1"/>
    <col min="3840" max="3840" width="13.109375" style="2"/>
    <col min="3841" max="3841" width="2.44140625" style="2" customWidth="1"/>
    <col min="3842" max="3842" width="5.109375" style="2" bestFit="1" customWidth="1"/>
    <col min="3843" max="3843" width="30.6640625" style="2" customWidth="1"/>
    <col min="3844" max="3844" width="12.109375" style="2" bestFit="1" customWidth="1"/>
    <col min="3845" max="3845" width="11" style="2" customWidth="1"/>
    <col min="3846" max="3846" width="14" style="2" customWidth="1"/>
    <col min="3847" max="3847" width="18" style="2" customWidth="1"/>
    <col min="3848" max="3849" width="15.33203125" style="2" customWidth="1"/>
    <col min="3850" max="3850" width="14.88671875" style="2" bestFit="1" customWidth="1"/>
    <col min="3851" max="4092" width="11.44140625" style="2" customWidth="1"/>
    <col min="4093" max="4093" width="4.33203125" style="2" customWidth="1"/>
    <col min="4094" max="4094" width="12.109375" style="2" customWidth="1"/>
    <col min="4095" max="4095" width="11.109375" style="2" customWidth="1"/>
    <col min="4096" max="4096" width="13.109375" style="2"/>
    <col min="4097" max="4097" width="2.44140625" style="2" customWidth="1"/>
    <col min="4098" max="4098" width="5.109375" style="2" bestFit="1" customWidth="1"/>
    <col min="4099" max="4099" width="30.6640625" style="2" customWidth="1"/>
    <col min="4100" max="4100" width="12.109375" style="2" bestFit="1" customWidth="1"/>
    <col min="4101" max="4101" width="11" style="2" customWidth="1"/>
    <col min="4102" max="4102" width="14" style="2" customWidth="1"/>
    <col min="4103" max="4103" width="18" style="2" customWidth="1"/>
    <col min="4104" max="4105" width="15.33203125" style="2" customWidth="1"/>
    <col min="4106" max="4106" width="14.88671875" style="2" bestFit="1" customWidth="1"/>
    <col min="4107" max="4348" width="11.44140625" style="2" customWidth="1"/>
    <col min="4349" max="4349" width="4.33203125" style="2" customWidth="1"/>
    <col min="4350" max="4350" width="12.109375" style="2" customWidth="1"/>
    <col min="4351" max="4351" width="11.109375" style="2" customWidth="1"/>
    <col min="4352" max="4352" width="13.109375" style="2"/>
    <col min="4353" max="4353" width="2.44140625" style="2" customWidth="1"/>
    <col min="4354" max="4354" width="5.109375" style="2" bestFit="1" customWidth="1"/>
    <col min="4355" max="4355" width="30.6640625" style="2" customWidth="1"/>
    <col min="4356" max="4356" width="12.109375" style="2" bestFit="1" customWidth="1"/>
    <col min="4357" max="4357" width="11" style="2" customWidth="1"/>
    <col min="4358" max="4358" width="14" style="2" customWidth="1"/>
    <col min="4359" max="4359" width="18" style="2" customWidth="1"/>
    <col min="4360" max="4361" width="15.33203125" style="2" customWidth="1"/>
    <col min="4362" max="4362" width="14.88671875" style="2" bestFit="1" customWidth="1"/>
    <col min="4363" max="4604" width="11.44140625" style="2" customWidth="1"/>
    <col min="4605" max="4605" width="4.33203125" style="2" customWidth="1"/>
    <col min="4606" max="4606" width="12.109375" style="2" customWidth="1"/>
    <col min="4607" max="4607" width="11.109375" style="2" customWidth="1"/>
    <col min="4608" max="4608" width="13.109375" style="2"/>
    <col min="4609" max="4609" width="2.44140625" style="2" customWidth="1"/>
    <col min="4610" max="4610" width="5.109375" style="2" bestFit="1" customWidth="1"/>
    <col min="4611" max="4611" width="30.6640625" style="2" customWidth="1"/>
    <col min="4612" max="4612" width="12.109375" style="2" bestFit="1" customWidth="1"/>
    <col min="4613" max="4613" width="11" style="2" customWidth="1"/>
    <col min="4614" max="4614" width="14" style="2" customWidth="1"/>
    <col min="4615" max="4615" width="18" style="2" customWidth="1"/>
    <col min="4616" max="4617" width="15.33203125" style="2" customWidth="1"/>
    <col min="4618" max="4618" width="14.88671875" style="2" bestFit="1" customWidth="1"/>
    <col min="4619" max="4860" width="11.44140625" style="2" customWidth="1"/>
    <col min="4861" max="4861" width="4.33203125" style="2" customWidth="1"/>
    <col min="4862" max="4862" width="12.109375" style="2" customWidth="1"/>
    <col min="4863" max="4863" width="11.109375" style="2" customWidth="1"/>
    <col min="4864" max="4864" width="13.109375" style="2"/>
    <col min="4865" max="4865" width="2.44140625" style="2" customWidth="1"/>
    <col min="4866" max="4866" width="5.109375" style="2" bestFit="1" customWidth="1"/>
    <col min="4867" max="4867" width="30.6640625" style="2" customWidth="1"/>
    <col min="4868" max="4868" width="12.109375" style="2" bestFit="1" customWidth="1"/>
    <col min="4869" max="4869" width="11" style="2" customWidth="1"/>
    <col min="4870" max="4870" width="14" style="2" customWidth="1"/>
    <col min="4871" max="4871" width="18" style="2" customWidth="1"/>
    <col min="4872" max="4873" width="15.33203125" style="2" customWidth="1"/>
    <col min="4874" max="4874" width="14.88671875" style="2" bestFit="1" customWidth="1"/>
    <col min="4875" max="5116" width="11.44140625" style="2" customWidth="1"/>
    <col min="5117" max="5117" width="4.33203125" style="2" customWidth="1"/>
    <col min="5118" max="5118" width="12.109375" style="2" customWidth="1"/>
    <col min="5119" max="5119" width="11.109375" style="2" customWidth="1"/>
    <col min="5120" max="5120" width="13.109375" style="2"/>
    <col min="5121" max="5121" width="2.44140625" style="2" customWidth="1"/>
    <col min="5122" max="5122" width="5.109375" style="2" bestFit="1" customWidth="1"/>
    <col min="5123" max="5123" width="30.6640625" style="2" customWidth="1"/>
    <col min="5124" max="5124" width="12.109375" style="2" bestFit="1" customWidth="1"/>
    <col min="5125" max="5125" width="11" style="2" customWidth="1"/>
    <col min="5126" max="5126" width="14" style="2" customWidth="1"/>
    <col min="5127" max="5127" width="18" style="2" customWidth="1"/>
    <col min="5128" max="5129" width="15.33203125" style="2" customWidth="1"/>
    <col min="5130" max="5130" width="14.88671875" style="2" bestFit="1" customWidth="1"/>
    <col min="5131" max="5372" width="11.44140625" style="2" customWidth="1"/>
    <col min="5373" max="5373" width="4.33203125" style="2" customWidth="1"/>
    <col min="5374" max="5374" width="12.109375" style="2" customWidth="1"/>
    <col min="5375" max="5375" width="11.109375" style="2" customWidth="1"/>
    <col min="5376" max="5376" width="13.109375" style="2"/>
    <col min="5377" max="5377" width="2.44140625" style="2" customWidth="1"/>
    <col min="5378" max="5378" width="5.109375" style="2" bestFit="1" customWidth="1"/>
    <col min="5379" max="5379" width="30.6640625" style="2" customWidth="1"/>
    <col min="5380" max="5380" width="12.109375" style="2" bestFit="1" customWidth="1"/>
    <col min="5381" max="5381" width="11" style="2" customWidth="1"/>
    <col min="5382" max="5382" width="14" style="2" customWidth="1"/>
    <col min="5383" max="5383" width="18" style="2" customWidth="1"/>
    <col min="5384" max="5385" width="15.33203125" style="2" customWidth="1"/>
    <col min="5386" max="5386" width="14.88671875" style="2" bestFit="1" customWidth="1"/>
    <col min="5387" max="5628" width="11.44140625" style="2" customWidth="1"/>
    <col min="5629" max="5629" width="4.33203125" style="2" customWidth="1"/>
    <col min="5630" max="5630" width="12.109375" style="2" customWidth="1"/>
    <col min="5631" max="5631" width="11.109375" style="2" customWidth="1"/>
    <col min="5632" max="5632" width="13.109375" style="2"/>
    <col min="5633" max="5633" width="2.44140625" style="2" customWidth="1"/>
    <col min="5634" max="5634" width="5.109375" style="2" bestFit="1" customWidth="1"/>
    <col min="5635" max="5635" width="30.6640625" style="2" customWidth="1"/>
    <col min="5636" max="5636" width="12.109375" style="2" bestFit="1" customWidth="1"/>
    <col min="5637" max="5637" width="11" style="2" customWidth="1"/>
    <col min="5638" max="5638" width="14" style="2" customWidth="1"/>
    <col min="5639" max="5639" width="18" style="2" customWidth="1"/>
    <col min="5640" max="5641" width="15.33203125" style="2" customWidth="1"/>
    <col min="5642" max="5642" width="14.88671875" style="2" bestFit="1" customWidth="1"/>
    <col min="5643" max="5884" width="11.44140625" style="2" customWidth="1"/>
    <col min="5885" max="5885" width="4.33203125" style="2" customWidth="1"/>
    <col min="5886" max="5886" width="12.109375" style="2" customWidth="1"/>
    <col min="5887" max="5887" width="11.109375" style="2" customWidth="1"/>
    <col min="5888" max="5888" width="13.109375" style="2"/>
    <col min="5889" max="5889" width="2.44140625" style="2" customWidth="1"/>
    <col min="5890" max="5890" width="5.109375" style="2" bestFit="1" customWidth="1"/>
    <col min="5891" max="5891" width="30.6640625" style="2" customWidth="1"/>
    <col min="5892" max="5892" width="12.109375" style="2" bestFit="1" customWidth="1"/>
    <col min="5893" max="5893" width="11" style="2" customWidth="1"/>
    <col min="5894" max="5894" width="14" style="2" customWidth="1"/>
    <col min="5895" max="5895" width="18" style="2" customWidth="1"/>
    <col min="5896" max="5897" width="15.33203125" style="2" customWidth="1"/>
    <col min="5898" max="5898" width="14.88671875" style="2" bestFit="1" customWidth="1"/>
    <col min="5899" max="6140" width="11.44140625" style="2" customWidth="1"/>
    <col min="6141" max="6141" width="4.33203125" style="2" customWidth="1"/>
    <col min="6142" max="6142" width="12.109375" style="2" customWidth="1"/>
    <col min="6143" max="6143" width="11.109375" style="2" customWidth="1"/>
    <col min="6144" max="6144" width="13.109375" style="2"/>
    <col min="6145" max="6145" width="2.44140625" style="2" customWidth="1"/>
    <col min="6146" max="6146" width="5.109375" style="2" bestFit="1" customWidth="1"/>
    <col min="6147" max="6147" width="30.6640625" style="2" customWidth="1"/>
    <col min="6148" max="6148" width="12.109375" style="2" bestFit="1" customWidth="1"/>
    <col min="6149" max="6149" width="11" style="2" customWidth="1"/>
    <col min="6150" max="6150" width="14" style="2" customWidth="1"/>
    <col min="6151" max="6151" width="18" style="2" customWidth="1"/>
    <col min="6152" max="6153" width="15.33203125" style="2" customWidth="1"/>
    <col min="6154" max="6154" width="14.88671875" style="2" bestFit="1" customWidth="1"/>
    <col min="6155" max="6396" width="11.44140625" style="2" customWidth="1"/>
    <col min="6397" max="6397" width="4.33203125" style="2" customWidth="1"/>
    <col min="6398" max="6398" width="12.109375" style="2" customWidth="1"/>
    <col min="6399" max="6399" width="11.109375" style="2" customWidth="1"/>
    <col min="6400" max="6400" width="13.109375" style="2"/>
    <col min="6401" max="6401" width="2.44140625" style="2" customWidth="1"/>
    <col min="6402" max="6402" width="5.109375" style="2" bestFit="1" customWidth="1"/>
    <col min="6403" max="6403" width="30.6640625" style="2" customWidth="1"/>
    <col min="6404" max="6404" width="12.109375" style="2" bestFit="1" customWidth="1"/>
    <col min="6405" max="6405" width="11" style="2" customWidth="1"/>
    <col min="6406" max="6406" width="14" style="2" customWidth="1"/>
    <col min="6407" max="6407" width="18" style="2" customWidth="1"/>
    <col min="6408" max="6409" width="15.33203125" style="2" customWidth="1"/>
    <col min="6410" max="6410" width="14.88671875" style="2" bestFit="1" customWidth="1"/>
    <col min="6411" max="6652" width="11.44140625" style="2" customWidth="1"/>
    <col min="6653" max="6653" width="4.33203125" style="2" customWidth="1"/>
    <col min="6654" max="6654" width="12.109375" style="2" customWidth="1"/>
    <col min="6655" max="6655" width="11.109375" style="2" customWidth="1"/>
    <col min="6656" max="6656" width="13.109375" style="2"/>
    <col min="6657" max="6657" width="2.44140625" style="2" customWidth="1"/>
    <col min="6658" max="6658" width="5.109375" style="2" bestFit="1" customWidth="1"/>
    <col min="6659" max="6659" width="30.6640625" style="2" customWidth="1"/>
    <col min="6660" max="6660" width="12.109375" style="2" bestFit="1" customWidth="1"/>
    <col min="6661" max="6661" width="11" style="2" customWidth="1"/>
    <col min="6662" max="6662" width="14" style="2" customWidth="1"/>
    <col min="6663" max="6663" width="18" style="2" customWidth="1"/>
    <col min="6664" max="6665" width="15.33203125" style="2" customWidth="1"/>
    <col min="6666" max="6666" width="14.88671875" style="2" bestFit="1" customWidth="1"/>
    <col min="6667" max="6908" width="11.44140625" style="2" customWidth="1"/>
    <col min="6909" max="6909" width="4.33203125" style="2" customWidth="1"/>
    <col min="6910" max="6910" width="12.109375" style="2" customWidth="1"/>
    <col min="6911" max="6911" width="11.109375" style="2" customWidth="1"/>
    <col min="6912" max="6912" width="13.109375" style="2"/>
    <col min="6913" max="6913" width="2.44140625" style="2" customWidth="1"/>
    <col min="6914" max="6914" width="5.109375" style="2" bestFit="1" customWidth="1"/>
    <col min="6915" max="6915" width="30.6640625" style="2" customWidth="1"/>
    <col min="6916" max="6916" width="12.109375" style="2" bestFit="1" customWidth="1"/>
    <col min="6917" max="6917" width="11" style="2" customWidth="1"/>
    <col min="6918" max="6918" width="14" style="2" customWidth="1"/>
    <col min="6919" max="6919" width="18" style="2" customWidth="1"/>
    <col min="6920" max="6921" width="15.33203125" style="2" customWidth="1"/>
    <col min="6922" max="6922" width="14.88671875" style="2" bestFit="1" customWidth="1"/>
    <col min="6923" max="7164" width="11.44140625" style="2" customWidth="1"/>
    <col min="7165" max="7165" width="4.33203125" style="2" customWidth="1"/>
    <col min="7166" max="7166" width="12.109375" style="2" customWidth="1"/>
    <col min="7167" max="7167" width="11.109375" style="2" customWidth="1"/>
    <col min="7168" max="7168" width="13.109375" style="2"/>
    <col min="7169" max="7169" width="2.44140625" style="2" customWidth="1"/>
    <col min="7170" max="7170" width="5.109375" style="2" bestFit="1" customWidth="1"/>
    <col min="7171" max="7171" width="30.6640625" style="2" customWidth="1"/>
    <col min="7172" max="7172" width="12.109375" style="2" bestFit="1" customWidth="1"/>
    <col min="7173" max="7173" width="11" style="2" customWidth="1"/>
    <col min="7174" max="7174" width="14" style="2" customWidth="1"/>
    <col min="7175" max="7175" width="18" style="2" customWidth="1"/>
    <col min="7176" max="7177" width="15.33203125" style="2" customWidth="1"/>
    <col min="7178" max="7178" width="14.88671875" style="2" bestFit="1" customWidth="1"/>
    <col min="7179" max="7420" width="11.44140625" style="2" customWidth="1"/>
    <col min="7421" max="7421" width="4.33203125" style="2" customWidth="1"/>
    <col min="7422" max="7422" width="12.109375" style="2" customWidth="1"/>
    <col min="7423" max="7423" width="11.109375" style="2" customWidth="1"/>
    <col min="7424" max="7424" width="13.109375" style="2"/>
    <col min="7425" max="7425" width="2.44140625" style="2" customWidth="1"/>
    <col min="7426" max="7426" width="5.109375" style="2" bestFit="1" customWidth="1"/>
    <col min="7427" max="7427" width="30.6640625" style="2" customWidth="1"/>
    <col min="7428" max="7428" width="12.109375" style="2" bestFit="1" customWidth="1"/>
    <col min="7429" max="7429" width="11" style="2" customWidth="1"/>
    <col min="7430" max="7430" width="14" style="2" customWidth="1"/>
    <col min="7431" max="7431" width="18" style="2" customWidth="1"/>
    <col min="7432" max="7433" width="15.33203125" style="2" customWidth="1"/>
    <col min="7434" max="7434" width="14.88671875" style="2" bestFit="1" customWidth="1"/>
    <col min="7435" max="7676" width="11.44140625" style="2" customWidth="1"/>
    <col min="7677" max="7677" width="4.33203125" style="2" customWidth="1"/>
    <col min="7678" max="7678" width="12.109375" style="2" customWidth="1"/>
    <col min="7679" max="7679" width="11.109375" style="2" customWidth="1"/>
    <col min="7680" max="7680" width="13.109375" style="2"/>
    <col min="7681" max="7681" width="2.44140625" style="2" customWidth="1"/>
    <col min="7682" max="7682" width="5.109375" style="2" bestFit="1" customWidth="1"/>
    <col min="7683" max="7683" width="30.6640625" style="2" customWidth="1"/>
    <col min="7684" max="7684" width="12.109375" style="2" bestFit="1" customWidth="1"/>
    <col min="7685" max="7685" width="11" style="2" customWidth="1"/>
    <col min="7686" max="7686" width="14" style="2" customWidth="1"/>
    <col min="7687" max="7687" width="18" style="2" customWidth="1"/>
    <col min="7688" max="7689" width="15.33203125" style="2" customWidth="1"/>
    <col min="7690" max="7690" width="14.88671875" style="2" bestFit="1" customWidth="1"/>
    <col min="7691" max="7932" width="11.44140625" style="2" customWidth="1"/>
    <col min="7933" max="7933" width="4.33203125" style="2" customWidth="1"/>
    <col min="7934" max="7934" width="12.109375" style="2" customWidth="1"/>
    <col min="7935" max="7935" width="11.109375" style="2" customWidth="1"/>
    <col min="7936" max="7936" width="13.109375" style="2"/>
    <col min="7937" max="7937" width="2.44140625" style="2" customWidth="1"/>
    <col min="7938" max="7938" width="5.109375" style="2" bestFit="1" customWidth="1"/>
    <col min="7939" max="7939" width="30.6640625" style="2" customWidth="1"/>
    <col min="7940" max="7940" width="12.109375" style="2" bestFit="1" customWidth="1"/>
    <col min="7941" max="7941" width="11" style="2" customWidth="1"/>
    <col min="7942" max="7942" width="14" style="2" customWidth="1"/>
    <col min="7943" max="7943" width="18" style="2" customWidth="1"/>
    <col min="7944" max="7945" width="15.33203125" style="2" customWidth="1"/>
    <col min="7946" max="7946" width="14.88671875" style="2" bestFit="1" customWidth="1"/>
    <col min="7947" max="8188" width="11.44140625" style="2" customWidth="1"/>
    <col min="8189" max="8189" width="4.33203125" style="2" customWidth="1"/>
    <col min="8190" max="8190" width="12.109375" style="2" customWidth="1"/>
    <col min="8191" max="8191" width="11.109375" style="2" customWidth="1"/>
    <col min="8192" max="8192" width="13.109375" style="2"/>
    <col min="8193" max="8193" width="2.44140625" style="2" customWidth="1"/>
    <col min="8194" max="8194" width="5.109375" style="2" bestFit="1" customWidth="1"/>
    <col min="8195" max="8195" width="30.6640625" style="2" customWidth="1"/>
    <col min="8196" max="8196" width="12.109375" style="2" bestFit="1" customWidth="1"/>
    <col min="8197" max="8197" width="11" style="2" customWidth="1"/>
    <col min="8198" max="8198" width="14" style="2" customWidth="1"/>
    <col min="8199" max="8199" width="18" style="2" customWidth="1"/>
    <col min="8200" max="8201" width="15.33203125" style="2" customWidth="1"/>
    <col min="8202" max="8202" width="14.88671875" style="2" bestFit="1" customWidth="1"/>
    <col min="8203" max="8444" width="11.44140625" style="2" customWidth="1"/>
    <col min="8445" max="8445" width="4.33203125" style="2" customWidth="1"/>
    <col min="8446" max="8446" width="12.109375" style="2" customWidth="1"/>
    <col min="8447" max="8447" width="11.109375" style="2" customWidth="1"/>
    <col min="8448" max="8448" width="13.109375" style="2"/>
    <col min="8449" max="8449" width="2.44140625" style="2" customWidth="1"/>
    <col min="8450" max="8450" width="5.109375" style="2" bestFit="1" customWidth="1"/>
    <col min="8451" max="8451" width="30.6640625" style="2" customWidth="1"/>
    <col min="8452" max="8452" width="12.109375" style="2" bestFit="1" customWidth="1"/>
    <col min="8453" max="8453" width="11" style="2" customWidth="1"/>
    <col min="8454" max="8454" width="14" style="2" customWidth="1"/>
    <col min="8455" max="8455" width="18" style="2" customWidth="1"/>
    <col min="8456" max="8457" width="15.33203125" style="2" customWidth="1"/>
    <col min="8458" max="8458" width="14.88671875" style="2" bestFit="1" customWidth="1"/>
    <col min="8459" max="8700" width="11.44140625" style="2" customWidth="1"/>
    <col min="8701" max="8701" width="4.33203125" style="2" customWidth="1"/>
    <col min="8702" max="8702" width="12.109375" style="2" customWidth="1"/>
    <col min="8703" max="8703" width="11.109375" style="2" customWidth="1"/>
    <col min="8704" max="8704" width="13.109375" style="2"/>
    <col min="8705" max="8705" width="2.44140625" style="2" customWidth="1"/>
    <col min="8706" max="8706" width="5.109375" style="2" bestFit="1" customWidth="1"/>
    <col min="8707" max="8707" width="30.6640625" style="2" customWidth="1"/>
    <col min="8708" max="8708" width="12.109375" style="2" bestFit="1" customWidth="1"/>
    <col min="8709" max="8709" width="11" style="2" customWidth="1"/>
    <col min="8710" max="8710" width="14" style="2" customWidth="1"/>
    <col min="8711" max="8711" width="18" style="2" customWidth="1"/>
    <col min="8712" max="8713" width="15.33203125" style="2" customWidth="1"/>
    <col min="8714" max="8714" width="14.88671875" style="2" bestFit="1" customWidth="1"/>
    <col min="8715" max="8956" width="11.44140625" style="2" customWidth="1"/>
    <col min="8957" max="8957" width="4.33203125" style="2" customWidth="1"/>
    <col min="8958" max="8958" width="12.109375" style="2" customWidth="1"/>
    <col min="8959" max="8959" width="11.109375" style="2" customWidth="1"/>
    <col min="8960" max="8960" width="13.109375" style="2"/>
    <col min="8961" max="8961" width="2.44140625" style="2" customWidth="1"/>
    <col min="8962" max="8962" width="5.109375" style="2" bestFit="1" customWidth="1"/>
    <col min="8963" max="8963" width="30.6640625" style="2" customWidth="1"/>
    <col min="8964" max="8964" width="12.109375" style="2" bestFit="1" customWidth="1"/>
    <col min="8965" max="8965" width="11" style="2" customWidth="1"/>
    <col min="8966" max="8966" width="14" style="2" customWidth="1"/>
    <col min="8967" max="8967" width="18" style="2" customWidth="1"/>
    <col min="8968" max="8969" width="15.33203125" style="2" customWidth="1"/>
    <col min="8970" max="8970" width="14.88671875" style="2" bestFit="1" customWidth="1"/>
    <col min="8971" max="9212" width="11.44140625" style="2" customWidth="1"/>
    <col min="9213" max="9213" width="4.33203125" style="2" customWidth="1"/>
    <col min="9214" max="9214" width="12.109375" style="2" customWidth="1"/>
    <col min="9215" max="9215" width="11.109375" style="2" customWidth="1"/>
    <col min="9216" max="9216" width="13.109375" style="2"/>
    <col min="9217" max="9217" width="2.44140625" style="2" customWidth="1"/>
    <col min="9218" max="9218" width="5.109375" style="2" bestFit="1" customWidth="1"/>
    <col min="9219" max="9219" width="30.6640625" style="2" customWidth="1"/>
    <col min="9220" max="9220" width="12.109375" style="2" bestFit="1" customWidth="1"/>
    <col min="9221" max="9221" width="11" style="2" customWidth="1"/>
    <col min="9222" max="9222" width="14" style="2" customWidth="1"/>
    <col min="9223" max="9223" width="18" style="2" customWidth="1"/>
    <col min="9224" max="9225" width="15.33203125" style="2" customWidth="1"/>
    <col min="9226" max="9226" width="14.88671875" style="2" bestFit="1" customWidth="1"/>
    <col min="9227" max="9468" width="11.44140625" style="2" customWidth="1"/>
    <col min="9469" max="9469" width="4.33203125" style="2" customWidth="1"/>
    <col min="9470" max="9470" width="12.109375" style="2" customWidth="1"/>
    <col min="9471" max="9471" width="11.109375" style="2" customWidth="1"/>
    <col min="9472" max="9472" width="13.109375" style="2"/>
    <col min="9473" max="9473" width="2.44140625" style="2" customWidth="1"/>
    <col min="9474" max="9474" width="5.109375" style="2" bestFit="1" customWidth="1"/>
    <col min="9475" max="9475" width="30.6640625" style="2" customWidth="1"/>
    <col min="9476" max="9476" width="12.109375" style="2" bestFit="1" customWidth="1"/>
    <col min="9477" max="9477" width="11" style="2" customWidth="1"/>
    <col min="9478" max="9478" width="14" style="2" customWidth="1"/>
    <col min="9479" max="9479" width="18" style="2" customWidth="1"/>
    <col min="9480" max="9481" width="15.33203125" style="2" customWidth="1"/>
    <col min="9482" max="9482" width="14.88671875" style="2" bestFit="1" customWidth="1"/>
    <col min="9483" max="9724" width="11.44140625" style="2" customWidth="1"/>
    <col min="9725" max="9725" width="4.33203125" style="2" customWidth="1"/>
    <col min="9726" max="9726" width="12.109375" style="2" customWidth="1"/>
    <col min="9727" max="9727" width="11.109375" style="2" customWidth="1"/>
    <col min="9728" max="9728" width="13.109375" style="2"/>
    <col min="9729" max="9729" width="2.44140625" style="2" customWidth="1"/>
    <col min="9730" max="9730" width="5.109375" style="2" bestFit="1" customWidth="1"/>
    <col min="9731" max="9731" width="30.6640625" style="2" customWidth="1"/>
    <col min="9732" max="9732" width="12.109375" style="2" bestFit="1" customWidth="1"/>
    <col min="9733" max="9733" width="11" style="2" customWidth="1"/>
    <col min="9734" max="9734" width="14" style="2" customWidth="1"/>
    <col min="9735" max="9735" width="18" style="2" customWidth="1"/>
    <col min="9736" max="9737" width="15.33203125" style="2" customWidth="1"/>
    <col min="9738" max="9738" width="14.88671875" style="2" bestFit="1" customWidth="1"/>
    <col min="9739" max="9980" width="11.44140625" style="2" customWidth="1"/>
    <col min="9981" max="9981" width="4.33203125" style="2" customWidth="1"/>
    <col min="9982" max="9982" width="12.109375" style="2" customWidth="1"/>
    <col min="9983" max="9983" width="11.109375" style="2" customWidth="1"/>
    <col min="9984" max="9984" width="13.109375" style="2"/>
    <col min="9985" max="9985" width="2.44140625" style="2" customWidth="1"/>
    <col min="9986" max="9986" width="5.109375" style="2" bestFit="1" customWidth="1"/>
    <col min="9987" max="9987" width="30.6640625" style="2" customWidth="1"/>
    <col min="9988" max="9988" width="12.109375" style="2" bestFit="1" customWidth="1"/>
    <col min="9989" max="9989" width="11" style="2" customWidth="1"/>
    <col min="9990" max="9990" width="14" style="2" customWidth="1"/>
    <col min="9991" max="9991" width="18" style="2" customWidth="1"/>
    <col min="9992" max="9993" width="15.33203125" style="2" customWidth="1"/>
    <col min="9994" max="9994" width="14.88671875" style="2" bestFit="1" customWidth="1"/>
    <col min="9995" max="10236" width="11.44140625" style="2" customWidth="1"/>
    <col min="10237" max="10237" width="4.33203125" style="2" customWidth="1"/>
    <col min="10238" max="10238" width="12.109375" style="2" customWidth="1"/>
    <col min="10239" max="10239" width="11.109375" style="2" customWidth="1"/>
    <col min="10240" max="10240" width="13.109375" style="2"/>
    <col min="10241" max="10241" width="2.44140625" style="2" customWidth="1"/>
    <col min="10242" max="10242" width="5.109375" style="2" bestFit="1" customWidth="1"/>
    <col min="10243" max="10243" width="30.6640625" style="2" customWidth="1"/>
    <col min="10244" max="10244" width="12.109375" style="2" bestFit="1" customWidth="1"/>
    <col min="10245" max="10245" width="11" style="2" customWidth="1"/>
    <col min="10246" max="10246" width="14" style="2" customWidth="1"/>
    <col min="10247" max="10247" width="18" style="2" customWidth="1"/>
    <col min="10248" max="10249" width="15.33203125" style="2" customWidth="1"/>
    <col min="10250" max="10250" width="14.88671875" style="2" bestFit="1" customWidth="1"/>
    <col min="10251" max="10492" width="11.44140625" style="2" customWidth="1"/>
    <col min="10493" max="10493" width="4.33203125" style="2" customWidth="1"/>
    <col min="10494" max="10494" width="12.109375" style="2" customWidth="1"/>
    <col min="10495" max="10495" width="11.109375" style="2" customWidth="1"/>
    <col min="10496" max="10496" width="13.109375" style="2"/>
    <col min="10497" max="10497" width="2.44140625" style="2" customWidth="1"/>
    <col min="10498" max="10498" width="5.109375" style="2" bestFit="1" customWidth="1"/>
    <col min="10499" max="10499" width="30.6640625" style="2" customWidth="1"/>
    <col min="10500" max="10500" width="12.109375" style="2" bestFit="1" customWidth="1"/>
    <col min="10501" max="10501" width="11" style="2" customWidth="1"/>
    <col min="10502" max="10502" width="14" style="2" customWidth="1"/>
    <col min="10503" max="10503" width="18" style="2" customWidth="1"/>
    <col min="10504" max="10505" width="15.33203125" style="2" customWidth="1"/>
    <col min="10506" max="10506" width="14.88671875" style="2" bestFit="1" customWidth="1"/>
    <col min="10507" max="10748" width="11.44140625" style="2" customWidth="1"/>
    <col min="10749" max="10749" width="4.33203125" style="2" customWidth="1"/>
    <col min="10750" max="10750" width="12.109375" style="2" customWidth="1"/>
    <col min="10751" max="10751" width="11.109375" style="2" customWidth="1"/>
    <col min="10752" max="10752" width="13.109375" style="2"/>
    <col min="10753" max="10753" width="2.44140625" style="2" customWidth="1"/>
    <col min="10754" max="10754" width="5.109375" style="2" bestFit="1" customWidth="1"/>
    <col min="10755" max="10755" width="30.6640625" style="2" customWidth="1"/>
    <col min="10756" max="10756" width="12.109375" style="2" bestFit="1" customWidth="1"/>
    <col min="10757" max="10757" width="11" style="2" customWidth="1"/>
    <col min="10758" max="10758" width="14" style="2" customWidth="1"/>
    <col min="10759" max="10759" width="18" style="2" customWidth="1"/>
    <col min="10760" max="10761" width="15.33203125" style="2" customWidth="1"/>
    <col min="10762" max="10762" width="14.88671875" style="2" bestFit="1" customWidth="1"/>
    <col min="10763" max="11004" width="11.44140625" style="2" customWidth="1"/>
    <col min="11005" max="11005" width="4.33203125" style="2" customWidth="1"/>
    <col min="11006" max="11006" width="12.109375" style="2" customWidth="1"/>
    <col min="11007" max="11007" width="11.109375" style="2" customWidth="1"/>
    <col min="11008" max="11008" width="13.109375" style="2"/>
    <col min="11009" max="11009" width="2.44140625" style="2" customWidth="1"/>
    <col min="11010" max="11010" width="5.109375" style="2" bestFit="1" customWidth="1"/>
    <col min="11011" max="11011" width="30.6640625" style="2" customWidth="1"/>
    <col min="11012" max="11012" width="12.109375" style="2" bestFit="1" customWidth="1"/>
    <col min="11013" max="11013" width="11" style="2" customWidth="1"/>
    <col min="11014" max="11014" width="14" style="2" customWidth="1"/>
    <col min="11015" max="11015" width="18" style="2" customWidth="1"/>
    <col min="11016" max="11017" width="15.33203125" style="2" customWidth="1"/>
    <col min="11018" max="11018" width="14.88671875" style="2" bestFit="1" customWidth="1"/>
    <col min="11019" max="11260" width="11.44140625" style="2" customWidth="1"/>
    <col min="11261" max="11261" width="4.33203125" style="2" customWidth="1"/>
    <col min="11262" max="11262" width="12.109375" style="2" customWidth="1"/>
    <col min="11263" max="11263" width="11.109375" style="2" customWidth="1"/>
    <col min="11264" max="11264" width="13.109375" style="2"/>
    <col min="11265" max="11265" width="2.44140625" style="2" customWidth="1"/>
    <col min="11266" max="11266" width="5.109375" style="2" bestFit="1" customWidth="1"/>
    <col min="11267" max="11267" width="30.6640625" style="2" customWidth="1"/>
    <col min="11268" max="11268" width="12.109375" style="2" bestFit="1" customWidth="1"/>
    <col min="11269" max="11269" width="11" style="2" customWidth="1"/>
    <col min="11270" max="11270" width="14" style="2" customWidth="1"/>
    <col min="11271" max="11271" width="18" style="2" customWidth="1"/>
    <col min="11272" max="11273" width="15.33203125" style="2" customWidth="1"/>
    <col min="11274" max="11274" width="14.88671875" style="2" bestFit="1" customWidth="1"/>
    <col min="11275" max="11516" width="11.44140625" style="2" customWidth="1"/>
    <col min="11517" max="11517" width="4.33203125" style="2" customWidth="1"/>
    <col min="11518" max="11518" width="12.109375" style="2" customWidth="1"/>
    <col min="11519" max="11519" width="11.109375" style="2" customWidth="1"/>
    <col min="11520" max="11520" width="13.109375" style="2"/>
    <col min="11521" max="11521" width="2.44140625" style="2" customWidth="1"/>
    <col min="11522" max="11522" width="5.109375" style="2" bestFit="1" customWidth="1"/>
    <col min="11523" max="11523" width="30.6640625" style="2" customWidth="1"/>
    <col min="11524" max="11524" width="12.109375" style="2" bestFit="1" customWidth="1"/>
    <col min="11525" max="11525" width="11" style="2" customWidth="1"/>
    <col min="11526" max="11526" width="14" style="2" customWidth="1"/>
    <col min="11527" max="11527" width="18" style="2" customWidth="1"/>
    <col min="11528" max="11529" width="15.33203125" style="2" customWidth="1"/>
    <col min="11530" max="11530" width="14.88671875" style="2" bestFit="1" customWidth="1"/>
    <col min="11531" max="11772" width="11.44140625" style="2" customWidth="1"/>
    <col min="11773" max="11773" width="4.33203125" style="2" customWidth="1"/>
    <col min="11774" max="11774" width="12.109375" style="2" customWidth="1"/>
    <col min="11775" max="11775" width="11.109375" style="2" customWidth="1"/>
    <col min="11776" max="11776" width="13.109375" style="2"/>
    <col min="11777" max="11777" width="2.44140625" style="2" customWidth="1"/>
    <col min="11778" max="11778" width="5.109375" style="2" bestFit="1" customWidth="1"/>
    <col min="11779" max="11779" width="30.6640625" style="2" customWidth="1"/>
    <col min="11780" max="11780" width="12.109375" style="2" bestFit="1" customWidth="1"/>
    <col min="11781" max="11781" width="11" style="2" customWidth="1"/>
    <col min="11782" max="11782" width="14" style="2" customWidth="1"/>
    <col min="11783" max="11783" width="18" style="2" customWidth="1"/>
    <col min="11784" max="11785" width="15.33203125" style="2" customWidth="1"/>
    <col min="11786" max="11786" width="14.88671875" style="2" bestFit="1" customWidth="1"/>
    <col min="11787" max="12028" width="11.44140625" style="2" customWidth="1"/>
    <col min="12029" max="12029" width="4.33203125" style="2" customWidth="1"/>
    <col min="12030" max="12030" width="12.109375" style="2" customWidth="1"/>
    <col min="12031" max="12031" width="11.109375" style="2" customWidth="1"/>
    <col min="12032" max="12032" width="13.109375" style="2"/>
    <col min="12033" max="12033" width="2.44140625" style="2" customWidth="1"/>
    <col min="12034" max="12034" width="5.109375" style="2" bestFit="1" customWidth="1"/>
    <col min="12035" max="12035" width="30.6640625" style="2" customWidth="1"/>
    <col min="12036" max="12036" width="12.109375" style="2" bestFit="1" customWidth="1"/>
    <col min="12037" max="12037" width="11" style="2" customWidth="1"/>
    <col min="12038" max="12038" width="14" style="2" customWidth="1"/>
    <col min="12039" max="12039" width="18" style="2" customWidth="1"/>
    <col min="12040" max="12041" width="15.33203125" style="2" customWidth="1"/>
    <col min="12042" max="12042" width="14.88671875" style="2" bestFit="1" customWidth="1"/>
    <col min="12043" max="12284" width="11.44140625" style="2" customWidth="1"/>
    <col min="12285" max="12285" width="4.33203125" style="2" customWidth="1"/>
    <col min="12286" max="12286" width="12.109375" style="2" customWidth="1"/>
    <col min="12287" max="12287" width="11.109375" style="2" customWidth="1"/>
    <col min="12288" max="12288" width="13.109375" style="2"/>
    <col min="12289" max="12289" width="2.44140625" style="2" customWidth="1"/>
    <col min="12290" max="12290" width="5.109375" style="2" bestFit="1" customWidth="1"/>
    <col min="12291" max="12291" width="30.6640625" style="2" customWidth="1"/>
    <col min="12292" max="12292" width="12.109375" style="2" bestFit="1" customWidth="1"/>
    <col min="12293" max="12293" width="11" style="2" customWidth="1"/>
    <col min="12294" max="12294" width="14" style="2" customWidth="1"/>
    <col min="12295" max="12295" width="18" style="2" customWidth="1"/>
    <col min="12296" max="12297" width="15.33203125" style="2" customWidth="1"/>
    <col min="12298" max="12298" width="14.88671875" style="2" bestFit="1" customWidth="1"/>
    <col min="12299" max="12540" width="11.44140625" style="2" customWidth="1"/>
    <col min="12541" max="12541" width="4.33203125" style="2" customWidth="1"/>
    <col min="12542" max="12542" width="12.109375" style="2" customWidth="1"/>
    <col min="12543" max="12543" width="11.109375" style="2" customWidth="1"/>
    <col min="12544" max="12544" width="13.109375" style="2"/>
    <col min="12545" max="12545" width="2.44140625" style="2" customWidth="1"/>
    <col min="12546" max="12546" width="5.109375" style="2" bestFit="1" customWidth="1"/>
    <col min="12547" max="12547" width="30.6640625" style="2" customWidth="1"/>
    <col min="12548" max="12548" width="12.109375" style="2" bestFit="1" customWidth="1"/>
    <col min="12549" max="12549" width="11" style="2" customWidth="1"/>
    <col min="12550" max="12550" width="14" style="2" customWidth="1"/>
    <col min="12551" max="12551" width="18" style="2" customWidth="1"/>
    <col min="12552" max="12553" width="15.33203125" style="2" customWidth="1"/>
    <col min="12554" max="12554" width="14.88671875" style="2" bestFit="1" customWidth="1"/>
    <col min="12555" max="12796" width="11.44140625" style="2" customWidth="1"/>
    <col min="12797" max="12797" width="4.33203125" style="2" customWidth="1"/>
    <col min="12798" max="12798" width="12.109375" style="2" customWidth="1"/>
    <col min="12799" max="12799" width="11.109375" style="2" customWidth="1"/>
    <col min="12800" max="12800" width="13.109375" style="2"/>
    <col min="12801" max="12801" width="2.44140625" style="2" customWidth="1"/>
    <col min="12802" max="12802" width="5.109375" style="2" bestFit="1" customWidth="1"/>
    <col min="12803" max="12803" width="30.6640625" style="2" customWidth="1"/>
    <col min="12804" max="12804" width="12.109375" style="2" bestFit="1" customWidth="1"/>
    <col min="12805" max="12805" width="11" style="2" customWidth="1"/>
    <col min="12806" max="12806" width="14" style="2" customWidth="1"/>
    <col min="12807" max="12807" width="18" style="2" customWidth="1"/>
    <col min="12808" max="12809" width="15.33203125" style="2" customWidth="1"/>
    <col min="12810" max="12810" width="14.88671875" style="2" bestFit="1" customWidth="1"/>
    <col min="12811" max="13052" width="11.44140625" style="2" customWidth="1"/>
    <col min="13053" max="13053" width="4.33203125" style="2" customWidth="1"/>
    <col min="13054" max="13054" width="12.109375" style="2" customWidth="1"/>
    <col min="13055" max="13055" width="11.109375" style="2" customWidth="1"/>
    <col min="13056" max="13056" width="13.109375" style="2"/>
    <col min="13057" max="13057" width="2.44140625" style="2" customWidth="1"/>
    <col min="13058" max="13058" width="5.109375" style="2" bestFit="1" customWidth="1"/>
    <col min="13059" max="13059" width="30.6640625" style="2" customWidth="1"/>
    <col min="13060" max="13060" width="12.109375" style="2" bestFit="1" customWidth="1"/>
    <col min="13061" max="13061" width="11" style="2" customWidth="1"/>
    <col min="13062" max="13062" width="14" style="2" customWidth="1"/>
    <col min="13063" max="13063" width="18" style="2" customWidth="1"/>
    <col min="13064" max="13065" width="15.33203125" style="2" customWidth="1"/>
    <col min="13066" max="13066" width="14.88671875" style="2" bestFit="1" customWidth="1"/>
    <col min="13067" max="13308" width="11.44140625" style="2" customWidth="1"/>
    <col min="13309" max="13309" width="4.33203125" style="2" customWidth="1"/>
    <col min="13310" max="13310" width="12.109375" style="2" customWidth="1"/>
    <col min="13311" max="13311" width="11.109375" style="2" customWidth="1"/>
    <col min="13312" max="13312" width="13.109375" style="2"/>
    <col min="13313" max="13313" width="2.44140625" style="2" customWidth="1"/>
    <col min="13314" max="13314" width="5.109375" style="2" bestFit="1" customWidth="1"/>
    <col min="13315" max="13315" width="30.6640625" style="2" customWidth="1"/>
    <col min="13316" max="13316" width="12.109375" style="2" bestFit="1" customWidth="1"/>
    <col min="13317" max="13317" width="11" style="2" customWidth="1"/>
    <col min="13318" max="13318" width="14" style="2" customWidth="1"/>
    <col min="13319" max="13319" width="18" style="2" customWidth="1"/>
    <col min="13320" max="13321" width="15.33203125" style="2" customWidth="1"/>
    <col min="13322" max="13322" width="14.88671875" style="2" bestFit="1" customWidth="1"/>
    <col min="13323" max="13564" width="11.44140625" style="2" customWidth="1"/>
    <col min="13565" max="13565" width="4.33203125" style="2" customWidth="1"/>
    <col min="13566" max="13566" width="12.109375" style="2" customWidth="1"/>
    <col min="13567" max="13567" width="11.109375" style="2" customWidth="1"/>
    <col min="13568" max="13568" width="13.109375" style="2"/>
    <col min="13569" max="13569" width="2.44140625" style="2" customWidth="1"/>
    <col min="13570" max="13570" width="5.109375" style="2" bestFit="1" customWidth="1"/>
    <col min="13571" max="13571" width="30.6640625" style="2" customWidth="1"/>
    <col min="13572" max="13572" width="12.109375" style="2" bestFit="1" customWidth="1"/>
    <col min="13573" max="13573" width="11" style="2" customWidth="1"/>
    <col min="13574" max="13574" width="14" style="2" customWidth="1"/>
    <col min="13575" max="13575" width="18" style="2" customWidth="1"/>
    <col min="13576" max="13577" width="15.33203125" style="2" customWidth="1"/>
    <col min="13578" max="13578" width="14.88671875" style="2" bestFit="1" customWidth="1"/>
    <col min="13579" max="13820" width="11.44140625" style="2" customWidth="1"/>
    <col min="13821" max="13821" width="4.33203125" style="2" customWidth="1"/>
    <col min="13822" max="13822" width="12.109375" style="2" customWidth="1"/>
    <col min="13823" max="13823" width="11.109375" style="2" customWidth="1"/>
    <col min="13824" max="13824" width="13.109375" style="2"/>
    <col min="13825" max="13825" width="2.44140625" style="2" customWidth="1"/>
    <col min="13826" max="13826" width="5.109375" style="2" bestFit="1" customWidth="1"/>
    <col min="13827" max="13827" width="30.6640625" style="2" customWidth="1"/>
    <col min="13828" max="13828" width="12.109375" style="2" bestFit="1" customWidth="1"/>
    <col min="13829" max="13829" width="11" style="2" customWidth="1"/>
    <col min="13830" max="13830" width="14" style="2" customWidth="1"/>
    <col min="13831" max="13831" width="18" style="2" customWidth="1"/>
    <col min="13832" max="13833" width="15.33203125" style="2" customWidth="1"/>
    <col min="13834" max="13834" width="14.88671875" style="2" bestFit="1" customWidth="1"/>
    <col min="13835" max="14076" width="11.44140625" style="2" customWidth="1"/>
    <col min="14077" max="14077" width="4.33203125" style="2" customWidth="1"/>
    <col min="14078" max="14078" width="12.109375" style="2" customWidth="1"/>
    <col min="14079" max="14079" width="11.109375" style="2" customWidth="1"/>
    <col min="14080" max="14080" width="13.109375" style="2"/>
    <col min="14081" max="14081" width="2.44140625" style="2" customWidth="1"/>
    <col min="14082" max="14082" width="5.109375" style="2" bestFit="1" customWidth="1"/>
    <col min="14083" max="14083" width="30.6640625" style="2" customWidth="1"/>
    <col min="14084" max="14084" width="12.109375" style="2" bestFit="1" customWidth="1"/>
    <col min="14085" max="14085" width="11" style="2" customWidth="1"/>
    <col min="14086" max="14086" width="14" style="2" customWidth="1"/>
    <col min="14087" max="14087" width="18" style="2" customWidth="1"/>
    <col min="14088" max="14089" width="15.33203125" style="2" customWidth="1"/>
    <col min="14090" max="14090" width="14.88671875" style="2" bestFit="1" customWidth="1"/>
    <col min="14091" max="14332" width="11.44140625" style="2" customWidth="1"/>
    <col min="14333" max="14333" width="4.33203125" style="2" customWidth="1"/>
    <col min="14334" max="14334" width="12.109375" style="2" customWidth="1"/>
    <col min="14335" max="14335" width="11.109375" style="2" customWidth="1"/>
    <col min="14336" max="14336" width="13.109375" style="2"/>
    <col min="14337" max="14337" width="2.44140625" style="2" customWidth="1"/>
    <col min="14338" max="14338" width="5.109375" style="2" bestFit="1" customWidth="1"/>
    <col min="14339" max="14339" width="30.6640625" style="2" customWidth="1"/>
    <col min="14340" max="14340" width="12.109375" style="2" bestFit="1" customWidth="1"/>
    <col min="14341" max="14341" width="11" style="2" customWidth="1"/>
    <col min="14342" max="14342" width="14" style="2" customWidth="1"/>
    <col min="14343" max="14343" width="18" style="2" customWidth="1"/>
    <col min="14344" max="14345" width="15.33203125" style="2" customWidth="1"/>
    <col min="14346" max="14346" width="14.88671875" style="2" bestFit="1" customWidth="1"/>
    <col min="14347" max="14588" width="11.44140625" style="2" customWidth="1"/>
    <col min="14589" max="14589" width="4.33203125" style="2" customWidth="1"/>
    <col min="14590" max="14590" width="12.109375" style="2" customWidth="1"/>
    <col min="14591" max="14591" width="11.109375" style="2" customWidth="1"/>
    <col min="14592" max="14592" width="13.109375" style="2"/>
    <col min="14593" max="14593" width="2.44140625" style="2" customWidth="1"/>
    <col min="14594" max="14594" width="5.109375" style="2" bestFit="1" customWidth="1"/>
    <col min="14595" max="14595" width="30.6640625" style="2" customWidth="1"/>
    <col min="14596" max="14596" width="12.109375" style="2" bestFit="1" customWidth="1"/>
    <col min="14597" max="14597" width="11" style="2" customWidth="1"/>
    <col min="14598" max="14598" width="14" style="2" customWidth="1"/>
    <col min="14599" max="14599" width="18" style="2" customWidth="1"/>
    <col min="14600" max="14601" width="15.33203125" style="2" customWidth="1"/>
    <col min="14602" max="14602" width="14.88671875" style="2" bestFit="1" customWidth="1"/>
    <col min="14603" max="14844" width="11.44140625" style="2" customWidth="1"/>
    <col min="14845" max="14845" width="4.33203125" style="2" customWidth="1"/>
    <col min="14846" max="14846" width="12.109375" style="2" customWidth="1"/>
    <col min="14847" max="14847" width="11.109375" style="2" customWidth="1"/>
    <col min="14848" max="14848" width="13.109375" style="2"/>
    <col min="14849" max="14849" width="2.44140625" style="2" customWidth="1"/>
    <col min="14850" max="14850" width="5.109375" style="2" bestFit="1" customWidth="1"/>
    <col min="14851" max="14851" width="30.6640625" style="2" customWidth="1"/>
    <col min="14852" max="14852" width="12.109375" style="2" bestFit="1" customWidth="1"/>
    <col min="14853" max="14853" width="11" style="2" customWidth="1"/>
    <col min="14854" max="14854" width="14" style="2" customWidth="1"/>
    <col min="14855" max="14855" width="18" style="2" customWidth="1"/>
    <col min="14856" max="14857" width="15.33203125" style="2" customWidth="1"/>
    <col min="14858" max="14858" width="14.88671875" style="2" bestFit="1" customWidth="1"/>
    <col min="14859" max="15100" width="11.44140625" style="2" customWidth="1"/>
    <col min="15101" max="15101" width="4.33203125" style="2" customWidth="1"/>
    <col min="15102" max="15102" width="12.109375" style="2" customWidth="1"/>
    <col min="15103" max="15103" width="11.109375" style="2" customWidth="1"/>
    <col min="15104" max="15104" width="13.109375" style="2"/>
    <col min="15105" max="15105" width="2.44140625" style="2" customWidth="1"/>
    <col min="15106" max="15106" width="5.109375" style="2" bestFit="1" customWidth="1"/>
    <col min="15107" max="15107" width="30.6640625" style="2" customWidth="1"/>
    <col min="15108" max="15108" width="12.109375" style="2" bestFit="1" customWidth="1"/>
    <col min="15109" max="15109" width="11" style="2" customWidth="1"/>
    <col min="15110" max="15110" width="14" style="2" customWidth="1"/>
    <col min="15111" max="15111" width="18" style="2" customWidth="1"/>
    <col min="15112" max="15113" width="15.33203125" style="2" customWidth="1"/>
    <col min="15114" max="15114" width="14.88671875" style="2" bestFit="1" customWidth="1"/>
    <col min="15115" max="15356" width="11.44140625" style="2" customWidth="1"/>
    <col min="15357" max="15357" width="4.33203125" style="2" customWidth="1"/>
    <col min="15358" max="15358" width="12.109375" style="2" customWidth="1"/>
    <col min="15359" max="15359" width="11.109375" style="2" customWidth="1"/>
    <col min="15360" max="15360" width="13.109375" style="2"/>
    <col min="15361" max="15361" width="2.44140625" style="2" customWidth="1"/>
    <col min="15362" max="15362" width="5.109375" style="2" bestFit="1" customWidth="1"/>
    <col min="15363" max="15363" width="30.6640625" style="2" customWidth="1"/>
    <col min="15364" max="15364" width="12.109375" style="2" bestFit="1" customWidth="1"/>
    <col min="15365" max="15365" width="11" style="2" customWidth="1"/>
    <col min="15366" max="15366" width="14" style="2" customWidth="1"/>
    <col min="15367" max="15367" width="18" style="2" customWidth="1"/>
    <col min="15368" max="15369" width="15.33203125" style="2" customWidth="1"/>
    <col min="15370" max="15370" width="14.88671875" style="2" bestFit="1" customWidth="1"/>
    <col min="15371" max="15612" width="11.44140625" style="2" customWidth="1"/>
    <col min="15613" max="15613" width="4.33203125" style="2" customWidth="1"/>
    <col min="15614" max="15614" width="12.109375" style="2" customWidth="1"/>
    <col min="15615" max="15615" width="11.109375" style="2" customWidth="1"/>
    <col min="15616" max="15616" width="13.109375" style="2"/>
    <col min="15617" max="15617" width="2.44140625" style="2" customWidth="1"/>
    <col min="15618" max="15618" width="5.109375" style="2" bestFit="1" customWidth="1"/>
    <col min="15619" max="15619" width="30.6640625" style="2" customWidth="1"/>
    <col min="15620" max="15620" width="12.109375" style="2" bestFit="1" customWidth="1"/>
    <col min="15621" max="15621" width="11" style="2" customWidth="1"/>
    <col min="15622" max="15622" width="14" style="2" customWidth="1"/>
    <col min="15623" max="15623" width="18" style="2" customWidth="1"/>
    <col min="15624" max="15625" width="15.33203125" style="2" customWidth="1"/>
    <col min="15626" max="15626" width="14.88671875" style="2" bestFit="1" customWidth="1"/>
    <col min="15627" max="15868" width="11.44140625" style="2" customWidth="1"/>
    <col min="15869" max="15869" width="4.33203125" style="2" customWidth="1"/>
    <col min="15870" max="15870" width="12.109375" style="2" customWidth="1"/>
    <col min="15871" max="15871" width="11.109375" style="2" customWidth="1"/>
    <col min="15872" max="15872" width="13.109375" style="2"/>
    <col min="15873" max="15873" width="2.44140625" style="2" customWidth="1"/>
    <col min="15874" max="15874" width="5.109375" style="2" bestFit="1" customWidth="1"/>
    <col min="15875" max="15875" width="30.6640625" style="2" customWidth="1"/>
    <col min="15876" max="15876" width="12.109375" style="2" bestFit="1" customWidth="1"/>
    <col min="15877" max="15877" width="11" style="2" customWidth="1"/>
    <col min="15878" max="15878" width="14" style="2" customWidth="1"/>
    <col min="15879" max="15879" width="18" style="2" customWidth="1"/>
    <col min="15880" max="15881" width="15.33203125" style="2" customWidth="1"/>
    <col min="15882" max="15882" width="14.88671875" style="2" bestFit="1" customWidth="1"/>
    <col min="15883" max="16124" width="11.44140625" style="2" customWidth="1"/>
    <col min="16125" max="16125" width="4.33203125" style="2" customWidth="1"/>
    <col min="16126" max="16126" width="12.109375" style="2" customWidth="1"/>
    <col min="16127" max="16127" width="11.109375" style="2" customWidth="1"/>
    <col min="16128" max="16128" width="13.109375" style="2"/>
    <col min="16129" max="16129" width="2.44140625" style="2" customWidth="1"/>
    <col min="16130" max="16130" width="5.109375" style="2" bestFit="1" customWidth="1"/>
    <col min="16131" max="16131" width="30.6640625" style="2" customWidth="1"/>
    <col min="16132" max="16132" width="12.109375" style="2" bestFit="1" customWidth="1"/>
    <col min="16133" max="16133" width="11" style="2" customWidth="1"/>
    <col min="16134" max="16134" width="14" style="2" customWidth="1"/>
    <col min="16135" max="16135" width="18" style="2" customWidth="1"/>
    <col min="16136" max="16137" width="15.33203125" style="2" customWidth="1"/>
    <col min="16138" max="16138" width="14.88671875" style="2" bestFit="1" customWidth="1"/>
    <col min="16139" max="16380" width="11.44140625" style="2" customWidth="1"/>
    <col min="16381" max="16381" width="4.33203125" style="2" customWidth="1"/>
    <col min="16382" max="16382" width="12.109375" style="2" customWidth="1"/>
    <col min="16383" max="16383" width="11.109375" style="2" customWidth="1"/>
    <col min="16384" max="16384" width="13.109375" style="2"/>
  </cols>
  <sheetData>
    <row r="1" spans="2:8" ht="14.4" thickBot="1" x14ac:dyDescent="0.35"/>
    <row r="2" spans="2:8" ht="18" thickTop="1" x14ac:dyDescent="0.3">
      <c r="B2" s="55" t="s">
        <v>0</v>
      </c>
      <c r="C2" s="56"/>
      <c r="D2" s="56"/>
      <c r="E2" s="56"/>
      <c r="F2" s="56"/>
      <c r="G2" s="57"/>
    </row>
    <row r="3" spans="2:8" ht="15.6" x14ac:dyDescent="0.3">
      <c r="B3" s="58" t="s">
        <v>18</v>
      </c>
      <c r="C3" s="59"/>
      <c r="D3" s="59"/>
      <c r="E3" s="59"/>
      <c r="F3" s="59"/>
      <c r="G3" s="60"/>
    </row>
    <row r="4" spans="2:8" ht="78.75" customHeight="1" x14ac:dyDescent="0.3">
      <c r="B4" s="61" t="s">
        <v>30</v>
      </c>
      <c r="C4" s="62"/>
      <c r="D4" s="62"/>
      <c r="E4" s="62"/>
      <c r="F4" s="62"/>
      <c r="G4" s="63"/>
    </row>
    <row r="5" spans="2:8" ht="17.399999999999999" x14ac:dyDescent="0.3">
      <c r="B5" s="64"/>
      <c r="C5" s="65"/>
      <c r="D5" s="65"/>
      <c r="E5" s="65"/>
      <c r="F5" s="65"/>
      <c r="G5" s="66"/>
    </row>
    <row r="6" spans="2:8" ht="17.399999999999999" x14ac:dyDescent="0.3">
      <c r="B6" s="64" t="s">
        <v>31</v>
      </c>
      <c r="C6" s="67"/>
      <c r="D6" s="67"/>
      <c r="E6" s="67"/>
      <c r="F6" s="67"/>
      <c r="G6" s="68"/>
    </row>
    <row r="7" spans="2:8" x14ac:dyDescent="0.3">
      <c r="B7" s="4"/>
      <c r="C7" s="5"/>
      <c r="E7" s="6"/>
      <c r="F7" s="6"/>
      <c r="G7" s="7"/>
    </row>
    <row r="8" spans="2:8" ht="14.4" thickBot="1" x14ac:dyDescent="0.35">
      <c r="B8" s="4"/>
      <c r="C8" s="5"/>
      <c r="D8" s="6"/>
      <c r="E8" s="6"/>
      <c r="F8" s="6"/>
      <c r="G8" s="7"/>
    </row>
    <row r="9" spans="2:8" ht="18" thickBot="1" x14ac:dyDescent="0.35">
      <c r="B9" s="49" t="s">
        <v>19</v>
      </c>
      <c r="C9" s="50"/>
      <c r="D9" s="50"/>
      <c r="E9" s="50"/>
      <c r="F9" s="50"/>
      <c r="G9" s="51"/>
    </row>
    <row r="10" spans="2:8" x14ac:dyDescent="0.3">
      <c r="B10" s="29" t="s">
        <v>1</v>
      </c>
      <c r="C10" s="30" t="s">
        <v>2</v>
      </c>
      <c r="D10" s="31" t="s">
        <v>3</v>
      </c>
      <c r="E10" s="32" t="s">
        <v>4</v>
      </c>
      <c r="F10" s="32" t="s">
        <v>5</v>
      </c>
      <c r="G10" s="33" t="s">
        <v>6</v>
      </c>
    </row>
    <row r="11" spans="2:8" ht="233.4" customHeight="1" x14ac:dyDescent="0.3">
      <c r="B11" s="8">
        <v>1</v>
      </c>
      <c r="C11" s="9" t="s">
        <v>29</v>
      </c>
      <c r="D11" s="10" t="s">
        <v>7</v>
      </c>
      <c r="E11" s="10">
        <v>4</v>
      </c>
      <c r="F11" s="11">
        <v>60342050</v>
      </c>
      <c r="G11" s="12">
        <f>+F11*E11</f>
        <v>241368200</v>
      </c>
      <c r="H11" s="43"/>
    </row>
    <row r="12" spans="2:8" x14ac:dyDescent="0.3">
      <c r="B12" s="13"/>
      <c r="C12" s="14"/>
      <c r="D12" s="15"/>
      <c r="E12" s="16"/>
      <c r="F12" s="47" t="s">
        <v>8</v>
      </c>
      <c r="G12" s="48"/>
    </row>
    <row r="13" spans="2:8" ht="15.6" x14ac:dyDescent="0.3">
      <c r="B13" s="17"/>
      <c r="C13" s="18"/>
      <c r="D13" s="18"/>
      <c r="E13" s="18"/>
      <c r="F13" s="19" t="s">
        <v>9</v>
      </c>
      <c r="G13" s="20">
        <f>+G11</f>
        <v>241368200</v>
      </c>
    </row>
    <row r="14" spans="2:8" ht="15.6" x14ac:dyDescent="0.3">
      <c r="B14" s="17"/>
      <c r="C14" s="18"/>
      <c r="D14" s="18"/>
      <c r="E14" s="21"/>
      <c r="F14" s="22" t="s">
        <v>10</v>
      </c>
      <c r="G14" s="38">
        <v>7.0000000000000007E-2</v>
      </c>
    </row>
    <row r="15" spans="2:8" ht="15.6" x14ac:dyDescent="0.3">
      <c r="B15" s="17"/>
      <c r="C15" s="18"/>
      <c r="D15" s="18"/>
      <c r="E15" s="21"/>
      <c r="F15" s="22" t="s">
        <v>11</v>
      </c>
      <c r="G15" s="38">
        <v>0.01</v>
      </c>
    </row>
    <row r="16" spans="2:8" ht="15.6" x14ac:dyDescent="0.3">
      <c r="B16" s="17"/>
      <c r="C16" s="18"/>
      <c r="D16" s="18"/>
      <c r="E16" s="19"/>
      <c r="F16" s="22" t="s">
        <v>12</v>
      </c>
      <c r="G16" s="38">
        <v>0.02</v>
      </c>
    </row>
    <row r="17" spans="2:8" ht="15.6" x14ac:dyDescent="0.3">
      <c r="B17" s="17"/>
      <c r="C17" s="18"/>
      <c r="D17" s="18"/>
      <c r="E17" s="19" t="s">
        <v>13</v>
      </c>
      <c r="F17" s="22" t="s">
        <v>14</v>
      </c>
      <c r="G17" s="20">
        <f>+ROUND(19%*(0.1/1.1)*G13,)</f>
        <v>4169087</v>
      </c>
    </row>
    <row r="18" spans="2:8" ht="16.2" thickBot="1" x14ac:dyDescent="0.35">
      <c r="B18" s="17"/>
      <c r="C18" s="18"/>
      <c r="D18" s="18"/>
      <c r="E18" s="18"/>
      <c r="F18" s="23" t="s">
        <v>15</v>
      </c>
      <c r="G18" s="20">
        <f>+G17+G13</f>
        <v>245537287</v>
      </c>
      <c r="H18" s="24"/>
    </row>
    <row r="19" spans="2:8" ht="18" thickBot="1" x14ac:dyDescent="0.35">
      <c r="B19" s="49" t="s">
        <v>21</v>
      </c>
      <c r="C19" s="50"/>
      <c r="D19" s="50"/>
      <c r="E19" s="50"/>
      <c r="F19" s="50"/>
      <c r="G19" s="51"/>
      <c r="H19" s="24"/>
    </row>
    <row r="20" spans="2:8" x14ac:dyDescent="0.3">
      <c r="B20" s="29" t="s">
        <v>1</v>
      </c>
      <c r="C20" s="30" t="s">
        <v>2</v>
      </c>
      <c r="D20" s="31" t="s">
        <v>3</v>
      </c>
      <c r="E20" s="32" t="s">
        <v>4</v>
      </c>
      <c r="F20" s="32" t="s">
        <v>5</v>
      </c>
      <c r="G20" s="33" t="s">
        <v>6</v>
      </c>
      <c r="H20" s="24"/>
    </row>
    <row r="21" spans="2:8" ht="179.4" x14ac:dyDescent="0.3">
      <c r="B21" s="8">
        <v>1</v>
      </c>
      <c r="C21" s="9" t="s">
        <v>29</v>
      </c>
      <c r="D21" s="10" t="s">
        <v>7</v>
      </c>
      <c r="E21" s="10">
        <v>12</v>
      </c>
      <c r="F21" s="11">
        <v>64566144</v>
      </c>
      <c r="G21" s="12">
        <f>+F21*E21</f>
        <v>774793728</v>
      </c>
      <c r="H21" s="43"/>
    </row>
    <row r="22" spans="2:8" x14ac:dyDescent="0.3">
      <c r="B22" s="13"/>
      <c r="C22" s="14"/>
      <c r="D22" s="15"/>
      <c r="E22" s="16"/>
      <c r="F22" s="47" t="s">
        <v>8</v>
      </c>
      <c r="G22" s="48"/>
      <c r="H22" s="24"/>
    </row>
    <row r="23" spans="2:8" ht="15.6" x14ac:dyDescent="0.3">
      <c r="B23" s="17"/>
      <c r="C23" s="18"/>
      <c r="D23" s="18"/>
      <c r="E23" s="18"/>
      <c r="F23" s="19" t="s">
        <v>9</v>
      </c>
      <c r="G23" s="20">
        <f>+G21</f>
        <v>774793728</v>
      </c>
      <c r="H23" s="24"/>
    </row>
    <row r="24" spans="2:8" ht="15.6" x14ac:dyDescent="0.3">
      <c r="B24" s="17"/>
      <c r="C24" s="18"/>
      <c r="D24" s="18"/>
      <c r="E24" s="21"/>
      <c r="F24" s="22" t="s">
        <v>10</v>
      </c>
      <c r="G24" s="38">
        <v>7.0000000000000007E-2</v>
      </c>
      <c r="H24" s="24"/>
    </row>
    <row r="25" spans="2:8" ht="15.6" x14ac:dyDescent="0.3">
      <c r="B25" s="17"/>
      <c r="C25" s="18"/>
      <c r="D25" s="18"/>
      <c r="E25" s="21"/>
      <c r="F25" s="22" t="s">
        <v>11</v>
      </c>
      <c r="G25" s="38">
        <v>0.01</v>
      </c>
      <c r="H25" s="24"/>
    </row>
    <row r="26" spans="2:8" ht="15.6" x14ac:dyDescent="0.3">
      <c r="B26" s="17"/>
      <c r="C26" s="18"/>
      <c r="D26" s="18"/>
      <c r="E26" s="19"/>
      <c r="F26" s="22" t="s">
        <v>12</v>
      </c>
      <c r="G26" s="38">
        <v>0.02</v>
      </c>
      <c r="H26" s="24"/>
    </row>
    <row r="27" spans="2:8" ht="15.6" x14ac:dyDescent="0.3">
      <c r="B27" s="17"/>
      <c r="C27" s="18"/>
      <c r="D27" s="18"/>
      <c r="E27" s="19" t="s">
        <v>13</v>
      </c>
      <c r="F27" s="22" t="s">
        <v>14</v>
      </c>
      <c r="G27" s="20">
        <f>+ROUND(19%*(0.1/1.1)*G23,)</f>
        <v>13382801</v>
      </c>
      <c r="H27" s="24"/>
    </row>
    <row r="28" spans="2:8" ht="16.2" thickBot="1" x14ac:dyDescent="0.35">
      <c r="B28" s="17"/>
      <c r="C28" s="18"/>
      <c r="D28" s="18"/>
      <c r="E28" s="18"/>
      <c r="F28" s="23" t="s">
        <v>15</v>
      </c>
      <c r="G28" s="20">
        <f>+G27+G23</f>
        <v>788176529</v>
      </c>
      <c r="H28" s="24"/>
    </row>
    <row r="29" spans="2:8" ht="18" thickBot="1" x14ac:dyDescent="0.35">
      <c r="B29" s="49" t="s">
        <v>20</v>
      </c>
      <c r="C29" s="50"/>
      <c r="D29" s="50"/>
      <c r="E29" s="50"/>
      <c r="F29" s="50"/>
      <c r="G29" s="51"/>
      <c r="H29" s="24"/>
    </row>
    <row r="30" spans="2:8" x14ac:dyDescent="0.3">
      <c r="B30" s="29" t="s">
        <v>1</v>
      </c>
      <c r="C30" s="30" t="s">
        <v>2</v>
      </c>
      <c r="D30" s="31" t="s">
        <v>3</v>
      </c>
      <c r="E30" s="32" t="s">
        <v>4</v>
      </c>
      <c r="F30" s="32" t="s">
        <v>5</v>
      </c>
      <c r="G30" s="33" t="s">
        <v>6</v>
      </c>
      <c r="H30" s="24"/>
    </row>
    <row r="31" spans="2:8" ht="179.4" x14ac:dyDescent="0.3">
      <c r="B31" s="8">
        <v>1</v>
      </c>
      <c r="C31" s="9" t="s">
        <v>29</v>
      </c>
      <c r="D31" s="10" t="s">
        <v>7</v>
      </c>
      <c r="E31" s="10">
        <v>7</v>
      </c>
      <c r="F31" s="11">
        <v>69085881</v>
      </c>
      <c r="G31" s="12">
        <f>+F31*E31</f>
        <v>483601167</v>
      </c>
      <c r="H31" s="43"/>
    </row>
    <row r="32" spans="2:8" x14ac:dyDescent="0.3">
      <c r="B32" s="13"/>
      <c r="C32" s="14"/>
      <c r="D32" s="15"/>
      <c r="E32" s="16"/>
      <c r="F32" s="47" t="s">
        <v>8</v>
      </c>
      <c r="G32" s="48"/>
      <c r="H32" s="24"/>
    </row>
    <row r="33" spans="2:8" ht="15.6" x14ac:dyDescent="0.3">
      <c r="B33" s="17"/>
      <c r="C33" s="18"/>
      <c r="D33" s="18"/>
      <c r="E33" s="18"/>
      <c r="F33" s="19" t="s">
        <v>9</v>
      </c>
      <c r="G33" s="20">
        <f>+G31</f>
        <v>483601167</v>
      </c>
      <c r="H33" s="24"/>
    </row>
    <row r="34" spans="2:8" ht="15.6" x14ac:dyDescent="0.3">
      <c r="B34" s="17"/>
      <c r="C34" s="18"/>
      <c r="D34" s="18"/>
      <c r="E34" s="21"/>
      <c r="F34" s="22" t="s">
        <v>10</v>
      </c>
      <c r="G34" s="38">
        <v>7.0000000000000007E-2</v>
      </c>
      <c r="H34" s="24"/>
    </row>
    <row r="35" spans="2:8" ht="15.6" x14ac:dyDescent="0.3">
      <c r="B35" s="17"/>
      <c r="C35" s="18"/>
      <c r="D35" s="18"/>
      <c r="E35" s="21"/>
      <c r="F35" s="22" t="s">
        <v>11</v>
      </c>
      <c r="G35" s="38">
        <v>0.01</v>
      </c>
      <c r="H35" s="24"/>
    </row>
    <row r="36" spans="2:8" ht="15.6" x14ac:dyDescent="0.3">
      <c r="B36" s="17"/>
      <c r="C36" s="18"/>
      <c r="D36" s="18"/>
      <c r="E36" s="19"/>
      <c r="F36" s="22" t="s">
        <v>12</v>
      </c>
      <c r="G36" s="38">
        <v>0.02</v>
      </c>
      <c r="H36" s="24"/>
    </row>
    <row r="37" spans="2:8" ht="15.6" x14ac:dyDescent="0.3">
      <c r="B37" s="17"/>
      <c r="C37" s="18"/>
      <c r="D37" s="18"/>
      <c r="E37" s="19" t="s">
        <v>13</v>
      </c>
      <c r="F37" s="22" t="s">
        <v>14</v>
      </c>
      <c r="G37" s="20">
        <f>+ROUND(19%*(0.1/1.1)*G33,)</f>
        <v>8353111</v>
      </c>
      <c r="H37" s="24"/>
    </row>
    <row r="38" spans="2:8" ht="15.6" x14ac:dyDescent="0.3">
      <c r="B38" s="17"/>
      <c r="C38" s="18"/>
      <c r="D38" s="18"/>
      <c r="E38" s="18"/>
      <c r="F38" s="23" t="s">
        <v>15</v>
      </c>
      <c r="G38" s="20">
        <f>+G37+G33</f>
        <v>491954278</v>
      </c>
      <c r="H38" s="24"/>
    </row>
    <row r="39" spans="2:8" ht="15.6" x14ac:dyDescent="0.3">
      <c r="B39" s="34"/>
      <c r="C39" s="35"/>
      <c r="D39" s="35"/>
      <c r="E39" s="35"/>
      <c r="F39" s="36"/>
      <c r="G39" s="37"/>
      <c r="H39" s="24"/>
    </row>
    <row r="40" spans="2:8" ht="15.6" x14ac:dyDescent="0.3">
      <c r="B40" s="17"/>
      <c r="C40" s="18"/>
      <c r="D40" s="18"/>
      <c r="E40" s="18"/>
      <c r="F40" s="23" t="s">
        <v>22</v>
      </c>
      <c r="G40" s="20">
        <f>+G18</f>
        <v>245537287</v>
      </c>
      <c r="H40" s="24"/>
    </row>
    <row r="41" spans="2:8" ht="15.6" x14ac:dyDescent="0.3">
      <c r="B41" s="17"/>
      <c r="C41" s="18"/>
      <c r="D41" s="18"/>
      <c r="E41" s="18"/>
      <c r="F41" s="23" t="s">
        <v>23</v>
      </c>
      <c r="G41" s="20">
        <f>+G28</f>
        <v>788176529</v>
      </c>
      <c r="H41" s="24"/>
    </row>
    <row r="42" spans="2:8" ht="15.6" x14ac:dyDescent="0.3">
      <c r="B42" s="17"/>
      <c r="C42" s="18"/>
      <c r="D42" s="18"/>
      <c r="E42" s="18"/>
      <c r="F42" s="23" t="s">
        <v>24</v>
      </c>
      <c r="G42" s="20">
        <f>+G38</f>
        <v>491954278</v>
      </c>
      <c r="H42" s="24"/>
    </row>
    <row r="43" spans="2:8" ht="15.6" x14ac:dyDescent="0.3">
      <c r="B43" s="17"/>
      <c r="C43" s="18"/>
      <c r="D43" s="18"/>
      <c r="E43" s="18"/>
      <c r="F43" s="23" t="s">
        <v>25</v>
      </c>
      <c r="G43" s="20">
        <f>+G42+G41+G40</f>
        <v>1525668094</v>
      </c>
      <c r="H43" s="24"/>
    </row>
    <row r="44" spans="2:8" ht="15.6" x14ac:dyDescent="0.3">
      <c r="B44" s="34"/>
      <c r="C44" s="35"/>
      <c r="D44" s="35"/>
      <c r="E44" s="35"/>
      <c r="F44" s="36"/>
      <c r="G44" s="37"/>
      <c r="H44" s="24"/>
    </row>
    <row r="45" spans="2:8" ht="15" customHeight="1" x14ac:dyDescent="0.3">
      <c r="B45" s="52" t="s">
        <v>16</v>
      </c>
      <c r="C45" s="53"/>
      <c r="D45" s="53"/>
      <c r="E45" s="53"/>
      <c r="F45" s="53"/>
      <c r="G45" s="54"/>
    </row>
    <row r="46" spans="2:8" ht="24.75" customHeight="1" x14ac:dyDescent="0.3">
      <c r="B46" s="44" t="s">
        <v>17</v>
      </c>
      <c r="C46" s="45"/>
      <c r="D46" s="45"/>
      <c r="E46" s="45"/>
      <c r="F46" s="45"/>
      <c r="G46" s="46"/>
    </row>
    <row r="47" spans="2:8" ht="23.25" customHeight="1" x14ac:dyDescent="0.3">
      <c r="B47" s="44" t="s">
        <v>26</v>
      </c>
      <c r="C47" s="45"/>
      <c r="D47" s="45"/>
      <c r="E47" s="45"/>
      <c r="F47" s="45"/>
      <c r="G47" s="46"/>
    </row>
    <row r="48" spans="2:8" ht="23.25" customHeight="1" x14ac:dyDescent="0.3">
      <c r="B48" s="44" t="s">
        <v>27</v>
      </c>
      <c r="C48" s="45"/>
      <c r="D48" s="45"/>
      <c r="E48" s="45"/>
      <c r="F48" s="45"/>
      <c r="G48" s="46"/>
    </row>
    <row r="49" spans="2:7" ht="31.5" customHeight="1" x14ac:dyDescent="0.3">
      <c r="B49" s="44" t="s">
        <v>28</v>
      </c>
      <c r="C49" s="45"/>
      <c r="D49" s="45"/>
      <c r="E49" s="45"/>
      <c r="F49" s="45"/>
      <c r="G49" s="46"/>
    </row>
    <row r="50" spans="2:7" x14ac:dyDescent="0.3">
      <c r="B50" s="4"/>
      <c r="C50" s="39"/>
      <c r="D50" s="40"/>
      <c r="E50" s="40"/>
      <c r="F50" s="40"/>
      <c r="G50" s="41"/>
    </row>
    <row r="51" spans="2:7" x14ac:dyDescent="0.3">
      <c r="B51" s="42" t="s">
        <v>32</v>
      </c>
      <c r="C51" s="39"/>
      <c r="D51" s="40"/>
      <c r="E51" s="40"/>
      <c r="F51" s="40"/>
      <c r="G51" s="41"/>
    </row>
    <row r="52" spans="2:7" x14ac:dyDescent="0.3">
      <c r="B52" s="42" t="s">
        <v>33</v>
      </c>
      <c r="C52" s="39"/>
      <c r="D52" s="40"/>
      <c r="E52" s="40"/>
      <c r="F52" s="40"/>
      <c r="G52" s="41"/>
    </row>
    <row r="53" spans="2:7" x14ac:dyDescent="0.3">
      <c r="B53" s="42"/>
      <c r="C53" s="39"/>
      <c r="D53" s="40"/>
      <c r="E53" s="40"/>
      <c r="F53" s="40"/>
      <c r="G53" s="41"/>
    </row>
    <row r="54" spans="2:7" x14ac:dyDescent="0.3">
      <c r="B54" s="42" t="s">
        <v>34</v>
      </c>
      <c r="C54" s="39"/>
      <c r="D54" s="40"/>
      <c r="E54" s="40"/>
      <c r="F54" s="40"/>
      <c r="G54" s="41"/>
    </row>
    <row r="55" spans="2:7" ht="14.4" thickBot="1" x14ac:dyDescent="0.35">
      <c r="B55" s="25"/>
      <c r="C55" s="26"/>
      <c r="D55" s="27"/>
      <c r="E55" s="27"/>
      <c r="F55" s="27"/>
      <c r="G55" s="28"/>
    </row>
    <row r="56" spans="2:7" ht="14.4" thickTop="1" x14ac:dyDescent="0.3"/>
  </sheetData>
  <mergeCells count="16">
    <mergeCell ref="B9:G9"/>
    <mergeCell ref="B2:G2"/>
    <mergeCell ref="B3:G3"/>
    <mergeCell ref="B4:G4"/>
    <mergeCell ref="B5:G5"/>
    <mergeCell ref="B6:G6"/>
    <mergeCell ref="B46:G46"/>
    <mergeCell ref="B47:G47"/>
    <mergeCell ref="B48:G48"/>
    <mergeCell ref="B49:G49"/>
    <mergeCell ref="F12:G12"/>
    <mergeCell ref="B19:G19"/>
    <mergeCell ref="F22:G22"/>
    <mergeCell ref="B29:G29"/>
    <mergeCell ref="F32:G32"/>
    <mergeCell ref="B45:G45"/>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C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C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C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C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C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C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C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C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C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C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C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C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C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C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C22 C32" xr:uid="{00000000-0002-0000-0000-000000000000}">
      <formula1>TIPO_DE_TERRENO</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ATLAN 2024 MR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2023-04-13T22:49:53Z</dcterms:created>
  <dcterms:modified xsi:type="dcterms:W3CDTF">2024-09-05T17:54:45Z</dcterms:modified>
</cp:coreProperties>
</file>