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Z:\URIEL\SG-SST\NUEVO SG-SST\"/>
    </mc:Choice>
  </mc:AlternateContent>
  <bookViews>
    <workbookView xWindow="-120" yWindow="-120" windowWidth="29040" windowHeight="15840"/>
  </bookViews>
  <sheets>
    <sheet name="MATRIZ " sheetId="1" r:id="rId1"/>
    <sheet name="INTERPRETACIÓN" sheetId="2" r:id="rId2"/>
  </sheets>
  <externalReferences>
    <externalReference r:id="rId3"/>
  </externalReferences>
  <definedNames>
    <definedName name="_xlnm._FilterDatabase" localSheetId="0" hidden="1">'MATRIZ '!$A$12:$P$72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40" i="1" l="1"/>
  <c r="J31" i="1"/>
  <c r="J32" i="1"/>
  <c r="J39" i="1"/>
  <c r="J33" i="1"/>
  <c r="J27" i="1"/>
  <c r="J72" i="1"/>
  <c r="J71" i="1"/>
  <c r="J70" i="1"/>
  <c r="J69" i="1" l="1"/>
  <c r="J68" i="1"/>
  <c r="J67" i="1" l="1"/>
  <c r="J66" i="1"/>
  <c r="J65" i="1"/>
  <c r="J64" i="1"/>
  <c r="J63" i="1" l="1"/>
  <c r="J62" i="1"/>
  <c r="J61" i="1"/>
  <c r="J60" i="1" l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38" i="1"/>
  <c r="J37" i="1"/>
  <c r="J36" i="1"/>
  <c r="J35" i="1"/>
  <c r="J34" i="1"/>
  <c r="J30" i="1"/>
  <c r="J29" i="1"/>
  <c r="J28" i="1"/>
  <c r="J26" i="1"/>
  <c r="J25" i="1"/>
  <c r="J24" i="1"/>
  <c r="J23" i="1"/>
  <c r="J22" i="1"/>
  <c r="J21" i="1"/>
  <c r="J20" i="1"/>
  <c r="J19" i="1"/>
  <c r="J18" i="1"/>
  <c r="J17" i="1"/>
  <c r="J16" i="1"/>
  <c r="J14" i="1"/>
  <c r="J13" i="1"/>
  <c r="F17" i="2" l="1"/>
  <c r="F18" i="2"/>
  <c r="F19" i="2"/>
  <c r="F16" i="2"/>
  <c r="E17" i="2"/>
  <c r="E18" i="2"/>
  <c r="E19" i="2"/>
  <c r="E16" i="2"/>
  <c r="D17" i="2"/>
  <c r="D18" i="2"/>
  <c r="D19" i="2"/>
  <c r="D16" i="2"/>
  <c r="C17" i="2"/>
  <c r="C18" i="2"/>
  <c r="C19" i="2"/>
  <c r="C16" i="2"/>
</calcChain>
</file>

<file path=xl/sharedStrings.xml><?xml version="1.0" encoding="utf-8"?>
<sst xmlns="http://schemas.openxmlformats.org/spreadsheetml/2006/main" count="502" uniqueCount="246">
  <si>
    <t xml:space="preserve">Soporte técnico </t>
  </si>
  <si>
    <t>Empresa</t>
  </si>
  <si>
    <t>PREVPROTEC S.A.S.</t>
  </si>
  <si>
    <t>Dirección:</t>
  </si>
  <si>
    <t>Número de Trabajadores</t>
  </si>
  <si>
    <t>Representante Legal:</t>
  </si>
  <si>
    <t>Procesos</t>
  </si>
  <si>
    <t>Actvidades</t>
  </si>
  <si>
    <t>Rutinaria</t>
  </si>
  <si>
    <t>No rutinaria</t>
  </si>
  <si>
    <t>Clasificación del Riesgo</t>
  </si>
  <si>
    <t>Probabilidad</t>
  </si>
  <si>
    <t>Severidad</t>
  </si>
  <si>
    <t>Nivel del Riesgo</t>
  </si>
  <si>
    <t>Aceptabilidad del Riesgo</t>
  </si>
  <si>
    <t>Eliminación</t>
  </si>
  <si>
    <t>Sustitución</t>
  </si>
  <si>
    <t>Control de Ingenieria</t>
  </si>
  <si>
    <t>Controles Administrativos</t>
  </si>
  <si>
    <t>Equipos y elementos de protección Personal.</t>
  </si>
  <si>
    <t>SI</t>
  </si>
  <si>
    <t>Químico</t>
  </si>
  <si>
    <t>Caida de objetos</t>
  </si>
  <si>
    <t>Caidas a mismo nivel</t>
  </si>
  <si>
    <t>Movimientos repetitivos</t>
  </si>
  <si>
    <t>Locativo</t>
  </si>
  <si>
    <t>Mecánico</t>
  </si>
  <si>
    <t>Biomecánico</t>
  </si>
  <si>
    <t>Posición de pie prologada</t>
  </si>
  <si>
    <t>Limitante salida de emergencias</t>
  </si>
  <si>
    <t>Manipulación de cargas</t>
  </si>
  <si>
    <t>Físico</t>
  </si>
  <si>
    <t>Fuente - Maquinas, Equipos.</t>
  </si>
  <si>
    <t>Eléctricos</t>
  </si>
  <si>
    <t>Iluminación deficiente</t>
  </si>
  <si>
    <t>Máquinas y Equipos</t>
  </si>
  <si>
    <t>Herramientas.</t>
  </si>
  <si>
    <t>Estado de redes</t>
  </si>
  <si>
    <t>Desplome de apilamientos, caida de objetos.</t>
  </si>
  <si>
    <t>PROBABILIDAD</t>
  </si>
  <si>
    <t>VALOR</t>
  </si>
  <si>
    <t>INTERPRETACIÓN</t>
  </si>
  <si>
    <t>MUY ALTO (MA)</t>
  </si>
  <si>
    <t>La materialización del riesgo ocurre con frecuencia</t>
  </si>
  <si>
    <t>ALTO (A)</t>
  </si>
  <si>
    <t>La materialización del riesgo es posible que suceda varias veces al dia.</t>
  </si>
  <si>
    <t>MEDIO (M)</t>
  </si>
  <si>
    <t>Es posible que el daño suceda alguna vez</t>
  </si>
  <si>
    <t>No es probable que se materialice el riesgo, aunque puede ser concebible.</t>
  </si>
  <si>
    <t>BAJO (B)</t>
  </si>
  <si>
    <t>SEVERIDAD</t>
  </si>
  <si>
    <t>MORTAL o CATASTRÓFICO (M)</t>
  </si>
  <si>
    <t>MUY GRAVE (MG)</t>
  </si>
  <si>
    <t>GRAVE (G)</t>
  </si>
  <si>
    <t>LEVE (L)</t>
  </si>
  <si>
    <t>MUERTE (S)</t>
  </si>
  <si>
    <t>Lesiones o Enfermedades Graves irreparables (Incapacidad permanente parcial o invalidez).</t>
  </si>
  <si>
    <t>Lesiones o enfermedades  con incapacidad temporal (ILT)</t>
  </si>
  <si>
    <t>Lesiones o enfermedades que no requieren incapacidad.</t>
  </si>
  <si>
    <t>NIVEL DEL RIESGO</t>
  </si>
  <si>
    <t>NIVEL DE PROBABILIDAD (NP)</t>
  </si>
  <si>
    <t>NIVEL DE SEVERIDAD (NS)</t>
  </si>
  <si>
    <t>ACEPTABILIDAD DEL RIESGO</t>
  </si>
  <si>
    <t>VALOR DEL RIESGO</t>
  </si>
  <si>
    <t>NO ACEPTABLE</t>
  </si>
  <si>
    <t>ACEPTABLE CON CONTROL ESPECIFICO</t>
  </si>
  <si>
    <t>ACEPTABLE.</t>
  </si>
  <si>
    <t>Aceptable</t>
  </si>
  <si>
    <t>No aceptable</t>
  </si>
  <si>
    <t>Aceptable con control</t>
  </si>
  <si>
    <t>Uso de calzado antideslizante</t>
  </si>
  <si>
    <t>Reemplazo de superficies de desplazamiento a largo plazo</t>
  </si>
  <si>
    <t xml:space="preserve">Inspección uso de herramientas, capacitación manejo seguro de herramientas. </t>
  </si>
  <si>
    <t>Reemplazo de herramientas defectuosas.</t>
  </si>
  <si>
    <t>Capacitación en manipulación segura de cargas,                                 Implementación de pausas activas y acondicionamiento.  Evaluación médica con énfasis osteo-muscular, implementación y utilizacón de ayudas mecánicas.                    Implementación sistema de vigilancia epidemiológica osteomuscular.</t>
  </si>
  <si>
    <t>Capacitación en manipulación segura de cargas,                                Implementación de pausas activas y acondicionamiento.  Evaluación médica con énfasis osteo-muscular, implementación y utilizacón de ayudas mecánicas.                    Implementación sistema de vigilancia epidemiológica osteomuscular.</t>
  </si>
  <si>
    <t>Capacitación en manipulación segura de cargas,                                   Implementación de pausas activas y acondicionamiento.  Evaluación médica con énfasis osteo-muscular, implementación y utilizacón de ayudas mecánicas.                    Implementación sistema de vigilancia epidemiológica osteomuscular.</t>
  </si>
  <si>
    <t>Evaluación de redes electricas. Mantener las buenas prácticas de instalación de redes y sistemas.</t>
  </si>
  <si>
    <t>Capacitación reglas de oro de control de riesgos eléctricos, establecer procedimeintos de bloqueo y etiquetado de equipos energizados.</t>
  </si>
  <si>
    <t xml:space="preserve">Implementación del sistema de atención y respueta a emegencias empresariales.   Divulgación procedimiento de evacuación. Implementación de simulacros de evacuación.  Demarcación vias de evacuación.  </t>
  </si>
  <si>
    <t xml:space="preserve">Implementación de prácticas de almacenamiento y bodegaje seguro.                                      Capacitación en técnicas de almacenamiento seguro.                          </t>
  </si>
  <si>
    <t>Uso de casco de seguridad en los puntos y tareas de riesgo.</t>
  </si>
  <si>
    <t>CODIGO</t>
  </si>
  <si>
    <t>SST 002</t>
  </si>
  <si>
    <t>VERS.</t>
  </si>
  <si>
    <t>Centros de Trabajo</t>
  </si>
  <si>
    <t>Actividad económica:</t>
  </si>
  <si>
    <t>INGENIERIA DE BOMBAS Y PLANTAS LTDA.</t>
  </si>
  <si>
    <t>Mantenimiento de equipos eléctricos, motobombas y plantas eléctricas.  Lavado de tanques de agua potable.</t>
  </si>
  <si>
    <t>CARRERA 57 No. 92-11</t>
  </si>
  <si>
    <t>JUAN FRANCISCO GACHARNA</t>
  </si>
  <si>
    <t>Motobombas. Extensiones.</t>
  </si>
  <si>
    <t>Grasas, Siliconas, alamabres, pinturas, rodamientos, empaquetaduras, sellos, cepillos.</t>
  </si>
  <si>
    <t>Consecuencia - Daño</t>
  </si>
  <si>
    <t>Fatiga muscular, dorsalgias, alteración de la postura. Defectos circulatorios.</t>
  </si>
  <si>
    <t>laceraciones, cortes.</t>
  </si>
  <si>
    <t>Reemplazo de articulos y elementos de oficina defectuosos o dañados.</t>
  </si>
  <si>
    <t>Contusiones, golpes.</t>
  </si>
  <si>
    <t>Limpieza en seco.</t>
  </si>
  <si>
    <t>Estudiar posibilidad de  reorganización de archivo y almacernamiento temporario.</t>
  </si>
  <si>
    <t>Uso de calzado bajo, con suela antideslizante.</t>
  </si>
  <si>
    <t>LAVADO DE TANQUES AGUA LLUVIAS</t>
  </si>
  <si>
    <t>Lumbalgias, lesiones, fatiga.</t>
  </si>
  <si>
    <t>Cuerpos extraños en Ojos</t>
  </si>
  <si>
    <t>Conjuntivitis, lesiones agudas.</t>
  </si>
  <si>
    <t>Capacitación uso de elementos de protección personal.   Autogestión y evaluación del riesgo.</t>
  </si>
  <si>
    <t>Uso de monogafa de seguridad anti salpicadura</t>
  </si>
  <si>
    <t>Trabajo en alturas</t>
  </si>
  <si>
    <t>Fracturas, heridas, lesiones incapacitantes permanentes.  Muerte.</t>
  </si>
  <si>
    <t>Mejoras en los sistemas de acceso para actividades en los proyectos.  Implementación de procedimiento s de trabajo Seguro en Alturas.</t>
  </si>
  <si>
    <t>Certificación y capacitación en trabajo seguro en alturas, procedimientos de trabajo seguro divulgados, selección y uso de elementos de protección anticaídas.  Manejo de procedimiento de rescate en alturas.</t>
  </si>
  <si>
    <t>Configuración de sistemas individuales de protección contra cáidas.   Casco tipo II, Calzado antideslizante con puntera (incluye bota de caucho), Guantes anti abrasión o de caucho y protección visual.</t>
  </si>
  <si>
    <t>Ingreso a espacio confinado.</t>
  </si>
  <si>
    <t>Fracturas, heridas, lesiones incapacitantes permanentes, alteración de la conciencia, estado de Shock.  Muerte.</t>
  </si>
  <si>
    <t>Mejoras en los sistemas de acceso para actividades en los proyectos.  Implementación de procedimientos de trabajo En espacios confinados.</t>
  </si>
  <si>
    <t>Seguimiento por control médico, capacitación en conservación de la visión y protección de los ojos.</t>
  </si>
  <si>
    <t xml:space="preserve">Uso de linternas portables en casco.  </t>
  </si>
  <si>
    <t>Lesiones osteo-musculares, hernias discales.</t>
  </si>
  <si>
    <t>Sobreesfuerzos, Movimientos repetitivos</t>
  </si>
  <si>
    <t>Contacto con hongos, bacterias.</t>
  </si>
  <si>
    <t>Dermatitis, Micosis, infecciones, irritación.</t>
  </si>
  <si>
    <t>Biológico</t>
  </si>
  <si>
    <t>Continuar con la utlilización de soluciones desinfectantes,  capacitación en hábitos saludables e higiene.</t>
  </si>
  <si>
    <t>LAVADO DE TANQUES AGUAS NEGRAS</t>
  </si>
  <si>
    <t>Sobreesfuerzos.</t>
  </si>
  <si>
    <t>Superficies lizas y húmedas.  Acumulación de lodos.</t>
  </si>
  <si>
    <t>Capacitación en identificación y autogestión del riesgo, higiene y seguridad.    Diseño de procedimiento para ingreso a espacios confinados.</t>
  </si>
  <si>
    <t>Contacto con Soluciones desinfectantes.</t>
  </si>
  <si>
    <t>Caidas a nivel, golpes, contusiones, traumas.</t>
  </si>
  <si>
    <t>Irritación visual, afectación de vías respiratoria y dermica.</t>
  </si>
  <si>
    <t>Uso de guantes, respiradores n-95, monogafa de seguridad.</t>
  </si>
  <si>
    <t>Tapas, herrramientas.</t>
  </si>
  <si>
    <t xml:space="preserve">Capacitación uso de elementos de protección personal.   Implementar inspecciones de seguridad. Procedimientos de Trabajo.  </t>
  </si>
  <si>
    <t>DESINFECCIÓN DE TANQUES</t>
  </si>
  <si>
    <t>MANTENIMIENTO DE BOMBAS</t>
  </si>
  <si>
    <t>Uso de herramientas manuales .</t>
  </si>
  <si>
    <t>Eliminacoón de acumulación de materiales, piezas y elementos almacenados.</t>
  </si>
  <si>
    <t>Uso de calzado antideslizante con puntera de seguridad, guantes, monogafas.</t>
  </si>
  <si>
    <t>Implementación de Procedimiento de orden y aseo.  Clasificación de residuos y piezas.  Procedimiento de almacenamiento, reorganización y clasificación de espacios.    Capacitación.</t>
  </si>
  <si>
    <t>Contacto con pinturs, resinas, solventes.</t>
  </si>
  <si>
    <t>intoxicación, derrames,  irritación de vías aéreas, afectaciones sistémicas agudas</t>
  </si>
  <si>
    <t>Sistema de extracción y control de residuos</t>
  </si>
  <si>
    <t>espacios limitados, saturados, obstáculos.</t>
  </si>
  <si>
    <t>Sustitución de compuestos.</t>
  </si>
  <si>
    <t>Implmementación programas de Vigilancia epidemiológica , procedimiento de dislusón y preparación de compuestos. Procedimiento de control de derrames y atención a emergencias por contaminación. Capacitación en manipulación de sustancias químicas.                               Especificación de matriz de compatibilidades y almacenamiento. condiciones de envasado identificación y etiquetado.</t>
  </si>
  <si>
    <t>fatiga,  efectos agudos de dolor y desgaste.</t>
  </si>
  <si>
    <t>Pausas activas, programa de vigilancia epidemiológica osteo muscular.</t>
  </si>
  <si>
    <t>Ventilación deficiente</t>
  </si>
  <si>
    <t>saturación de vapores, intoxicación, disconfort</t>
  </si>
  <si>
    <t>Manipulación de rodenticidas e insecticidas. Salpicaduras.</t>
  </si>
  <si>
    <t>Derrames,  salpicaduras, contacto con mucosas. Contacto con vapores.</t>
  </si>
  <si>
    <t>Intoxicación, irritación de vias resporatorias.</t>
  </si>
  <si>
    <t>Sistemas de extracción y acondicionameinto de área.</t>
  </si>
  <si>
    <t>Traje impermeable antifluidos.  Botas de caucho, guantes de cuacho calibre 45, nitrilo o solvex.  Uso de pantalla facial anti salpicaduras, monogafas de seguridad y respirador media cara con filtros para vapores orgánicos.</t>
  </si>
  <si>
    <t>Certificación y capacitación , procedimientos de trabajo seguro divulgados, selección y uso de elementos de protecciónPersonal.  Manejo de procedimiento de rescate ,  realización de pruebas atmosféricas en espacios con acumulación de materia orgánica.</t>
  </si>
  <si>
    <t>IDENTIFICACIÓN DEL RIESGO</t>
  </si>
  <si>
    <t>EVALUACIÓN DEL RIESGO</t>
  </si>
  <si>
    <t>VALORACIÓN DEL RIESGO</t>
  </si>
  <si>
    <t>MEDIDAS DE CONTROL</t>
  </si>
  <si>
    <t>CONTROL</t>
  </si>
  <si>
    <t>ELEMENTOS DE PROTECCIÓN PERSONAL</t>
  </si>
  <si>
    <t xml:space="preserve">INGENIERA DE BOMBAS Y PLANTAS SAS
MATRIZ DE IDENTIFICACIÓN DE PELIGRO, EVALUACIÓN Y VALORACIÓN DE RIESGOS
</t>
  </si>
  <si>
    <t>METODOLOGÍA GUÍA GTC 45 (2012-06-20)</t>
  </si>
  <si>
    <t>Implemementación programas de Vigilancia epidemiológica lumbar, control por evaluación médica periodica, control estadístico por evento.  Reporte de incidentes.  Implementación de proograma de pausas activas y acondicionamiento.</t>
  </si>
  <si>
    <t>Configuración de sistemas individuales de protección contra cáidas.   Casco tipo II, Calzado antideslizante con puntera (incluye bota de caucho), Guantes anti abrasión o de caucho y protección visual, línea de vida.</t>
  </si>
  <si>
    <t>Guantes, gafas de seguridad, calzado impermeable antideslizante.</t>
  </si>
  <si>
    <t>Procedimiento de control de derrames, gestión de residuos.  Uso de elementos de protección personal.  Capxcpitación en primeros auxilios y primer respondiente para emergencias con sustancias químicas.</t>
  </si>
  <si>
    <t xml:space="preserve">URIEL SABOGAL </t>
  </si>
  <si>
    <t>CARGO</t>
  </si>
  <si>
    <t>ELABORADO POR</t>
  </si>
  <si>
    <t>Guantes, gafas de seguridad, calzado con puntera de seguridad.</t>
  </si>
  <si>
    <t>Guantes y botas dieletricas.</t>
  </si>
  <si>
    <t>Posibilidad de lesiones por presencia de cables sueltos sin sujetar</t>
  </si>
  <si>
    <t xml:space="preserve">Posibilidad de caídas por desplazamiento continuo por escaleras fijas </t>
  </si>
  <si>
    <t>Dificultad para poder respirar  y eposición a olores fetidos y fuertes</t>
  </si>
  <si>
    <t>Bioquimico</t>
  </si>
  <si>
    <t>Capacitación en identificación y autogestión del riesgo, capacticación en uso adecuado de elementos de protección personal, cartas y respiradores para efectuar labores.</t>
  </si>
  <si>
    <t>Si</t>
  </si>
  <si>
    <t>Movimientos repetitivos por acción de las fumigadoras</t>
  </si>
  <si>
    <t>Capacitación en manipulación segura de cargas,   Implementación de pausas activas y acondicionamiento.  Evaluación médica con énfasis osteo-muscular, implementación y utilizacón de ayudas mecánicas.  Implementación sistema de vigilancia epidemiológica osteomuscular.</t>
  </si>
  <si>
    <t>Caidas en mismo o diferente nivel</t>
  </si>
  <si>
    <t>NO</t>
  </si>
  <si>
    <t>Capacitación en uso y manipulación de  sustancias químicas, uso de elementos de protección  personal,  Mantenimiento de programa de manipulación de sustancias químicas, hojas de seguridad.  Primeros auxilios.</t>
  </si>
  <si>
    <t>Programa de orden y aseo y distribución, clasificación de espacios para almacenamiento dosificación y preparación.  Definición de espacios y almacenamiento.</t>
  </si>
  <si>
    <t>Eliminación de acumulación de materiales, piezas y elementos almacenados.</t>
  </si>
  <si>
    <t>Implementación de procedimiento de orden y aseo.  Implementar capacitaciones sobre el orden y aseo en zonas de trabajo.</t>
  </si>
  <si>
    <t>Choques contra objetos inmóviles</t>
  </si>
  <si>
    <t>Corte con objetos</t>
  </si>
  <si>
    <t>Heridas, lesiones incapacitantes permanentes, alteración de la conciencia, estado de Shock.  Muerte.</t>
  </si>
  <si>
    <t>Capacitación en cuidado de manos y elementos y maquinaría  cortopunzantes.  Seguimiento de procedimiento de orden y aseo en puestos de trabajo.</t>
  </si>
  <si>
    <t>Contacto con sustancias causticas o corrisivas</t>
  </si>
  <si>
    <t>Biomecanico</t>
  </si>
  <si>
    <t>Contacto electrico directo e indirecto</t>
  </si>
  <si>
    <t>Capacitación sobre manejo de elementros electricos, conducotores de electricidas , hojas de seguridad. Primeros auxilios</t>
  </si>
  <si>
    <t>Uso de EPP's, Botas de seguridad, Pértigas Dieléctricas, Guantes dieléctricos, D etectores de tensión eléctrica, Ropa ignifuga antiestática, Cascos de seguridad dieléctrico</t>
  </si>
  <si>
    <t xml:space="preserve">Movimientos repetitivos  </t>
  </si>
  <si>
    <t>Sobrecarga Postura / Uso de fuerza excesiva en extremidades superiores / Manejo de carga manual de forma inadecuada</t>
  </si>
  <si>
    <t>ADMINISTRATIVO</t>
  </si>
  <si>
    <t>FUMIGACIÓN</t>
  </si>
  <si>
    <t>CALDERAS / CALDERINES</t>
  </si>
  <si>
    <t>Posturas prolongadas e inadecuadas</t>
  </si>
  <si>
    <t>Lesiones músculo esqueléticas</t>
  </si>
  <si>
    <t xml:space="preserve">Elaboración y difusión de boletines informativos relativos a la salud,
conteniendo, entre otra información, ejercicios de pausas activas
</t>
  </si>
  <si>
    <t>Posibilidad de lesiones por movimientos repetitivos en procesos de digitación</t>
  </si>
  <si>
    <t>Tendinitis, sindrome túnel carpal, dolor en manos.</t>
  </si>
  <si>
    <t>Capacitación, diseño e implementación de protocolo de pausas activas en lugares de trabajo. Programa de vigilancia epidemiológica.</t>
  </si>
  <si>
    <t>Posibilidad de lesiones por posturas estática prolongadas (sentado) dentro la jornada de trabajo por un tiempo superior al 80%.</t>
  </si>
  <si>
    <t>Instalar sujetadores de cables, en los que no se pueden canalizar. Programa de orden y aseo.</t>
  </si>
  <si>
    <t>Despeje de áreas de trabajo, elimando puntos de penumbra. Escaleras con barandas de apoyo y señalización en pisos.</t>
  </si>
  <si>
    <t>Implementación de  programa de vigilancia epidemiológica.</t>
  </si>
  <si>
    <t>Instalar señalización de uso seguro de escaleras fijas.</t>
  </si>
  <si>
    <t xml:space="preserve">Disposición de silla secretarial, periodos de trabajo superiores a 50 minutos en posición "sentado" , implementación de pausas activas. </t>
  </si>
  <si>
    <t>Alternancia en funciones - pausas activas.</t>
  </si>
  <si>
    <t>Cortes con herramientas, articulos punzantes.</t>
  </si>
  <si>
    <t>Capacitación en cuidado de manos. Seguimiento de procedimiento de orden y aseo en puestos de trabajo.</t>
  </si>
  <si>
    <t>Seguimiento de procedimiento de orden y aseo en puestos de trabajo.  Mantener vias de acceso despejadas.</t>
  </si>
  <si>
    <t>Espacios limitados, acumulación de elementos y almacenamiento.</t>
  </si>
  <si>
    <t>Contusiones, golpes, caídas, laceraciones.</t>
  </si>
  <si>
    <t>Mejoras en las condiciones de orden, aseo y almacenamiento. Mantener vias de acceso despejadas.   Capacitación.</t>
  </si>
  <si>
    <t>Implemementación programas de vigilancia epidemiológica, control por evaluación médica periodica, control estadístico por evento. Capacitación en manipulación segura de carga. Reporte de incidentes. Implementación de programa de pausas activas y acondicionamiento.</t>
  </si>
  <si>
    <t>Capacitación en manipulación segura de cargas,                                   Implementación de pausas activas y acondicionamiento.  Evaluación médica con énfasis osteo-muscular, Implementación y utilizacón de ayudas mecánicas.                    Implementación sistema de vigilancia epidemiológica osteomuscular.</t>
  </si>
  <si>
    <t>Cuerpos extraños en ojos</t>
  </si>
  <si>
    <t>Conjuntivitis, lesiones agudas oculares.</t>
  </si>
  <si>
    <t>Capacitación uso de elementos de protección personal. Autogestión y evaluación del riesgo.</t>
  </si>
  <si>
    <t>Uso de monogafa de seguridad anti salpicadura.</t>
  </si>
  <si>
    <t>Flexiones repetitivas (tronco - piernas)</t>
  </si>
  <si>
    <t>Afectaciones en la piel, generando dermatitis, micosis, infecciones, irritación.</t>
  </si>
  <si>
    <t>Capacitación en hábitos saludables e higiene, continuar con la utlilización de soluciones desinfectante.</t>
  </si>
  <si>
    <t>Contacto con hongos, bacterias, lodos de materia organica.</t>
  </si>
  <si>
    <t>Guantes, gafas de seguridad, calzado impermeable antideslizante,  respirador con suministro de aire o purificadores de aire con vapores orgánicos.</t>
  </si>
  <si>
    <t>Choques con elementos, caidas</t>
  </si>
  <si>
    <t>Uso de respiradores con suministro de aire o purificadores de aire con vapores orgánicos.</t>
  </si>
  <si>
    <t>Molestia para respirar, afectaciones a las vías respitarorias</t>
  </si>
  <si>
    <t>Certificación y capacitación, procedimientos de trabajo seguro divulgados, selección y uso de elementos de protecciónPersonal.  Manejo de procedimiento de rescate ,  realización de pruebas atmosféricas en espacios con acumulación de materia orgánica.</t>
  </si>
  <si>
    <t>AIRE ACONDICIONADO</t>
  </si>
  <si>
    <t>MANTENIMIENTO DE AIRE ACONDICIONADO</t>
  </si>
  <si>
    <t>MANTENIMIENTO EN CALDERAS / CALDERINES</t>
  </si>
  <si>
    <t>ALMACENAMIENTO Y TRANSPORTE</t>
  </si>
  <si>
    <t>REENVASADO DEL PRODUCTO                     APLICACIÓN DEL PRODUCTO MEDIANTE ASPERCIÓN</t>
  </si>
  <si>
    <t>HIGIENE Y DISPOSICIÓN DE RESIDUOS</t>
  </si>
  <si>
    <t>PREPARACIÓN DE DILUSIÓN DE LAS MEZCLAS</t>
  </si>
  <si>
    <t>MANTENIMINEOT PREVENTIVO Y CORRECTIVO</t>
  </si>
  <si>
    <t>APLICACIÓN DE SOLUCIONES DESINFECTANTES</t>
  </si>
  <si>
    <t>REMOCIÓN DE PARTICULAS, DRENADO Y ENJUAGUE</t>
  </si>
  <si>
    <t>REMOCIÓN DE MATERIA ORGANICA</t>
  </si>
  <si>
    <t>DIGITACIÓN DE DATOS, COMUNICACIONES, GESTIÓN GENERAL.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</si>
</sst>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12"/>
      <color theme="0"/>
      <name val="Arial Narrow"/>
      <family val="2"/>
    </font>
    <font>
      <b/>
      <sz val="16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right" wrapText="1"/>
    </xf>
    <xf numFmtId="0" fontId="0" fillId="0" borderId="0" xfId="0" applyFill="1" applyAlignment="1">
      <alignment wrapText="1"/>
    </xf>
    <xf numFmtId="0" fontId="3" fillId="9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4" fillId="10" borderId="10" xfId="0" applyFont="1" applyFill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6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6" fillId="7" borderId="6" xfId="0" applyFont="1" applyFill="1" applyBorder="1"/>
    <xf numFmtId="0" fontId="6" fillId="7" borderId="7" xfId="0" applyFont="1" applyFill="1" applyBorder="1" applyAlignment="1">
      <alignment horizontal="center"/>
    </xf>
    <xf numFmtId="0" fontId="5" fillId="0" borderId="9" xfId="0" applyFont="1" applyBorder="1"/>
    <xf numFmtId="0" fontId="5" fillId="0" borderId="11" xfId="0" applyFont="1" applyBorder="1"/>
    <xf numFmtId="0" fontId="5" fillId="0" borderId="12" xfId="0" applyFont="1" applyBorder="1" applyAlignment="1">
      <alignment horizontal="center"/>
    </xf>
    <xf numFmtId="0" fontId="5" fillId="5" borderId="6" xfId="0" applyFont="1" applyFill="1" applyBorder="1"/>
    <xf numFmtId="0" fontId="5" fillId="5" borderId="7" xfId="0" applyFont="1" applyFill="1" applyBorder="1" applyAlignment="1">
      <alignment horizontal="center"/>
    </xf>
    <xf numFmtId="0" fontId="6" fillId="7" borderId="10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5" fillId="4" borderId="12" xfId="0" applyFont="1" applyFill="1" applyBorder="1"/>
    <xf numFmtId="0" fontId="5" fillId="6" borderId="12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/>
    </xf>
    <xf numFmtId="1" fontId="3" fillId="3" borderId="9" xfId="0" applyNumberFormat="1" applyFont="1" applyFill="1" applyBorder="1" applyAlignment="1">
      <alignment horizontal="center"/>
    </xf>
    <xf numFmtId="1" fontId="3" fillId="4" borderId="9" xfId="0" applyNumberFormat="1" applyFont="1" applyFill="1" applyBorder="1" applyAlignment="1">
      <alignment horizontal="center"/>
    </xf>
    <xf numFmtId="1" fontId="5" fillId="6" borderId="11" xfId="0" applyNumberFormat="1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 vertical="center" wrapText="1"/>
    </xf>
    <xf numFmtId="0" fontId="5" fillId="4" borderId="12" xfId="0" applyNumberFormat="1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4" fillId="10" borderId="9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left" wrapText="1"/>
    </xf>
    <xf numFmtId="0" fontId="0" fillId="0" borderId="6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 wrapText="1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6" fillId="7" borderId="7" xfId="0" applyFont="1" applyFill="1" applyBorder="1" applyAlignment="1">
      <alignment horizontal="center"/>
    </xf>
    <xf numFmtId="0" fontId="6" fillId="7" borderId="8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6" fillId="8" borderId="14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6" fillId="8" borderId="16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/>
    </xf>
    <xf numFmtId="0" fontId="6" fillId="8" borderId="7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6" fillId="8" borderId="8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FF0000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680357</xdr:colOff>
      <xdr:row>5</xdr:row>
      <xdr:rowOff>40821</xdr:rowOff>
    </xdr:from>
    <xdr:to>
      <xdr:col>2</xdr:col>
      <xdr:colOff>54428</xdr:colOff>
      <xdr:row>9</xdr:row>
      <xdr:rowOff>115923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57" y="1183821"/>
          <a:ext cx="2803071" cy="85070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abogal\Downloads\MATRIZ%20DE%20RIESG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"/>
      <sheetName val="INTERPRETACIÓN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tabSelected="1" view="pageBreakPreview" topLeftCell="A6" zoomScale="80" zoomScaleNormal="70" zoomScaleSheetLayoutView="80" workbookViewId="0">
      <pane ySplit="7" topLeftCell="A13" activePane="bottomLeft" state="frozen"/>
      <selection activeCell="A6" sqref="A6"/>
      <selection pane="bottomLeft" activeCell="F13" sqref="F13"/>
    </sheetView>
  </sheetViews>
  <sheetFormatPr baseColWidth="10" defaultRowHeight="15" x14ac:dyDescent="0.25"/>
  <cols>
    <col min="1" max="1" width="29.28515625" customWidth="1"/>
    <col min="2" max="2" width="22" customWidth="1"/>
    <col min="3" max="3" width="10.5703125" customWidth="1"/>
    <col min="4" max="4" width="11.5703125" customWidth="1"/>
    <col min="5" max="6" width="21.28515625" customWidth="1"/>
    <col min="7" max="7" width="21.85546875" bestFit="1" customWidth="1"/>
    <col min="8" max="8" width="13" customWidth="1"/>
    <col min="9" max="9" width="10.85546875" customWidth="1"/>
    <col min="10" max="10" width="15.28515625" customWidth="1"/>
    <col min="11" max="11" width="21.5703125" style="1" customWidth="1"/>
    <col min="12" max="12" width="14" customWidth="1"/>
    <col min="13" max="13" width="17.85546875" customWidth="1"/>
    <col min="14" max="14" width="19.85546875" bestFit="1" customWidth="1"/>
    <col min="15" max="15" width="24.28515625" bestFit="1" customWidth="1"/>
    <col min="16" max="16" width="34" customWidth="1"/>
  </cols>
  <sheetData>
    <row r="1" spans="1:16" x14ac:dyDescent="0.25">
      <c r="A1" s="60" t="s">
        <v>0</v>
      </c>
      <c r="B1" s="60"/>
      <c r="C1" s="57" t="s">
        <v>2</v>
      </c>
      <c r="D1" s="57"/>
      <c r="E1" s="57"/>
      <c r="F1" s="57"/>
      <c r="G1" s="57"/>
      <c r="H1" s="57"/>
      <c r="M1" s="5" t="s">
        <v>82</v>
      </c>
      <c r="N1" s="7" t="s">
        <v>83</v>
      </c>
    </row>
    <row r="2" spans="1:16" x14ac:dyDescent="0.25">
      <c r="A2" s="60" t="s">
        <v>1</v>
      </c>
      <c r="B2" s="60"/>
      <c r="C2" s="57" t="s">
        <v>87</v>
      </c>
      <c r="D2" s="57"/>
      <c r="E2" s="57"/>
      <c r="F2" s="57"/>
      <c r="G2" s="57"/>
      <c r="H2" s="57"/>
      <c r="I2" s="69" t="s">
        <v>4</v>
      </c>
      <c r="J2" s="60"/>
      <c r="K2" s="5">
        <v>5</v>
      </c>
      <c r="M2" s="5" t="s">
        <v>84</v>
      </c>
      <c r="N2" s="6">
        <v>0</v>
      </c>
    </row>
    <row r="3" spans="1:16" s="2" customFormat="1" ht="28.5" customHeight="1" thickBot="1" x14ac:dyDescent="0.3">
      <c r="A3" s="67" t="s">
        <v>86</v>
      </c>
      <c r="B3" s="67"/>
      <c r="C3" s="67" t="s">
        <v>88</v>
      </c>
      <c r="D3" s="67"/>
      <c r="E3" s="67"/>
      <c r="F3" s="67"/>
      <c r="G3" s="67"/>
      <c r="H3" s="67"/>
      <c r="I3" s="70" t="s">
        <v>85</v>
      </c>
      <c r="J3" s="67"/>
      <c r="K3" s="8">
        <v>1</v>
      </c>
    </row>
    <row r="4" spans="1:16" x14ac:dyDescent="0.25">
      <c r="A4" s="68" t="s">
        <v>3</v>
      </c>
      <c r="B4" s="55"/>
      <c r="C4" s="55" t="s">
        <v>89</v>
      </c>
      <c r="D4" s="55"/>
      <c r="E4" s="55"/>
      <c r="F4" s="55"/>
      <c r="G4" s="55"/>
      <c r="H4" s="55"/>
      <c r="I4" s="55" t="s">
        <v>35</v>
      </c>
      <c r="J4" s="55"/>
      <c r="K4" s="55" t="s">
        <v>91</v>
      </c>
      <c r="L4" s="55"/>
      <c r="M4" s="55"/>
      <c r="N4" s="55"/>
      <c r="O4" s="55"/>
      <c r="P4" s="56"/>
    </row>
    <row r="5" spans="1:16" x14ac:dyDescent="0.25">
      <c r="A5" s="62" t="s">
        <v>5</v>
      </c>
      <c r="B5" s="60"/>
      <c r="C5" s="57" t="s">
        <v>90</v>
      </c>
      <c r="D5" s="57"/>
      <c r="E5" s="57"/>
      <c r="F5" s="57"/>
      <c r="G5" s="57"/>
      <c r="H5" s="57"/>
      <c r="I5" s="60" t="s">
        <v>36</v>
      </c>
      <c r="J5" s="60"/>
      <c r="K5" s="60" t="s">
        <v>92</v>
      </c>
      <c r="L5" s="60"/>
      <c r="M5" s="60"/>
      <c r="N5" s="60"/>
      <c r="O5" s="60"/>
      <c r="P5" s="61"/>
    </row>
    <row r="6" spans="1:16" x14ac:dyDescent="0.25">
      <c r="A6" s="63"/>
      <c r="B6" s="64"/>
      <c r="C6" s="64"/>
      <c r="D6" s="65" t="s">
        <v>161</v>
      </c>
      <c r="E6" s="66"/>
      <c r="F6" s="66"/>
      <c r="G6" s="66"/>
      <c r="H6" s="66"/>
      <c r="I6" s="66"/>
      <c r="J6" s="66"/>
      <c r="K6" s="66"/>
      <c r="L6" s="66"/>
      <c r="M6" s="66"/>
      <c r="N6" s="71" t="s">
        <v>162</v>
      </c>
      <c r="O6" s="71"/>
      <c r="P6" s="72"/>
    </row>
    <row r="7" spans="1:16" x14ac:dyDescent="0.25">
      <c r="A7" s="63"/>
      <c r="B7" s="64"/>
      <c r="C7" s="64"/>
      <c r="D7" s="66"/>
      <c r="E7" s="66"/>
      <c r="F7" s="66"/>
      <c r="G7" s="66"/>
      <c r="H7" s="66"/>
      <c r="I7" s="66"/>
      <c r="J7" s="66"/>
      <c r="K7" s="66"/>
      <c r="L7" s="66"/>
      <c r="M7" s="66"/>
      <c r="N7" s="71"/>
      <c r="O7" s="71"/>
      <c r="P7" s="72"/>
    </row>
    <row r="8" spans="1:16" ht="16.5" customHeight="1" x14ac:dyDescent="0.25">
      <c r="A8" s="63"/>
      <c r="B8" s="64"/>
      <c r="C8" s="64"/>
      <c r="D8" s="66"/>
      <c r="E8" s="66"/>
      <c r="F8" s="66"/>
      <c r="G8" s="66"/>
      <c r="H8" s="66"/>
      <c r="I8" s="66"/>
      <c r="J8" s="66"/>
      <c r="K8" s="66"/>
      <c r="L8" s="66"/>
      <c r="M8" s="66"/>
      <c r="N8" s="73" t="s">
        <v>169</v>
      </c>
      <c r="O8" s="73"/>
      <c r="P8" s="20" t="s">
        <v>167</v>
      </c>
    </row>
    <row r="9" spans="1:16" x14ac:dyDescent="0.25">
      <c r="A9" s="63"/>
      <c r="B9" s="64"/>
      <c r="C9" s="64"/>
      <c r="D9" s="66"/>
      <c r="E9" s="66"/>
      <c r="F9" s="66"/>
      <c r="G9" s="66"/>
      <c r="H9" s="66"/>
      <c r="I9" s="66"/>
      <c r="J9" s="66"/>
      <c r="K9" s="66"/>
      <c r="L9" s="66"/>
      <c r="M9" s="66"/>
      <c r="N9" s="73" t="s">
        <v>168</v>
      </c>
      <c r="O9" s="73"/>
      <c r="P9" s="74"/>
    </row>
    <row r="10" spans="1:16" x14ac:dyDescent="0.25">
      <c r="A10" s="63"/>
      <c r="B10" s="64"/>
      <c r="C10" s="64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73"/>
      <c r="O10" s="73"/>
      <c r="P10" s="74"/>
    </row>
    <row r="11" spans="1:16" s="2" customFormat="1" ht="30.75" customHeight="1" x14ac:dyDescent="0.25">
      <c r="A11" s="58" t="s">
        <v>155</v>
      </c>
      <c r="B11" s="59"/>
      <c r="C11" s="59"/>
      <c r="D11" s="59"/>
      <c r="E11" s="59"/>
      <c r="F11" s="59"/>
      <c r="G11" s="59"/>
      <c r="H11" s="59" t="s">
        <v>156</v>
      </c>
      <c r="I11" s="59"/>
      <c r="J11" s="59" t="s">
        <v>157</v>
      </c>
      <c r="K11" s="59"/>
      <c r="L11" s="59" t="s">
        <v>158</v>
      </c>
      <c r="M11" s="59"/>
      <c r="N11" s="59" t="s">
        <v>159</v>
      </c>
      <c r="O11" s="59"/>
      <c r="P11" s="14" t="s">
        <v>160</v>
      </c>
    </row>
    <row r="12" spans="1:16" s="3" customFormat="1" ht="57.75" customHeight="1" x14ac:dyDescent="0.25">
      <c r="A12" s="15" t="s">
        <v>6</v>
      </c>
      <c r="B12" s="10" t="s">
        <v>7</v>
      </c>
      <c r="C12" s="10" t="s">
        <v>8</v>
      </c>
      <c r="D12" s="10" t="s">
        <v>9</v>
      </c>
      <c r="E12" s="10" t="s">
        <v>32</v>
      </c>
      <c r="F12" s="10" t="s">
        <v>93</v>
      </c>
      <c r="G12" s="10" t="s">
        <v>10</v>
      </c>
      <c r="H12" s="10" t="s">
        <v>11</v>
      </c>
      <c r="I12" s="10" t="s">
        <v>12</v>
      </c>
      <c r="J12" s="10" t="s">
        <v>13</v>
      </c>
      <c r="K12" s="10" t="s">
        <v>14</v>
      </c>
      <c r="L12" s="10" t="s">
        <v>15</v>
      </c>
      <c r="M12" s="10" t="s">
        <v>16</v>
      </c>
      <c r="N12" s="10" t="s">
        <v>17</v>
      </c>
      <c r="O12" s="10" t="s">
        <v>18</v>
      </c>
      <c r="P12" s="16" t="s">
        <v>19</v>
      </c>
    </row>
    <row r="13" spans="1:16" s="4" customFormat="1" ht="147" customHeight="1" x14ac:dyDescent="0.25">
      <c r="A13" s="75" t="s">
        <v>197</v>
      </c>
      <c r="B13" s="76" t="s">
        <v>245</v>
      </c>
      <c r="C13" s="11" t="s">
        <v>20</v>
      </c>
      <c r="D13" s="11"/>
      <c r="E13" s="11" t="s">
        <v>203</v>
      </c>
      <c r="F13" s="11" t="s">
        <v>204</v>
      </c>
      <c r="G13" s="11" t="s">
        <v>27</v>
      </c>
      <c r="H13" s="33">
        <v>2</v>
      </c>
      <c r="I13" s="11">
        <v>2</v>
      </c>
      <c r="J13" s="11">
        <f>H13*I13</f>
        <v>4</v>
      </c>
      <c r="K13" s="11" t="s">
        <v>69</v>
      </c>
      <c r="L13" s="11"/>
      <c r="M13" s="11" t="s">
        <v>212</v>
      </c>
      <c r="N13" s="11" t="s">
        <v>209</v>
      </c>
      <c r="O13" s="11" t="s">
        <v>205</v>
      </c>
      <c r="P13" s="17"/>
    </row>
    <row r="14" spans="1:16" s="2" customFormat="1" ht="186" customHeight="1" x14ac:dyDescent="0.25">
      <c r="A14" s="75"/>
      <c r="B14" s="76"/>
      <c r="C14" s="11" t="s">
        <v>20</v>
      </c>
      <c r="D14" s="11"/>
      <c r="E14" s="11" t="s">
        <v>206</v>
      </c>
      <c r="F14" s="11" t="s">
        <v>94</v>
      </c>
      <c r="G14" s="11" t="s">
        <v>27</v>
      </c>
      <c r="H14" s="33">
        <v>2</v>
      </c>
      <c r="I14" s="11">
        <v>2</v>
      </c>
      <c r="J14" s="11">
        <f>H14*I14</f>
        <v>4</v>
      </c>
      <c r="K14" s="11" t="s">
        <v>69</v>
      </c>
      <c r="L14" s="11"/>
      <c r="M14" s="11" t="s">
        <v>211</v>
      </c>
      <c r="N14" s="11" t="s">
        <v>209</v>
      </c>
      <c r="O14" s="11" t="s">
        <v>205</v>
      </c>
      <c r="P14" s="17"/>
    </row>
    <row r="15" spans="1:16" s="2" customFormat="1" ht="139.5" customHeight="1" x14ac:dyDescent="0.25">
      <c r="A15" s="75"/>
      <c r="B15" s="76"/>
      <c r="C15" s="11" t="s">
        <v>20</v>
      </c>
      <c r="D15" s="11"/>
      <c r="E15" s="11" t="s">
        <v>172</v>
      </c>
      <c r="F15" s="11" t="s">
        <v>97</v>
      </c>
      <c r="G15" s="11" t="s">
        <v>25</v>
      </c>
      <c r="H15" s="33">
        <v>2</v>
      </c>
      <c r="I15" s="11">
        <v>2</v>
      </c>
      <c r="J15" s="11">
        <v>4</v>
      </c>
      <c r="K15" s="11" t="s">
        <v>69</v>
      </c>
      <c r="L15" s="11"/>
      <c r="M15" s="11"/>
      <c r="N15" s="11" t="s">
        <v>207</v>
      </c>
      <c r="O15" s="11"/>
      <c r="P15" s="17"/>
    </row>
    <row r="16" spans="1:16" s="9" customFormat="1" ht="125.25" customHeight="1" x14ac:dyDescent="0.25">
      <c r="A16" s="75"/>
      <c r="B16" s="76"/>
      <c r="C16" s="11" t="s">
        <v>20</v>
      </c>
      <c r="D16" s="11"/>
      <c r="E16" s="11" t="s">
        <v>173</v>
      </c>
      <c r="F16" s="11" t="s">
        <v>97</v>
      </c>
      <c r="G16" s="11" t="s">
        <v>25</v>
      </c>
      <c r="H16" s="33">
        <v>2</v>
      </c>
      <c r="I16" s="11">
        <v>2</v>
      </c>
      <c r="J16" s="11">
        <f t="shared" ref="J16:J25" si="0">H16*I16</f>
        <v>4</v>
      </c>
      <c r="K16" s="11" t="s">
        <v>69</v>
      </c>
      <c r="L16" s="11"/>
      <c r="M16" s="11"/>
      <c r="N16" s="11" t="s">
        <v>210</v>
      </c>
      <c r="O16" s="11" t="s">
        <v>208</v>
      </c>
      <c r="P16" s="17"/>
    </row>
    <row r="17" spans="1:16" s="9" customFormat="1" ht="112.5" customHeight="1" x14ac:dyDescent="0.25">
      <c r="A17" s="75"/>
      <c r="B17" s="76"/>
      <c r="C17" s="13" t="s">
        <v>20</v>
      </c>
      <c r="D17" s="13"/>
      <c r="E17" s="13" t="s">
        <v>213</v>
      </c>
      <c r="F17" s="13" t="s">
        <v>95</v>
      </c>
      <c r="G17" s="13" t="s">
        <v>26</v>
      </c>
      <c r="H17" s="32">
        <v>2</v>
      </c>
      <c r="I17" s="32">
        <v>1</v>
      </c>
      <c r="J17" s="13">
        <f t="shared" si="0"/>
        <v>2</v>
      </c>
      <c r="K17" s="13" t="s">
        <v>67</v>
      </c>
      <c r="L17" s="13"/>
      <c r="M17" s="13" t="s">
        <v>96</v>
      </c>
      <c r="N17" s="13"/>
      <c r="O17" s="13" t="s">
        <v>214</v>
      </c>
      <c r="P17" s="18"/>
    </row>
    <row r="18" spans="1:16" s="9" customFormat="1" ht="105" customHeight="1" x14ac:dyDescent="0.25">
      <c r="A18" s="75"/>
      <c r="B18" s="76"/>
      <c r="C18" s="11" t="s">
        <v>20</v>
      </c>
      <c r="D18" s="11"/>
      <c r="E18" s="11" t="s">
        <v>23</v>
      </c>
      <c r="F18" s="11" t="s">
        <v>97</v>
      </c>
      <c r="G18" s="11" t="s">
        <v>25</v>
      </c>
      <c r="H18" s="33">
        <v>2</v>
      </c>
      <c r="I18" s="11">
        <v>2</v>
      </c>
      <c r="J18" s="11">
        <f t="shared" si="0"/>
        <v>4</v>
      </c>
      <c r="K18" s="11" t="s">
        <v>69</v>
      </c>
      <c r="L18" s="11"/>
      <c r="M18" s="11" t="s">
        <v>98</v>
      </c>
      <c r="N18" s="11"/>
      <c r="O18" s="11" t="s">
        <v>215</v>
      </c>
      <c r="P18" s="17" t="s">
        <v>100</v>
      </c>
    </row>
    <row r="19" spans="1:16" s="2" customFormat="1" ht="134.25" customHeight="1" x14ac:dyDescent="0.25">
      <c r="A19" s="75"/>
      <c r="B19" s="76"/>
      <c r="C19" s="11" t="s">
        <v>20</v>
      </c>
      <c r="D19" s="11"/>
      <c r="E19" s="11" t="s">
        <v>216</v>
      </c>
      <c r="F19" s="11" t="s">
        <v>217</v>
      </c>
      <c r="G19" s="11" t="s">
        <v>25</v>
      </c>
      <c r="H19" s="33">
        <v>2</v>
      </c>
      <c r="I19" s="11">
        <v>2</v>
      </c>
      <c r="J19" s="11">
        <f t="shared" si="0"/>
        <v>4</v>
      </c>
      <c r="K19" s="11" t="s">
        <v>69</v>
      </c>
      <c r="L19" s="11"/>
      <c r="M19" s="11"/>
      <c r="N19" s="11" t="s">
        <v>99</v>
      </c>
      <c r="O19" s="11" t="s">
        <v>218</v>
      </c>
      <c r="P19" s="17"/>
    </row>
    <row r="20" spans="1:16" s="2" customFormat="1" ht="324" customHeight="1" x14ac:dyDescent="0.25">
      <c r="A20" s="75" t="s">
        <v>101</v>
      </c>
      <c r="B20" s="76" t="s">
        <v>244</v>
      </c>
      <c r="C20" s="12" t="s">
        <v>20</v>
      </c>
      <c r="D20" s="12"/>
      <c r="E20" s="12" t="s">
        <v>118</v>
      </c>
      <c r="F20" s="12" t="s">
        <v>102</v>
      </c>
      <c r="G20" s="12" t="s">
        <v>27</v>
      </c>
      <c r="H20" s="34">
        <v>3</v>
      </c>
      <c r="I20" s="12">
        <v>3</v>
      </c>
      <c r="J20" s="12">
        <f t="shared" si="0"/>
        <v>9</v>
      </c>
      <c r="K20" s="12" t="s">
        <v>68</v>
      </c>
      <c r="L20" s="12"/>
      <c r="M20" s="12"/>
      <c r="N20" s="12"/>
      <c r="O20" s="12" t="s">
        <v>219</v>
      </c>
      <c r="P20" s="19"/>
    </row>
    <row r="21" spans="1:16" s="2" customFormat="1" ht="264.75" customHeight="1" x14ac:dyDescent="0.25">
      <c r="A21" s="75"/>
      <c r="B21" s="76"/>
      <c r="C21" s="12" t="s">
        <v>20</v>
      </c>
      <c r="D21" s="12"/>
      <c r="E21" s="12" t="s">
        <v>24</v>
      </c>
      <c r="F21" s="12" t="s">
        <v>102</v>
      </c>
      <c r="G21" s="12" t="s">
        <v>27</v>
      </c>
      <c r="H21" s="34">
        <v>3</v>
      </c>
      <c r="I21" s="12">
        <v>3</v>
      </c>
      <c r="J21" s="12">
        <f t="shared" si="0"/>
        <v>9</v>
      </c>
      <c r="K21" s="12" t="s">
        <v>68</v>
      </c>
      <c r="L21" s="12"/>
      <c r="M21" s="12"/>
      <c r="N21" s="12"/>
      <c r="O21" s="12" t="s">
        <v>220</v>
      </c>
      <c r="P21" s="19"/>
    </row>
    <row r="22" spans="1:16" s="2" customFormat="1" ht="117.75" customHeight="1" x14ac:dyDescent="0.25">
      <c r="A22" s="75"/>
      <c r="B22" s="76"/>
      <c r="C22" s="11" t="s">
        <v>20</v>
      </c>
      <c r="D22" s="11"/>
      <c r="E22" s="11" t="s">
        <v>221</v>
      </c>
      <c r="F22" s="11" t="s">
        <v>222</v>
      </c>
      <c r="G22" s="11" t="s">
        <v>26</v>
      </c>
      <c r="H22" s="33">
        <v>2</v>
      </c>
      <c r="I22" s="11">
        <v>2</v>
      </c>
      <c r="J22" s="11">
        <f t="shared" si="0"/>
        <v>4</v>
      </c>
      <c r="K22" s="11" t="s">
        <v>69</v>
      </c>
      <c r="L22" s="11"/>
      <c r="M22" s="11"/>
      <c r="N22" s="11"/>
      <c r="O22" s="11" t="s">
        <v>223</v>
      </c>
      <c r="P22" s="17" t="s">
        <v>224</v>
      </c>
    </row>
    <row r="23" spans="1:16" s="2" customFormat="1" ht="232.5" customHeight="1" x14ac:dyDescent="0.25">
      <c r="A23" s="75"/>
      <c r="B23" s="76"/>
      <c r="C23" s="12" t="s">
        <v>20</v>
      </c>
      <c r="D23" s="12"/>
      <c r="E23" s="12" t="s">
        <v>107</v>
      </c>
      <c r="F23" s="12" t="s">
        <v>108</v>
      </c>
      <c r="G23" s="12" t="s">
        <v>26</v>
      </c>
      <c r="H23" s="34">
        <v>3</v>
      </c>
      <c r="I23" s="12">
        <v>4</v>
      </c>
      <c r="J23" s="12">
        <f t="shared" si="0"/>
        <v>12</v>
      </c>
      <c r="K23" s="12" t="s">
        <v>68</v>
      </c>
      <c r="L23" s="12"/>
      <c r="M23" s="12"/>
      <c r="N23" s="12" t="s">
        <v>109</v>
      </c>
      <c r="O23" s="12" t="s">
        <v>110</v>
      </c>
      <c r="P23" s="19" t="s">
        <v>164</v>
      </c>
    </row>
    <row r="24" spans="1:16" s="2" customFormat="1" ht="265.5" customHeight="1" x14ac:dyDescent="0.25">
      <c r="A24" s="75"/>
      <c r="B24" s="76"/>
      <c r="C24" s="12" t="s">
        <v>20</v>
      </c>
      <c r="D24" s="12"/>
      <c r="E24" s="12" t="s">
        <v>112</v>
      </c>
      <c r="F24" s="12" t="s">
        <v>113</v>
      </c>
      <c r="G24" s="12" t="s">
        <v>25</v>
      </c>
      <c r="H24" s="34">
        <v>3</v>
      </c>
      <c r="I24" s="12">
        <v>4</v>
      </c>
      <c r="J24" s="12">
        <f t="shared" si="0"/>
        <v>12</v>
      </c>
      <c r="K24" s="12" t="s">
        <v>68</v>
      </c>
      <c r="L24" s="12"/>
      <c r="M24" s="12"/>
      <c r="N24" s="12" t="s">
        <v>114</v>
      </c>
      <c r="O24" s="12" t="s">
        <v>154</v>
      </c>
      <c r="P24" s="19" t="s">
        <v>164</v>
      </c>
    </row>
    <row r="25" spans="1:16" s="2" customFormat="1" ht="120.75" customHeight="1" x14ac:dyDescent="0.25">
      <c r="A25" s="75"/>
      <c r="B25" s="76"/>
      <c r="C25" s="13" t="s">
        <v>20</v>
      </c>
      <c r="D25" s="13"/>
      <c r="E25" s="13" t="s">
        <v>34</v>
      </c>
      <c r="F25" s="13" t="s">
        <v>230</v>
      </c>
      <c r="G25" s="13" t="s">
        <v>31</v>
      </c>
      <c r="H25" s="32">
        <v>2</v>
      </c>
      <c r="I25" s="13">
        <v>1</v>
      </c>
      <c r="J25" s="13">
        <f t="shared" si="0"/>
        <v>2</v>
      </c>
      <c r="K25" s="13" t="s">
        <v>67</v>
      </c>
      <c r="L25" s="13"/>
      <c r="M25" s="13"/>
      <c r="N25" s="13"/>
      <c r="O25" s="13" t="s">
        <v>115</v>
      </c>
      <c r="P25" s="18" t="s">
        <v>116</v>
      </c>
    </row>
    <row r="26" spans="1:16" s="2" customFormat="1" ht="279.75" customHeight="1" x14ac:dyDescent="0.25">
      <c r="A26" s="75"/>
      <c r="B26" s="76"/>
      <c r="C26" s="12" t="s">
        <v>20</v>
      </c>
      <c r="D26" s="12"/>
      <c r="E26" s="12" t="s">
        <v>30</v>
      </c>
      <c r="F26" s="12" t="s">
        <v>117</v>
      </c>
      <c r="G26" s="12" t="s">
        <v>27</v>
      </c>
      <c r="H26" s="34">
        <v>3</v>
      </c>
      <c r="I26" s="12">
        <v>3</v>
      </c>
      <c r="J26" s="12">
        <f t="shared" ref="J26:J72" si="1">H26*I26</f>
        <v>9</v>
      </c>
      <c r="K26" s="12" t="s">
        <v>68</v>
      </c>
      <c r="L26" s="12"/>
      <c r="M26" s="12"/>
      <c r="N26" s="12"/>
      <c r="O26" s="12" t="s">
        <v>76</v>
      </c>
      <c r="P26" s="19"/>
    </row>
    <row r="27" spans="1:16" s="2" customFormat="1" ht="267" customHeight="1" x14ac:dyDescent="0.25">
      <c r="A27" s="75"/>
      <c r="B27" s="76"/>
      <c r="C27" s="12" t="s">
        <v>20</v>
      </c>
      <c r="D27" s="12"/>
      <c r="E27" s="12" t="s">
        <v>225</v>
      </c>
      <c r="F27" s="12" t="s">
        <v>117</v>
      </c>
      <c r="G27" s="12" t="s">
        <v>27</v>
      </c>
      <c r="H27" s="34">
        <v>3</v>
      </c>
      <c r="I27" s="12">
        <v>3</v>
      </c>
      <c r="J27" s="12">
        <f t="shared" si="1"/>
        <v>9</v>
      </c>
      <c r="K27" s="12" t="s">
        <v>68</v>
      </c>
      <c r="L27" s="12"/>
      <c r="M27" s="12"/>
      <c r="N27" s="12"/>
      <c r="O27" s="12" t="s">
        <v>76</v>
      </c>
      <c r="P27" s="19"/>
    </row>
    <row r="28" spans="1:16" s="2" customFormat="1" ht="130.5" customHeight="1" x14ac:dyDescent="0.25">
      <c r="A28" s="75"/>
      <c r="B28" s="76"/>
      <c r="C28" s="11" t="s">
        <v>20</v>
      </c>
      <c r="D28" s="11"/>
      <c r="E28" s="11" t="s">
        <v>119</v>
      </c>
      <c r="F28" s="11" t="s">
        <v>226</v>
      </c>
      <c r="G28" s="11" t="s">
        <v>121</v>
      </c>
      <c r="H28" s="33">
        <v>2</v>
      </c>
      <c r="I28" s="11">
        <v>3</v>
      </c>
      <c r="J28" s="11">
        <f t="shared" si="1"/>
        <v>6</v>
      </c>
      <c r="K28" s="11" t="s">
        <v>69</v>
      </c>
      <c r="L28" s="11"/>
      <c r="M28" s="11"/>
      <c r="N28" s="11"/>
      <c r="O28" s="11" t="s">
        <v>227</v>
      </c>
      <c r="P28" s="17" t="s">
        <v>165</v>
      </c>
    </row>
    <row r="29" spans="1:16" s="2" customFormat="1" ht="281.25" customHeight="1" x14ac:dyDescent="0.25">
      <c r="A29" s="75" t="s">
        <v>123</v>
      </c>
      <c r="B29" s="76" t="s">
        <v>244</v>
      </c>
      <c r="C29" s="12" t="s">
        <v>20</v>
      </c>
      <c r="D29" s="12"/>
      <c r="E29" s="12" t="s">
        <v>124</v>
      </c>
      <c r="F29" s="12" t="s">
        <v>102</v>
      </c>
      <c r="G29" s="12" t="s">
        <v>27</v>
      </c>
      <c r="H29" s="34">
        <v>3</v>
      </c>
      <c r="I29" s="12">
        <v>3</v>
      </c>
      <c r="J29" s="12">
        <f t="shared" si="1"/>
        <v>9</v>
      </c>
      <c r="K29" s="12" t="s">
        <v>68</v>
      </c>
      <c r="L29" s="12"/>
      <c r="M29" s="12"/>
      <c r="N29" s="12"/>
      <c r="O29" s="12" t="s">
        <v>219</v>
      </c>
      <c r="P29" s="19"/>
    </row>
    <row r="30" spans="1:16" s="2" customFormat="1" ht="273.75" customHeight="1" x14ac:dyDescent="0.25">
      <c r="A30" s="75"/>
      <c r="B30" s="76"/>
      <c r="C30" s="12" t="s">
        <v>20</v>
      </c>
      <c r="D30" s="12"/>
      <c r="E30" s="12" t="s">
        <v>24</v>
      </c>
      <c r="F30" s="12" t="s">
        <v>102</v>
      </c>
      <c r="G30" s="12" t="s">
        <v>27</v>
      </c>
      <c r="H30" s="34">
        <v>3</v>
      </c>
      <c r="I30" s="12">
        <v>3</v>
      </c>
      <c r="J30" s="12">
        <f t="shared" si="1"/>
        <v>9</v>
      </c>
      <c r="K30" s="12" t="s">
        <v>68</v>
      </c>
      <c r="L30" s="12"/>
      <c r="M30" s="12"/>
      <c r="N30" s="12"/>
      <c r="O30" s="12" t="s">
        <v>220</v>
      </c>
      <c r="P30" s="19"/>
    </row>
    <row r="31" spans="1:16" s="2" customFormat="1" ht="194.25" customHeight="1" x14ac:dyDescent="0.25">
      <c r="A31" s="75"/>
      <c r="B31" s="76"/>
      <c r="C31" s="12" t="s">
        <v>20</v>
      </c>
      <c r="D31" s="12"/>
      <c r="E31" s="12" t="s">
        <v>174</v>
      </c>
      <c r="F31" s="12" t="s">
        <v>232</v>
      </c>
      <c r="G31" s="12" t="s">
        <v>175</v>
      </c>
      <c r="H31" s="34">
        <v>3</v>
      </c>
      <c r="I31" s="12">
        <v>3</v>
      </c>
      <c r="J31" s="12">
        <f t="shared" si="1"/>
        <v>9</v>
      </c>
      <c r="K31" s="12" t="s">
        <v>68</v>
      </c>
      <c r="L31" s="12"/>
      <c r="M31" s="12"/>
      <c r="N31" s="12"/>
      <c r="O31" s="12" t="s">
        <v>176</v>
      </c>
      <c r="P31" s="19" t="s">
        <v>231</v>
      </c>
    </row>
    <row r="32" spans="1:16" s="2" customFormat="1" ht="105.75" customHeight="1" x14ac:dyDescent="0.25">
      <c r="A32" s="75"/>
      <c r="B32" s="76"/>
      <c r="C32" s="13" t="s">
        <v>20</v>
      </c>
      <c r="D32" s="13"/>
      <c r="E32" s="13" t="s">
        <v>34</v>
      </c>
      <c r="F32" s="13" t="s">
        <v>230</v>
      </c>
      <c r="G32" s="13" t="s">
        <v>31</v>
      </c>
      <c r="H32" s="32">
        <v>2</v>
      </c>
      <c r="I32" s="13">
        <v>1</v>
      </c>
      <c r="J32" s="13">
        <f t="shared" si="1"/>
        <v>2</v>
      </c>
      <c r="K32" s="13" t="s">
        <v>67</v>
      </c>
      <c r="L32" s="13"/>
      <c r="M32" s="13"/>
      <c r="N32" s="13"/>
      <c r="O32" s="13" t="s">
        <v>115</v>
      </c>
      <c r="P32" s="18" t="s">
        <v>116</v>
      </c>
    </row>
    <row r="33" spans="1:16" s="2" customFormat="1" ht="126.75" customHeight="1" x14ac:dyDescent="0.25">
      <c r="A33" s="75"/>
      <c r="B33" s="76"/>
      <c r="C33" s="11" t="s">
        <v>20</v>
      </c>
      <c r="D33" s="11"/>
      <c r="E33" s="11" t="s">
        <v>228</v>
      </c>
      <c r="F33" s="11" t="s">
        <v>120</v>
      </c>
      <c r="G33" s="11" t="s">
        <v>121</v>
      </c>
      <c r="H33" s="33">
        <v>2</v>
      </c>
      <c r="I33" s="11">
        <v>3</v>
      </c>
      <c r="J33" s="11">
        <f t="shared" si="1"/>
        <v>6</v>
      </c>
      <c r="K33" s="11" t="s">
        <v>69</v>
      </c>
      <c r="L33" s="11"/>
      <c r="M33" s="11"/>
      <c r="N33" s="11"/>
      <c r="O33" s="11" t="s">
        <v>122</v>
      </c>
      <c r="P33" s="17" t="s">
        <v>229</v>
      </c>
    </row>
    <row r="34" spans="1:16" s="2" customFormat="1" ht="100.5" customHeight="1" x14ac:dyDescent="0.25">
      <c r="A34" s="75"/>
      <c r="B34" s="76"/>
      <c r="C34" s="11" t="s">
        <v>20</v>
      </c>
      <c r="D34" s="11"/>
      <c r="E34" s="11" t="s">
        <v>103</v>
      </c>
      <c r="F34" s="11" t="s">
        <v>104</v>
      </c>
      <c r="G34" s="11" t="s">
        <v>26</v>
      </c>
      <c r="H34" s="33">
        <v>2</v>
      </c>
      <c r="I34" s="11">
        <v>2</v>
      </c>
      <c r="J34" s="11">
        <f t="shared" si="1"/>
        <v>4</v>
      </c>
      <c r="K34" s="11" t="s">
        <v>69</v>
      </c>
      <c r="L34" s="11"/>
      <c r="M34" s="11"/>
      <c r="N34" s="11"/>
      <c r="O34" s="11" t="s">
        <v>105</v>
      </c>
      <c r="P34" s="17" t="s">
        <v>106</v>
      </c>
    </row>
    <row r="35" spans="1:16" s="2" customFormat="1" ht="263.25" customHeight="1" x14ac:dyDescent="0.25">
      <c r="A35" s="75"/>
      <c r="B35" s="76"/>
      <c r="C35" s="12" t="s">
        <v>20</v>
      </c>
      <c r="D35" s="12"/>
      <c r="E35" s="12" t="s">
        <v>112</v>
      </c>
      <c r="F35" s="12" t="s">
        <v>113</v>
      </c>
      <c r="G35" s="12" t="s">
        <v>25</v>
      </c>
      <c r="H35" s="34">
        <v>3</v>
      </c>
      <c r="I35" s="12">
        <v>4</v>
      </c>
      <c r="J35" s="12">
        <f t="shared" si="1"/>
        <v>12</v>
      </c>
      <c r="K35" s="12" t="s">
        <v>68</v>
      </c>
      <c r="L35" s="12"/>
      <c r="M35" s="12"/>
      <c r="N35" s="12" t="s">
        <v>114</v>
      </c>
      <c r="O35" s="12" t="s">
        <v>233</v>
      </c>
      <c r="P35" s="19" t="s">
        <v>111</v>
      </c>
    </row>
    <row r="36" spans="1:16" s="2" customFormat="1" ht="134.25" customHeight="1" x14ac:dyDescent="0.25">
      <c r="A36" s="75"/>
      <c r="B36" s="76" t="s">
        <v>243</v>
      </c>
      <c r="C36" s="12" t="s">
        <v>20</v>
      </c>
      <c r="D36" s="12"/>
      <c r="E36" s="12" t="s">
        <v>22</v>
      </c>
      <c r="F36" s="12" t="s">
        <v>131</v>
      </c>
      <c r="G36" s="12" t="s">
        <v>26</v>
      </c>
      <c r="H36" s="34">
        <v>3</v>
      </c>
      <c r="I36" s="12">
        <v>3</v>
      </c>
      <c r="J36" s="12">
        <f t="shared" si="1"/>
        <v>9</v>
      </c>
      <c r="K36" s="12" t="s">
        <v>68</v>
      </c>
      <c r="L36" s="12"/>
      <c r="M36" s="12"/>
      <c r="N36" s="12"/>
      <c r="O36" s="12" t="s">
        <v>132</v>
      </c>
      <c r="P36" s="19" t="s">
        <v>81</v>
      </c>
    </row>
    <row r="37" spans="1:16" s="2" customFormat="1" ht="106.5" customHeight="1" x14ac:dyDescent="0.25">
      <c r="A37" s="75"/>
      <c r="B37" s="76"/>
      <c r="C37" s="13" t="s">
        <v>20</v>
      </c>
      <c r="D37" s="13"/>
      <c r="E37" s="13" t="s">
        <v>34</v>
      </c>
      <c r="F37" s="13" t="s">
        <v>230</v>
      </c>
      <c r="G37" s="13" t="s">
        <v>31</v>
      </c>
      <c r="H37" s="32">
        <v>2</v>
      </c>
      <c r="I37" s="13">
        <v>1</v>
      </c>
      <c r="J37" s="13">
        <f t="shared" si="1"/>
        <v>2</v>
      </c>
      <c r="K37" s="13" t="s">
        <v>67</v>
      </c>
      <c r="L37" s="13"/>
      <c r="M37" s="13"/>
      <c r="N37" s="13"/>
      <c r="O37" s="13" t="s">
        <v>115</v>
      </c>
      <c r="P37" s="18" t="s">
        <v>116</v>
      </c>
    </row>
    <row r="38" spans="1:16" s="2" customFormat="1" ht="268.5" customHeight="1" x14ac:dyDescent="0.25">
      <c r="A38" s="75"/>
      <c r="B38" s="76"/>
      <c r="C38" s="12" t="s">
        <v>20</v>
      </c>
      <c r="D38" s="12"/>
      <c r="E38" s="12" t="s">
        <v>30</v>
      </c>
      <c r="F38" s="12" t="s">
        <v>117</v>
      </c>
      <c r="G38" s="12" t="s">
        <v>27</v>
      </c>
      <c r="H38" s="34">
        <v>3</v>
      </c>
      <c r="I38" s="12">
        <v>3</v>
      </c>
      <c r="J38" s="12">
        <f t="shared" si="1"/>
        <v>9</v>
      </c>
      <c r="K38" s="12" t="s">
        <v>68</v>
      </c>
      <c r="L38" s="12"/>
      <c r="M38" s="12"/>
      <c r="N38" s="12"/>
      <c r="O38" s="12" t="s">
        <v>220</v>
      </c>
      <c r="P38" s="19"/>
    </row>
    <row r="39" spans="1:16" s="2" customFormat="1" ht="108.75" customHeight="1" x14ac:dyDescent="0.25">
      <c r="A39" s="75"/>
      <c r="B39" s="76"/>
      <c r="C39" s="11" t="s">
        <v>20</v>
      </c>
      <c r="D39" s="11"/>
      <c r="E39" s="11" t="s">
        <v>103</v>
      </c>
      <c r="F39" s="11" t="s">
        <v>104</v>
      </c>
      <c r="G39" s="11" t="s">
        <v>26</v>
      </c>
      <c r="H39" s="33">
        <v>2</v>
      </c>
      <c r="I39" s="11">
        <v>2</v>
      </c>
      <c r="J39" s="11">
        <f t="shared" si="1"/>
        <v>4</v>
      </c>
      <c r="K39" s="11" t="s">
        <v>69</v>
      </c>
      <c r="L39" s="11"/>
      <c r="M39" s="11"/>
      <c r="N39" s="11"/>
      <c r="O39" s="11" t="s">
        <v>105</v>
      </c>
      <c r="P39" s="17" t="s">
        <v>106</v>
      </c>
    </row>
    <row r="40" spans="1:16" s="2" customFormat="1" ht="123" customHeight="1" x14ac:dyDescent="0.25">
      <c r="A40" s="75"/>
      <c r="B40" s="76"/>
      <c r="C40" s="11" t="s">
        <v>20</v>
      </c>
      <c r="D40" s="11"/>
      <c r="E40" s="11" t="s">
        <v>228</v>
      </c>
      <c r="F40" s="11" t="s">
        <v>120</v>
      </c>
      <c r="G40" s="11" t="s">
        <v>121</v>
      </c>
      <c r="H40" s="33">
        <v>2</v>
      </c>
      <c r="I40" s="11">
        <v>3</v>
      </c>
      <c r="J40" s="11">
        <f t="shared" si="1"/>
        <v>6</v>
      </c>
      <c r="K40" s="11" t="s">
        <v>69</v>
      </c>
      <c r="L40" s="11"/>
      <c r="M40" s="11"/>
      <c r="N40" s="11"/>
      <c r="O40" s="11" t="s">
        <v>122</v>
      </c>
      <c r="P40" s="17" t="s">
        <v>229</v>
      </c>
    </row>
    <row r="41" spans="1:16" s="2" customFormat="1" ht="271.5" customHeight="1" x14ac:dyDescent="0.25">
      <c r="A41" s="75"/>
      <c r="B41" s="76"/>
      <c r="C41" s="12" t="s">
        <v>20</v>
      </c>
      <c r="D41" s="12"/>
      <c r="E41" s="12" t="s">
        <v>28</v>
      </c>
      <c r="F41" s="12"/>
      <c r="G41" s="12" t="s">
        <v>27</v>
      </c>
      <c r="H41" s="34">
        <v>3</v>
      </c>
      <c r="I41" s="12">
        <v>3</v>
      </c>
      <c r="J41" s="12">
        <f t="shared" si="1"/>
        <v>9</v>
      </c>
      <c r="K41" s="12" t="s">
        <v>68</v>
      </c>
      <c r="L41" s="12"/>
      <c r="M41" s="12"/>
      <c r="N41" s="12"/>
      <c r="O41" s="12" t="s">
        <v>75</v>
      </c>
      <c r="P41" s="19"/>
    </row>
    <row r="42" spans="1:16" s="2" customFormat="1" ht="191.25" customHeight="1" x14ac:dyDescent="0.25">
      <c r="A42" s="75"/>
      <c r="B42" s="76"/>
      <c r="C42" s="12" t="s">
        <v>20</v>
      </c>
      <c r="D42" s="12"/>
      <c r="E42" s="12" t="s">
        <v>174</v>
      </c>
      <c r="F42" s="12"/>
      <c r="G42" s="12" t="s">
        <v>175</v>
      </c>
      <c r="H42" s="34">
        <v>3</v>
      </c>
      <c r="I42" s="12">
        <v>3</v>
      </c>
      <c r="J42" s="12">
        <f t="shared" si="1"/>
        <v>9</v>
      </c>
      <c r="K42" s="12" t="s">
        <v>68</v>
      </c>
      <c r="L42" s="12"/>
      <c r="M42" s="12"/>
      <c r="N42" s="12"/>
      <c r="O42" s="12" t="s">
        <v>176</v>
      </c>
      <c r="P42" s="19" t="s">
        <v>231</v>
      </c>
    </row>
    <row r="43" spans="1:16" s="2" customFormat="1" ht="157.5" customHeight="1" x14ac:dyDescent="0.25">
      <c r="A43" s="75"/>
      <c r="B43" s="76"/>
      <c r="C43" s="11" t="s">
        <v>20</v>
      </c>
      <c r="D43" s="11"/>
      <c r="E43" s="11" t="s">
        <v>125</v>
      </c>
      <c r="F43" s="11" t="s">
        <v>128</v>
      </c>
      <c r="G43" s="11" t="s">
        <v>25</v>
      </c>
      <c r="H43" s="33">
        <v>2</v>
      </c>
      <c r="I43" s="11">
        <v>3</v>
      </c>
      <c r="J43" s="11">
        <f t="shared" si="1"/>
        <v>6</v>
      </c>
      <c r="K43" s="11" t="s">
        <v>69</v>
      </c>
      <c r="L43" s="11"/>
      <c r="M43" s="11"/>
      <c r="N43" s="11"/>
      <c r="O43" s="11" t="s">
        <v>126</v>
      </c>
      <c r="P43" s="17" t="s">
        <v>70</v>
      </c>
    </row>
    <row r="44" spans="1:16" s="2" customFormat="1" ht="196.5" customHeight="1" x14ac:dyDescent="0.25">
      <c r="A44" s="30" t="s">
        <v>133</v>
      </c>
      <c r="B44" s="31" t="s">
        <v>242</v>
      </c>
      <c r="C44" s="12" t="s">
        <v>20</v>
      </c>
      <c r="D44" s="12"/>
      <c r="E44" s="12" t="s">
        <v>127</v>
      </c>
      <c r="F44" s="12" t="s">
        <v>129</v>
      </c>
      <c r="G44" s="12" t="s">
        <v>21</v>
      </c>
      <c r="H44" s="34">
        <v>3</v>
      </c>
      <c r="I44" s="12">
        <v>3</v>
      </c>
      <c r="J44" s="12">
        <f t="shared" si="1"/>
        <v>9</v>
      </c>
      <c r="K44" s="12" t="s">
        <v>68</v>
      </c>
      <c r="L44" s="12"/>
      <c r="M44" s="12"/>
      <c r="N44" s="12"/>
      <c r="O44" s="12" t="s">
        <v>182</v>
      </c>
      <c r="P44" s="19" t="s">
        <v>130</v>
      </c>
    </row>
    <row r="45" spans="1:16" s="2" customFormat="1" ht="193.5" customHeight="1" x14ac:dyDescent="0.25">
      <c r="A45" s="75" t="s">
        <v>134</v>
      </c>
      <c r="B45" s="76" t="s">
        <v>241</v>
      </c>
      <c r="C45" s="12" t="s">
        <v>20</v>
      </c>
      <c r="D45" s="12"/>
      <c r="E45" s="12" t="s">
        <v>139</v>
      </c>
      <c r="F45" s="12" t="s">
        <v>129</v>
      </c>
      <c r="G45" s="12" t="s">
        <v>21</v>
      </c>
      <c r="H45" s="34">
        <v>3</v>
      </c>
      <c r="I45" s="12">
        <v>3</v>
      </c>
      <c r="J45" s="12">
        <f t="shared" si="1"/>
        <v>9</v>
      </c>
      <c r="K45" s="12" t="s">
        <v>68</v>
      </c>
      <c r="L45" s="12"/>
      <c r="M45" s="12"/>
      <c r="N45" s="12"/>
      <c r="O45" s="12" t="s">
        <v>182</v>
      </c>
      <c r="P45" s="19" t="s">
        <v>130</v>
      </c>
    </row>
    <row r="46" spans="1:16" s="2" customFormat="1" ht="264.75" customHeight="1" x14ac:dyDescent="0.25">
      <c r="A46" s="75"/>
      <c r="B46" s="76"/>
      <c r="C46" s="12" t="s">
        <v>20</v>
      </c>
      <c r="D46" s="12"/>
      <c r="E46" s="12" t="s">
        <v>24</v>
      </c>
      <c r="F46" s="12"/>
      <c r="G46" s="12" t="s">
        <v>27</v>
      </c>
      <c r="H46" s="34">
        <v>3</v>
      </c>
      <c r="I46" s="12">
        <v>3</v>
      </c>
      <c r="J46" s="12">
        <f t="shared" si="1"/>
        <v>9</v>
      </c>
      <c r="K46" s="12" t="s">
        <v>68</v>
      </c>
      <c r="L46" s="12"/>
      <c r="M46" s="12"/>
      <c r="N46" s="12"/>
      <c r="O46" s="12" t="s">
        <v>76</v>
      </c>
      <c r="P46" s="19"/>
    </row>
    <row r="47" spans="1:16" s="2" customFormat="1" ht="94.5" customHeight="1" x14ac:dyDescent="0.25">
      <c r="A47" s="75"/>
      <c r="B47" s="76"/>
      <c r="C47" s="13" t="s">
        <v>20</v>
      </c>
      <c r="D47" s="13"/>
      <c r="E47" s="13" t="s">
        <v>135</v>
      </c>
      <c r="F47" s="13"/>
      <c r="G47" s="13" t="s">
        <v>26</v>
      </c>
      <c r="H47" s="32">
        <v>3</v>
      </c>
      <c r="I47" s="13">
        <v>1</v>
      </c>
      <c r="J47" s="13">
        <f t="shared" si="1"/>
        <v>3</v>
      </c>
      <c r="K47" s="13" t="s">
        <v>67</v>
      </c>
      <c r="L47" s="13"/>
      <c r="M47" s="13" t="s">
        <v>73</v>
      </c>
      <c r="N47" s="13"/>
      <c r="O47" s="13" t="s">
        <v>72</v>
      </c>
      <c r="P47" s="18" t="s">
        <v>170</v>
      </c>
    </row>
    <row r="48" spans="1:16" s="2" customFormat="1" ht="193.5" customHeight="1" x14ac:dyDescent="0.25">
      <c r="A48" s="75"/>
      <c r="B48" s="76"/>
      <c r="C48" s="11" t="s">
        <v>20</v>
      </c>
      <c r="D48" s="11"/>
      <c r="E48" s="11" t="s">
        <v>23</v>
      </c>
      <c r="F48" s="11"/>
      <c r="G48" s="11" t="s">
        <v>25</v>
      </c>
      <c r="H48" s="33">
        <v>2</v>
      </c>
      <c r="I48" s="11">
        <v>3</v>
      </c>
      <c r="J48" s="11">
        <f t="shared" si="1"/>
        <v>6</v>
      </c>
      <c r="K48" s="11" t="s">
        <v>69</v>
      </c>
      <c r="L48" s="11"/>
      <c r="M48" s="11"/>
      <c r="N48" s="11" t="s">
        <v>136</v>
      </c>
      <c r="O48" s="11" t="s">
        <v>138</v>
      </c>
      <c r="P48" s="17" t="s">
        <v>137</v>
      </c>
    </row>
    <row r="49" spans="1:16" s="2" customFormat="1" ht="225" customHeight="1" x14ac:dyDescent="0.25">
      <c r="A49" s="75"/>
      <c r="B49" s="76"/>
      <c r="C49" s="12" t="s">
        <v>20</v>
      </c>
      <c r="D49" s="12"/>
      <c r="E49" s="12" t="s">
        <v>29</v>
      </c>
      <c r="F49" s="12"/>
      <c r="G49" s="12" t="s">
        <v>25</v>
      </c>
      <c r="H49" s="34">
        <v>2</v>
      </c>
      <c r="I49" s="12">
        <v>4</v>
      </c>
      <c r="J49" s="12">
        <f t="shared" si="1"/>
        <v>8</v>
      </c>
      <c r="K49" s="12" t="s">
        <v>68</v>
      </c>
      <c r="L49" s="12"/>
      <c r="M49" s="12"/>
      <c r="N49" s="12"/>
      <c r="O49" s="12" t="s">
        <v>79</v>
      </c>
      <c r="P49" s="19"/>
    </row>
    <row r="50" spans="1:16" s="2" customFormat="1" ht="137.25" customHeight="1" x14ac:dyDescent="0.25">
      <c r="A50" s="75"/>
      <c r="B50" s="76"/>
      <c r="C50" s="11" t="s">
        <v>20</v>
      </c>
      <c r="D50" s="11"/>
      <c r="E50" s="11" t="s">
        <v>38</v>
      </c>
      <c r="F50" s="11"/>
      <c r="G50" s="11" t="s">
        <v>25</v>
      </c>
      <c r="H50" s="33">
        <v>2</v>
      </c>
      <c r="I50" s="11">
        <v>2</v>
      </c>
      <c r="J50" s="11">
        <f t="shared" si="1"/>
        <v>4</v>
      </c>
      <c r="K50" s="11" t="s">
        <v>69</v>
      </c>
      <c r="L50" s="11"/>
      <c r="M50" s="11" t="s">
        <v>71</v>
      </c>
      <c r="N50" s="11"/>
      <c r="O50" s="11" t="s">
        <v>80</v>
      </c>
      <c r="P50" s="17" t="s">
        <v>70</v>
      </c>
    </row>
    <row r="51" spans="1:16" ht="142.5" customHeight="1" x14ac:dyDescent="0.25">
      <c r="A51" s="75"/>
      <c r="B51" s="76"/>
      <c r="C51" s="11" t="s">
        <v>20</v>
      </c>
      <c r="D51" s="11"/>
      <c r="E51" s="11" t="s">
        <v>37</v>
      </c>
      <c r="F51" s="11"/>
      <c r="G51" s="11" t="s">
        <v>33</v>
      </c>
      <c r="H51" s="33">
        <v>2</v>
      </c>
      <c r="I51" s="11">
        <v>3</v>
      </c>
      <c r="J51" s="11">
        <f t="shared" si="1"/>
        <v>6</v>
      </c>
      <c r="K51" s="11" t="s">
        <v>69</v>
      </c>
      <c r="L51" s="11"/>
      <c r="M51" s="11"/>
      <c r="N51" s="11" t="s">
        <v>77</v>
      </c>
      <c r="O51" s="11" t="s">
        <v>78</v>
      </c>
      <c r="P51" s="17" t="s">
        <v>171</v>
      </c>
    </row>
    <row r="52" spans="1:16" ht="279.75" customHeight="1" x14ac:dyDescent="0.25">
      <c r="A52" s="75"/>
      <c r="B52" s="76"/>
      <c r="C52" s="12" t="s">
        <v>20</v>
      </c>
      <c r="D52" s="12"/>
      <c r="E52" s="12" t="s">
        <v>30</v>
      </c>
      <c r="F52" s="12"/>
      <c r="G52" s="12" t="s">
        <v>27</v>
      </c>
      <c r="H52" s="34">
        <v>3</v>
      </c>
      <c r="I52" s="12">
        <v>3</v>
      </c>
      <c r="J52" s="12">
        <f t="shared" si="1"/>
        <v>9</v>
      </c>
      <c r="K52" s="12" t="s">
        <v>68</v>
      </c>
      <c r="L52" s="12"/>
      <c r="M52" s="12"/>
      <c r="N52" s="12"/>
      <c r="O52" s="12" t="s">
        <v>74</v>
      </c>
      <c r="P52" s="19"/>
    </row>
    <row r="53" spans="1:16" ht="409.5" customHeight="1" x14ac:dyDescent="0.25">
      <c r="A53" s="75" t="s">
        <v>198</v>
      </c>
      <c r="B53" s="31" t="s">
        <v>240</v>
      </c>
      <c r="C53" s="12" t="s">
        <v>20</v>
      </c>
      <c r="D53" s="12"/>
      <c r="E53" s="12" t="s">
        <v>149</v>
      </c>
      <c r="F53" s="12" t="s">
        <v>140</v>
      </c>
      <c r="G53" s="12" t="s">
        <v>21</v>
      </c>
      <c r="H53" s="34">
        <v>3</v>
      </c>
      <c r="I53" s="12">
        <v>3</v>
      </c>
      <c r="J53" s="12">
        <f t="shared" si="1"/>
        <v>9</v>
      </c>
      <c r="K53" s="12" t="s">
        <v>68</v>
      </c>
      <c r="L53" s="12"/>
      <c r="M53" s="12" t="s">
        <v>143</v>
      </c>
      <c r="N53" s="12" t="s">
        <v>141</v>
      </c>
      <c r="O53" s="12" t="s">
        <v>144</v>
      </c>
      <c r="P53" s="19" t="s">
        <v>153</v>
      </c>
    </row>
    <row r="54" spans="1:16" ht="168.75" customHeight="1" x14ac:dyDescent="0.25">
      <c r="A54" s="75"/>
      <c r="B54" s="31" t="s">
        <v>239</v>
      </c>
      <c r="C54" s="11" t="s">
        <v>20</v>
      </c>
      <c r="D54" s="11"/>
      <c r="E54" s="11" t="s">
        <v>142</v>
      </c>
      <c r="F54" s="11" t="s">
        <v>128</v>
      </c>
      <c r="G54" s="11" t="s">
        <v>25</v>
      </c>
      <c r="H54" s="33">
        <v>2</v>
      </c>
      <c r="I54" s="11">
        <v>3</v>
      </c>
      <c r="J54" s="11">
        <f t="shared" si="1"/>
        <v>6</v>
      </c>
      <c r="K54" s="11" t="s">
        <v>69</v>
      </c>
      <c r="L54" s="11"/>
      <c r="M54" s="11"/>
      <c r="N54" s="11"/>
      <c r="O54" s="11" t="s">
        <v>183</v>
      </c>
      <c r="P54" s="17"/>
    </row>
    <row r="55" spans="1:16" ht="123" customHeight="1" x14ac:dyDescent="0.25">
      <c r="A55" s="75"/>
      <c r="B55" s="76" t="s">
        <v>237</v>
      </c>
      <c r="C55" s="11" t="s">
        <v>20</v>
      </c>
      <c r="D55" s="11"/>
      <c r="E55" s="11" t="s">
        <v>24</v>
      </c>
      <c r="F55" s="11" t="s">
        <v>145</v>
      </c>
      <c r="G55" s="11" t="s">
        <v>27</v>
      </c>
      <c r="H55" s="33">
        <v>2</v>
      </c>
      <c r="I55" s="11">
        <v>2</v>
      </c>
      <c r="J55" s="11">
        <f t="shared" si="1"/>
        <v>4</v>
      </c>
      <c r="K55" s="11" t="s">
        <v>69</v>
      </c>
      <c r="L55" s="11"/>
      <c r="M55" s="11"/>
      <c r="N55" s="11"/>
      <c r="O55" s="11" t="s">
        <v>146</v>
      </c>
      <c r="P55" s="17"/>
    </row>
    <row r="56" spans="1:16" ht="229.5" customHeight="1" x14ac:dyDescent="0.25">
      <c r="A56" s="75"/>
      <c r="B56" s="76"/>
      <c r="C56" s="11" t="s">
        <v>20</v>
      </c>
      <c r="D56" s="11"/>
      <c r="E56" s="11" t="s">
        <v>124</v>
      </c>
      <c r="F56" s="11" t="s">
        <v>102</v>
      </c>
      <c r="G56" s="11" t="s">
        <v>27</v>
      </c>
      <c r="H56" s="33">
        <v>3</v>
      </c>
      <c r="I56" s="11">
        <v>2</v>
      </c>
      <c r="J56" s="11">
        <f t="shared" si="1"/>
        <v>6</v>
      </c>
      <c r="K56" s="11" t="s">
        <v>69</v>
      </c>
      <c r="L56" s="11"/>
      <c r="M56" s="11"/>
      <c r="N56" s="11"/>
      <c r="O56" s="11" t="s">
        <v>163</v>
      </c>
      <c r="P56" s="17"/>
    </row>
    <row r="57" spans="1:16" ht="273" customHeight="1" x14ac:dyDescent="0.25">
      <c r="A57" s="75"/>
      <c r="B57" s="76"/>
      <c r="C57" s="12" t="s">
        <v>177</v>
      </c>
      <c r="D57" s="12"/>
      <c r="E57" s="12" t="s">
        <v>178</v>
      </c>
      <c r="F57" s="12" t="s">
        <v>102</v>
      </c>
      <c r="G57" s="12" t="s">
        <v>27</v>
      </c>
      <c r="H57" s="34">
        <v>3</v>
      </c>
      <c r="I57" s="12">
        <v>3</v>
      </c>
      <c r="J57" s="12">
        <f t="shared" si="1"/>
        <v>9</v>
      </c>
      <c r="K57" s="12" t="s">
        <v>68</v>
      </c>
      <c r="L57" s="12"/>
      <c r="M57" s="12"/>
      <c r="N57" s="12"/>
      <c r="O57" s="12" t="s">
        <v>179</v>
      </c>
      <c r="P57" s="19"/>
    </row>
    <row r="58" spans="1:16" ht="268.5" customHeight="1" x14ac:dyDescent="0.25">
      <c r="A58" s="75"/>
      <c r="B58" s="76"/>
      <c r="C58" s="12" t="s">
        <v>20</v>
      </c>
      <c r="D58" s="12"/>
      <c r="E58" s="12" t="s">
        <v>147</v>
      </c>
      <c r="F58" s="12" t="s">
        <v>148</v>
      </c>
      <c r="G58" s="12" t="s">
        <v>31</v>
      </c>
      <c r="H58" s="34">
        <v>3</v>
      </c>
      <c r="I58" s="12">
        <v>3</v>
      </c>
      <c r="J58" s="12">
        <f t="shared" si="1"/>
        <v>9</v>
      </c>
      <c r="K58" s="12" t="s">
        <v>68</v>
      </c>
      <c r="L58" s="12"/>
      <c r="M58" s="12"/>
      <c r="N58" s="12" t="s">
        <v>152</v>
      </c>
      <c r="O58" s="12" t="s">
        <v>76</v>
      </c>
      <c r="P58" s="19"/>
    </row>
    <row r="59" spans="1:16" ht="186.75" customHeight="1" x14ac:dyDescent="0.25">
      <c r="A59" s="75"/>
      <c r="B59" s="76" t="s">
        <v>238</v>
      </c>
      <c r="C59" s="12" t="s">
        <v>20</v>
      </c>
      <c r="D59" s="12"/>
      <c r="E59" s="12" t="s">
        <v>150</v>
      </c>
      <c r="F59" s="12" t="s">
        <v>151</v>
      </c>
      <c r="G59" s="12" t="s">
        <v>21</v>
      </c>
      <c r="H59" s="34">
        <v>3</v>
      </c>
      <c r="I59" s="12">
        <v>3</v>
      </c>
      <c r="J59" s="12">
        <f t="shared" si="1"/>
        <v>9</v>
      </c>
      <c r="K59" s="12" t="s">
        <v>69</v>
      </c>
      <c r="L59" s="12"/>
      <c r="M59" s="12"/>
      <c r="N59" s="12"/>
      <c r="O59" s="12" t="s">
        <v>166</v>
      </c>
      <c r="P59" s="19" t="s">
        <v>153</v>
      </c>
    </row>
    <row r="60" spans="1:16" ht="264" customHeight="1" x14ac:dyDescent="0.25">
      <c r="A60" s="75"/>
      <c r="B60" s="76"/>
      <c r="C60" s="12" t="s">
        <v>20</v>
      </c>
      <c r="D60" s="12"/>
      <c r="E60" s="12" t="s">
        <v>112</v>
      </c>
      <c r="F60" s="12" t="s">
        <v>113</v>
      </c>
      <c r="G60" s="12" t="s">
        <v>25</v>
      </c>
      <c r="H60" s="34">
        <v>3</v>
      </c>
      <c r="I60" s="12">
        <v>4</v>
      </c>
      <c r="J60" s="12">
        <f t="shared" si="1"/>
        <v>12</v>
      </c>
      <c r="K60" s="12" t="s">
        <v>68</v>
      </c>
      <c r="L60" s="12"/>
      <c r="M60" s="12"/>
      <c r="N60" s="12" t="s">
        <v>114</v>
      </c>
      <c r="O60" s="12" t="s">
        <v>154</v>
      </c>
      <c r="P60" s="19" t="s">
        <v>111</v>
      </c>
    </row>
    <row r="61" spans="1:16" ht="157.5" customHeight="1" x14ac:dyDescent="0.25">
      <c r="A61" s="75" t="s">
        <v>199</v>
      </c>
      <c r="B61" s="78" t="s">
        <v>236</v>
      </c>
      <c r="C61" s="11" t="s">
        <v>20</v>
      </c>
      <c r="D61" s="11"/>
      <c r="E61" s="11" t="s">
        <v>180</v>
      </c>
      <c r="F61" s="11" t="s">
        <v>113</v>
      </c>
      <c r="G61" s="11" t="s">
        <v>25</v>
      </c>
      <c r="H61" s="33">
        <v>3</v>
      </c>
      <c r="I61" s="11">
        <v>2</v>
      </c>
      <c r="J61" s="11">
        <f t="shared" si="1"/>
        <v>6</v>
      </c>
      <c r="K61" s="11" t="s">
        <v>69</v>
      </c>
      <c r="L61" s="11"/>
      <c r="M61" s="11"/>
      <c r="N61" s="11" t="s">
        <v>184</v>
      </c>
      <c r="O61" s="11" t="s">
        <v>185</v>
      </c>
      <c r="P61" s="17" t="s">
        <v>137</v>
      </c>
    </row>
    <row r="62" spans="1:16" ht="124.5" customHeight="1" x14ac:dyDescent="0.25">
      <c r="A62" s="75"/>
      <c r="B62" s="78"/>
      <c r="C62" s="11"/>
      <c r="D62" s="11" t="s">
        <v>181</v>
      </c>
      <c r="E62" s="11" t="s">
        <v>186</v>
      </c>
      <c r="F62" s="11" t="s">
        <v>113</v>
      </c>
      <c r="G62" s="11" t="s">
        <v>25</v>
      </c>
      <c r="H62" s="33">
        <v>2</v>
      </c>
      <c r="I62" s="11">
        <v>2</v>
      </c>
      <c r="J62" s="11">
        <f t="shared" si="1"/>
        <v>4</v>
      </c>
      <c r="K62" s="11" t="s">
        <v>69</v>
      </c>
      <c r="L62" s="11"/>
      <c r="M62" s="11"/>
      <c r="N62" s="11" t="s">
        <v>184</v>
      </c>
      <c r="O62" s="11" t="s">
        <v>185</v>
      </c>
      <c r="P62" s="17" t="s">
        <v>137</v>
      </c>
    </row>
    <row r="63" spans="1:16" ht="156" customHeight="1" x14ac:dyDescent="0.25">
      <c r="A63" s="75"/>
      <c r="B63" s="78"/>
      <c r="C63" s="11" t="s">
        <v>20</v>
      </c>
      <c r="D63" s="11"/>
      <c r="E63" s="11" t="s">
        <v>187</v>
      </c>
      <c r="F63" s="11" t="s">
        <v>188</v>
      </c>
      <c r="G63" s="11" t="s">
        <v>25</v>
      </c>
      <c r="H63" s="33">
        <v>3</v>
      </c>
      <c r="I63" s="11">
        <v>2</v>
      </c>
      <c r="J63" s="11">
        <f t="shared" si="1"/>
        <v>6</v>
      </c>
      <c r="K63" s="11" t="s">
        <v>69</v>
      </c>
      <c r="L63" s="11"/>
      <c r="M63" s="11"/>
      <c r="N63" s="11"/>
      <c r="O63" s="11" t="s">
        <v>189</v>
      </c>
      <c r="P63" s="17"/>
    </row>
    <row r="64" spans="1:16" ht="195" customHeight="1" x14ac:dyDescent="0.25">
      <c r="A64" s="75"/>
      <c r="B64" s="78"/>
      <c r="C64" s="12" t="s">
        <v>20</v>
      </c>
      <c r="D64" s="12"/>
      <c r="E64" s="12" t="s">
        <v>190</v>
      </c>
      <c r="F64" s="12" t="s">
        <v>188</v>
      </c>
      <c r="G64" s="12" t="s">
        <v>191</v>
      </c>
      <c r="H64" s="34">
        <v>3</v>
      </c>
      <c r="I64" s="12">
        <v>3</v>
      </c>
      <c r="J64" s="12">
        <f t="shared" si="1"/>
        <v>9</v>
      </c>
      <c r="K64" s="12" t="s">
        <v>68</v>
      </c>
      <c r="L64" s="12"/>
      <c r="M64" s="12"/>
      <c r="N64" s="12"/>
      <c r="O64" s="12" t="s">
        <v>182</v>
      </c>
      <c r="P64" s="19" t="s">
        <v>130</v>
      </c>
    </row>
    <row r="65" spans="1:16" ht="148.5" customHeight="1" x14ac:dyDescent="0.25">
      <c r="A65" s="75"/>
      <c r="B65" s="78"/>
      <c r="C65" s="12" t="s">
        <v>20</v>
      </c>
      <c r="D65" s="12"/>
      <c r="E65" s="12" t="s">
        <v>192</v>
      </c>
      <c r="F65" s="12" t="s">
        <v>188</v>
      </c>
      <c r="G65" s="12" t="s">
        <v>25</v>
      </c>
      <c r="H65" s="34">
        <v>3</v>
      </c>
      <c r="I65" s="12">
        <v>3</v>
      </c>
      <c r="J65" s="12">
        <f t="shared" si="1"/>
        <v>9</v>
      </c>
      <c r="K65" s="12" t="s">
        <v>68</v>
      </c>
      <c r="L65" s="12"/>
      <c r="M65" s="12"/>
      <c r="N65" s="12"/>
      <c r="O65" s="12" t="s">
        <v>193</v>
      </c>
      <c r="P65" s="19" t="s">
        <v>194</v>
      </c>
    </row>
    <row r="66" spans="1:16" ht="274.5" customHeight="1" x14ac:dyDescent="0.25">
      <c r="A66" s="75"/>
      <c r="B66" s="78"/>
      <c r="C66" s="12" t="s">
        <v>177</v>
      </c>
      <c r="D66" s="12"/>
      <c r="E66" s="12" t="s">
        <v>195</v>
      </c>
      <c r="F66" s="12" t="s">
        <v>102</v>
      </c>
      <c r="G66" s="12" t="s">
        <v>27</v>
      </c>
      <c r="H66" s="34">
        <v>3</v>
      </c>
      <c r="I66" s="12">
        <v>3</v>
      </c>
      <c r="J66" s="12">
        <f t="shared" si="1"/>
        <v>9</v>
      </c>
      <c r="K66" s="12" t="s">
        <v>68</v>
      </c>
      <c r="L66" s="12"/>
      <c r="M66" s="12"/>
      <c r="N66" s="12"/>
      <c r="O66" s="12" t="s">
        <v>179</v>
      </c>
      <c r="P66" s="19"/>
    </row>
    <row r="67" spans="1:16" ht="268.5" customHeight="1" x14ac:dyDescent="0.25">
      <c r="A67" s="75"/>
      <c r="B67" s="78"/>
      <c r="C67" s="12" t="s">
        <v>20</v>
      </c>
      <c r="D67" s="12"/>
      <c r="E67" s="12" t="s">
        <v>196</v>
      </c>
      <c r="F67" s="12" t="s">
        <v>102</v>
      </c>
      <c r="G67" s="12" t="s">
        <v>27</v>
      </c>
      <c r="H67" s="34">
        <v>3</v>
      </c>
      <c r="I67" s="12">
        <v>3</v>
      </c>
      <c r="J67" s="12">
        <f t="shared" si="1"/>
        <v>9</v>
      </c>
      <c r="K67" s="12" t="s">
        <v>68</v>
      </c>
      <c r="L67" s="12"/>
      <c r="M67" s="12"/>
      <c r="N67" s="12"/>
      <c r="O67" s="12" t="s">
        <v>179</v>
      </c>
      <c r="P67" s="19"/>
    </row>
    <row r="68" spans="1:16" ht="130.5" customHeight="1" x14ac:dyDescent="0.25">
      <c r="A68" s="75" t="s">
        <v>234</v>
      </c>
      <c r="B68" s="78" t="s">
        <v>235</v>
      </c>
      <c r="C68" s="12" t="s">
        <v>20</v>
      </c>
      <c r="D68" s="12"/>
      <c r="E68" s="12" t="s">
        <v>200</v>
      </c>
      <c r="F68" s="12" t="s">
        <v>201</v>
      </c>
      <c r="G68" s="12" t="s">
        <v>27</v>
      </c>
      <c r="H68" s="34">
        <v>3</v>
      </c>
      <c r="I68" s="12">
        <v>3</v>
      </c>
      <c r="J68" s="12">
        <f t="shared" si="1"/>
        <v>9</v>
      </c>
      <c r="K68" s="12" t="s">
        <v>68</v>
      </c>
      <c r="L68" s="12"/>
      <c r="M68" s="12"/>
      <c r="N68" s="12"/>
      <c r="O68" s="12" t="s">
        <v>202</v>
      </c>
      <c r="P68" s="19"/>
    </row>
    <row r="69" spans="1:16" ht="270.75" customHeight="1" x14ac:dyDescent="0.25">
      <c r="A69" s="75"/>
      <c r="B69" s="78"/>
      <c r="C69" s="12" t="s">
        <v>177</v>
      </c>
      <c r="D69" s="12"/>
      <c r="E69" s="12" t="s">
        <v>195</v>
      </c>
      <c r="F69" s="12" t="s">
        <v>102</v>
      </c>
      <c r="G69" s="12" t="s">
        <v>27</v>
      </c>
      <c r="H69" s="34">
        <v>3</v>
      </c>
      <c r="I69" s="12">
        <v>3</v>
      </c>
      <c r="J69" s="12">
        <f t="shared" si="1"/>
        <v>9</v>
      </c>
      <c r="K69" s="12" t="s">
        <v>68</v>
      </c>
      <c r="L69" s="12"/>
      <c r="M69" s="12"/>
      <c r="N69" s="12"/>
      <c r="O69" s="12" t="s">
        <v>179</v>
      </c>
      <c r="P69" s="19"/>
    </row>
    <row r="70" spans="1:16" ht="120.75" customHeight="1" x14ac:dyDescent="0.25">
      <c r="A70" s="75"/>
      <c r="B70" s="78"/>
      <c r="C70" s="11" t="s">
        <v>20</v>
      </c>
      <c r="D70" s="11"/>
      <c r="E70" s="11" t="s">
        <v>180</v>
      </c>
      <c r="F70" s="11" t="s">
        <v>113</v>
      </c>
      <c r="G70" s="11" t="s">
        <v>25</v>
      </c>
      <c r="H70" s="33">
        <v>3</v>
      </c>
      <c r="I70" s="11">
        <v>2</v>
      </c>
      <c r="J70" s="11">
        <f t="shared" si="1"/>
        <v>6</v>
      </c>
      <c r="K70" s="11" t="s">
        <v>69</v>
      </c>
      <c r="L70" s="11"/>
      <c r="M70" s="11"/>
      <c r="N70" s="11" t="s">
        <v>184</v>
      </c>
      <c r="O70" s="11" t="s">
        <v>185</v>
      </c>
      <c r="P70" s="17" t="s">
        <v>137</v>
      </c>
    </row>
    <row r="71" spans="1:16" ht="119.25" customHeight="1" x14ac:dyDescent="0.25">
      <c r="A71" s="75"/>
      <c r="B71" s="78"/>
      <c r="C71" s="11"/>
      <c r="D71" s="11" t="s">
        <v>181</v>
      </c>
      <c r="E71" s="11" t="s">
        <v>186</v>
      </c>
      <c r="F71" s="11" t="s">
        <v>113</v>
      </c>
      <c r="G71" s="11" t="s">
        <v>25</v>
      </c>
      <c r="H71" s="33">
        <v>2</v>
      </c>
      <c r="I71" s="11">
        <v>2</v>
      </c>
      <c r="J71" s="11">
        <f t="shared" si="1"/>
        <v>4</v>
      </c>
      <c r="K71" s="11" t="s">
        <v>69</v>
      </c>
      <c r="L71" s="11"/>
      <c r="M71" s="11"/>
      <c r="N71" s="11" t="s">
        <v>184</v>
      </c>
      <c r="O71" s="11" t="s">
        <v>185</v>
      </c>
      <c r="P71" s="17" t="s">
        <v>137</v>
      </c>
    </row>
    <row r="72" spans="1:16" ht="153" customHeight="1" thickBot="1" x14ac:dyDescent="0.3">
      <c r="A72" s="77"/>
      <c r="B72" s="79"/>
      <c r="C72" s="52" t="s">
        <v>20</v>
      </c>
      <c r="D72" s="52"/>
      <c r="E72" s="52" t="s">
        <v>187</v>
      </c>
      <c r="F72" s="52" t="s">
        <v>188</v>
      </c>
      <c r="G72" s="52" t="s">
        <v>25</v>
      </c>
      <c r="H72" s="53">
        <v>3</v>
      </c>
      <c r="I72" s="52">
        <v>2</v>
      </c>
      <c r="J72" s="52">
        <f t="shared" si="1"/>
        <v>6</v>
      </c>
      <c r="K72" s="52" t="s">
        <v>69</v>
      </c>
      <c r="L72" s="52"/>
      <c r="M72" s="52"/>
      <c r="N72" s="52"/>
      <c r="O72" s="52" t="s">
        <v>189</v>
      </c>
      <c r="P72" s="54"/>
    </row>
  </sheetData>
  <autoFilter ref="A12:P72"/>
  <mergeCells count="43">
    <mergeCell ref="A68:A72"/>
    <mergeCell ref="B68:B72"/>
    <mergeCell ref="A45:A52"/>
    <mergeCell ref="B45:B52"/>
    <mergeCell ref="A53:A60"/>
    <mergeCell ref="B55:B58"/>
    <mergeCell ref="B59:B60"/>
    <mergeCell ref="B61:B67"/>
    <mergeCell ref="A61:A67"/>
    <mergeCell ref="A13:A19"/>
    <mergeCell ref="B13:B19"/>
    <mergeCell ref="A20:A28"/>
    <mergeCell ref="B20:B28"/>
    <mergeCell ref="A29:A43"/>
    <mergeCell ref="B29:B35"/>
    <mergeCell ref="B36:B43"/>
    <mergeCell ref="A1:B1"/>
    <mergeCell ref="A2:B2"/>
    <mergeCell ref="A3:B3"/>
    <mergeCell ref="A4:B4"/>
    <mergeCell ref="I2:J2"/>
    <mergeCell ref="I3:J3"/>
    <mergeCell ref="C1:H1"/>
    <mergeCell ref="C2:H2"/>
    <mergeCell ref="C3:H3"/>
    <mergeCell ref="C4:H4"/>
    <mergeCell ref="I4:J4"/>
    <mergeCell ref="K4:P4"/>
    <mergeCell ref="C5:H5"/>
    <mergeCell ref="A11:G11"/>
    <mergeCell ref="H11:I11"/>
    <mergeCell ref="J11:K11"/>
    <mergeCell ref="I5:J5"/>
    <mergeCell ref="K5:P5"/>
    <mergeCell ref="A5:B5"/>
    <mergeCell ref="A6:C10"/>
    <mergeCell ref="L11:M11"/>
    <mergeCell ref="N11:O11"/>
    <mergeCell ref="D6:M10"/>
    <mergeCell ref="N6:P7"/>
    <mergeCell ref="N8:O8"/>
    <mergeCell ref="N9:O10"/>
    <mergeCell ref="P9:P10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'C:\Users\usabogal\Downloads\[MATRIZ DE RIESGOS.xlsx]INTERPRETACIÓN'!#REF!</xm:f>
          </x14:formula1>
          <xm:sqref>I69 I66:I67 I13:I60</xm:sqref>
        </x14:dataValidation>
        <x14:dataValidation type="list" allowBlank="1" showInputMessage="1" showErrorMessage="1">
          <x14:formula1>
            <xm:f>'C:\Users\usabogal\Downloads\[MATRIZ DE RIESGOS.xlsx]INTERPRETACIÓN'!#REF!</xm:f>
          </x14:formula1>
          <xm:sqref>H69 H66:H67 H13:H60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H25" sqref="H25"/>
    </sheetView>
  </sheetViews>
  <sheetFormatPr baseColWidth="10" defaultRowHeight="15" x14ac:dyDescent="0.25"/>
  <cols>
    <col min="1" max="1" width="27.42578125" customWidth="1"/>
    <col min="2" max="2" width="9.7109375" style="1" customWidth="1"/>
    <col min="3" max="6" width="9.85546875" customWidth="1"/>
    <col min="7" max="7" width="7" customWidth="1"/>
    <col min="8" max="8" width="10.7109375" customWidth="1"/>
    <col min="9" max="9" width="14.85546875" customWidth="1"/>
    <col min="10" max="10" width="11.5703125" customWidth="1"/>
    <col min="11" max="11" width="21.42578125" customWidth="1"/>
  </cols>
  <sheetData>
    <row r="1" spans="1:11" ht="15.75" thickBot="1" x14ac:dyDescent="0.3"/>
    <row r="2" spans="1:11" ht="15.75" x14ac:dyDescent="0.25">
      <c r="A2" s="35" t="s">
        <v>39</v>
      </c>
      <c r="B2" s="36" t="s">
        <v>40</v>
      </c>
      <c r="C2" s="82" t="s">
        <v>41</v>
      </c>
      <c r="D2" s="82"/>
      <c r="E2" s="82"/>
      <c r="F2" s="82"/>
      <c r="G2" s="82"/>
      <c r="H2" s="82"/>
      <c r="I2" s="82"/>
      <c r="J2" s="83"/>
      <c r="K2" s="21"/>
    </row>
    <row r="3" spans="1:11" ht="15.75" x14ac:dyDescent="0.25">
      <c r="A3" s="37" t="s">
        <v>42</v>
      </c>
      <c r="B3" s="22">
        <v>4</v>
      </c>
      <c r="C3" s="84" t="s">
        <v>43</v>
      </c>
      <c r="D3" s="84"/>
      <c r="E3" s="84"/>
      <c r="F3" s="84"/>
      <c r="G3" s="84"/>
      <c r="H3" s="84"/>
      <c r="I3" s="84"/>
      <c r="J3" s="85"/>
      <c r="K3" s="21"/>
    </row>
    <row r="4" spans="1:11" ht="15.75" x14ac:dyDescent="0.25">
      <c r="A4" s="37" t="s">
        <v>44</v>
      </c>
      <c r="B4" s="22">
        <v>3</v>
      </c>
      <c r="C4" s="84" t="s">
        <v>45</v>
      </c>
      <c r="D4" s="84"/>
      <c r="E4" s="84"/>
      <c r="F4" s="84"/>
      <c r="G4" s="84"/>
      <c r="H4" s="84"/>
      <c r="I4" s="84"/>
      <c r="J4" s="85"/>
      <c r="K4" s="21"/>
    </row>
    <row r="5" spans="1:11" ht="15.75" x14ac:dyDescent="0.25">
      <c r="A5" s="37" t="s">
        <v>46</v>
      </c>
      <c r="B5" s="22">
        <v>2</v>
      </c>
      <c r="C5" s="84" t="s">
        <v>47</v>
      </c>
      <c r="D5" s="84"/>
      <c r="E5" s="84"/>
      <c r="F5" s="84"/>
      <c r="G5" s="84"/>
      <c r="H5" s="84"/>
      <c r="I5" s="84"/>
      <c r="J5" s="85"/>
      <c r="K5" s="21"/>
    </row>
    <row r="6" spans="1:11" ht="16.5" thickBot="1" x14ac:dyDescent="0.3">
      <c r="A6" s="38" t="s">
        <v>49</v>
      </c>
      <c r="B6" s="39">
        <v>1</v>
      </c>
      <c r="C6" s="86" t="s">
        <v>48</v>
      </c>
      <c r="D6" s="86"/>
      <c r="E6" s="86"/>
      <c r="F6" s="86"/>
      <c r="G6" s="86"/>
      <c r="H6" s="86"/>
      <c r="I6" s="86"/>
      <c r="J6" s="87"/>
      <c r="K6" s="21"/>
    </row>
    <row r="7" spans="1:11" ht="16.5" thickBot="1" x14ac:dyDescent="0.3">
      <c r="A7" s="21"/>
      <c r="B7" s="23"/>
      <c r="C7" s="21"/>
      <c r="D7" s="21"/>
      <c r="E7" s="21"/>
      <c r="F7" s="21"/>
      <c r="G7" s="21"/>
      <c r="H7" s="21"/>
      <c r="I7" s="21"/>
      <c r="J7" s="21"/>
      <c r="K7" s="21"/>
    </row>
    <row r="8" spans="1:11" ht="15.75" x14ac:dyDescent="0.25">
      <c r="A8" s="40" t="s">
        <v>50</v>
      </c>
      <c r="B8" s="41" t="s">
        <v>40</v>
      </c>
      <c r="C8" s="80" t="s">
        <v>41</v>
      </c>
      <c r="D8" s="80"/>
      <c r="E8" s="80"/>
      <c r="F8" s="80"/>
      <c r="G8" s="80"/>
      <c r="H8" s="80"/>
      <c r="I8" s="80"/>
      <c r="J8" s="81"/>
      <c r="K8" s="21"/>
    </row>
    <row r="9" spans="1:11" ht="15.75" x14ac:dyDescent="0.25">
      <c r="A9" s="37" t="s">
        <v>51</v>
      </c>
      <c r="B9" s="22">
        <v>4</v>
      </c>
      <c r="C9" s="84" t="s">
        <v>55</v>
      </c>
      <c r="D9" s="84"/>
      <c r="E9" s="84"/>
      <c r="F9" s="84"/>
      <c r="G9" s="84"/>
      <c r="H9" s="84"/>
      <c r="I9" s="84"/>
      <c r="J9" s="85"/>
      <c r="K9" s="21"/>
    </row>
    <row r="10" spans="1:11" ht="15.75" x14ac:dyDescent="0.25">
      <c r="A10" s="37" t="s">
        <v>52</v>
      </c>
      <c r="B10" s="22">
        <v>3</v>
      </c>
      <c r="C10" s="84" t="s">
        <v>56</v>
      </c>
      <c r="D10" s="84"/>
      <c r="E10" s="84"/>
      <c r="F10" s="84"/>
      <c r="G10" s="84"/>
      <c r="H10" s="84"/>
      <c r="I10" s="84"/>
      <c r="J10" s="85"/>
      <c r="K10" s="21"/>
    </row>
    <row r="11" spans="1:11" ht="15.75" x14ac:dyDescent="0.25">
      <c r="A11" s="37" t="s">
        <v>53</v>
      </c>
      <c r="B11" s="22">
        <v>2</v>
      </c>
      <c r="C11" s="84" t="s">
        <v>57</v>
      </c>
      <c r="D11" s="84"/>
      <c r="E11" s="84"/>
      <c r="F11" s="84"/>
      <c r="G11" s="84"/>
      <c r="H11" s="84"/>
      <c r="I11" s="84"/>
      <c r="J11" s="85"/>
      <c r="K11" s="21"/>
    </row>
    <row r="12" spans="1:11" ht="16.5" thickBot="1" x14ac:dyDescent="0.3">
      <c r="A12" s="38" t="s">
        <v>54</v>
      </c>
      <c r="B12" s="39">
        <v>1</v>
      </c>
      <c r="C12" s="86" t="s">
        <v>58</v>
      </c>
      <c r="D12" s="86"/>
      <c r="E12" s="86"/>
      <c r="F12" s="86"/>
      <c r="G12" s="86"/>
      <c r="H12" s="86"/>
      <c r="I12" s="86"/>
      <c r="J12" s="87"/>
      <c r="K12" s="21"/>
    </row>
    <row r="13" spans="1:11" ht="16.5" thickBot="1" x14ac:dyDescent="0.3">
      <c r="A13" s="21"/>
      <c r="B13" s="23"/>
      <c r="C13" s="21"/>
      <c r="D13" s="21"/>
      <c r="E13" s="21"/>
      <c r="F13" s="21"/>
      <c r="G13" s="21"/>
      <c r="H13" s="21"/>
      <c r="I13" s="21"/>
      <c r="J13" s="21"/>
      <c r="K13" s="21"/>
    </row>
    <row r="14" spans="1:11" ht="15.75" x14ac:dyDescent="0.25">
      <c r="A14" s="88" t="s">
        <v>59</v>
      </c>
      <c r="B14" s="89"/>
      <c r="C14" s="82" t="s">
        <v>60</v>
      </c>
      <c r="D14" s="82"/>
      <c r="E14" s="82"/>
      <c r="F14" s="83"/>
      <c r="G14" s="21"/>
    </row>
    <row r="15" spans="1:11" ht="15.75" x14ac:dyDescent="0.25">
      <c r="A15" s="90"/>
      <c r="B15" s="91"/>
      <c r="C15" s="29">
        <v>4</v>
      </c>
      <c r="D15" s="29">
        <v>3</v>
      </c>
      <c r="E15" s="29">
        <v>2</v>
      </c>
      <c r="F15" s="42">
        <v>1</v>
      </c>
      <c r="G15" s="21"/>
    </row>
    <row r="16" spans="1:11" ht="15.75" x14ac:dyDescent="0.25">
      <c r="A16" s="92" t="s">
        <v>61</v>
      </c>
      <c r="B16" s="25">
        <v>4</v>
      </c>
      <c r="C16" s="26">
        <f>$C$15*B16</f>
        <v>16</v>
      </c>
      <c r="D16" s="27">
        <f>$D$15*B16</f>
        <v>12</v>
      </c>
      <c r="E16" s="27">
        <f>$E$15*B16</f>
        <v>8</v>
      </c>
      <c r="F16" s="43">
        <f>$F$15*B16</f>
        <v>4</v>
      </c>
      <c r="G16" s="21"/>
    </row>
    <row r="17" spans="1:11" ht="15.75" x14ac:dyDescent="0.25">
      <c r="A17" s="92"/>
      <c r="B17" s="25">
        <v>3</v>
      </c>
      <c r="C17" s="26">
        <f t="shared" ref="C17:C19" si="0">$C$15*B17</f>
        <v>12</v>
      </c>
      <c r="D17" s="27">
        <f t="shared" ref="D17:D19" si="1">$D$15*B17</f>
        <v>9</v>
      </c>
      <c r="E17" s="25">
        <f t="shared" ref="E17:E19" si="2">$E$15*B17</f>
        <v>6</v>
      </c>
      <c r="F17" s="44">
        <f t="shared" ref="F17:F19" si="3">$F$15*B17</f>
        <v>3</v>
      </c>
      <c r="G17" s="21"/>
    </row>
    <row r="18" spans="1:11" ht="15.75" x14ac:dyDescent="0.25">
      <c r="A18" s="92"/>
      <c r="B18" s="25">
        <v>2</v>
      </c>
      <c r="C18" s="26">
        <f t="shared" si="0"/>
        <v>8</v>
      </c>
      <c r="D18" s="25">
        <f t="shared" si="1"/>
        <v>6</v>
      </c>
      <c r="E18" s="25">
        <f t="shared" si="2"/>
        <v>4</v>
      </c>
      <c r="F18" s="44">
        <f t="shared" si="3"/>
        <v>2</v>
      </c>
      <c r="G18" s="21"/>
      <c r="H18" s="21"/>
      <c r="I18" s="23"/>
      <c r="J18" s="21"/>
      <c r="K18" s="21"/>
    </row>
    <row r="19" spans="1:11" ht="16.5" thickBot="1" x14ac:dyDescent="0.3">
      <c r="A19" s="93"/>
      <c r="B19" s="45">
        <v>1</v>
      </c>
      <c r="C19" s="46">
        <f t="shared" si="0"/>
        <v>4</v>
      </c>
      <c r="D19" s="47">
        <f t="shared" si="1"/>
        <v>3</v>
      </c>
      <c r="E19" s="47">
        <f t="shared" si="2"/>
        <v>2</v>
      </c>
      <c r="F19" s="48">
        <f t="shared" si="3"/>
        <v>1</v>
      </c>
      <c r="G19" s="21"/>
      <c r="H19" s="21"/>
      <c r="I19" s="21"/>
      <c r="J19" s="21"/>
      <c r="K19" s="21"/>
    </row>
    <row r="20" spans="1:11" ht="15.75" thickBot="1" x14ac:dyDescent="0.3"/>
    <row r="21" spans="1:11" ht="15.75" x14ac:dyDescent="0.25">
      <c r="A21" s="94" t="s">
        <v>63</v>
      </c>
      <c r="B21" s="95"/>
      <c r="C21" s="95" t="s">
        <v>62</v>
      </c>
      <c r="D21" s="95"/>
      <c r="E21" s="95"/>
      <c r="F21" s="100"/>
    </row>
    <row r="22" spans="1:11" ht="15.75" x14ac:dyDescent="0.25">
      <c r="A22" s="49">
        <v>16</v>
      </c>
      <c r="B22" s="24">
        <v>8</v>
      </c>
      <c r="C22" s="98" t="s">
        <v>64</v>
      </c>
      <c r="D22" s="98"/>
      <c r="E22" s="98"/>
      <c r="F22" s="99"/>
    </row>
    <row r="23" spans="1:11" ht="15.75" x14ac:dyDescent="0.25">
      <c r="A23" s="50">
        <v>6</v>
      </c>
      <c r="B23" s="28">
        <v>4</v>
      </c>
      <c r="C23" s="96" t="s">
        <v>65</v>
      </c>
      <c r="D23" s="96"/>
      <c r="E23" s="96"/>
      <c r="F23" s="97"/>
    </row>
    <row r="24" spans="1:11" ht="16.5" thickBot="1" x14ac:dyDescent="0.3">
      <c r="A24" s="51">
        <v>3</v>
      </c>
      <c r="B24" s="47">
        <v>1</v>
      </c>
      <c r="C24" s="101" t="s">
        <v>66</v>
      </c>
      <c r="D24" s="101"/>
      <c r="E24" s="101"/>
      <c r="F24" s="102"/>
    </row>
  </sheetData>
  <mergeCells count="18">
    <mergeCell ref="A21:B21"/>
    <mergeCell ref="C23:F23"/>
    <mergeCell ref="C22:F22"/>
    <mergeCell ref="C21:F21"/>
    <mergeCell ref="C24:F24"/>
    <mergeCell ref="A14:B15"/>
    <mergeCell ref="A16:A19"/>
    <mergeCell ref="C14:F14"/>
    <mergeCell ref="C9:J9"/>
    <mergeCell ref="C10:J10"/>
    <mergeCell ref="C11:J11"/>
    <mergeCell ref="C12:J12"/>
    <mergeCell ref="C8:J8"/>
    <mergeCell ref="C2:J2"/>
    <mergeCell ref="C3:J3"/>
    <mergeCell ref="C4:J4"/>
    <mergeCell ref="C5:J5"/>
    <mergeCell ref="C6:J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</vt:lpstr>
      <vt:lpstr>INTERPRETACIÓN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Uriel Sabogal</cp:lastModifiedBy>
  <dcterms:created xsi:type="dcterms:W3CDTF">2016-08-05T17:10:16Z</dcterms:created>
  <dcterms:modified xsi:type="dcterms:W3CDTF">2022-11-04T21:26:39Z</dcterms:modified>
</cp:coreProperties>
</file>