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filterPrivacy="1" defaultThemeVersion="124226"/>
  <xr:revisionPtr revIDLastSave="34" documentId="8_{1A672AD1-7F17-48A3-B020-E331A2AA7EE2}" xr6:coauthVersionLast="47" xr6:coauthVersionMax="47" xr10:uidLastSave="{C06DF0C0-2934-4703-A53A-3983FBE00DDE}"/>
  <bookViews>
    <workbookView xWindow="-120" yWindow="-120" windowWidth="29040" windowHeight="15840" tabRatio="896" activeTab="2" xr2:uid="{00000000-000D-0000-FFFF-FFFF00000000}"/>
  </bookViews>
  <sheets>
    <sheet name="INVERSIONES Y CONTRATOS B.R S.A" sheetId="10" r:id="rId1"/>
    <sheet name="INFINYTE SOLUTIONS" sheetId="12" r:id="rId2"/>
    <sheet name="INTERSUMINISTROS G&amp;J" sheetId="13" r:id="rId3"/>
    <sheet name="SERVICOL - SISCOM" sheetId="14" r:id="rId4"/>
    <sheet name="Hoja de Cálculo" sheetId="11" r:id="rId5"/>
  </sheets>
  <externalReferences>
    <externalReference r:id="rId6"/>
  </externalReferences>
  <definedNames>
    <definedName name="_xlnm.Print_Area" localSheetId="1">'INFINYTE SOLUTIONS'!$B$2:$H$75</definedName>
    <definedName name="_xlnm.Print_Area" localSheetId="2">'INTERSUMINISTROS G&amp;J'!$B$2:$H$37</definedName>
    <definedName name="_xlnm.Print_Area" localSheetId="0">'INVERSIONES Y CONTRATOS B.R S.A'!$B$2:$H$35</definedName>
    <definedName name="_xlnm.Print_Area" localSheetId="3">'SERVICOL - SISCOM'!$B$2:$H$36</definedName>
    <definedName name="UNIDAD_EMPAQUE">[1]Listas!$AC$1:$AC$21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14" l="1"/>
  <c r="C12" i="11"/>
  <c r="C13" i="11"/>
  <c r="C14" i="11"/>
  <c r="C15" i="11"/>
  <c r="C16" i="11"/>
  <c r="C17" i="11"/>
  <c r="C11" i="11"/>
  <c r="B18" i="11"/>
</calcChain>
</file>

<file path=xl/sharedStrings.xml><?xml version="1.0" encoding="utf-8"?>
<sst xmlns="http://schemas.openxmlformats.org/spreadsheetml/2006/main" count="348" uniqueCount="65">
  <si>
    <t>VERIFICACIÓN DE LOS REQUISITOS MÍNIMOS HABILITANTES</t>
  </si>
  <si>
    <t>RESULTADO</t>
  </si>
  <si>
    <t>EXPERIENCIA ACREDITADA</t>
  </si>
  <si>
    <t>No. DE CONTRATO RUP</t>
  </si>
  <si>
    <t xml:space="preserve">CENTRO DE COMERCIO Y SERVICIOS SENA REGIONAL ATLANTICO </t>
  </si>
  <si>
    <t>VALOR SMMLV RUP</t>
  </si>
  <si>
    <t>CRITERIO DE EVALUACIÓN CODIGO EP</t>
  </si>
  <si>
    <t>EVALUACIÓN</t>
  </si>
  <si>
    <t>CUMPLE</t>
  </si>
  <si>
    <t>VERIFICADO</t>
  </si>
  <si>
    <t>CÓDIGO RUP OFERENTE</t>
  </si>
  <si>
    <t>FUNCIONARIO EVALUADOR</t>
  </si>
  <si>
    <t>PRESUPUESTO OFICIAL EXPRESADO EN SMMLV</t>
  </si>
  <si>
    <t>NO CUMPLE</t>
  </si>
  <si>
    <t>SELECCIÓN ABREVIADA POR SUBASTA INVERSA SASI-ATL-CCS-0017-2024</t>
  </si>
  <si>
    <r>
      <t xml:space="preserve">OBJETO: </t>
    </r>
    <r>
      <rPr>
        <sz val="10"/>
        <color theme="1"/>
        <rFont val="Arial Narrow"/>
        <family val="2"/>
      </rPr>
      <t>8-9302-1521 Contratar la compra de materiales de formación para los distintos programas del Centro de Comercio y Servicios, vigencia 2024.</t>
    </r>
  </si>
  <si>
    <t>LOTE 1</t>
  </si>
  <si>
    <t>ARTESANIAS</t>
  </si>
  <si>
    <t>LOTE 2</t>
  </si>
  <si>
    <t>LOTE 3</t>
  </si>
  <si>
    <t>LOTE 4</t>
  </si>
  <si>
    <t>LOTE 5</t>
  </si>
  <si>
    <t>LOTE 6</t>
  </si>
  <si>
    <t>LOTE 7</t>
  </si>
  <si>
    <t>COSMETOLOGIA, ESTETICA Y PELUQUERIA</t>
  </si>
  <si>
    <t>ALOJAMIENTO Y LIMPIEZA</t>
  </si>
  <si>
    <t>LOGISTICA Y PORTUARIA</t>
  </si>
  <si>
    <t>ORGANIZACIÓN DE EVENTOS</t>
  </si>
  <si>
    <t>PAPELERIA</t>
  </si>
  <si>
    <t>SALUD</t>
  </si>
  <si>
    <t>COINVER BR</t>
  </si>
  <si>
    <t>INFINYTE SOLUTIONS</t>
  </si>
  <si>
    <t>INTERSUMINISTROS G&amp;J</t>
  </si>
  <si>
    <t>CONSORCIO SERVICOL - SISCOM</t>
  </si>
  <si>
    <t>UNION TEMPORAL TOTALBAC 2024</t>
  </si>
  <si>
    <t>X</t>
  </si>
  <si>
    <t>LOTE No. 1 ARTESANIAS</t>
  </si>
  <si>
    <t>LOTE No. 2 COSMETOLOGIA – ESTETICA - PELUQUERIA</t>
  </si>
  <si>
    <t>LOTE No. 3 ALOJAMIENTO Y LIMPIEZA</t>
  </si>
  <si>
    <t>LOTE No. 4 LOGISTICA Y PORTUARIA</t>
  </si>
  <si>
    <t>LOTE No. 5 ORGANIZACIÓN DE EVENTOS</t>
  </si>
  <si>
    <t>LOTE No. 6 PAPELERIA</t>
  </si>
  <si>
    <t>LOTE No. 7 SALUD</t>
  </si>
  <si>
    <t>EXPERIENCIA ACREDITADA No. 19.1.2.2 ESTUDIO PREVIO DEFINITIVO</t>
  </si>
  <si>
    <t>1. INVERSIONES Y CONTRATOS B.R S.A.S.
NIT 901267162-1
REPR. LEGAL: VALERO VALERO WILSON RODRIGO
C.C.: 79966791</t>
  </si>
  <si>
    <t>Consecutivo No. 24 - CONTRUCTORES SOCIALES DE DESARROLLO Y PAZ</t>
  </si>
  <si>
    <t>Consecutivo No. 33 - LITACA S.A.S.</t>
  </si>
  <si>
    <t>2.  INFINYTE SOLUTIONS S.A.S.
NIT 900.295.369 - 2
REPR. LEGAL: Moron Cantillo Jesus David
C.C.: 1.010.147.495</t>
  </si>
  <si>
    <t>Consecutivo No. 23 - PUBLIKOS S.A.S.</t>
  </si>
  <si>
    <t>Consecutivo No. 8 - ARMANDO ROSALES BENITEZ</t>
  </si>
  <si>
    <t>Consecutivo No. 21 - ARTE COSTA S.A.S.</t>
  </si>
  <si>
    <t>4. SISCOM SERVICIOS INTEGRALES SAS
NIT: 900954187-7
REPR. LEGAL:SILVA BAYONA JOHAN ALEXANDER
C.C.: 1098668601</t>
  </si>
  <si>
    <t>4. SERVICOL E INGENIERÍA SAS
NIT: 901701753-4
REPR. LEGAL: CRISTIAN SANTIAGO CAMARGO AHUMADA
C.C.: 1016009054</t>
  </si>
  <si>
    <t>PARTICIPACIÓN: 50%</t>
  </si>
  <si>
    <t>3. INTERSUMINISTROS G&amp;J SAS
NIT 900884265-2
REPR. LEGAL: JAIME ALBERTO GOMEZ NAJAR
C.C.: 1075226651</t>
  </si>
  <si>
    <t>Consecutivo No. 182 - MINISTERIO DE DEFENSA NACIONAL ARMADA NACIONAL BASE NAVAL NO. 1 ARC BOLÍVAR</t>
  </si>
  <si>
    <t>Consecutivo No. 200 - POLICIA METROPOLITANA DE BOGOTÁ</t>
  </si>
  <si>
    <t>NATALY DEL CARMEN ROMERO FERNANDEZ</t>
  </si>
  <si>
    <t>CONSORCIO SERVICOL - SISCOM 2024</t>
  </si>
  <si>
    <t>Consecutivo No. 8  ARMANDO ROSALES BENITEZ</t>
  </si>
  <si>
    <t>CERTIFICACIONES</t>
  </si>
  <si>
    <t xml:space="preserve"> </t>
  </si>
  <si>
    <t>Formato EXPERIENCIA DEL PROPONENTE</t>
  </si>
  <si>
    <t>NO VERIFICADO</t>
  </si>
  <si>
    <t>SUBSANAR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</si>
</sst>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_€_-;\-* #,##0.00\ _€_-;_-* &quot;-&quot;??\ _€_-;_-@_-"/>
    <numFmt numFmtId="166" formatCode="0000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1"/>
      <color theme="1"/>
      <name val="Calibri"/>
      <family val="2"/>
      <charset val="134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color theme="1"/>
      <name val="Arial Narrow"/>
      <family val="2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43" fontId="1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166" fontId="3" fillId="0" borderId="0">
      <alignment horizontal="center"/>
    </xf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</cellStyleXfs>
  <cellXfs count="74">
    <xf numFmtId="0" fontId="0" fillId="0" borderId="0" xfId="0"/>
    <xf numFmtId="0" fontId="6" fillId="0" borderId="0" xfId="0" applyFont="1"/>
    <xf numFmtId="0" fontId="5" fillId="0" borderId="0" xfId="0" applyFont="1"/>
    <xf numFmtId="43" fontId="6" fillId="0" borderId="0" xfId="9" applyFont="1"/>
    <xf numFmtId="0" fontId="6" fillId="0" borderId="0" xfId="0" applyFont="1" applyAlignment="1">
      <alignment wrapText="1"/>
    </xf>
    <xf numFmtId="0" fontId="7" fillId="2" borderId="1" xfId="0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3" xfId="0" applyFont="1" applyBorder="1"/>
    <xf numFmtId="0" fontId="6" fillId="0" borderId="4" xfId="0" applyFont="1" applyBorder="1"/>
    <xf numFmtId="0" fontId="6" fillId="0" borderId="9" xfId="0" applyFont="1" applyBorder="1"/>
    <xf numFmtId="0" fontId="6" fillId="0" borderId="10" xfId="0" applyFont="1" applyBorder="1"/>
    <xf numFmtId="0" fontId="6" fillId="0" borderId="11" xfId="0" applyFont="1" applyBorder="1"/>
    <xf numFmtId="0" fontId="7" fillId="2" borderId="1" xfId="0" applyFont="1" applyFill="1" applyBorder="1" applyAlignment="1">
      <alignment horizontal="center" vertical="center" wrapText="1"/>
    </xf>
    <xf numFmtId="0" fontId="6" fillId="0" borderId="7" xfId="0" applyFont="1" applyBorder="1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0" xfId="7" applyFont="1" applyAlignment="1">
      <alignment horizontal="center" vertical="center" wrapText="1"/>
    </xf>
    <xf numFmtId="164" fontId="0" fillId="0" borderId="0" xfId="7" applyFont="1"/>
    <xf numFmtId="164" fontId="12" fillId="0" borderId="0" xfId="0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9" xfId="8" applyFont="1" applyBorder="1" applyAlignment="1">
      <alignment horizontal="center" vertical="center" wrapText="1"/>
    </xf>
    <xf numFmtId="0" fontId="7" fillId="0" borderId="10" xfId="8" applyFont="1" applyBorder="1" applyAlignment="1">
      <alignment horizontal="center" vertical="center" wrapText="1"/>
    </xf>
    <xf numFmtId="0" fontId="7" fillId="0" borderId="11" xfId="8" applyFont="1" applyBorder="1" applyAlignment="1">
      <alignment horizontal="center" vertical="center" wrapText="1"/>
    </xf>
    <xf numFmtId="0" fontId="7" fillId="0" borderId="3" xfId="8" applyFont="1" applyBorder="1" applyAlignment="1">
      <alignment horizontal="center" vertical="center" wrapText="1"/>
    </xf>
    <xf numFmtId="0" fontId="7" fillId="0" borderId="0" xfId="8" applyFont="1" applyAlignment="1">
      <alignment horizontal="center" vertical="center" wrapText="1"/>
    </xf>
    <xf numFmtId="0" fontId="7" fillId="0" borderId="4" xfId="8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4" fontId="7" fillId="0" borderId="7" xfId="0" applyNumberFormat="1" applyFont="1" applyBorder="1" applyAlignment="1">
      <alignment horizontal="center" vertical="center" wrapText="1"/>
    </xf>
    <xf numFmtId="4" fontId="7" fillId="0" borderId="8" xfId="0" applyNumberFormat="1" applyFont="1" applyBorder="1" applyAlignment="1">
      <alignment horizontal="center" vertical="center" wrapText="1"/>
    </xf>
    <xf numFmtId="4" fontId="7" fillId="0" borderId="12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3" fontId="8" fillId="0" borderId="7" xfId="0" applyNumberFormat="1" applyFont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 wrapText="1"/>
    </xf>
    <xf numFmtId="3" fontId="8" fillId="0" borderId="12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2" fontId="8" fillId="0" borderId="7" xfId="0" applyNumberFormat="1" applyFont="1" applyBorder="1" applyAlignment="1">
      <alignment horizontal="center" vertical="center"/>
    </xf>
    <xf numFmtId="2" fontId="8" fillId="0" borderId="8" xfId="0" applyNumberFormat="1" applyFont="1" applyBorder="1" applyAlignment="1">
      <alignment horizontal="center" vertical="center"/>
    </xf>
    <xf numFmtId="2" fontId="8" fillId="0" borderId="12" xfId="0" applyNumberFormat="1" applyFont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</cellXfs>
  <cellStyles count="10">
    <cellStyle name="CODIGO PRODUCTO" xfId="5" xr:uid="{00000000-0005-0000-0000-000000000000}"/>
    <cellStyle name="Millares" xfId="9" builtinId="3"/>
    <cellStyle name="Millares 2" xfId="6" xr:uid="{00000000-0005-0000-0000-000002000000}"/>
    <cellStyle name="Millares 3" xfId="2" xr:uid="{00000000-0005-0000-0000-000003000000}"/>
    <cellStyle name="Moneda" xfId="7" builtinId="4"/>
    <cellStyle name="Normal" xfId="0" builtinId="0"/>
    <cellStyle name="Normal 2" xfId="1" xr:uid="{00000000-0005-0000-0000-000006000000}"/>
    <cellStyle name="Normal 2 2" xfId="8" xr:uid="{00000000-0005-0000-0000-000007000000}"/>
    <cellStyle name="Normal 3" xfId="3" xr:uid="{00000000-0005-0000-0000-000008000000}"/>
    <cellStyle name="Normal 4" xfId="4" xr:uid="{00000000-0005-0000-0000-000009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174625</xdr:colOff>
      <xdr:row>1</xdr:row>
      <xdr:rowOff>131763</xdr:rowOff>
    </xdr:from>
    <xdr:to>
      <xdr:col>1</xdr:col>
      <xdr:colOff>698500</xdr:colOff>
      <xdr:row>4</xdr:row>
      <xdr:rowOff>88411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8450" y="150813"/>
          <a:ext cx="523875" cy="518623"/>
        </a:xfrm>
        <a:prstGeom prst="rect">
          <a:avLst/>
        </a:prstGeom>
      </xdr:spPr>
    </xdr:pic>
    <xdr:clientData/>
  </xdr:twoCellAnchor>
  <xdr:twoCellAnchor editAs="oneCell">
    <xdr:from>
      <xdr:col>7</xdr:col>
      <xdr:colOff>57150</xdr:colOff>
      <xdr:row>2</xdr:row>
      <xdr:rowOff>23813</xdr:rowOff>
    </xdr:from>
    <xdr:to>
      <xdr:col>7</xdr:col>
      <xdr:colOff>806084</xdr:colOff>
      <xdr:row>3</xdr:row>
      <xdr:rowOff>142631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15150" y="242888"/>
          <a:ext cx="748934" cy="309318"/>
        </a:xfrm>
        <a:prstGeom prst="rect">
          <a:avLst/>
        </a:prstGeom>
      </xdr:spPr>
    </xdr:pic>
    <xdr:clientData/>
  </xdr:twoCellAnchor>
  <xdr:twoCellAnchor editAs="oneCell">
    <xdr:from>
      <xdr:col>3</xdr:col>
      <xdr:colOff>685800</xdr:colOff>
      <xdr:row>30</xdr:row>
      <xdr:rowOff>85725</xdr:rowOff>
    </xdr:from>
    <xdr:to>
      <xdr:col>4</xdr:col>
      <xdr:colOff>857250</xdr:colOff>
      <xdr:row>33</xdr:row>
      <xdr:rowOff>12377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28EEF62-105F-5EA0-7E2C-F70570677F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14700" y="6734175"/>
          <a:ext cx="1228725" cy="41242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174625</xdr:colOff>
      <xdr:row>1</xdr:row>
      <xdr:rowOff>131763</xdr:rowOff>
    </xdr:from>
    <xdr:to>
      <xdr:col>1</xdr:col>
      <xdr:colOff>688975</xdr:colOff>
      <xdr:row>4</xdr:row>
      <xdr:rowOff>80791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82A08D3-1076-4DA3-9B58-8B03F305C17A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8450" y="150813"/>
          <a:ext cx="523875" cy="518623"/>
        </a:xfrm>
        <a:prstGeom prst="rect">
          <a:avLst/>
        </a:prstGeom>
      </xdr:spPr>
    </xdr:pic>
    <xdr:clientData/>
  </xdr:twoCellAnchor>
  <xdr:twoCellAnchor editAs="oneCell">
    <xdr:from>
      <xdr:col>7</xdr:col>
      <xdr:colOff>57150</xdr:colOff>
      <xdr:row>2</xdr:row>
      <xdr:rowOff>23813</xdr:rowOff>
    </xdr:from>
    <xdr:to>
      <xdr:col>7</xdr:col>
      <xdr:colOff>804179</xdr:colOff>
      <xdr:row>3</xdr:row>
      <xdr:rowOff>148346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8DFD559-0FEE-41B5-AFDF-337871F1AB8E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15150" y="242888"/>
          <a:ext cx="748934" cy="309318"/>
        </a:xfrm>
        <a:prstGeom prst="rect">
          <a:avLst/>
        </a:prstGeom>
      </xdr:spPr>
    </xdr:pic>
    <xdr:clientData/>
  </xdr:twoCellAnchor>
  <xdr:twoCellAnchor editAs="oneCell">
    <xdr:from>
      <xdr:col>3</xdr:col>
      <xdr:colOff>761999</xdr:colOff>
      <xdr:row>70</xdr:row>
      <xdr:rowOff>31750</xdr:rowOff>
    </xdr:from>
    <xdr:to>
      <xdr:col>4</xdr:col>
      <xdr:colOff>932391</xdr:colOff>
      <xdr:row>72</xdr:row>
      <xdr:rowOff>126677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51F8141-562D-4917-BD7F-197F7D8331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7249" y="14478000"/>
          <a:ext cx="1228725" cy="41242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174625</xdr:colOff>
      <xdr:row>1</xdr:row>
      <xdr:rowOff>131763</xdr:rowOff>
    </xdr:from>
    <xdr:to>
      <xdr:col>1</xdr:col>
      <xdr:colOff>688975</xdr:colOff>
      <xdr:row>4</xdr:row>
      <xdr:rowOff>80791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6C1F1C1-7471-448D-8808-CA24E350FF19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355" y="158433"/>
          <a:ext cx="510540" cy="509098"/>
        </a:xfrm>
        <a:prstGeom prst="rect">
          <a:avLst/>
        </a:prstGeom>
      </xdr:spPr>
    </xdr:pic>
    <xdr:clientData/>
  </xdr:twoCellAnchor>
  <xdr:twoCellAnchor editAs="oneCell">
    <xdr:from>
      <xdr:col>7</xdr:col>
      <xdr:colOff>57150</xdr:colOff>
      <xdr:row>2</xdr:row>
      <xdr:rowOff>23813</xdr:rowOff>
    </xdr:from>
    <xdr:to>
      <xdr:col>7</xdr:col>
      <xdr:colOff>804179</xdr:colOff>
      <xdr:row>3</xdr:row>
      <xdr:rowOff>148346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6A51ED7-289F-4D14-93ED-42EC42F93C9F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26580" y="246698"/>
          <a:ext cx="743219" cy="313128"/>
        </a:xfrm>
        <a:prstGeom prst="rect">
          <a:avLst/>
        </a:prstGeom>
      </xdr:spPr>
    </xdr:pic>
    <xdr:clientData/>
  </xdr:twoCellAnchor>
  <xdr:twoCellAnchor editAs="oneCell">
    <xdr:from>
      <xdr:col>3</xdr:col>
      <xdr:colOff>730250</xdr:colOff>
      <xdr:row>32</xdr:row>
      <xdr:rowOff>63500</xdr:rowOff>
    </xdr:from>
    <xdr:to>
      <xdr:col>4</xdr:col>
      <xdr:colOff>900642</xdr:colOff>
      <xdr:row>34</xdr:row>
      <xdr:rowOff>158427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586972D-88D4-44C0-A3FB-1BD90C6372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5500" y="7101417"/>
          <a:ext cx="1228725" cy="41242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174625</xdr:colOff>
      <xdr:row>1</xdr:row>
      <xdr:rowOff>131763</xdr:rowOff>
    </xdr:from>
    <xdr:to>
      <xdr:col>1</xdr:col>
      <xdr:colOff>688975</xdr:colOff>
      <xdr:row>4</xdr:row>
      <xdr:rowOff>80791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C1008E0-3FB4-4501-8FEC-9DC3F3212A3E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8450" y="150813"/>
          <a:ext cx="514350" cy="511003"/>
        </a:xfrm>
        <a:prstGeom prst="rect">
          <a:avLst/>
        </a:prstGeom>
      </xdr:spPr>
    </xdr:pic>
    <xdr:clientData/>
  </xdr:twoCellAnchor>
  <xdr:twoCellAnchor editAs="oneCell">
    <xdr:from>
      <xdr:col>7</xdr:col>
      <xdr:colOff>57150</xdr:colOff>
      <xdr:row>2</xdr:row>
      <xdr:rowOff>23813</xdr:rowOff>
    </xdr:from>
    <xdr:to>
      <xdr:col>7</xdr:col>
      <xdr:colOff>804179</xdr:colOff>
      <xdr:row>3</xdr:row>
      <xdr:rowOff>148346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80D4364-D749-4C3C-9B20-048C87EA713D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15150" y="242888"/>
          <a:ext cx="747029" cy="315033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857250</xdr:colOff>
      <xdr:row>31</xdr:row>
      <xdr:rowOff>10583</xdr:rowOff>
    </xdr:from>
    <xdr:to>
      <xdr:col>4</xdr:col>
      <xdr:colOff>1027642</xdr:colOff>
      <xdr:row>33</xdr:row>
      <xdr:rowOff>105510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FC0F3E9-1252-4B8F-A0FC-988CEABF13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2500" y="6868583"/>
          <a:ext cx="1228725" cy="41242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iprenss\AppData\Local\Microsoft\Windows\Temporary%20Internet%20Files\Content.Outlook\NG2UCOAL\ELEMENTOS%20DE%20SEGURIDA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_Diligenciamiento"/>
      <sheetName val="Consolidado"/>
      <sheetName val="Solicitud de Materiales"/>
      <sheetName val="Listado Maestro Orions"/>
      <sheetName val="Grupos_Descripcion"/>
      <sheetName val="Lis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C1" t="str">
            <v>UNIDAD EMPAQUE</v>
          </cell>
        </row>
        <row r="2">
          <cell r="AC2" t="str">
            <v>Arroba</v>
          </cell>
        </row>
        <row r="3">
          <cell r="AC3" t="str">
            <v>Barril</v>
          </cell>
        </row>
        <row r="4">
          <cell r="AC4" t="str">
            <v>Bolsa</v>
          </cell>
        </row>
        <row r="5">
          <cell r="AC5" t="str">
            <v>Botella</v>
          </cell>
        </row>
        <row r="6">
          <cell r="AC6" t="str">
            <v>Bulto</v>
          </cell>
        </row>
        <row r="7">
          <cell r="AC7" t="str">
            <v>Caja</v>
          </cell>
        </row>
        <row r="8">
          <cell r="AC8" t="str">
            <v>Canastilla</v>
          </cell>
        </row>
        <row r="9">
          <cell r="AC9" t="str">
            <v>Cilindro</v>
          </cell>
        </row>
        <row r="10">
          <cell r="AC10" t="str">
            <v>Cuarto</v>
          </cell>
        </row>
        <row r="11">
          <cell r="AC11" t="str">
            <v>Estiba</v>
          </cell>
        </row>
        <row r="12">
          <cell r="AC12" t="str">
            <v>Galon</v>
          </cell>
        </row>
        <row r="13">
          <cell r="AC13" t="str">
            <v>Guacal</v>
          </cell>
        </row>
        <row r="14">
          <cell r="AC14" t="str">
            <v>Libra</v>
          </cell>
        </row>
        <row r="15">
          <cell r="AC15" t="str">
            <v>Metro</v>
          </cell>
        </row>
        <row r="16">
          <cell r="AC16" t="str">
            <v>Paquete</v>
          </cell>
        </row>
        <row r="17">
          <cell r="AC17" t="str">
            <v>Pulgada</v>
          </cell>
        </row>
        <row r="18">
          <cell r="AC18" t="str">
            <v>Racimo</v>
          </cell>
        </row>
        <row r="19">
          <cell r="AC19" t="str">
            <v>Rollo</v>
          </cell>
        </row>
        <row r="20">
          <cell r="AC20" t="str">
            <v>Tonelada</v>
          </cell>
        </row>
        <row r="21">
          <cell r="AC21" t="str">
            <v>Unidad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9"/>
  <sheetViews>
    <sheetView zoomScaleNormal="100" zoomScaleSheetLayoutView="115" workbookViewId="0">
      <selection activeCell="E46" sqref="E46"/>
    </sheetView>
  </sheetViews>
  <sheetFormatPr baseColWidth="10" defaultColWidth="11.42578125" defaultRowHeight="12.75"/>
  <cols>
    <col min="1" max="1" width="1.85546875" style="1" customWidth="1"/>
    <col min="2" max="2" width="21.7109375" style="1" customWidth="1"/>
    <col min="3" max="8" width="15.85546875" style="1" customWidth="1"/>
    <col min="9" max="9" width="11.42578125" style="1"/>
    <col min="10" max="10" width="17.7109375" style="1" customWidth="1"/>
    <col min="11" max="16384" width="11.42578125" style="1"/>
  </cols>
  <sheetData>
    <row r="1" spans="1:8" ht="1.5" customHeight="1">
      <c r="B1" s="14"/>
      <c r="C1" s="14"/>
      <c r="D1" s="14"/>
      <c r="E1" s="14"/>
      <c r="F1" s="14"/>
      <c r="G1" s="14"/>
      <c r="H1" s="14"/>
    </row>
    <row r="2" spans="1:8" ht="15.75" customHeight="1">
      <c r="B2" s="35" t="s">
        <v>4</v>
      </c>
      <c r="C2" s="36"/>
      <c r="D2" s="36"/>
      <c r="E2" s="36"/>
      <c r="F2" s="36"/>
      <c r="G2" s="36"/>
      <c r="H2" s="37"/>
    </row>
    <row r="3" spans="1:8" ht="15" customHeight="1">
      <c r="B3" s="38" t="s">
        <v>14</v>
      </c>
      <c r="C3" s="39"/>
      <c r="D3" s="39"/>
      <c r="E3" s="39"/>
      <c r="F3" s="39"/>
      <c r="G3" s="39"/>
      <c r="H3" s="40"/>
    </row>
    <row r="4" spans="1:8" ht="13.5" customHeight="1">
      <c r="B4" s="38" t="s">
        <v>0</v>
      </c>
      <c r="C4" s="39"/>
      <c r="D4" s="39"/>
      <c r="E4" s="39"/>
      <c r="F4" s="39"/>
      <c r="G4" s="39"/>
      <c r="H4" s="40"/>
    </row>
    <row r="5" spans="1:8" ht="14.25" customHeight="1">
      <c r="B5" s="38" t="s">
        <v>2</v>
      </c>
      <c r="C5" s="39"/>
      <c r="D5" s="39"/>
      <c r="E5" s="39"/>
      <c r="F5" s="39"/>
      <c r="G5" s="39"/>
      <c r="H5" s="40"/>
    </row>
    <row r="6" spans="1:8" ht="29.25" customHeight="1">
      <c r="B6" s="41" t="s">
        <v>15</v>
      </c>
      <c r="C6" s="42"/>
      <c r="D6" s="42"/>
      <c r="E6" s="42"/>
      <c r="F6" s="42"/>
      <c r="G6" s="42"/>
      <c r="H6" s="43"/>
    </row>
    <row r="7" spans="1:8" ht="14.25" customHeight="1">
      <c r="A7" s="2"/>
      <c r="B7" s="32" t="s">
        <v>43</v>
      </c>
      <c r="C7" s="32"/>
      <c r="D7" s="32"/>
      <c r="E7" s="32"/>
      <c r="F7" s="32"/>
      <c r="G7" s="32"/>
      <c r="H7" s="32"/>
    </row>
    <row r="8" spans="1:8" ht="65.099999999999994" customHeight="1">
      <c r="B8" s="34" t="s">
        <v>44</v>
      </c>
      <c r="C8" s="34"/>
      <c r="D8" s="34"/>
      <c r="E8" s="34"/>
      <c r="F8" s="34"/>
      <c r="G8" s="34"/>
      <c r="H8" s="34"/>
    </row>
    <row r="9" spans="1:8" ht="51">
      <c r="B9" s="5" t="s">
        <v>3</v>
      </c>
      <c r="C9" s="13" t="s">
        <v>6</v>
      </c>
      <c r="D9" s="13" t="s">
        <v>10</v>
      </c>
      <c r="E9" s="5" t="s">
        <v>7</v>
      </c>
      <c r="F9" s="6" t="s">
        <v>12</v>
      </c>
      <c r="G9" s="5" t="s">
        <v>5</v>
      </c>
      <c r="H9" s="6" t="s">
        <v>7</v>
      </c>
    </row>
    <row r="10" spans="1:8" ht="15" customHeight="1">
      <c r="B10" s="44" t="s">
        <v>37</v>
      </c>
      <c r="C10" s="45"/>
      <c r="D10" s="45"/>
      <c r="E10" s="45"/>
      <c r="F10" s="45"/>
      <c r="G10" s="45"/>
      <c r="H10" s="46"/>
    </row>
    <row r="11" spans="1:8" ht="15">
      <c r="B11" s="50" t="s">
        <v>45</v>
      </c>
      <c r="C11" s="24">
        <v>11101500</v>
      </c>
      <c r="D11" s="29" t="s">
        <v>9</v>
      </c>
      <c r="E11" s="30" t="s">
        <v>8</v>
      </c>
      <c r="F11" s="47">
        <v>49.48</v>
      </c>
      <c r="G11" s="53">
        <v>119.83</v>
      </c>
      <c r="H11" s="56" t="s">
        <v>8</v>
      </c>
    </row>
    <row r="12" spans="1:8" ht="15">
      <c r="B12" s="51"/>
      <c r="C12" s="24">
        <v>12162200</v>
      </c>
      <c r="D12" s="29" t="s">
        <v>9</v>
      </c>
      <c r="E12" s="30" t="s">
        <v>8</v>
      </c>
      <c r="F12" s="48"/>
      <c r="G12" s="54"/>
      <c r="H12" s="57"/>
    </row>
    <row r="13" spans="1:8" ht="15">
      <c r="B13" s="51"/>
      <c r="C13" s="24">
        <v>12181600</v>
      </c>
      <c r="D13" s="29" t="s">
        <v>9</v>
      </c>
      <c r="E13" s="30" t="s">
        <v>8</v>
      </c>
      <c r="F13" s="48"/>
      <c r="G13" s="54"/>
      <c r="H13" s="57"/>
    </row>
    <row r="14" spans="1:8" ht="15">
      <c r="B14" s="51"/>
      <c r="C14" s="24">
        <v>14111500</v>
      </c>
      <c r="D14" s="29" t="s">
        <v>9</v>
      </c>
      <c r="E14" s="30" t="s">
        <v>8</v>
      </c>
      <c r="F14" s="48"/>
      <c r="G14" s="54"/>
      <c r="H14" s="57"/>
    </row>
    <row r="15" spans="1:8" ht="15">
      <c r="B15" s="51"/>
      <c r="C15" s="24">
        <v>51241200</v>
      </c>
      <c r="D15" s="29" t="s">
        <v>9</v>
      </c>
      <c r="E15" s="30" t="s">
        <v>8</v>
      </c>
      <c r="F15" s="48"/>
      <c r="G15" s="54"/>
      <c r="H15" s="57"/>
    </row>
    <row r="16" spans="1:8" ht="15">
      <c r="B16" s="51"/>
      <c r="C16" s="24">
        <v>52121500</v>
      </c>
      <c r="D16" s="29" t="s">
        <v>9</v>
      </c>
      <c r="E16" s="30" t="s">
        <v>8</v>
      </c>
      <c r="F16" s="48"/>
      <c r="G16" s="54"/>
      <c r="H16" s="57"/>
    </row>
    <row r="17" spans="2:10" ht="15">
      <c r="B17" s="51"/>
      <c r="C17" s="24">
        <v>53131600</v>
      </c>
      <c r="D17" s="29" t="s">
        <v>9</v>
      </c>
      <c r="E17" s="30" t="s">
        <v>8</v>
      </c>
      <c r="F17" s="48"/>
      <c r="G17" s="54"/>
      <c r="H17" s="57"/>
    </row>
    <row r="18" spans="2:10" ht="15">
      <c r="B18" s="51"/>
      <c r="C18" s="24">
        <v>60121200</v>
      </c>
      <c r="D18" s="29" t="s">
        <v>9</v>
      </c>
      <c r="E18" s="30" t="s">
        <v>8</v>
      </c>
      <c r="F18" s="48"/>
      <c r="G18" s="54"/>
      <c r="H18" s="57"/>
    </row>
    <row r="19" spans="2:10" ht="15">
      <c r="B19" s="52"/>
      <c r="C19" s="24">
        <v>60124500</v>
      </c>
      <c r="D19" s="29" t="s">
        <v>9</v>
      </c>
      <c r="E19" s="30" t="s">
        <v>8</v>
      </c>
      <c r="F19" s="49"/>
      <c r="G19" s="55"/>
      <c r="H19" s="58"/>
    </row>
    <row r="20" spans="2:10">
      <c r="B20" s="7" t="s">
        <v>1</v>
      </c>
      <c r="C20" s="33" t="s">
        <v>8</v>
      </c>
      <c r="D20" s="33"/>
      <c r="E20" s="33"/>
      <c r="F20" s="33"/>
      <c r="G20" s="33"/>
      <c r="H20" s="33"/>
    </row>
    <row r="21" spans="2:10" ht="15" customHeight="1">
      <c r="B21" s="44" t="s">
        <v>40</v>
      </c>
      <c r="C21" s="45"/>
      <c r="D21" s="45"/>
      <c r="E21" s="45"/>
      <c r="F21" s="45"/>
      <c r="G21" s="45"/>
      <c r="H21" s="46"/>
    </row>
    <row r="22" spans="2:10" ht="15">
      <c r="B22" s="50" t="s">
        <v>46</v>
      </c>
      <c r="C22" s="24">
        <v>24112600</v>
      </c>
      <c r="D22" s="29" t="s">
        <v>9</v>
      </c>
      <c r="E22" s="30" t="s">
        <v>8</v>
      </c>
      <c r="F22" s="47">
        <v>69.33</v>
      </c>
      <c r="G22" s="53">
        <v>191.39</v>
      </c>
      <c r="H22" s="56" t="s">
        <v>8</v>
      </c>
    </row>
    <row r="23" spans="2:10" ht="15">
      <c r="B23" s="51"/>
      <c r="C23" s="24">
        <v>48101900</v>
      </c>
      <c r="D23" s="29" t="s">
        <v>9</v>
      </c>
      <c r="E23" s="30" t="s">
        <v>8</v>
      </c>
      <c r="F23" s="48"/>
      <c r="G23" s="54"/>
      <c r="H23" s="57"/>
    </row>
    <row r="24" spans="2:10" ht="15">
      <c r="B24" s="51"/>
      <c r="C24" s="24">
        <v>52151600</v>
      </c>
      <c r="D24" s="29" t="s">
        <v>9</v>
      </c>
      <c r="E24" s="30" t="s">
        <v>8</v>
      </c>
      <c r="F24" s="48"/>
      <c r="G24" s="54"/>
      <c r="H24" s="57"/>
    </row>
    <row r="25" spans="2:10" ht="15">
      <c r="B25" s="51"/>
      <c r="C25" s="24">
        <v>52121600</v>
      </c>
      <c r="D25" s="29" t="s">
        <v>9</v>
      </c>
      <c r="E25" s="30" t="s">
        <v>8</v>
      </c>
      <c r="F25" s="48"/>
      <c r="G25" s="54"/>
      <c r="H25" s="57"/>
    </row>
    <row r="26" spans="2:10" ht="15">
      <c r="B26" s="52"/>
      <c r="C26" s="24">
        <v>52152000</v>
      </c>
      <c r="D26" s="29" t="s">
        <v>9</v>
      </c>
      <c r="E26" s="30" t="s">
        <v>8</v>
      </c>
      <c r="F26" s="49"/>
      <c r="G26" s="55"/>
      <c r="H26" s="58"/>
    </row>
    <row r="27" spans="2:10">
      <c r="B27" s="7" t="s">
        <v>1</v>
      </c>
      <c r="C27" s="33" t="s">
        <v>8</v>
      </c>
      <c r="D27" s="33"/>
      <c r="E27" s="33"/>
      <c r="F27" s="33"/>
      <c r="G27" s="33"/>
      <c r="H27" s="33"/>
      <c r="J27" s="3"/>
    </row>
    <row r="30" spans="2:10" ht="13.5" customHeight="1"/>
    <row r="31" spans="2:10">
      <c r="B31" s="10"/>
      <c r="C31" s="11"/>
      <c r="D31" s="11"/>
      <c r="E31" s="11"/>
      <c r="F31" s="11"/>
      <c r="G31" s="11"/>
      <c r="H31" s="12"/>
    </row>
    <row r="32" spans="2:10">
      <c r="B32" s="8"/>
      <c r="H32" s="9"/>
    </row>
    <row r="33" spans="2:8">
      <c r="B33" s="8"/>
      <c r="H33" s="9"/>
    </row>
    <row r="34" spans="2:8" ht="16.5">
      <c r="B34" s="59" t="s">
        <v>57</v>
      </c>
      <c r="C34" s="60"/>
      <c r="D34" s="60"/>
      <c r="E34" s="60"/>
      <c r="F34" s="60"/>
      <c r="G34" s="60"/>
      <c r="H34" s="61"/>
    </row>
    <row r="35" spans="2:8" ht="12" customHeight="1">
      <c r="B35" s="62" t="s">
        <v>11</v>
      </c>
      <c r="C35" s="63"/>
      <c r="D35" s="63"/>
      <c r="E35" s="63"/>
      <c r="F35" s="63"/>
      <c r="G35" s="63"/>
      <c r="H35" s="64"/>
    </row>
    <row r="36" spans="2:8" ht="15.75" customHeight="1">
      <c r="B36" s="4"/>
      <c r="C36" s="4"/>
      <c r="D36" s="4"/>
      <c r="E36" s="4"/>
      <c r="F36" s="4"/>
      <c r="G36" s="4"/>
    </row>
    <row r="37" spans="2:8" ht="15.75" customHeight="1">
      <c r="B37" s="4"/>
      <c r="C37" s="4"/>
      <c r="D37" s="4"/>
      <c r="E37" s="4"/>
      <c r="F37" s="4"/>
      <c r="G37" s="4"/>
    </row>
    <row r="38" spans="2:8" ht="15">
      <c r="B38" t="s">
        <v>60</v>
      </c>
    </row>
    <row r="39" spans="2:8" ht="15">
      <c r="B39" t="s">
        <v>62</v>
      </c>
    </row>
  </sheetData>
  <mergeCells count="21">
    <mergeCell ref="C20:H20"/>
    <mergeCell ref="B34:H34"/>
    <mergeCell ref="B35:H35"/>
    <mergeCell ref="F22:F26"/>
    <mergeCell ref="G22:G26"/>
    <mergeCell ref="B7:H7"/>
    <mergeCell ref="C27:H27"/>
    <mergeCell ref="B8:H8"/>
    <mergeCell ref="B2:H2"/>
    <mergeCell ref="B3:H3"/>
    <mergeCell ref="B4:H4"/>
    <mergeCell ref="B5:H5"/>
    <mergeCell ref="B6:H6"/>
    <mergeCell ref="B10:H10"/>
    <mergeCell ref="B21:H21"/>
    <mergeCell ref="F11:F19"/>
    <mergeCell ref="B11:B19"/>
    <mergeCell ref="G11:G19"/>
    <mergeCell ref="H11:H19"/>
    <mergeCell ref="H22:H26"/>
    <mergeCell ref="B22:B26"/>
  </mergeCells>
  <pageMargins left="0.25" right="0.25" top="0.75" bottom="0.75" header="0.3" footer="0.3"/>
  <pageSetup paperSize="9" scale="84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3F37C-C9A2-43BC-A596-6717EA453BED}">
  <sheetPr>
    <pageSetUpPr fitToPage="1"/>
  </sheetPr>
  <dimension ref="A1:H82"/>
  <sheetViews>
    <sheetView topLeftCell="A59" zoomScale="90" zoomScaleNormal="90" zoomScaleSheetLayoutView="115" workbookViewId="0">
      <selection activeCell="B82" sqref="B82"/>
    </sheetView>
  </sheetViews>
  <sheetFormatPr baseColWidth="10" defaultColWidth="11.42578125" defaultRowHeight="12.75"/>
  <cols>
    <col min="1" max="1" width="1.85546875" style="1" customWidth="1"/>
    <col min="2" max="2" width="21.7109375" style="1" customWidth="1"/>
    <col min="3" max="8" width="15.85546875" style="1" customWidth="1"/>
    <col min="9" max="9" width="1.85546875" style="1" customWidth="1"/>
    <col min="10" max="10" width="17.7109375" style="1" customWidth="1"/>
    <col min="11" max="16384" width="11.42578125" style="1"/>
  </cols>
  <sheetData>
    <row r="1" spans="1:8" ht="1.5" customHeight="1">
      <c r="B1" s="14"/>
      <c r="C1" s="14"/>
      <c r="D1" s="14"/>
      <c r="E1" s="14"/>
      <c r="F1" s="14"/>
      <c r="G1" s="14"/>
      <c r="H1" s="14"/>
    </row>
    <row r="2" spans="1:8" ht="15.75" customHeight="1">
      <c r="B2" s="35" t="s">
        <v>4</v>
      </c>
      <c r="C2" s="36"/>
      <c r="D2" s="36"/>
      <c r="E2" s="36"/>
      <c r="F2" s="36"/>
      <c r="G2" s="36"/>
      <c r="H2" s="37"/>
    </row>
    <row r="3" spans="1:8" ht="15" customHeight="1">
      <c r="B3" s="38" t="s">
        <v>14</v>
      </c>
      <c r="C3" s="39"/>
      <c r="D3" s="39"/>
      <c r="E3" s="39"/>
      <c r="F3" s="39"/>
      <c r="G3" s="39"/>
      <c r="H3" s="40"/>
    </row>
    <row r="4" spans="1:8" ht="13.5" customHeight="1">
      <c r="B4" s="38" t="s">
        <v>0</v>
      </c>
      <c r="C4" s="39"/>
      <c r="D4" s="39"/>
      <c r="E4" s="39"/>
      <c r="F4" s="39"/>
      <c r="G4" s="39"/>
      <c r="H4" s="40"/>
    </row>
    <row r="5" spans="1:8" ht="14.25" customHeight="1">
      <c r="B5" s="38" t="s">
        <v>2</v>
      </c>
      <c r="C5" s="39"/>
      <c r="D5" s="39"/>
      <c r="E5" s="39"/>
      <c r="F5" s="39"/>
      <c r="G5" s="39"/>
      <c r="H5" s="40"/>
    </row>
    <row r="6" spans="1:8" ht="29.25" customHeight="1">
      <c r="B6" s="41" t="s">
        <v>15</v>
      </c>
      <c r="C6" s="42"/>
      <c r="D6" s="42"/>
      <c r="E6" s="42"/>
      <c r="F6" s="42"/>
      <c r="G6" s="42"/>
      <c r="H6" s="43"/>
    </row>
    <row r="7" spans="1:8" ht="14.25" customHeight="1">
      <c r="A7" s="2"/>
      <c r="B7" s="32" t="s">
        <v>43</v>
      </c>
      <c r="C7" s="32"/>
      <c r="D7" s="32"/>
      <c r="E7" s="32"/>
      <c r="F7" s="32"/>
      <c r="G7" s="32"/>
      <c r="H7" s="32"/>
    </row>
    <row r="8" spans="1:8" ht="65.099999999999994" customHeight="1">
      <c r="B8" s="34" t="s">
        <v>47</v>
      </c>
      <c r="C8" s="34"/>
      <c r="D8" s="34"/>
      <c r="E8" s="34"/>
      <c r="F8" s="34"/>
      <c r="G8" s="34"/>
      <c r="H8" s="34"/>
    </row>
    <row r="9" spans="1:8" ht="51">
      <c r="B9" s="5" t="s">
        <v>3</v>
      </c>
      <c r="C9" s="13" t="s">
        <v>6</v>
      </c>
      <c r="D9" s="13" t="s">
        <v>10</v>
      </c>
      <c r="E9" s="5" t="s">
        <v>7</v>
      </c>
      <c r="F9" s="6" t="s">
        <v>12</v>
      </c>
      <c r="G9" s="5" t="s">
        <v>5</v>
      </c>
      <c r="H9" s="6" t="s">
        <v>7</v>
      </c>
    </row>
    <row r="10" spans="1:8">
      <c r="B10" s="44" t="s">
        <v>36</v>
      </c>
      <c r="C10" s="45"/>
      <c r="D10" s="45"/>
      <c r="E10" s="45"/>
      <c r="F10" s="45"/>
      <c r="G10" s="45"/>
      <c r="H10" s="46"/>
    </row>
    <row r="11" spans="1:8" ht="15">
      <c r="B11" s="50" t="s">
        <v>48</v>
      </c>
      <c r="C11" s="24">
        <v>11151500</v>
      </c>
      <c r="D11" s="29" t="s">
        <v>9</v>
      </c>
      <c r="E11" s="30" t="s">
        <v>8</v>
      </c>
      <c r="F11" s="47">
        <v>36.06</v>
      </c>
      <c r="G11" s="53">
        <v>98.92</v>
      </c>
      <c r="H11" s="56" t="s">
        <v>8</v>
      </c>
    </row>
    <row r="12" spans="1:8" ht="15">
      <c r="B12" s="51"/>
      <c r="C12" s="24">
        <v>11151700</v>
      </c>
      <c r="D12" s="29" t="s">
        <v>9</v>
      </c>
      <c r="E12" s="30" t="s">
        <v>8</v>
      </c>
      <c r="F12" s="48"/>
      <c r="G12" s="54"/>
      <c r="H12" s="57"/>
    </row>
    <row r="13" spans="1:8" ht="15">
      <c r="B13" s="51"/>
      <c r="C13" s="24">
        <v>11161700</v>
      </c>
      <c r="D13" s="29" t="s">
        <v>9</v>
      </c>
      <c r="E13" s="30" t="s">
        <v>8</v>
      </c>
      <c r="F13" s="48"/>
      <c r="G13" s="54"/>
      <c r="H13" s="57"/>
    </row>
    <row r="14" spans="1:8" ht="15">
      <c r="B14" s="51"/>
      <c r="C14" s="24">
        <v>11161800</v>
      </c>
      <c r="D14" s="29" t="s">
        <v>9</v>
      </c>
      <c r="E14" s="30" t="s">
        <v>8</v>
      </c>
      <c r="F14" s="48"/>
      <c r="G14" s="54"/>
      <c r="H14" s="57"/>
    </row>
    <row r="15" spans="1:8" ht="15">
      <c r="B15" s="51"/>
      <c r="C15" s="24">
        <v>11162100</v>
      </c>
      <c r="D15" s="29" t="s">
        <v>9</v>
      </c>
      <c r="E15" s="30" t="s">
        <v>8</v>
      </c>
      <c r="F15" s="48"/>
      <c r="G15" s="54"/>
      <c r="H15" s="57"/>
    </row>
    <row r="16" spans="1:8" ht="15">
      <c r="B16" s="51"/>
      <c r="C16" s="24">
        <v>31201500</v>
      </c>
      <c r="D16" s="29" t="s">
        <v>9</v>
      </c>
      <c r="E16" s="30" t="s">
        <v>8</v>
      </c>
      <c r="F16" s="48"/>
      <c r="G16" s="54"/>
      <c r="H16" s="57"/>
    </row>
    <row r="17" spans="2:8" ht="15">
      <c r="B17" s="51"/>
      <c r="C17" s="24">
        <v>31201600</v>
      </c>
      <c r="D17" s="29" t="s">
        <v>9</v>
      </c>
      <c r="E17" s="30" t="s">
        <v>8</v>
      </c>
      <c r="F17" s="48"/>
      <c r="G17" s="54"/>
      <c r="H17" s="57"/>
    </row>
    <row r="18" spans="2:8" ht="15">
      <c r="B18" s="51"/>
      <c r="C18" s="24">
        <v>54121700</v>
      </c>
      <c r="D18" s="29" t="s">
        <v>9</v>
      </c>
      <c r="E18" s="30" t="s">
        <v>8</v>
      </c>
      <c r="F18" s="48"/>
      <c r="G18" s="54"/>
      <c r="H18" s="57"/>
    </row>
    <row r="19" spans="2:8" ht="15">
      <c r="B19" s="52"/>
      <c r="C19" s="24">
        <v>60124100</v>
      </c>
      <c r="D19" s="29" t="s">
        <v>9</v>
      </c>
      <c r="E19" s="30" t="s">
        <v>8</v>
      </c>
      <c r="F19" s="49"/>
      <c r="G19" s="55"/>
      <c r="H19" s="58"/>
    </row>
    <row r="20" spans="2:8">
      <c r="B20" s="7" t="s">
        <v>1</v>
      </c>
      <c r="C20" s="33" t="s">
        <v>8</v>
      </c>
      <c r="D20" s="33"/>
      <c r="E20" s="33"/>
      <c r="F20" s="33"/>
      <c r="G20" s="33"/>
      <c r="H20" s="33"/>
    </row>
    <row r="21" spans="2:8" ht="15" customHeight="1">
      <c r="B21" s="44" t="s">
        <v>37</v>
      </c>
      <c r="C21" s="45"/>
      <c r="D21" s="45"/>
      <c r="E21" s="45"/>
      <c r="F21" s="45"/>
      <c r="G21" s="45"/>
      <c r="H21" s="46"/>
    </row>
    <row r="22" spans="2:8" ht="38.25">
      <c r="B22" s="31" t="s">
        <v>59</v>
      </c>
      <c r="C22" s="24">
        <v>52121500</v>
      </c>
      <c r="D22" s="31" t="s">
        <v>9</v>
      </c>
      <c r="E22" s="31" t="s">
        <v>8</v>
      </c>
      <c r="F22" s="47">
        <v>49.48</v>
      </c>
      <c r="G22" s="31">
        <v>224.83</v>
      </c>
      <c r="H22" s="31" t="s">
        <v>8</v>
      </c>
    </row>
    <row r="23" spans="2:8" ht="15">
      <c r="B23" s="50" t="s">
        <v>48</v>
      </c>
      <c r="C23" s="24">
        <v>11101500</v>
      </c>
      <c r="D23" s="29" t="s">
        <v>9</v>
      </c>
      <c r="E23" s="30" t="s">
        <v>8</v>
      </c>
      <c r="F23" s="48"/>
      <c r="G23" s="53">
        <v>98.92</v>
      </c>
      <c r="H23" s="56" t="s">
        <v>8</v>
      </c>
    </row>
    <row r="24" spans="2:8" ht="15">
      <c r="B24" s="51"/>
      <c r="C24" s="24">
        <v>12162200</v>
      </c>
      <c r="D24" s="29" t="s">
        <v>9</v>
      </c>
      <c r="E24" s="30" t="s">
        <v>8</v>
      </c>
      <c r="F24" s="48"/>
      <c r="G24" s="54"/>
      <c r="H24" s="57"/>
    </row>
    <row r="25" spans="2:8" ht="15">
      <c r="B25" s="51"/>
      <c r="C25" s="24">
        <v>12181600</v>
      </c>
      <c r="D25" s="29" t="s">
        <v>9</v>
      </c>
      <c r="E25" s="30" t="s">
        <v>8</v>
      </c>
      <c r="F25" s="48"/>
      <c r="G25" s="54"/>
      <c r="H25" s="57"/>
    </row>
    <row r="26" spans="2:8" ht="15">
      <c r="B26" s="51"/>
      <c r="C26" s="24">
        <v>14111500</v>
      </c>
      <c r="D26" s="29" t="s">
        <v>9</v>
      </c>
      <c r="E26" s="30" t="s">
        <v>8</v>
      </c>
      <c r="F26" s="48"/>
      <c r="G26" s="54"/>
      <c r="H26" s="57"/>
    </row>
    <row r="27" spans="2:8" ht="15">
      <c r="B27" s="51"/>
      <c r="C27" s="24">
        <v>51241200</v>
      </c>
      <c r="D27" s="29" t="s">
        <v>9</v>
      </c>
      <c r="E27" s="30" t="s">
        <v>8</v>
      </c>
      <c r="F27" s="48"/>
      <c r="G27" s="54"/>
      <c r="H27" s="57"/>
    </row>
    <row r="28" spans="2:8" ht="15">
      <c r="B28" s="51"/>
      <c r="C28" s="24">
        <v>52121500</v>
      </c>
      <c r="D28" s="29" t="s">
        <v>9</v>
      </c>
      <c r="E28" s="30" t="s">
        <v>13</v>
      </c>
      <c r="F28" s="48"/>
      <c r="G28" s="54"/>
      <c r="H28" s="57"/>
    </row>
    <row r="29" spans="2:8" ht="15">
      <c r="B29" s="51"/>
      <c r="C29" s="24">
        <v>53131600</v>
      </c>
      <c r="D29" s="29" t="s">
        <v>9</v>
      </c>
      <c r="E29" s="30" t="s">
        <v>8</v>
      </c>
      <c r="F29" s="48"/>
      <c r="G29" s="54"/>
      <c r="H29" s="57"/>
    </row>
    <row r="30" spans="2:8" ht="15">
      <c r="B30" s="51"/>
      <c r="C30" s="24">
        <v>60121200</v>
      </c>
      <c r="D30" s="29" t="s">
        <v>9</v>
      </c>
      <c r="E30" s="30" t="s">
        <v>8</v>
      </c>
      <c r="F30" s="48"/>
      <c r="G30" s="54"/>
      <c r="H30" s="57"/>
    </row>
    <row r="31" spans="2:8" ht="15">
      <c r="B31" s="52"/>
      <c r="C31" s="24">
        <v>60124500</v>
      </c>
      <c r="D31" s="29" t="s">
        <v>9</v>
      </c>
      <c r="E31" s="30" t="s">
        <v>8</v>
      </c>
      <c r="F31" s="49"/>
      <c r="G31" s="55"/>
      <c r="H31" s="58"/>
    </row>
    <row r="32" spans="2:8">
      <c r="B32" s="7" t="s">
        <v>1</v>
      </c>
      <c r="C32" s="33" t="s">
        <v>8</v>
      </c>
      <c r="D32" s="33"/>
      <c r="E32" s="33"/>
      <c r="F32" s="33"/>
      <c r="G32" s="33"/>
      <c r="H32" s="33"/>
    </row>
    <row r="33" spans="2:8" ht="15" customHeight="1">
      <c r="B33" s="44" t="s">
        <v>38</v>
      </c>
      <c r="C33" s="45"/>
      <c r="D33" s="45"/>
      <c r="E33" s="45"/>
      <c r="F33" s="45"/>
      <c r="G33" s="45"/>
      <c r="H33" s="46"/>
    </row>
    <row r="34" spans="2:8" ht="15">
      <c r="B34" s="50" t="s">
        <v>49</v>
      </c>
      <c r="C34" s="24">
        <v>26111700</v>
      </c>
      <c r="D34" s="29" t="s">
        <v>9</v>
      </c>
      <c r="E34" s="30" t="s">
        <v>13</v>
      </c>
      <c r="F34" s="47">
        <v>25.78</v>
      </c>
      <c r="G34" s="53">
        <v>224.83</v>
      </c>
      <c r="H34" s="56" t="s">
        <v>8</v>
      </c>
    </row>
    <row r="35" spans="2:8" ht="15">
      <c r="B35" s="51"/>
      <c r="C35" s="24">
        <v>39111500</v>
      </c>
      <c r="D35" s="29" t="s">
        <v>9</v>
      </c>
      <c r="E35" s="30" t="s">
        <v>8</v>
      </c>
      <c r="F35" s="48"/>
      <c r="G35" s="54"/>
      <c r="H35" s="57"/>
    </row>
    <row r="36" spans="2:8" ht="15">
      <c r="B36" s="51"/>
      <c r="C36" s="24">
        <v>52121500</v>
      </c>
      <c r="D36" s="29" t="s">
        <v>9</v>
      </c>
      <c r="E36" s="30" t="s">
        <v>8</v>
      </c>
      <c r="F36" s="48"/>
      <c r="G36" s="54"/>
      <c r="H36" s="57"/>
    </row>
    <row r="37" spans="2:8" ht="15">
      <c r="B37" s="51"/>
      <c r="C37" s="24">
        <v>53102500</v>
      </c>
      <c r="D37" s="29" t="s">
        <v>9</v>
      </c>
      <c r="E37" s="30" t="s">
        <v>8</v>
      </c>
      <c r="F37" s="48"/>
      <c r="G37" s="54"/>
      <c r="H37" s="57"/>
    </row>
    <row r="38" spans="2:8" ht="15">
      <c r="B38" s="51"/>
      <c r="C38" s="24">
        <v>53131600</v>
      </c>
      <c r="D38" s="29" t="s">
        <v>9</v>
      </c>
      <c r="E38" s="30" t="s">
        <v>8</v>
      </c>
      <c r="F38" s="48"/>
      <c r="G38" s="54"/>
      <c r="H38" s="57"/>
    </row>
    <row r="39" spans="2:8" ht="15">
      <c r="B39" s="52"/>
      <c r="C39" s="24">
        <v>60121200</v>
      </c>
      <c r="D39" s="29" t="s">
        <v>9</v>
      </c>
      <c r="E39" s="30" t="s">
        <v>13</v>
      </c>
      <c r="F39" s="49"/>
      <c r="G39" s="55"/>
      <c r="H39" s="58"/>
    </row>
    <row r="40" spans="2:8">
      <c r="B40" s="7" t="s">
        <v>1</v>
      </c>
      <c r="C40" s="33" t="s">
        <v>8</v>
      </c>
      <c r="D40" s="33"/>
      <c r="E40" s="33"/>
      <c r="F40" s="33"/>
      <c r="G40" s="33"/>
      <c r="H40" s="33"/>
    </row>
    <row r="41" spans="2:8" ht="15" customHeight="1">
      <c r="B41" s="44" t="s">
        <v>39</v>
      </c>
      <c r="C41" s="45"/>
      <c r="D41" s="45"/>
      <c r="E41" s="45"/>
      <c r="F41" s="45"/>
      <c r="G41" s="45"/>
      <c r="H41" s="46"/>
    </row>
    <row r="42" spans="2:8" ht="15" customHeight="1">
      <c r="B42" s="50" t="s">
        <v>48</v>
      </c>
      <c r="C42" s="24">
        <v>11151500</v>
      </c>
      <c r="D42" s="29" t="s">
        <v>9</v>
      </c>
      <c r="E42" s="30" t="s">
        <v>8</v>
      </c>
      <c r="F42" s="47">
        <v>85.2</v>
      </c>
      <c r="G42" s="53">
        <v>98.92</v>
      </c>
      <c r="H42" s="56" t="s">
        <v>8</v>
      </c>
    </row>
    <row r="43" spans="2:8" ht="15">
      <c r="B43" s="51"/>
      <c r="C43" s="24">
        <v>11151700</v>
      </c>
      <c r="D43" s="29" t="s">
        <v>9</v>
      </c>
      <c r="E43" s="30" t="s">
        <v>8</v>
      </c>
      <c r="F43" s="48"/>
      <c r="G43" s="54"/>
      <c r="H43" s="57"/>
    </row>
    <row r="44" spans="2:8" ht="15">
      <c r="B44" s="51"/>
      <c r="C44" s="24">
        <v>11161700</v>
      </c>
      <c r="D44" s="29" t="s">
        <v>9</v>
      </c>
      <c r="E44" s="30" t="s">
        <v>8</v>
      </c>
      <c r="F44" s="48"/>
      <c r="G44" s="54"/>
      <c r="H44" s="57"/>
    </row>
    <row r="45" spans="2:8" ht="15">
      <c r="B45" s="51"/>
      <c r="C45" s="24">
        <v>11161800</v>
      </c>
      <c r="D45" s="29" t="s">
        <v>9</v>
      </c>
      <c r="E45" s="30" t="s">
        <v>8</v>
      </c>
      <c r="F45" s="48"/>
      <c r="G45" s="54"/>
      <c r="H45" s="57"/>
    </row>
    <row r="46" spans="2:8" ht="15">
      <c r="B46" s="51"/>
      <c r="C46" s="24">
        <v>11162100</v>
      </c>
      <c r="D46" s="29" t="s">
        <v>9</v>
      </c>
      <c r="E46" s="30" t="s">
        <v>8</v>
      </c>
      <c r="F46" s="48"/>
      <c r="G46" s="54"/>
      <c r="H46" s="57"/>
    </row>
    <row r="47" spans="2:8" ht="15">
      <c r="B47" s="51"/>
      <c r="C47" s="24">
        <v>31201500</v>
      </c>
      <c r="D47" s="29" t="s">
        <v>9</v>
      </c>
      <c r="E47" s="30" t="s">
        <v>8</v>
      </c>
      <c r="F47" s="48"/>
      <c r="G47" s="54"/>
      <c r="H47" s="57"/>
    </row>
    <row r="48" spans="2:8" ht="15">
      <c r="B48" s="51"/>
      <c r="C48" s="24">
        <v>31201600</v>
      </c>
      <c r="D48" s="29" t="s">
        <v>9</v>
      </c>
      <c r="E48" s="30" t="s">
        <v>8</v>
      </c>
      <c r="F48" s="48"/>
      <c r="G48" s="54"/>
      <c r="H48" s="57"/>
    </row>
    <row r="49" spans="2:8" ht="15">
      <c r="B49" s="51"/>
      <c r="C49" s="24">
        <v>54121700</v>
      </c>
      <c r="D49" s="29" t="s">
        <v>9</v>
      </c>
      <c r="E49" s="30" t="s">
        <v>8</v>
      </c>
      <c r="F49" s="48"/>
      <c r="G49" s="54"/>
      <c r="H49" s="57"/>
    </row>
    <row r="50" spans="2:8" ht="15">
      <c r="B50" s="52"/>
      <c r="C50" s="24">
        <v>60124100</v>
      </c>
      <c r="D50" s="29" t="s">
        <v>9</v>
      </c>
      <c r="E50" s="30" t="s">
        <v>8</v>
      </c>
      <c r="F50" s="49"/>
      <c r="G50" s="55"/>
      <c r="H50" s="58"/>
    </row>
    <row r="51" spans="2:8">
      <c r="B51" s="7" t="s">
        <v>1</v>
      </c>
      <c r="C51" s="33" t="s">
        <v>8</v>
      </c>
      <c r="D51" s="33"/>
      <c r="E51" s="33"/>
      <c r="F51" s="33"/>
      <c r="G51" s="33"/>
      <c r="H51" s="33"/>
    </row>
    <row r="52" spans="2:8" ht="15" customHeight="1">
      <c r="B52" s="44" t="s">
        <v>40</v>
      </c>
      <c r="C52" s="45"/>
      <c r="D52" s="45"/>
      <c r="E52" s="45"/>
      <c r="F52" s="45"/>
      <c r="G52" s="45"/>
      <c r="H52" s="46"/>
    </row>
    <row r="53" spans="2:8" ht="15">
      <c r="B53" s="50" t="s">
        <v>48</v>
      </c>
      <c r="C53" s="24">
        <v>24112600</v>
      </c>
      <c r="D53" s="29" t="s">
        <v>9</v>
      </c>
      <c r="E53" s="30" t="s">
        <v>8</v>
      </c>
      <c r="F53" s="47">
        <v>69.33</v>
      </c>
      <c r="G53" s="53">
        <v>98.92</v>
      </c>
      <c r="H53" s="56" t="s">
        <v>8</v>
      </c>
    </row>
    <row r="54" spans="2:8" ht="15">
      <c r="B54" s="51"/>
      <c r="C54" s="24">
        <v>48101900</v>
      </c>
      <c r="D54" s="29" t="s">
        <v>9</v>
      </c>
      <c r="E54" s="30" t="s">
        <v>8</v>
      </c>
      <c r="F54" s="48"/>
      <c r="G54" s="54"/>
      <c r="H54" s="57"/>
    </row>
    <row r="55" spans="2:8" ht="15">
      <c r="B55" s="51"/>
      <c r="C55" s="24">
        <v>52151600</v>
      </c>
      <c r="D55" s="29" t="s">
        <v>9</v>
      </c>
      <c r="E55" s="30" t="s">
        <v>8</v>
      </c>
      <c r="F55" s="48"/>
      <c r="G55" s="54"/>
      <c r="H55" s="57"/>
    </row>
    <row r="56" spans="2:8" ht="15">
      <c r="B56" s="51"/>
      <c r="C56" s="24">
        <v>52121600</v>
      </c>
      <c r="D56" s="29" t="s">
        <v>9</v>
      </c>
      <c r="E56" s="30" t="s">
        <v>8</v>
      </c>
      <c r="F56" s="48"/>
      <c r="G56" s="54"/>
      <c r="H56" s="57"/>
    </row>
    <row r="57" spans="2:8" ht="15">
      <c r="B57" s="52"/>
      <c r="C57" s="24">
        <v>52152000</v>
      </c>
      <c r="D57" s="29" t="s">
        <v>9</v>
      </c>
      <c r="E57" s="30" t="s">
        <v>8</v>
      </c>
      <c r="F57" s="49"/>
      <c r="G57" s="55"/>
      <c r="H57" s="58"/>
    </row>
    <row r="58" spans="2:8">
      <c r="B58" s="7" t="s">
        <v>1</v>
      </c>
      <c r="C58" s="33" t="s">
        <v>8</v>
      </c>
      <c r="D58" s="33"/>
      <c r="E58" s="33"/>
      <c r="F58" s="33"/>
      <c r="G58" s="33"/>
      <c r="H58" s="33"/>
    </row>
    <row r="59" spans="2:8" ht="15" customHeight="1">
      <c r="B59" s="44" t="s">
        <v>41</v>
      </c>
      <c r="C59" s="45"/>
      <c r="D59" s="45"/>
      <c r="E59" s="45"/>
      <c r="F59" s="45"/>
      <c r="G59" s="45"/>
      <c r="H59" s="46"/>
    </row>
    <row r="60" spans="2:8" ht="15">
      <c r="B60" s="50" t="s">
        <v>50</v>
      </c>
      <c r="C60" s="24">
        <v>12352300</v>
      </c>
      <c r="D60" s="29" t="s">
        <v>9</v>
      </c>
      <c r="E60" s="30" t="s">
        <v>8</v>
      </c>
      <c r="F60" s="47">
        <v>161.57</v>
      </c>
      <c r="G60" s="65">
        <v>182</v>
      </c>
      <c r="H60" s="56" t="s">
        <v>8</v>
      </c>
    </row>
    <row r="61" spans="2:8" ht="15">
      <c r="B61" s="51"/>
      <c r="C61" s="24">
        <v>14111500</v>
      </c>
      <c r="D61" s="29" t="s">
        <v>9</v>
      </c>
      <c r="E61" s="30" t="s">
        <v>8</v>
      </c>
      <c r="F61" s="48"/>
      <c r="G61" s="66"/>
      <c r="H61" s="57"/>
    </row>
    <row r="62" spans="2:8" ht="15">
      <c r="B62" s="51"/>
      <c r="C62" s="24">
        <v>31162400</v>
      </c>
      <c r="D62" s="29" t="s">
        <v>9</v>
      </c>
      <c r="E62" s="30" t="s">
        <v>8</v>
      </c>
      <c r="F62" s="48"/>
      <c r="G62" s="66"/>
      <c r="H62" s="57"/>
    </row>
    <row r="63" spans="2:8" ht="15">
      <c r="B63" s="51"/>
      <c r="C63" s="24">
        <v>31211500</v>
      </c>
      <c r="D63" s="29" t="s">
        <v>9</v>
      </c>
      <c r="E63" s="30" t="s">
        <v>8</v>
      </c>
      <c r="F63" s="48"/>
      <c r="G63" s="66"/>
      <c r="H63" s="57"/>
    </row>
    <row r="64" spans="2:8" ht="15">
      <c r="B64" s="51"/>
      <c r="C64" s="24">
        <v>44121600</v>
      </c>
      <c r="D64" s="29" t="s">
        <v>9</v>
      </c>
      <c r="E64" s="30" t="s">
        <v>8</v>
      </c>
      <c r="F64" s="48"/>
      <c r="G64" s="66"/>
      <c r="H64" s="57"/>
    </row>
    <row r="65" spans="2:8" ht="15">
      <c r="B65" s="51"/>
      <c r="C65" s="24">
        <v>44121700</v>
      </c>
      <c r="D65" s="29" t="s">
        <v>9</v>
      </c>
      <c r="E65" s="30" t="s">
        <v>8</v>
      </c>
      <c r="F65" s="48"/>
      <c r="G65" s="66"/>
      <c r="H65" s="57"/>
    </row>
    <row r="66" spans="2:8" ht="15">
      <c r="B66" s="51"/>
      <c r="C66" s="24">
        <v>44122000</v>
      </c>
      <c r="D66" s="29" t="s">
        <v>9</v>
      </c>
      <c r="E66" s="30" t="s">
        <v>8</v>
      </c>
      <c r="F66" s="48"/>
      <c r="G66" s="66"/>
      <c r="H66" s="57"/>
    </row>
    <row r="67" spans="2:8" ht="15">
      <c r="B67" s="51"/>
      <c r="C67" s="24">
        <v>45101500</v>
      </c>
      <c r="D67" s="29" t="s">
        <v>9</v>
      </c>
      <c r="E67" s="30" t="s">
        <v>8</v>
      </c>
      <c r="F67" s="48"/>
      <c r="G67" s="66"/>
      <c r="H67" s="57"/>
    </row>
    <row r="68" spans="2:8" ht="15">
      <c r="B68" s="52"/>
      <c r="C68" s="24">
        <v>60141100</v>
      </c>
      <c r="D68" s="29" t="s">
        <v>9</v>
      </c>
      <c r="E68" s="30" t="s">
        <v>13</v>
      </c>
      <c r="F68" s="49"/>
      <c r="G68" s="67"/>
      <c r="H68" s="58"/>
    </row>
    <row r="69" spans="2:8">
      <c r="B69" s="7" t="s">
        <v>1</v>
      </c>
      <c r="C69" s="33" t="s">
        <v>8</v>
      </c>
      <c r="D69" s="33"/>
      <c r="E69" s="33"/>
      <c r="F69" s="33"/>
      <c r="G69" s="33"/>
      <c r="H69" s="33"/>
    </row>
    <row r="70" spans="2:8" ht="13.5" customHeight="1"/>
    <row r="71" spans="2:8">
      <c r="B71" s="10"/>
      <c r="C71" s="11"/>
      <c r="D71" s="11"/>
      <c r="E71" s="11"/>
      <c r="F71" s="11"/>
      <c r="G71" s="11"/>
      <c r="H71" s="12"/>
    </row>
    <row r="72" spans="2:8">
      <c r="B72" s="8"/>
      <c r="H72" s="9"/>
    </row>
    <row r="73" spans="2:8">
      <c r="B73" s="8"/>
      <c r="H73" s="9"/>
    </row>
    <row r="74" spans="2:8" ht="16.5">
      <c r="B74" s="59" t="s">
        <v>57</v>
      </c>
      <c r="C74" s="60"/>
      <c r="D74" s="60"/>
      <c r="E74" s="60"/>
      <c r="F74" s="60"/>
      <c r="G74" s="60"/>
      <c r="H74" s="61"/>
    </row>
    <row r="75" spans="2:8" ht="12" customHeight="1">
      <c r="B75" s="62" t="s">
        <v>11</v>
      </c>
      <c r="C75" s="63"/>
      <c r="D75" s="63"/>
      <c r="E75" s="63"/>
      <c r="F75" s="63"/>
      <c r="G75" s="63"/>
      <c r="H75" s="64"/>
    </row>
    <row r="76" spans="2:8" ht="15.75" customHeight="1">
      <c r="B76" s="4"/>
      <c r="C76" s="4"/>
      <c r="D76" s="4"/>
      <c r="E76" s="4"/>
      <c r="F76" s="4"/>
      <c r="G76" s="4"/>
    </row>
    <row r="77" spans="2:8" ht="15.75" customHeight="1">
      <c r="B77" s="4"/>
      <c r="C77" s="4"/>
      <c r="D77" s="4"/>
      <c r="E77" s="4"/>
      <c r="F77" s="4"/>
      <c r="G77" s="4"/>
    </row>
    <row r="81" spans="2:2" ht="15">
      <c r="B81" t="s">
        <v>60</v>
      </c>
    </row>
    <row r="82" spans="2:2" ht="15">
      <c r="B82" t="s">
        <v>62</v>
      </c>
    </row>
  </sheetData>
  <mergeCells count="45">
    <mergeCell ref="B74:H74"/>
    <mergeCell ref="B75:H75"/>
    <mergeCell ref="B42:B50"/>
    <mergeCell ref="H34:H39"/>
    <mergeCell ref="C40:H40"/>
    <mergeCell ref="F42:F50"/>
    <mergeCell ref="G42:G50"/>
    <mergeCell ref="H42:H50"/>
    <mergeCell ref="B34:B39"/>
    <mergeCell ref="F34:F39"/>
    <mergeCell ref="G34:G39"/>
    <mergeCell ref="B11:B19"/>
    <mergeCell ref="F11:F19"/>
    <mergeCell ref="G11:G19"/>
    <mergeCell ref="H11:H19"/>
    <mergeCell ref="C20:H20"/>
    <mergeCell ref="B33:H33"/>
    <mergeCell ref="B41:H41"/>
    <mergeCell ref="B52:H52"/>
    <mergeCell ref="B53:B57"/>
    <mergeCell ref="F53:F57"/>
    <mergeCell ref="G53:G57"/>
    <mergeCell ref="H53:H57"/>
    <mergeCell ref="C51:H51"/>
    <mergeCell ref="B2:H2"/>
    <mergeCell ref="B3:H3"/>
    <mergeCell ref="B4:H4"/>
    <mergeCell ref="B5:H5"/>
    <mergeCell ref="B6:H6"/>
    <mergeCell ref="F22:F31"/>
    <mergeCell ref="B7:H7"/>
    <mergeCell ref="C58:H58"/>
    <mergeCell ref="C69:H69"/>
    <mergeCell ref="B60:B68"/>
    <mergeCell ref="F60:F68"/>
    <mergeCell ref="G60:G68"/>
    <mergeCell ref="H60:H68"/>
    <mergeCell ref="B8:H8"/>
    <mergeCell ref="B10:H10"/>
    <mergeCell ref="B21:H21"/>
    <mergeCell ref="B23:B31"/>
    <mergeCell ref="G23:G31"/>
    <mergeCell ref="H23:H31"/>
    <mergeCell ref="C32:H32"/>
    <mergeCell ref="B59:H59"/>
  </mergeCells>
  <pageMargins left="0.25" right="0.25" top="0.75" bottom="0.75" header="0.3" footer="0.3"/>
  <pageSetup paperSize="9" scale="84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08E87-B493-46AF-82F7-6E649A3CBDD5}">
  <sheetPr>
    <pageSetUpPr fitToPage="1"/>
  </sheetPr>
  <dimension ref="A1:H44"/>
  <sheetViews>
    <sheetView tabSelected="1" zoomScale="90" zoomScaleNormal="90" zoomScaleSheetLayoutView="115" workbookViewId="0">
      <selection activeCell="C31" sqref="C31:H31"/>
    </sheetView>
  </sheetViews>
  <sheetFormatPr baseColWidth="10" defaultColWidth="11.42578125" defaultRowHeight="12.75"/>
  <cols>
    <col min="1" max="1" width="1.85546875" style="1" customWidth="1"/>
    <col min="2" max="2" width="21.7109375" style="1" customWidth="1"/>
    <col min="3" max="8" width="15.85546875" style="1" customWidth="1"/>
    <col min="9" max="9" width="1.85546875" style="1" customWidth="1"/>
    <col min="10" max="10" width="17.7109375" style="1" customWidth="1"/>
    <col min="11" max="16384" width="11.42578125" style="1"/>
  </cols>
  <sheetData>
    <row r="1" spans="1:8" ht="1.5" customHeight="1">
      <c r="B1" s="14"/>
      <c r="C1" s="14"/>
      <c r="D1" s="14"/>
      <c r="E1" s="14"/>
      <c r="F1" s="14"/>
      <c r="G1" s="14"/>
      <c r="H1" s="14"/>
    </row>
    <row r="2" spans="1:8" ht="15.75" customHeight="1">
      <c r="B2" s="35" t="s">
        <v>4</v>
      </c>
      <c r="C2" s="36"/>
      <c r="D2" s="36"/>
      <c r="E2" s="36"/>
      <c r="F2" s="36"/>
      <c r="G2" s="36"/>
      <c r="H2" s="37"/>
    </row>
    <row r="3" spans="1:8" ht="15" customHeight="1">
      <c r="B3" s="38" t="s">
        <v>14</v>
      </c>
      <c r="C3" s="39"/>
      <c r="D3" s="39"/>
      <c r="E3" s="39"/>
      <c r="F3" s="39"/>
      <c r="G3" s="39"/>
      <c r="H3" s="40"/>
    </row>
    <row r="4" spans="1:8" ht="13.5" customHeight="1">
      <c r="B4" s="38" t="s">
        <v>0</v>
      </c>
      <c r="C4" s="39"/>
      <c r="D4" s="39"/>
      <c r="E4" s="39"/>
      <c r="F4" s="39"/>
      <c r="G4" s="39"/>
      <c r="H4" s="40"/>
    </row>
    <row r="5" spans="1:8" ht="14.25" customHeight="1">
      <c r="B5" s="38" t="s">
        <v>2</v>
      </c>
      <c r="C5" s="39"/>
      <c r="D5" s="39"/>
      <c r="E5" s="39"/>
      <c r="F5" s="39"/>
      <c r="G5" s="39"/>
      <c r="H5" s="40"/>
    </row>
    <row r="6" spans="1:8" ht="29.25" customHeight="1">
      <c r="B6" s="41" t="s">
        <v>15</v>
      </c>
      <c r="C6" s="42"/>
      <c r="D6" s="42"/>
      <c r="E6" s="42"/>
      <c r="F6" s="42"/>
      <c r="G6" s="42"/>
      <c r="H6" s="43"/>
    </row>
    <row r="7" spans="1:8" ht="14.25" customHeight="1">
      <c r="A7" s="2"/>
      <c r="B7" s="32" t="s">
        <v>43</v>
      </c>
      <c r="C7" s="32"/>
      <c r="D7" s="32"/>
      <c r="E7" s="32"/>
      <c r="F7" s="32"/>
      <c r="G7" s="32"/>
      <c r="H7" s="32"/>
    </row>
    <row r="8" spans="1:8" ht="65.099999999999994" customHeight="1">
      <c r="B8" s="34" t="s">
        <v>54</v>
      </c>
      <c r="C8" s="34"/>
      <c r="D8" s="34"/>
      <c r="E8" s="34"/>
      <c r="F8" s="34"/>
      <c r="G8" s="34"/>
      <c r="H8" s="34"/>
    </row>
    <row r="9" spans="1:8" ht="51">
      <c r="B9" s="5" t="s">
        <v>3</v>
      </c>
      <c r="C9" s="13" t="s">
        <v>6</v>
      </c>
      <c r="D9" s="13" t="s">
        <v>10</v>
      </c>
      <c r="E9" s="5" t="s">
        <v>7</v>
      </c>
      <c r="F9" s="6" t="s">
        <v>12</v>
      </c>
      <c r="G9" s="5" t="s">
        <v>5</v>
      </c>
      <c r="H9" s="6" t="s">
        <v>7</v>
      </c>
    </row>
    <row r="10" spans="1:8">
      <c r="B10" s="44" t="s">
        <v>36</v>
      </c>
      <c r="C10" s="45"/>
      <c r="D10" s="45"/>
      <c r="E10" s="45"/>
      <c r="F10" s="45"/>
      <c r="G10" s="45"/>
      <c r="H10" s="46"/>
    </row>
    <row r="11" spans="1:8" ht="15">
      <c r="B11" s="50"/>
      <c r="C11" s="24">
        <v>11151500</v>
      </c>
      <c r="D11" s="29" t="s">
        <v>63</v>
      </c>
      <c r="E11" s="30"/>
      <c r="F11" s="47">
        <v>36.06</v>
      </c>
      <c r="G11" s="53"/>
      <c r="H11" s="56" t="s">
        <v>64</v>
      </c>
    </row>
    <row r="12" spans="1:8" ht="15">
      <c r="B12" s="51"/>
      <c r="C12" s="24">
        <v>11151700</v>
      </c>
      <c r="D12" s="29" t="s">
        <v>63</v>
      </c>
      <c r="E12" s="30"/>
      <c r="F12" s="48"/>
      <c r="G12" s="54"/>
      <c r="H12" s="57"/>
    </row>
    <row r="13" spans="1:8" ht="15">
      <c r="B13" s="51"/>
      <c r="C13" s="24">
        <v>11161700</v>
      </c>
      <c r="D13" s="29" t="s">
        <v>63</v>
      </c>
      <c r="E13" s="30"/>
      <c r="F13" s="48"/>
      <c r="G13" s="54"/>
      <c r="H13" s="57"/>
    </row>
    <row r="14" spans="1:8" ht="15">
      <c r="B14" s="51"/>
      <c r="C14" s="24">
        <v>11161800</v>
      </c>
      <c r="D14" s="29" t="s">
        <v>63</v>
      </c>
      <c r="E14" s="30"/>
      <c r="F14" s="48"/>
      <c r="G14" s="54"/>
      <c r="H14" s="57"/>
    </row>
    <row r="15" spans="1:8" ht="15">
      <c r="B15" s="51"/>
      <c r="C15" s="24">
        <v>11162100</v>
      </c>
      <c r="D15" s="29" t="s">
        <v>63</v>
      </c>
      <c r="E15" s="30"/>
      <c r="F15" s="48"/>
      <c r="G15" s="54"/>
      <c r="H15" s="57"/>
    </row>
    <row r="16" spans="1:8" ht="15">
      <c r="B16" s="51"/>
      <c r="C16" s="24">
        <v>31201500</v>
      </c>
      <c r="D16" s="29" t="s">
        <v>63</v>
      </c>
      <c r="E16" s="30"/>
      <c r="F16" s="48"/>
      <c r="G16" s="54"/>
      <c r="H16" s="57"/>
    </row>
    <row r="17" spans="2:8" ht="15">
      <c r="B17" s="51"/>
      <c r="C17" s="24">
        <v>31201600</v>
      </c>
      <c r="D17" s="29" t="s">
        <v>63</v>
      </c>
      <c r="E17" s="30"/>
      <c r="F17" s="48"/>
      <c r="G17" s="54"/>
      <c r="H17" s="57"/>
    </row>
    <row r="18" spans="2:8" ht="15">
      <c r="B18" s="51"/>
      <c r="C18" s="24">
        <v>54121700</v>
      </c>
      <c r="D18" s="29" t="s">
        <v>63</v>
      </c>
      <c r="E18" s="30"/>
      <c r="F18" s="48"/>
      <c r="G18" s="54"/>
      <c r="H18" s="57"/>
    </row>
    <row r="19" spans="2:8" ht="15">
      <c r="B19" s="52"/>
      <c r="C19" s="24">
        <v>60124100</v>
      </c>
      <c r="D19" s="29" t="s">
        <v>63</v>
      </c>
      <c r="E19" s="30"/>
      <c r="F19" s="49"/>
      <c r="G19" s="55"/>
      <c r="H19" s="58"/>
    </row>
    <row r="20" spans="2:8">
      <c r="B20" s="7" t="s">
        <v>1</v>
      </c>
      <c r="C20" s="33" t="s">
        <v>8</v>
      </c>
      <c r="D20" s="33"/>
      <c r="E20" s="33"/>
      <c r="F20" s="33"/>
      <c r="G20" s="33"/>
      <c r="H20" s="33"/>
    </row>
    <row r="21" spans="2:8" ht="15" customHeight="1">
      <c r="B21" s="44" t="s">
        <v>41</v>
      </c>
      <c r="C21" s="45"/>
      <c r="D21" s="45"/>
      <c r="E21" s="45"/>
      <c r="F21" s="45"/>
      <c r="G21" s="45"/>
      <c r="H21" s="46"/>
    </row>
    <row r="22" spans="2:8" ht="15" customHeight="1">
      <c r="B22" s="50"/>
      <c r="C22" s="24">
        <v>12352300</v>
      </c>
      <c r="D22" s="29" t="s">
        <v>63</v>
      </c>
      <c r="E22" s="30"/>
      <c r="F22" s="47">
        <v>161.57</v>
      </c>
      <c r="G22" s="65"/>
      <c r="H22" s="56" t="s">
        <v>64</v>
      </c>
    </row>
    <row r="23" spans="2:8" ht="15">
      <c r="B23" s="51"/>
      <c r="C23" s="24">
        <v>14111500</v>
      </c>
      <c r="D23" s="29" t="s">
        <v>63</v>
      </c>
      <c r="E23" s="30"/>
      <c r="F23" s="48"/>
      <c r="G23" s="66"/>
      <c r="H23" s="57"/>
    </row>
    <row r="24" spans="2:8" ht="15">
      <c r="B24" s="51"/>
      <c r="C24" s="24">
        <v>31162400</v>
      </c>
      <c r="D24" s="29" t="s">
        <v>63</v>
      </c>
      <c r="E24" s="30"/>
      <c r="F24" s="48"/>
      <c r="G24" s="66"/>
      <c r="H24" s="57"/>
    </row>
    <row r="25" spans="2:8" ht="15">
      <c r="B25" s="51"/>
      <c r="C25" s="24">
        <v>31211500</v>
      </c>
      <c r="D25" s="29" t="s">
        <v>63</v>
      </c>
      <c r="E25" s="30"/>
      <c r="F25" s="48"/>
      <c r="G25" s="66"/>
      <c r="H25" s="57"/>
    </row>
    <row r="26" spans="2:8" ht="15">
      <c r="B26" s="51"/>
      <c r="C26" s="24">
        <v>44121600</v>
      </c>
      <c r="D26" s="29" t="s">
        <v>63</v>
      </c>
      <c r="E26" s="30"/>
      <c r="F26" s="48"/>
      <c r="G26" s="66"/>
      <c r="H26" s="57"/>
    </row>
    <row r="27" spans="2:8" ht="15">
      <c r="B27" s="51"/>
      <c r="C27" s="24">
        <v>44121700</v>
      </c>
      <c r="D27" s="29" t="s">
        <v>63</v>
      </c>
      <c r="E27" s="30"/>
      <c r="F27" s="48"/>
      <c r="G27" s="66"/>
      <c r="H27" s="57"/>
    </row>
    <row r="28" spans="2:8" ht="15">
      <c r="B28" s="51"/>
      <c r="C28" s="24">
        <v>44122000</v>
      </c>
      <c r="D28" s="29" t="s">
        <v>63</v>
      </c>
      <c r="E28" s="30"/>
      <c r="F28" s="48"/>
      <c r="G28" s="66"/>
      <c r="H28" s="57"/>
    </row>
    <row r="29" spans="2:8" ht="15">
      <c r="B29" s="51"/>
      <c r="C29" s="24">
        <v>45101500</v>
      </c>
      <c r="D29" s="29" t="s">
        <v>63</v>
      </c>
      <c r="E29" s="30"/>
      <c r="F29" s="48"/>
      <c r="G29" s="66"/>
      <c r="H29" s="57"/>
    </row>
    <row r="30" spans="2:8" ht="15">
      <c r="B30" s="52"/>
      <c r="C30" s="24">
        <v>60141100</v>
      </c>
      <c r="D30" s="29" t="s">
        <v>63</v>
      </c>
      <c r="E30" s="30"/>
      <c r="F30" s="49"/>
      <c r="G30" s="67"/>
      <c r="H30" s="58"/>
    </row>
    <row r="31" spans="2:8">
      <c r="B31" s="7" t="s">
        <v>1</v>
      </c>
      <c r="C31" s="33" t="s">
        <v>8</v>
      </c>
      <c r="D31" s="33"/>
      <c r="E31" s="33"/>
      <c r="F31" s="33"/>
      <c r="G31" s="33"/>
      <c r="H31" s="33"/>
    </row>
    <row r="32" spans="2:8" ht="13.5" customHeight="1"/>
    <row r="33" spans="2:8">
      <c r="B33" s="10"/>
      <c r="C33" s="11"/>
      <c r="D33" s="11"/>
      <c r="E33" s="11"/>
      <c r="F33" s="11"/>
      <c r="G33" s="11"/>
      <c r="H33" s="12"/>
    </row>
    <row r="34" spans="2:8">
      <c r="B34" s="8"/>
      <c r="H34" s="9"/>
    </row>
    <row r="35" spans="2:8">
      <c r="B35" s="8"/>
      <c r="H35" s="9"/>
    </row>
    <row r="36" spans="2:8" ht="16.5">
      <c r="B36" s="59" t="s">
        <v>57</v>
      </c>
      <c r="C36" s="60"/>
      <c r="D36" s="60"/>
      <c r="E36" s="60"/>
      <c r="F36" s="60"/>
      <c r="G36" s="60"/>
      <c r="H36" s="61"/>
    </row>
    <row r="37" spans="2:8" ht="12" customHeight="1">
      <c r="B37" s="62" t="s">
        <v>11</v>
      </c>
      <c r="C37" s="63"/>
      <c r="D37" s="63"/>
      <c r="E37" s="63"/>
      <c r="F37" s="63"/>
      <c r="G37" s="63"/>
      <c r="H37" s="64"/>
    </row>
    <row r="38" spans="2:8" ht="15.75" customHeight="1">
      <c r="B38" s="4"/>
      <c r="C38" s="4"/>
      <c r="D38" s="4"/>
      <c r="E38" s="4"/>
      <c r="F38" s="4"/>
      <c r="G38" s="4"/>
    </row>
    <row r="39" spans="2:8" ht="15.75" customHeight="1">
      <c r="B39" s="4"/>
      <c r="C39" s="4"/>
      <c r="D39" s="4"/>
      <c r="E39" s="4"/>
      <c r="F39" s="4"/>
      <c r="G39" s="4"/>
    </row>
    <row r="43" spans="2:8" ht="15">
      <c r="B43" t="s">
        <v>60</v>
      </c>
    </row>
    <row r="44" spans="2:8" ht="15">
      <c r="B44" t="s">
        <v>62</v>
      </c>
    </row>
  </sheetData>
  <mergeCells count="21">
    <mergeCell ref="B7:H7"/>
    <mergeCell ref="B2:H2"/>
    <mergeCell ref="B3:H3"/>
    <mergeCell ref="B4:H4"/>
    <mergeCell ref="B5:H5"/>
    <mergeCell ref="B6:H6"/>
    <mergeCell ref="C20:H20"/>
    <mergeCell ref="B8:H8"/>
    <mergeCell ref="B10:H10"/>
    <mergeCell ref="B11:B19"/>
    <mergeCell ref="F11:F19"/>
    <mergeCell ref="G11:G19"/>
    <mergeCell ref="H11:H19"/>
    <mergeCell ref="C31:H31"/>
    <mergeCell ref="B36:H36"/>
    <mergeCell ref="B37:H37"/>
    <mergeCell ref="B21:H21"/>
    <mergeCell ref="B22:B30"/>
    <mergeCell ref="F22:F30"/>
    <mergeCell ref="G22:G30"/>
    <mergeCell ref="H22:H30"/>
  </mergeCells>
  <pageMargins left="0.25" right="0.25" top="0.75" bottom="0.75" header="0.3" footer="0.3"/>
  <pageSetup paperSize="9" scale="84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7833A-F9DF-4A1C-90C4-E2C14BDBFAF0}">
  <sheetPr>
    <pageSetUpPr fitToPage="1"/>
  </sheetPr>
  <dimension ref="A1:K42"/>
  <sheetViews>
    <sheetView topLeftCell="A8" zoomScale="90" zoomScaleNormal="90" zoomScaleSheetLayoutView="115" workbookViewId="0">
      <selection activeCell="C19" sqref="C19:H19"/>
    </sheetView>
  </sheetViews>
  <sheetFormatPr baseColWidth="10" defaultColWidth="11.42578125" defaultRowHeight="12.75"/>
  <cols>
    <col min="1" max="1" width="1.85546875" style="1" customWidth="1"/>
    <col min="2" max="2" width="21.7109375" style="1" customWidth="1"/>
    <col min="3" max="8" width="15.85546875" style="1" customWidth="1"/>
    <col min="9" max="9" width="1.85546875" style="1" customWidth="1"/>
    <col min="10" max="10" width="17.7109375" style="1" customWidth="1"/>
    <col min="11" max="16384" width="11.42578125" style="1"/>
  </cols>
  <sheetData>
    <row r="1" spans="1:11" ht="1.5" customHeight="1">
      <c r="B1" s="14"/>
      <c r="C1" s="14"/>
      <c r="D1" s="14"/>
      <c r="E1" s="14"/>
      <c r="F1" s="14"/>
      <c r="G1" s="14"/>
      <c r="H1" s="14"/>
    </row>
    <row r="2" spans="1:11" ht="15.75" customHeight="1">
      <c r="B2" s="35" t="s">
        <v>4</v>
      </c>
      <c r="C2" s="36"/>
      <c r="D2" s="36"/>
      <c r="E2" s="36"/>
      <c r="F2" s="36"/>
      <c r="G2" s="36"/>
      <c r="H2" s="37"/>
    </row>
    <row r="3" spans="1:11" ht="15" customHeight="1">
      <c r="B3" s="38" t="s">
        <v>14</v>
      </c>
      <c r="C3" s="39"/>
      <c r="D3" s="39"/>
      <c r="E3" s="39"/>
      <c r="F3" s="39"/>
      <c r="G3" s="39"/>
      <c r="H3" s="40"/>
    </row>
    <row r="4" spans="1:11" ht="13.5" customHeight="1">
      <c r="B4" s="38" t="s">
        <v>0</v>
      </c>
      <c r="C4" s="39"/>
      <c r="D4" s="39"/>
      <c r="E4" s="39"/>
      <c r="F4" s="39"/>
      <c r="G4" s="39"/>
      <c r="H4" s="40"/>
    </row>
    <row r="5" spans="1:11" ht="14.25" customHeight="1">
      <c r="B5" s="38" t="s">
        <v>2</v>
      </c>
      <c r="C5" s="39"/>
      <c r="D5" s="39"/>
      <c r="E5" s="39"/>
      <c r="F5" s="39"/>
      <c r="G5" s="39"/>
      <c r="H5" s="40"/>
    </row>
    <row r="6" spans="1:11" ht="29.25" customHeight="1">
      <c r="B6" s="41" t="s">
        <v>15</v>
      </c>
      <c r="C6" s="42"/>
      <c r="D6" s="42"/>
      <c r="E6" s="42"/>
      <c r="F6" s="42"/>
      <c r="G6" s="42"/>
      <c r="H6" s="43"/>
    </row>
    <row r="7" spans="1:11" ht="14.25" customHeight="1">
      <c r="A7" s="2"/>
      <c r="B7" s="32" t="s">
        <v>43</v>
      </c>
      <c r="C7" s="32"/>
      <c r="D7" s="32"/>
      <c r="E7" s="32"/>
      <c r="F7" s="32"/>
      <c r="G7" s="32"/>
      <c r="H7" s="32"/>
    </row>
    <row r="8" spans="1:11" ht="14.25" customHeight="1">
      <c r="A8" s="2"/>
      <c r="B8" s="71" t="s">
        <v>58</v>
      </c>
      <c r="C8" s="72"/>
      <c r="D8" s="72"/>
      <c r="E8" s="72"/>
      <c r="F8" s="72"/>
      <c r="G8" s="72"/>
      <c r="H8" s="73"/>
    </row>
    <row r="9" spans="1:11" ht="14.25" customHeight="1">
      <c r="A9" s="2"/>
      <c r="B9" s="71" t="s">
        <v>53</v>
      </c>
      <c r="C9" s="72"/>
      <c r="D9" s="72"/>
      <c r="E9" s="72" t="s">
        <v>53</v>
      </c>
      <c r="F9" s="72"/>
      <c r="G9" s="72"/>
      <c r="H9" s="73"/>
    </row>
    <row r="10" spans="1:11" ht="65.099999999999994" customHeight="1">
      <c r="B10" s="68" t="s">
        <v>52</v>
      </c>
      <c r="C10" s="69"/>
      <c r="D10" s="70"/>
      <c r="E10" s="68" t="s">
        <v>51</v>
      </c>
      <c r="F10" s="69"/>
      <c r="G10" s="69"/>
      <c r="H10" s="70"/>
    </row>
    <row r="11" spans="1:11" ht="51">
      <c r="B11" s="5" t="s">
        <v>3</v>
      </c>
      <c r="C11" s="13" t="s">
        <v>6</v>
      </c>
      <c r="D11" s="13" t="s">
        <v>10</v>
      </c>
      <c r="E11" s="5" t="s">
        <v>7</v>
      </c>
      <c r="F11" s="6" t="s">
        <v>12</v>
      </c>
      <c r="G11" s="5" t="s">
        <v>5</v>
      </c>
      <c r="H11" s="6" t="s">
        <v>7</v>
      </c>
    </row>
    <row r="12" spans="1:11" ht="15" customHeight="1">
      <c r="B12" s="44" t="s">
        <v>38</v>
      </c>
      <c r="C12" s="45"/>
      <c r="D12" s="45"/>
      <c r="E12" s="45"/>
      <c r="F12" s="45"/>
      <c r="G12" s="45"/>
      <c r="H12" s="46"/>
    </row>
    <row r="13" spans="1:11" ht="15">
      <c r="B13" s="50" t="s">
        <v>56</v>
      </c>
      <c r="C13" s="24">
        <v>26111700</v>
      </c>
      <c r="D13" s="29" t="s">
        <v>9</v>
      </c>
      <c r="E13" s="30" t="s">
        <v>8</v>
      </c>
      <c r="F13" s="47">
        <v>25.78</v>
      </c>
      <c r="G13" s="53">
        <v>124.99</v>
      </c>
      <c r="H13" s="56" t="s">
        <v>8</v>
      </c>
    </row>
    <row r="14" spans="1:11" ht="15">
      <c r="B14" s="51"/>
      <c r="C14" s="24">
        <v>39111500</v>
      </c>
      <c r="D14" s="29" t="s">
        <v>9</v>
      </c>
      <c r="E14" s="30" t="s">
        <v>8</v>
      </c>
      <c r="F14" s="48"/>
      <c r="G14" s="54"/>
      <c r="H14" s="57"/>
      <c r="J14" s="1">
        <v>1160000</v>
      </c>
      <c r="K14" s="1">
        <f>+J14*G13</f>
        <v>144988400</v>
      </c>
    </row>
    <row r="15" spans="1:11" ht="15">
      <c r="B15" s="51"/>
      <c r="C15" s="24">
        <v>52121500</v>
      </c>
      <c r="D15" s="29" t="s">
        <v>9</v>
      </c>
      <c r="E15" s="30" t="s">
        <v>8</v>
      </c>
      <c r="F15" s="48"/>
      <c r="G15" s="54"/>
      <c r="H15" s="57"/>
    </row>
    <row r="16" spans="1:11" ht="15">
      <c r="B16" s="51"/>
      <c r="C16" s="24">
        <v>53102500</v>
      </c>
      <c r="D16" s="29" t="s">
        <v>9</v>
      </c>
      <c r="E16" s="30" t="s">
        <v>8</v>
      </c>
      <c r="F16" s="48"/>
      <c r="G16" s="54"/>
      <c r="H16" s="57"/>
    </row>
    <row r="17" spans="2:8" ht="15">
      <c r="B17" s="51"/>
      <c r="C17" s="24">
        <v>53131600</v>
      </c>
      <c r="D17" s="29" t="s">
        <v>9</v>
      </c>
      <c r="E17" s="30" t="s">
        <v>8</v>
      </c>
      <c r="F17" s="48"/>
      <c r="G17" s="54"/>
      <c r="H17" s="57"/>
    </row>
    <row r="18" spans="2:8" ht="15">
      <c r="B18" s="52"/>
      <c r="C18" s="24">
        <v>60121200</v>
      </c>
      <c r="D18" s="29" t="s">
        <v>9</v>
      </c>
      <c r="E18" s="30" t="s">
        <v>8</v>
      </c>
      <c r="F18" s="49"/>
      <c r="G18" s="55"/>
      <c r="H18" s="58"/>
    </row>
    <row r="19" spans="2:8">
      <c r="B19" s="7" t="s">
        <v>1</v>
      </c>
      <c r="C19" s="33" t="s">
        <v>8</v>
      </c>
      <c r="D19" s="33"/>
      <c r="E19" s="33"/>
      <c r="F19" s="33"/>
      <c r="G19" s="33"/>
      <c r="H19" s="33"/>
    </row>
    <row r="20" spans="2:8" ht="15" customHeight="1">
      <c r="B20" s="44" t="s">
        <v>41</v>
      </c>
      <c r="C20" s="45"/>
      <c r="D20" s="45"/>
      <c r="E20" s="45"/>
      <c r="F20" s="45"/>
      <c r="G20" s="45"/>
      <c r="H20" s="46"/>
    </row>
    <row r="21" spans="2:8" ht="15">
      <c r="B21" s="50" t="s">
        <v>55</v>
      </c>
      <c r="C21" s="24">
        <v>12352300</v>
      </c>
      <c r="D21" s="29" t="s">
        <v>9</v>
      </c>
      <c r="E21" s="30" t="s">
        <v>8</v>
      </c>
      <c r="F21" s="47">
        <v>161.57</v>
      </c>
      <c r="G21" s="65">
        <v>288.13</v>
      </c>
      <c r="H21" s="56" t="s">
        <v>8</v>
      </c>
    </row>
    <row r="22" spans="2:8" ht="15">
      <c r="B22" s="51"/>
      <c r="C22" s="24">
        <v>14111500</v>
      </c>
      <c r="D22" s="29" t="s">
        <v>9</v>
      </c>
      <c r="E22" s="30" t="s">
        <v>8</v>
      </c>
      <c r="F22" s="48"/>
      <c r="G22" s="66"/>
      <c r="H22" s="57"/>
    </row>
    <row r="23" spans="2:8" ht="15">
      <c r="B23" s="51"/>
      <c r="C23" s="24">
        <v>31162400</v>
      </c>
      <c r="D23" s="29" t="s">
        <v>9</v>
      </c>
      <c r="E23" s="30" t="s">
        <v>8</v>
      </c>
      <c r="F23" s="48"/>
      <c r="G23" s="66"/>
      <c r="H23" s="57"/>
    </row>
    <row r="24" spans="2:8" ht="15">
      <c r="B24" s="51"/>
      <c r="C24" s="24">
        <v>31211500</v>
      </c>
      <c r="D24" s="29" t="s">
        <v>9</v>
      </c>
      <c r="E24" s="30" t="s">
        <v>8</v>
      </c>
      <c r="F24" s="48"/>
      <c r="G24" s="66"/>
      <c r="H24" s="57"/>
    </row>
    <row r="25" spans="2:8" ht="15">
      <c r="B25" s="51"/>
      <c r="C25" s="24">
        <v>44121600</v>
      </c>
      <c r="D25" s="29" t="s">
        <v>9</v>
      </c>
      <c r="E25" s="30" t="s">
        <v>8</v>
      </c>
      <c r="F25" s="48"/>
      <c r="G25" s="66"/>
      <c r="H25" s="57"/>
    </row>
    <row r="26" spans="2:8" ht="15">
      <c r="B26" s="51"/>
      <c r="C26" s="24">
        <v>44121700</v>
      </c>
      <c r="D26" s="29" t="s">
        <v>9</v>
      </c>
      <c r="E26" s="30" t="s">
        <v>8</v>
      </c>
      <c r="F26" s="48"/>
      <c r="G26" s="66"/>
      <c r="H26" s="57"/>
    </row>
    <row r="27" spans="2:8" ht="15">
      <c r="B27" s="51"/>
      <c r="C27" s="24">
        <v>44122000</v>
      </c>
      <c r="D27" s="29" t="s">
        <v>9</v>
      </c>
      <c r="E27" s="30" t="s">
        <v>8</v>
      </c>
      <c r="F27" s="48"/>
      <c r="G27" s="66"/>
      <c r="H27" s="57"/>
    </row>
    <row r="28" spans="2:8" ht="15">
      <c r="B28" s="51"/>
      <c r="C28" s="24">
        <v>45101500</v>
      </c>
      <c r="D28" s="29" t="s">
        <v>9</v>
      </c>
      <c r="E28" s="30" t="s">
        <v>8</v>
      </c>
      <c r="F28" s="48"/>
      <c r="G28" s="66"/>
      <c r="H28" s="57"/>
    </row>
    <row r="29" spans="2:8" ht="15">
      <c r="B29" s="52"/>
      <c r="C29" s="24">
        <v>60141100</v>
      </c>
      <c r="D29" s="29" t="s">
        <v>9</v>
      </c>
      <c r="E29" s="30" t="s">
        <v>8</v>
      </c>
      <c r="F29" s="49"/>
      <c r="G29" s="67"/>
      <c r="H29" s="58"/>
    </row>
    <row r="30" spans="2:8">
      <c r="B30" s="7" t="s">
        <v>1</v>
      </c>
      <c r="C30" s="33" t="s">
        <v>8</v>
      </c>
      <c r="D30" s="33"/>
      <c r="E30" s="33"/>
      <c r="F30" s="33"/>
      <c r="G30" s="33"/>
      <c r="H30" s="33"/>
    </row>
    <row r="31" spans="2:8" ht="13.5" customHeight="1"/>
    <row r="32" spans="2:8">
      <c r="B32" s="10"/>
      <c r="C32" s="11"/>
      <c r="D32" s="11"/>
      <c r="E32" s="11"/>
      <c r="F32" s="11"/>
      <c r="G32" s="11"/>
      <c r="H32" s="12"/>
    </row>
    <row r="33" spans="2:8">
      <c r="B33" s="8"/>
      <c r="H33" s="9"/>
    </row>
    <row r="34" spans="2:8">
      <c r="B34" s="8"/>
      <c r="H34" s="9"/>
    </row>
    <row r="35" spans="2:8" ht="16.5">
      <c r="B35" s="59" t="s">
        <v>57</v>
      </c>
      <c r="C35" s="60"/>
      <c r="D35" s="60"/>
      <c r="E35" s="60"/>
      <c r="F35" s="60"/>
      <c r="G35" s="60"/>
      <c r="H35" s="61"/>
    </row>
    <row r="36" spans="2:8" ht="12" customHeight="1">
      <c r="B36" s="62" t="s">
        <v>11</v>
      </c>
      <c r="C36" s="63"/>
      <c r="D36" s="63"/>
      <c r="E36" s="63"/>
      <c r="F36" s="63"/>
      <c r="G36" s="63"/>
      <c r="H36" s="64"/>
    </row>
    <row r="37" spans="2:8" ht="15.75" customHeight="1">
      <c r="B37" s="4"/>
      <c r="C37" s="4"/>
      <c r="D37" s="4"/>
      <c r="E37" s="4"/>
      <c r="F37" s="4"/>
      <c r="G37" s="4"/>
    </row>
    <row r="38" spans="2:8" ht="15.75" customHeight="1">
      <c r="B38" s="4"/>
      <c r="C38" s="4"/>
      <c r="D38" s="4"/>
      <c r="E38" s="4"/>
      <c r="F38" s="4"/>
      <c r="G38" s="4"/>
    </row>
    <row r="39" spans="2:8">
      <c r="D39" s="1" t="s">
        <v>61</v>
      </c>
    </row>
    <row r="41" spans="2:8" ht="15">
      <c r="B41" t="s">
        <v>60</v>
      </c>
    </row>
    <row r="42" spans="2:8" ht="15">
      <c r="B42" t="s">
        <v>62</v>
      </c>
    </row>
  </sheetData>
  <mergeCells count="25">
    <mergeCell ref="B9:D9"/>
    <mergeCell ref="E9:H9"/>
    <mergeCell ref="B8:H8"/>
    <mergeCell ref="B2:H2"/>
    <mergeCell ref="B3:H3"/>
    <mergeCell ref="B4:H4"/>
    <mergeCell ref="B5:H5"/>
    <mergeCell ref="B6:H6"/>
    <mergeCell ref="B7:H7"/>
    <mergeCell ref="C30:H30"/>
    <mergeCell ref="B35:H35"/>
    <mergeCell ref="B36:H36"/>
    <mergeCell ref="E10:H10"/>
    <mergeCell ref="B10:D10"/>
    <mergeCell ref="B20:H20"/>
    <mergeCell ref="B21:B29"/>
    <mergeCell ref="F21:F29"/>
    <mergeCell ref="G21:G29"/>
    <mergeCell ref="H21:H29"/>
    <mergeCell ref="C19:H19"/>
    <mergeCell ref="B12:H12"/>
    <mergeCell ref="B13:B18"/>
    <mergeCell ref="F13:F18"/>
    <mergeCell ref="G13:G18"/>
    <mergeCell ref="H13:H18"/>
  </mergeCells>
  <pageMargins left="0.25" right="0.25" top="0.75" bottom="0.75" header="0.3" footer="0.3"/>
  <pageSetup paperSize="9" scale="84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684DB-D133-42D6-AEEC-2835416E2A46}">
  <dimension ref="A1:H18"/>
  <sheetViews>
    <sheetView workbookViewId="0">
      <selection activeCell="E28" sqref="E28"/>
    </sheetView>
  </sheetViews>
  <sheetFormatPr baseColWidth="10" defaultRowHeight="15"/>
  <cols>
    <col min="1" max="1" width="48.28515625" bestFit="1" customWidth="1"/>
    <col min="2" max="2" width="17.85546875" style="15" customWidth="1"/>
    <col min="3" max="3" width="16.7109375" style="15" customWidth="1"/>
    <col min="4" max="8" width="13.5703125" style="15" customWidth="1"/>
    <col min="9" max="9" width="11.5703125" customWidth="1"/>
  </cols>
  <sheetData>
    <row r="1" spans="1:8">
      <c r="B1" s="18" t="s">
        <v>16</v>
      </c>
      <c r="C1" s="18" t="s">
        <v>18</v>
      </c>
      <c r="D1" s="18" t="s">
        <v>19</v>
      </c>
      <c r="E1" s="18" t="s">
        <v>20</v>
      </c>
      <c r="F1" s="20" t="s">
        <v>21</v>
      </c>
      <c r="G1" s="18" t="s">
        <v>22</v>
      </c>
      <c r="H1" s="21" t="s">
        <v>23</v>
      </c>
    </row>
    <row r="2" spans="1:8" ht="36">
      <c r="B2" s="19" t="s">
        <v>17</v>
      </c>
      <c r="C2" s="19" t="s">
        <v>24</v>
      </c>
      <c r="D2" s="19" t="s">
        <v>25</v>
      </c>
      <c r="E2" s="19" t="s">
        <v>26</v>
      </c>
      <c r="F2" s="22" t="s">
        <v>27</v>
      </c>
      <c r="G2" s="19" t="s">
        <v>28</v>
      </c>
      <c r="H2" s="23" t="s">
        <v>29</v>
      </c>
    </row>
    <row r="3" spans="1:8">
      <c r="A3" s="16" t="s">
        <v>30</v>
      </c>
      <c r="B3" s="17"/>
      <c r="C3" s="17" t="s">
        <v>35</v>
      </c>
      <c r="D3" s="17"/>
      <c r="E3" s="17"/>
      <c r="F3" s="17" t="s">
        <v>35</v>
      </c>
      <c r="G3" s="17"/>
      <c r="H3" s="17"/>
    </row>
    <row r="4" spans="1:8">
      <c r="A4" s="16" t="s">
        <v>31</v>
      </c>
      <c r="B4" s="17" t="s">
        <v>35</v>
      </c>
      <c r="C4" s="17" t="s">
        <v>35</v>
      </c>
      <c r="D4" s="17" t="s">
        <v>35</v>
      </c>
      <c r="E4" s="17" t="s">
        <v>35</v>
      </c>
      <c r="F4" s="17" t="s">
        <v>35</v>
      </c>
      <c r="G4" s="17" t="s">
        <v>35</v>
      </c>
      <c r="H4" s="17"/>
    </row>
    <row r="5" spans="1:8">
      <c r="A5" s="16" t="s">
        <v>32</v>
      </c>
      <c r="B5" s="17" t="s">
        <v>35</v>
      </c>
      <c r="C5" s="17"/>
      <c r="D5" s="17"/>
      <c r="E5" s="17"/>
      <c r="F5" s="17"/>
      <c r="G5" s="17" t="s">
        <v>35</v>
      </c>
      <c r="H5" s="17"/>
    </row>
    <row r="6" spans="1:8">
      <c r="A6" s="16" t="s">
        <v>33</v>
      </c>
      <c r="B6" s="17"/>
      <c r="C6" s="17"/>
      <c r="D6" s="17" t="s">
        <v>35</v>
      </c>
      <c r="E6" s="17"/>
      <c r="F6" s="17"/>
      <c r="G6" s="17" t="s">
        <v>35</v>
      </c>
      <c r="H6" s="17"/>
    </row>
    <row r="7" spans="1:8">
      <c r="A7" s="16" t="s">
        <v>34</v>
      </c>
      <c r="B7" s="17"/>
      <c r="C7" s="17"/>
      <c r="D7" s="17"/>
      <c r="E7" s="17"/>
      <c r="F7" s="17"/>
      <c r="G7" s="17" t="s">
        <v>35</v>
      </c>
      <c r="H7" s="17"/>
    </row>
    <row r="10" spans="1:8">
      <c r="C10" s="25">
        <v>1300000</v>
      </c>
    </row>
    <row r="11" spans="1:8">
      <c r="A11" t="s">
        <v>36</v>
      </c>
      <c r="B11" s="25">
        <v>46882133</v>
      </c>
      <c r="C11" s="28">
        <f>B11/$C$10</f>
        <v>36.063179230769229</v>
      </c>
    </row>
    <row r="12" spans="1:8">
      <c r="A12" t="s">
        <v>37</v>
      </c>
      <c r="B12" s="25">
        <v>64323166</v>
      </c>
      <c r="C12" s="28">
        <f t="shared" ref="C12:C17" si="0">B12/$C$10</f>
        <v>49.47935846153846</v>
      </c>
    </row>
    <row r="13" spans="1:8">
      <c r="A13" t="s">
        <v>38</v>
      </c>
      <c r="B13" s="26">
        <v>33519820.100000001</v>
      </c>
      <c r="C13" s="28">
        <f t="shared" si="0"/>
        <v>25.784477000000003</v>
      </c>
    </row>
    <row r="14" spans="1:8">
      <c r="A14" t="s">
        <v>39</v>
      </c>
      <c r="B14" s="26">
        <v>110766344</v>
      </c>
      <c r="C14" s="28">
        <f t="shared" si="0"/>
        <v>85.204880000000003</v>
      </c>
    </row>
    <row r="15" spans="1:8">
      <c r="A15" t="s">
        <v>40</v>
      </c>
      <c r="B15" s="26">
        <v>90130632</v>
      </c>
      <c r="C15" s="28">
        <f t="shared" si="0"/>
        <v>69.331255384615389</v>
      </c>
    </row>
    <row r="16" spans="1:8">
      <c r="A16" t="s">
        <v>41</v>
      </c>
      <c r="B16" s="26">
        <v>210047266</v>
      </c>
      <c r="C16" s="28">
        <f t="shared" si="0"/>
        <v>161.57481999999999</v>
      </c>
    </row>
    <row r="17" spans="1:3">
      <c r="A17" t="s">
        <v>42</v>
      </c>
      <c r="B17" s="26">
        <v>18301182</v>
      </c>
      <c r="C17" s="28">
        <f t="shared" si="0"/>
        <v>14.077832307692308</v>
      </c>
    </row>
    <row r="18" spans="1:3">
      <c r="B18" s="27">
        <f>SUM(B11:B17)</f>
        <v>573970543.10000002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INVERSIONES Y CONTRATOS B.R S.A</vt:lpstr>
      <vt:lpstr>INFINYTE SOLUTIONS</vt:lpstr>
      <vt:lpstr>INTERSUMINISTROS G&amp;J</vt:lpstr>
      <vt:lpstr>SERVICOL - SISCOM</vt:lpstr>
      <vt:lpstr>Hoja de Cálculo</vt:lpstr>
      <vt:lpstr>'INFINYTE SOLUTIONS'!Área_de_impresión</vt:lpstr>
      <vt:lpstr>'INTERSUMINISTROS G&amp;J'!Área_de_impresión</vt:lpstr>
      <vt:lpstr>'INVERSIONES Y CONTRATOS B.R S.A'!Área_de_impresión</vt:lpstr>
      <vt:lpstr>'SERVICOL - SISCOM'!Área_de_impresión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2024-08-22T22:15:23Z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2024-06-25T14:10:01Z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058e3ffa-c5fc-4ddd-8b62-03feb2ad3745</vt:lpwstr>
  </property>
  <property fmtid="{D5CDD505-2E9C-101B-9397-08002B2CF9AE}" pid="8" name="MSIP_Label_fc111285-cafa-4fc9-8a9a-bd902089b24f_ContentBits">
    <vt:lpwstr>0</vt:lpwstr>
  </property>
</Properties>
</file>