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3"/>
  <workbookPr/>
  <mc:AlternateContent xmlns:mc="http://schemas.openxmlformats.org/markup-compatibility/2006">
    <mc:Choice Requires="x15">
      <x15ac:absPath xmlns:x15ac="http://schemas.microsoft.com/office/spreadsheetml/2010/11/ac" url="C:\Users\bienesyservicios14\Desktop\ROGER\FORMATOS\EM-213-2024\INVITACION A COTIZAR\"/>
    </mc:Choice>
  </mc:AlternateContent>
  <xr:revisionPtr revIDLastSave="0" documentId="13_ncr:1_{C5F0ACE1-AB4F-4563-B8AA-FB1B8CB2A26A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Hoja1" sheetId="1" r:id="rId1"/>
  </sheets>
  <definedNames>
    <definedName name="_xlnm._FilterDatabase" localSheetId="0" hidden="1">Hoja1!$A$15:$AG$27</definedName>
    <definedName name="_xlnm.Print_Area" localSheetId="0">Hoja1!$A$1:$I$33</definedName>
    <definedName name="_xlnm.Print_Titles" localSheetId="0">Hoja1!#REF!</definedName>
  </definedNames>
  <calcPr calcId="191029" iterateDelta="1E-4"/>
</workbook>
</file>

<file path=xl/calcChain.xml><?xml version="1.0" encoding="utf-8"?>
<calcChain xmlns="http://schemas.openxmlformats.org/spreadsheetml/2006/main">
  <c r="I27" i="1" l="1"/>
  <c r="A17" i="1" l="1"/>
  <c r="A18" i="1" s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<sst xmlns="http://schemas.openxmlformats.org/spreadsheetml/2006/main" count="45" uniqueCount="34">
  <si>
    <t>ESPECIFICACIONES DEL BIEN O SERVICIO</t>
  </si>
  <si>
    <t xml:space="preserve">CORREO ELECTRÓNICO: </t>
  </si>
  <si>
    <t xml:space="preserve">NOMBRE RAZÓN SOCIAL: </t>
  </si>
  <si>
    <t xml:space="preserve">V/R UNITARIO </t>
  </si>
  <si>
    <t>IVA  (SI APLICA)</t>
  </si>
  <si>
    <t xml:space="preserve">VIGENCIA DE LA PROPUESTA: </t>
  </si>
  <si>
    <t>FECHA :</t>
  </si>
  <si>
    <t>OBJETO A 
CONTRATAR</t>
  </si>
  <si>
    <t xml:space="preserve">Nombre y firma del Representante Legal </t>
  </si>
  <si>
    <t xml:space="preserve">TELÉFONO CEL: </t>
  </si>
  <si>
    <t>NOMBRE / DESCRIPCIÓN</t>
  </si>
  <si>
    <t>V/R TOTAL UNITARIO</t>
  </si>
  <si>
    <t>ITEM</t>
  </si>
  <si>
    <t>CANTIDAD</t>
  </si>
  <si>
    <t>UNIDAD DE MEDIDA</t>
  </si>
  <si>
    <t xml:space="preserve">VALOR TOTAL </t>
  </si>
  <si>
    <t>ANEXO 5 - ECONÓMICO</t>
  </si>
  <si>
    <t>CODIGO INTERNO</t>
  </si>
  <si>
    <t>*Las propuestas no deben pasar el valor del Estudio de Mercado referenciado que se visualizan en cada item</t>
  </si>
  <si>
    <t xml:space="preserve">NOTA: VALIDEZ </t>
  </si>
  <si>
    <t>Contratar el servicio de “Adquisición de créditos de la nube pública de AWS - Amazon Web Services, para la continuidad del Sistema de Gestión Documental Electrónico de Archivo “AGILSALUD” y otros servicios informáticos necesarios para la Subred Norte”.</t>
  </si>
  <si>
    <t>AWS Business Support: Descripción de AWS Business Support</t>
  </si>
  <si>
    <t>Amazon GuardDuty: EC2 VPC FlowLogs Analysis – 5 GB per month 
EBS Volume Data Scan Analysis – 20 GB per month</t>
  </si>
  <si>
    <t>EC2 – AWS Elastic BeanStalk: m5a.xlarge (4 vCPU, 16 GB Ram) - Disco SSD de tipo Gp3 250 GB, Windows Server</t>
  </si>
  <si>
    <t>Amazon Cloud Front: 38 GB of data transfer out to internet
10.000 request HTTPS</t>
  </si>
  <si>
    <t>Amazon Simple Storage Service S3: 150 GB en S3 Standard Storage</t>
  </si>
  <si>
    <t>AWS Web Application Firewall: 10 reglas por Access Control List 1 millon de request por mes</t>
  </si>
  <si>
    <t>EC2 – SQL Server Standard: c5.large (2 vCPU, 4 GB Ram) - Disco SSD de tipo Gp3 250 GB.Windows Server with SQL Server Standard</t>
  </si>
  <si>
    <t>Amazon Cloud Front: 5 GB of data transfer out to internet 10.000 request HTTPS</t>
  </si>
  <si>
    <t>Amazon Simple Storage Service S3: 10 GB en S3 Standard Storage</t>
  </si>
  <si>
    <t>RDS for SQL Server: db.t2.micro (1 vCPU, 1 GB Ram) - Disco SSD de tipo Gp3 250 GB, single-AZ, License SQL Server Express</t>
  </si>
  <si>
    <t>Unidad</t>
  </si>
  <si>
    <t>PRECIOS                            EM-213-2024*</t>
  </si>
  <si>
    <t>INVITACIÓN A COTIZAR No. 104-2024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</si>
</sst>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 &quot;$ &quot;* #,##0.00_ ;_ &quot;$ &quot;* \-#,##0.00_ ;_ &quot;$ &quot;* \-??_ ;_ @_ "/>
    <numFmt numFmtId="165" formatCode="_([$$-240A]\ * #,##0_);_([$$-240A]\ * \(#,##0\);_([$$-240A]\ * \-??_);_(@_)"/>
    <numFmt numFmtId="166" formatCode="_-* #,##0_-;\-* #,##0_-;_-* \-_-;_-@_-"/>
    <numFmt numFmtId="167" formatCode="_-&quot;$&quot;\ * #,##0_-;\-&quot;$&quot;\ * #,##0_-;_-&quot;$&quot;\ * &quot;-&quot;??_-;_-@_-"/>
    <numFmt numFmtId="168" formatCode="_-&quot;$&quot;* #,##0_-;\-&quot;$&quot;* #,##0_-;_-&quot;$&quot;* &quot;-&quot;_-;_-@_-"/>
    <numFmt numFmtId="169" formatCode="_(&quot;$&quot;\ * #,##0.00_);_(&quot;$&quot;\ * \(#,##0.00\);_(&quot;$&quot;\ * &quot;-&quot;??_);_(@_)"/>
    <numFmt numFmtId="170" formatCode="_ &quot;$&quot;\ * #,##0.00_ ;_ &quot;$&quot;\ * \-#,##0.00_ ;_ &quot;$&quot;\ * &quot;-&quot;??_ ;_ @_ "/>
    <numFmt numFmtId="171" formatCode="_(&quot;$&quot;\ * #,##0_);_(&quot;$&quot;\ * \(#,##0\);_(&quot;$&quot;\ * &quot;-&quot;??_);_(@_)"/>
  </numFmts>
  <fonts count="18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164" fontId="4" fillId="0" borderId="0" applyBorder="0" applyProtection="0"/>
    <xf numFmtId="0" fontId="2" fillId="0" borderId="0"/>
    <xf numFmtId="165" fontId="3" fillId="0" borderId="0"/>
    <xf numFmtId="0" fontId="4" fillId="0" borderId="0"/>
    <xf numFmtId="166" fontId="4" fillId="0" borderId="0" applyBorder="0" applyProtection="0"/>
    <xf numFmtId="0" fontId="12" fillId="0" borderId="0"/>
    <xf numFmtId="0" fontId="1" fillId="0" borderId="0"/>
    <xf numFmtId="0" fontId="14" fillId="0" borderId="0"/>
    <xf numFmtId="170" fontId="14" fillId="0" borderId="0" applyFont="0" applyFill="0" applyBorder="0" applyAlignment="0" applyProtection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168" fontId="1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63">
    <xf numFmtId="0" fontId="0" fillId="0" borderId="0" xfId="0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2" applyFont="1" applyFill="1" applyAlignment="1">
      <alignment vertical="center" wrapText="1"/>
    </xf>
    <xf numFmtId="0" fontId="6" fillId="2" borderId="0" xfId="2" applyFont="1" applyFill="1" applyAlignment="1">
      <alignment horizontal="left" vertical="center" wrapText="1"/>
    </xf>
    <xf numFmtId="42" fontId="6" fillId="2" borderId="0" xfId="2" applyNumberFormat="1" applyFont="1" applyFill="1" applyAlignment="1">
      <alignment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9" fillId="7" borderId="0" xfId="0" applyFont="1" applyFill="1" applyAlignment="1">
      <alignment horizontal="center"/>
    </xf>
    <xf numFmtId="0" fontId="10" fillId="8" borderId="1" xfId="0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left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vertical="center" wrapText="1"/>
    </xf>
    <xf numFmtId="0" fontId="6" fillId="2" borderId="6" xfId="2" applyFont="1" applyFill="1" applyBorder="1" applyAlignment="1">
      <alignment horizontal="left" vertical="center" wrapText="1"/>
    </xf>
    <xf numFmtId="42" fontId="6" fillId="2" borderId="6" xfId="2" applyNumberFormat="1" applyFont="1" applyFill="1" applyBorder="1" applyAlignment="1">
      <alignment vertical="center" wrapText="1"/>
    </xf>
    <xf numFmtId="42" fontId="6" fillId="2" borderId="12" xfId="2" applyNumberFormat="1" applyFont="1" applyFill="1" applyBorder="1" applyAlignment="1">
      <alignment vertical="center" wrapText="1"/>
    </xf>
    <xf numFmtId="0" fontId="13" fillId="7" borderId="0" xfId="0" applyFont="1" applyFill="1" applyBorder="1" applyAlignment="1">
      <alignment vertical="center" wrapText="1"/>
    </xf>
    <xf numFmtId="0" fontId="7" fillId="4" borderId="2" xfId="2" applyFont="1" applyFill="1" applyBorder="1" applyAlignment="1">
      <alignment vertical="center" wrapText="1"/>
    </xf>
    <xf numFmtId="0" fontId="7" fillId="4" borderId="7" xfId="2" applyFont="1" applyFill="1" applyBorder="1" applyAlignment="1">
      <alignment vertical="center" wrapText="1"/>
    </xf>
    <xf numFmtId="167" fontId="7" fillId="9" borderId="2" xfId="2" applyNumberFormat="1" applyFont="1" applyFill="1" applyBorder="1" applyAlignment="1">
      <alignment vertical="center" wrapText="1"/>
    </xf>
    <xf numFmtId="167" fontId="7" fillId="9" borderId="1" xfId="2" applyNumberFormat="1" applyFont="1" applyFill="1" applyBorder="1" applyAlignment="1">
      <alignment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center" vertical="center" wrapText="1"/>
    </xf>
    <xf numFmtId="0" fontId="16" fillId="13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wrapText="1"/>
    </xf>
    <xf numFmtId="0" fontId="10" fillId="11" borderId="13" xfId="0" applyFont="1" applyFill="1" applyBorder="1" applyAlignment="1">
      <alignment horizontal="center" vertical="center" wrapText="1"/>
    </xf>
    <xf numFmtId="171" fontId="15" fillId="7" borderId="1" xfId="14" applyNumberFormat="1" applyFont="1" applyFill="1" applyBorder="1" applyAlignment="1">
      <alignment horizontal="center" vertical="center" wrapText="1"/>
    </xf>
    <xf numFmtId="0" fontId="7" fillId="6" borderId="1" xfId="2" applyFont="1" applyFill="1" applyBorder="1" applyAlignment="1">
      <alignment horizontal="center" vertical="center" wrapText="1"/>
    </xf>
    <xf numFmtId="0" fontId="6" fillId="6" borderId="8" xfId="2" applyFont="1" applyFill="1" applyBorder="1" applyAlignment="1">
      <alignment horizontal="center" vertical="center" wrapText="1"/>
    </xf>
    <xf numFmtId="0" fontId="6" fillId="6" borderId="9" xfId="2" applyFont="1" applyFill="1" applyBorder="1" applyAlignment="1">
      <alignment horizontal="center" vertical="center" wrapText="1"/>
    </xf>
    <xf numFmtId="0" fontId="6" fillId="6" borderId="4" xfId="2" applyFont="1" applyFill="1" applyBorder="1" applyAlignment="1">
      <alignment horizontal="center" vertical="center" wrapText="1"/>
    </xf>
    <xf numFmtId="0" fontId="6" fillId="6" borderId="0" xfId="2" applyFont="1" applyFill="1" applyAlignment="1">
      <alignment horizontal="center" vertical="center" wrapText="1"/>
    </xf>
    <xf numFmtId="0" fontId="6" fillId="6" borderId="5" xfId="2" applyFont="1" applyFill="1" applyBorder="1" applyAlignment="1">
      <alignment horizontal="center" vertical="center" wrapText="1"/>
    </xf>
    <xf numFmtId="0" fontId="6" fillId="6" borderId="6" xfId="2" applyFont="1" applyFill="1" applyBorder="1" applyAlignment="1">
      <alignment horizontal="center" vertical="center" wrapText="1"/>
    </xf>
    <xf numFmtId="0" fontId="6" fillId="10" borderId="1" xfId="2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7" fillId="6" borderId="8" xfId="2" applyFont="1" applyFill="1" applyBorder="1" applyAlignment="1">
      <alignment horizontal="center" vertical="center" wrapText="1"/>
    </xf>
    <xf numFmtId="0" fontId="7" fillId="6" borderId="9" xfId="2" applyFont="1" applyFill="1" applyBorder="1" applyAlignment="1">
      <alignment horizontal="center" vertical="center" wrapText="1"/>
    </xf>
    <xf numFmtId="0" fontId="7" fillId="6" borderId="10" xfId="2" applyFont="1" applyFill="1" applyBorder="1" applyAlignment="1">
      <alignment horizontal="center" vertical="center" wrapText="1"/>
    </xf>
    <xf numFmtId="0" fontId="7" fillId="6" borderId="4" xfId="2" applyFont="1" applyFill="1" applyBorder="1" applyAlignment="1">
      <alignment horizontal="center" vertical="center" wrapText="1"/>
    </xf>
    <xf numFmtId="0" fontId="7" fillId="6" borderId="0" xfId="2" applyFont="1" applyFill="1" applyBorder="1" applyAlignment="1">
      <alignment horizontal="center" vertical="center" wrapText="1"/>
    </xf>
    <xf numFmtId="0" fontId="7" fillId="6" borderId="11" xfId="2" applyFont="1" applyFill="1" applyBorder="1" applyAlignment="1">
      <alignment horizontal="center" vertical="center" wrapText="1"/>
    </xf>
    <xf numFmtId="0" fontId="7" fillId="6" borderId="5" xfId="2" applyFont="1" applyFill="1" applyBorder="1" applyAlignment="1">
      <alignment horizontal="center" vertical="center" wrapText="1"/>
    </xf>
    <xf numFmtId="0" fontId="7" fillId="6" borderId="6" xfId="2" applyFont="1" applyFill="1" applyBorder="1" applyAlignment="1">
      <alignment horizontal="center" vertical="center" wrapText="1"/>
    </xf>
    <xf numFmtId="0" fontId="7" fillId="6" borderId="12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wrapText="1"/>
    </xf>
    <xf numFmtId="0" fontId="6" fillId="2" borderId="1" xfId="2" applyFont="1" applyFill="1" applyBorder="1" applyAlignment="1">
      <alignment horizontal="center" wrapText="1"/>
    </xf>
    <xf numFmtId="0" fontId="7" fillId="3" borderId="1" xfId="2" applyFont="1" applyFill="1" applyBorder="1" applyAlignment="1">
      <alignment horizontal="left" vertical="center" wrapText="1"/>
    </xf>
    <xf numFmtId="0" fontId="7" fillId="3" borderId="2" xfId="2" applyFont="1" applyFill="1" applyBorder="1" applyAlignment="1">
      <alignment horizontal="left" vertical="center" wrapText="1"/>
    </xf>
    <xf numFmtId="0" fontId="7" fillId="3" borderId="7" xfId="2" applyFont="1" applyFill="1" applyBorder="1" applyAlignment="1">
      <alignment horizontal="left" vertical="center" wrapText="1"/>
    </xf>
    <xf numFmtId="0" fontId="7" fillId="3" borderId="3" xfId="2" applyFont="1" applyFill="1" applyBorder="1" applyAlignment="1">
      <alignment horizontal="left" vertical="center" wrapText="1"/>
    </xf>
    <xf numFmtId="0" fontId="7" fillId="3" borderId="7" xfId="2" applyFont="1" applyFill="1" applyBorder="1" applyAlignment="1">
      <alignment horizontal="center" vertical="center" wrapText="1"/>
    </xf>
    <xf numFmtId="0" fontId="7" fillId="3" borderId="3" xfId="2" applyFont="1" applyFill="1" applyBorder="1" applyAlignment="1">
      <alignment horizontal="center" vertical="center" wrapText="1"/>
    </xf>
  </cellXfs>
  <cellStyles count="15">
    <cellStyle name="Currency" xfId="12" xr:uid="{00000000-0005-0000-0000-000000000000}"/>
    <cellStyle name="Excel Built-in Comma [0]" xfId="5" xr:uid="{00000000-0005-0000-0000-000001000000}"/>
    <cellStyle name="Moneda" xfId="14" builtinId="4"/>
    <cellStyle name="Moneda [0] 2" xfId="13" xr:uid="{00000000-0005-0000-0000-000003000000}"/>
    <cellStyle name="Moneda 2" xfId="1" xr:uid="{00000000-0005-0000-0000-000004000000}"/>
    <cellStyle name="Moneda 2 2" xfId="9" xr:uid="{00000000-0005-0000-0000-000005000000}"/>
    <cellStyle name="Moneda 3" xfId="10" xr:uid="{00000000-0005-0000-0000-000006000000}"/>
    <cellStyle name="Normal" xfId="0" builtinId="0"/>
    <cellStyle name="Normal 2" xfId="2" xr:uid="{00000000-0005-0000-0000-000008000000}"/>
    <cellStyle name="Normal 2 2" xfId="3" xr:uid="{00000000-0005-0000-0000-000009000000}"/>
    <cellStyle name="Normal 2 3" xfId="8" xr:uid="{00000000-0005-0000-0000-00000A000000}"/>
    <cellStyle name="Normal 3" xfId="7" xr:uid="{00000000-0005-0000-0000-00000B000000}"/>
    <cellStyle name="Normal 3 4" xfId="4" xr:uid="{00000000-0005-0000-0000-00000C000000}"/>
    <cellStyle name="Normal 5" xfId="6" xr:uid="{00000000-0005-0000-0000-00000D000000}"/>
    <cellStyle name="Porcentaje 2" xfId="11" xr:uid="{00000000-0005-0000-0000-00000E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495301</xdr:colOff>
      <xdr:row>0</xdr:row>
      <xdr:rowOff>42904</xdr:rowOff>
    </xdr:from>
    <xdr:to>
      <xdr:col>7</xdr:col>
      <xdr:colOff>590552</xdr:colOff>
      <xdr:row>3</xdr:row>
      <xdr:rowOff>174499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E23086-E838-4B11-88C2-E165DE1EE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71658" y="42904"/>
          <a:ext cx="1224643" cy="866381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142874</xdr:colOff>
      <xdr:row>0</xdr:row>
      <xdr:rowOff>0</xdr:rowOff>
    </xdr:from>
    <xdr:to>
      <xdr:col>2</xdr:col>
      <xdr:colOff>1203324</xdr:colOff>
      <xdr:row>4</xdr:row>
      <xdr:rowOff>70572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4" y="0"/>
          <a:ext cx="2714625" cy="1061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33"/>
  <sheetViews>
    <sheetView showGridLines="0" tabSelected="1" view="pageBreakPreview" zoomScaleNormal="100" zoomScaleSheetLayoutView="100" workbookViewId="0">
      <selection activeCell="A6" sqref="A6:I6"/>
    </sheetView>
  </sheetViews>
  <sheetFormatPr baseColWidth="10" defaultColWidth="10.7109375" defaultRowHeight="15.75" x14ac:dyDescent="0.25"/>
  <cols>
    <col min="1" max="1" width="13.85546875" style="3" customWidth="1"/>
    <col min="2" max="2" width="12" style="4" customWidth="1"/>
    <col min="3" max="3" width="47.28515625" style="4" customWidth="1"/>
    <col min="4" max="4" width="12.42578125" style="5" customWidth="1"/>
    <col min="5" max="5" width="16.5703125" style="5" bestFit="1" customWidth="1"/>
    <col min="6" max="9" width="16.85546875" style="5" customWidth="1"/>
    <col min="10" max="16384" width="10.7109375" style="1"/>
  </cols>
  <sheetData>
    <row r="1" spans="1:33" ht="20.100000000000001" customHeight="1" x14ac:dyDescent="0.25">
      <c r="A1" s="30"/>
      <c r="B1" s="31"/>
      <c r="C1" s="31"/>
      <c r="D1" s="29" t="s">
        <v>16</v>
      </c>
      <c r="E1" s="29"/>
      <c r="F1" s="29"/>
      <c r="G1" s="44"/>
      <c r="H1" s="45"/>
      <c r="I1" s="46"/>
    </row>
    <row r="2" spans="1:33" ht="20.100000000000001" customHeight="1" x14ac:dyDescent="0.25">
      <c r="A2" s="32"/>
      <c r="B2" s="33"/>
      <c r="C2" s="33"/>
      <c r="D2" s="29"/>
      <c r="E2" s="29"/>
      <c r="F2" s="29"/>
      <c r="G2" s="47"/>
      <c r="H2" s="48"/>
      <c r="I2" s="49"/>
    </row>
    <row r="3" spans="1:33" ht="20.100000000000001" customHeight="1" x14ac:dyDescent="0.25">
      <c r="A3" s="32"/>
      <c r="B3" s="33"/>
      <c r="C3" s="33"/>
      <c r="D3" s="29"/>
      <c r="E3" s="29"/>
      <c r="F3" s="29"/>
      <c r="G3" s="47"/>
      <c r="H3" s="48"/>
      <c r="I3" s="49"/>
    </row>
    <row r="4" spans="1:33" ht="20.100000000000001" customHeight="1" x14ac:dyDescent="0.25">
      <c r="A4" s="34"/>
      <c r="B4" s="35"/>
      <c r="C4" s="35"/>
      <c r="D4" s="29"/>
      <c r="E4" s="29"/>
      <c r="F4" s="29"/>
      <c r="G4" s="50"/>
      <c r="H4" s="51"/>
      <c r="I4" s="52"/>
    </row>
    <row r="5" spans="1:33" ht="9.9499999999999993" customHeight="1" x14ac:dyDescent="0.25">
      <c r="A5" s="40"/>
      <c r="B5" s="40"/>
      <c r="C5" s="40"/>
      <c r="D5" s="40"/>
      <c r="E5" s="40"/>
      <c r="F5" s="40"/>
      <c r="G5" s="40"/>
      <c r="H5" s="40"/>
      <c r="I5" s="40"/>
    </row>
    <row r="6" spans="1:33" ht="39.75" customHeight="1" x14ac:dyDescent="0.25">
      <c r="A6" s="53" t="s">
        <v>33</v>
      </c>
      <c r="B6" s="54"/>
      <c r="C6" s="54"/>
      <c r="D6" s="54"/>
      <c r="E6" s="54"/>
      <c r="F6" s="54"/>
      <c r="G6" s="54"/>
      <c r="H6" s="54"/>
      <c r="I6" s="54"/>
    </row>
    <row r="7" spans="1:33" ht="9.9499999999999993" customHeight="1" x14ac:dyDescent="0.25">
      <c r="A7" s="40"/>
      <c r="B7" s="40"/>
      <c r="C7" s="40"/>
      <c r="D7" s="40"/>
      <c r="E7" s="40"/>
      <c r="F7" s="40"/>
      <c r="G7" s="40"/>
      <c r="H7" s="40"/>
      <c r="I7" s="40"/>
    </row>
    <row r="8" spans="1:33" ht="20.25" customHeight="1" x14ac:dyDescent="0.25">
      <c r="A8" s="57" t="s">
        <v>6</v>
      </c>
      <c r="B8" s="57"/>
      <c r="C8" s="57"/>
      <c r="D8" s="57"/>
      <c r="E8" s="57"/>
      <c r="F8" s="57"/>
      <c r="G8" s="57"/>
      <c r="H8" s="57"/>
      <c r="I8" s="57"/>
    </row>
    <row r="9" spans="1:33" ht="20.25" customHeight="1" x14ac:dyDescent="0.25">
      <c r="A9" s="57" t="s">
        <v>2</v>
      </c>
      <c r="B9" s="57"/>
      <c r="C9" s="57"/>
      <c r="D9" s="57"/>
      <c r="E9" s="57"/>
      <c r="F9" s="57"/>
      <c r="G9" s="57"/>
      <c r="H9" s="57"/>
      <c r="I9" s="57"/>
    </row>
    <row r="10" spans="1:33" ht="33.75" customHeight="1" x14ac:dyDescent="0.25">
      <c r="A10" s="58" t="s">
        <v>1</v>
      </c>
      <c r="B10" s="59"/>
      <c r="C10" s="59"/>
      <c r="D10" s="60"/>
      <c r="E10" s="9" t="s">
        <v>9</v>
      </c>
      <c r="F10" s="61"/>
      <c r="G10" s="61"/>
      <c r="H10" s="61"/>
      <c r="I10" s="62"/>
    </row>
    <row r="11" spans="1:33" ht="20.25" customHeight="1" x14ac:dyDescent="0.25">
      <c r="A11" s="57" t="s">
        <v>5</v>
      </c>
      <c r="B11" s="57"/>
      <c r="C11" s="57"/>
      <c r="D11" s="57"/>
      <c r="E11" s="57"/>
      <c r="F11" s="57"/>
      <c r="G11" s="57"/>
      <c r="H11" s="57"/>
      <c r="I11" s="57"/>
    </row>
    <row r="12" spans="1:33" ht="9.9499999999999993" customHeight="1" x14ac:dyDescent="0.25">
      <c r="A12" s="41"/>
      <c r="B12" s="42"/>
      <c r="C12" s="42"/>
      <c r="D12" s="42"/>
      <c r="E12" s="42"/>
      <c r="F12" s="42"/>
      <c r="G12" s="42"/>
      <c r="H12" s="42"/>
      <c r="I12" s="43"/>
    </row>
    <row r="13" spans="1:33" ht="69" customHeight="1" x14ac:dyDescent="0.25">
      <c r="A13" s="10" t="s">
        <v>7</v>
      </c>
      <c r="B13" s="37" t="s">
        <v>20</v>
      </c>
      <c r="C13" s="38"/>
      <c r="D13" s="38"/>
      <c r="E13" s="38"/>
      <c r="F13" s="38"/>
      <c r="G13" s="38"/>
      <c r="H13" s="38"/>
      <c r="I13" s="38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3" ht="30" customHeight="1" x14ac:dyDescent="0.25">
      <c r="A14" s="39" t="s">
        <v>0</v>
      </c>
      <c r="B14" s="39"/>
      <c r="C14" s="39"/>
      <c r="D14" s="39"/>
      <c r="E14" s="39"/>
      <c r="F14" s="39"/>
      <c r="G14" s="39"/>
      <c r="H14" s="39"/>
      <c r="I14" s="39"/>
    </row>
    <row r="15" spans="1:33" s="7" customFormat="1" ht="35.25" customHeight="1" x14ac:dyDescent="0.25">
      <c r="A15" s="8" t="s">
        <v>12</v>
      </c>
      <c r="B15" s="8" t="s">
        <v>17</v>
      </c>
      <c r="C15" s="8" t="s">
        <v>10</v>
      </c>
      <c r="D15" s="8" t="s">
        <v>14</v>
      </c>
      <c r="E15" s="8" t="s">
        <v>13</v>
      </c>
      <c r="F15" s="8" t="s">
        <v>3</v>
      </c>
      <c r="G15" s="8" t="s">
        <v>4</v>
      </c>
      <c r="H15" s="8" t="s">
        <v>11</v>
      </c>
      <c r="I15" s="27" t="s">
        <v>32</v>
      </c>
    </row>
    <row r="16" spans="1:33" s="7" customFormat="1" ht="35.25" customHeight="1" x14ac:dyDescent="0.25">
      <c r="A16" s="20">
        <v>1</v>
      </c>
      <c r="B16" s="21"/>
      <c r="C16" s="22" t="s">
        <v>21</v>
      </c>
      <c r="D16" s="23" t="s">
        <v>31</v>
      </c>
      <c r="E16" s="24">
        <v>1</v>
      </c>
      <c r="F16" s="20"/>
      <c r="G16" s="20"/>
      <c r="H16" s="20"/>
      <c r="I16" s="28">
        <v>4800000</v>
      </c>
    </row>
    <row r="17" spans="1:12" s="7" customFormat="1" ht="46.5" customHeight="1" x14ac:dyDescent="0.25">
      <c r="A17" s="20">
        <f>+A16+1</f>
        <v>2</v>
      </c>
      <c r="B17" s="21"/>
      <c r="C17" s="22" t="s">
        <v>22</v>
      </c>
      <c r="D17" s="23" t="s">
        <v>31</v>
      </c>
      <c r="E17" s="24">
        <v>1</v>
      </c>
      <c r="F17" s="20"/>
      <c r="G17" s="20"/>
      <c r="H17" s="20"/>
      <c r="I17" s="28">
        <v>595200</v>
      </c>
    </row>
    <row r="18" spans="1:12" s="7" customFormat="1" ht="44.25" customHeight="1" x14ac:dyDescent="0.25">
      <c r="A18" s="20">
        <f t="shared" ref="A18:A25" si="0">+A17+1</f>
        <v>3</v>
      </c>
      <c r="B18" s="6"/>
      <c r="C18" s="25" t="s">
        <v>23</v>
      </c>
      <c r="D18" s="23" t="s">
        <v>31</v>
      </c>
      <c r="E18" s="24">
        <v>1</v>
      </c>
      <c r="F18" s="20"/>
      <c r="G18" s="20"/>
      <c r="H18" s="20"/>
      <c r="I18" s="28">
        <v>13434240</v>
      </c>
    </row>
    <row r="19" spans="1:12" s="7" customFormat="1" ht="41.25" customHeight="1" x14ac:dyDescent="0.25">
      <c r="A19" s="20">
        <f t="shared" si="0"/>
        <v>4</v>
      </c>
      <c r="B19" s="21"/>
      <c r="C19" s="22" t="s">
        <v>24</v>
      </c>
      <c r="D19" s="23" t="s">
        <v>31</v>
      </c>
      <c r="E19" s="24">
        <v>1</v>
      </c>
      <c r="F19" s="20"/>
      <c r="G19" s="20"/>
      <c r="H19" s="20"/>
      <c r="I19" s="28">
        <v>231360</v>
      </c>
    </row>
    <row r="20" spans="1:12" s="7" customFormat="1" ht="35.25" customHeight="1" x14ac:dyDescent="0.25">
      <c r="A20" s="20">
        <f t="shared" si="0"/>
        <v>5</v>
      </c>
      <c r="B20" s="21"/>
      <c r="C20" s="22" t="s">
        <v>25</v>
      </c>
      <c r="D20" s="23" t="s">
        <v>31</v>
      </c>
      <c r="E20" s="24">
        <v>1</v>
      </c>
      <c r="F20" s="20"/>
      <c r="G20" s="20"/>
      <c r="H20" s="20"/>
      <c r="I20" s="28">
        <v>174720</v>
      </c>
    </row>
    <row r="21" spans="1:12" s="7" customFormat="1" ht="35.25" customHeight="1" x14ac:dyDescent="0.25">
      <c r="A21" s="20">
        <f t="shared" si="0"/>
        <v>6</v>
      </c>
      <c r="B21" s="6"/>
      <c r="C21" s="25" t="s">
        <v>26</v>
      </c>
      <c r="D21" s="23" t="s">
        <v>31</v>
      </c>
      <c r="E21" s="24">
        <v>1</v>
      </c>
      <c r="F21" s="20"/>
      <c r="G21" s="20"/>
      <c r="H21" s="20"/>
      <c r="I21" s="28">
        <v>1324800</v>
      </c>
    </row>
    <row r="22" spans="1:12" s="7" customFormat="1" ht="44.25" customHeight="1" x14ac:dyDescent="0.25">
      <c r="A22" s="20">
        <f t="shared" si="0"/>
        <v>7</v>
      </c>
      <c r="B22" s="21"/>
      <c r="C22" s="22" t="s">
        <v>27</v>
      </c>
      <c r="D22" s="23" t="s">
        <v>31</v>
      </c>
      <c r="E22" s="24">
        <v>1</v>
      </c>
      <c r="F22" s="20"/>
      <c r="G22" s="20"/>
      <c r="H22" s="20"/>
      <c r="I22" s="28">
        <v>22895040</v>
      </c>
    </row>
    <row r="23" spans="1:12" s="7" customFormat="1" ht="43.5" customHeight="1" x14ac:dyDescent="0.25">
      <c r="A23" s="20">
        <f t="shared" si="0"/>
        <v>8</v>
      </c>
      <c r="B23" s="21"/>
      <c r="C23" s="22" t="s">
        <v>23</v>
      </c>
      <c r="D23" s="23" t="s">
        <v>31</v>
      </c>
      <c r="E23" s="24">
        <v>1</v>
      </c>
      <c r="F23" s="20"/>
      <c r="G23" s="20"/>
      <c r="H23" s="20"/>
      <c r="I23" s="28">
        <v>1342080</v>
      </c>
    </row>
    <row r="24" spans="1:12" s="7" customFormat="1" ht="35.25" customHeight="1" x14ac:dyDescent="0.25">
      <c r="A24" s="20">
        <f t="shared" si="0"/>
        <v>9</v>
      </c>
      <c r="B24" s="21"/>
      <c r="C24" s="22" t="s">
        <v>28</v>
      </c>
      <c r="D24" s="23" t="s">
        <v>31</v>
      </c>
      <c r="E24" s="24">
        <v>1</v>
      </c>
      <c r="F24" s="20"/>
      <c r="G24" s="20"/>
      <c r="H24" s="20"/>
      <c r="I24" s="28">
        <v>41280</v>
      </c>
    </row>
    <row r="25" spans="1:12" s="7" customFormat="1" ht="35.25" customHeight="1" x14ac:dyDescent="0.25">
      <c r="A25" s="20">
        <f t="shared" si="0"/>
        <v>10</v>
      </c>
      <c r="B25" s="21"/>
      <c r="C25" s="22" t="s">
        <v>29</v>
      </c>
      <c r="D25" s="23" t="s">
        <v>31</v>
      </c>
      <c r="E25" s="24">
        <v>1</v>
      </c>
      <c r="F25" s="20"/>
      <c r="G25" s="20"/>
      <c r="H25" s="20"/>
      <c r="I25" s="28">
        <v>20160</v>
      </c>
    </row>
    <row r="26" spans="1:12" s="7" customFormat="1" ht="45.75" customHeight="1" x14ac:dyDescent="0.25">
      <c r="A26" s="20">
        <f>+A25+1</f>
        <v>11</v>
      </c>
      <c r="B26" s="26"/>
      <c r="C26" s="22" t="s">
        <v>30</v>
      </c>
      <c r="D26" s="23" t="s">
        <v>31</v>
      </c>
      <c r="E26" s="24">
        <v>1</v>
      </c>
      <c r="F26" s="20"/>
      <c r="G26" s="20"/>
      <c r="H26" s="20"/>
      <c r="I26" s="28">
        <v>3202080</v>
      </c>
    </row>
    <row r="27" spans="1:12" ht="42.75" customHeight="1" x14ac:dyDescent="0.25">
      <c r="A27" s="16" t="s">
        <v>15</v>
      </c>
      <c r="B27" s="17"/>
      <c r="C27" s="17"/>
      <c r="D27" s="17"/>
      <c r="E27" s="17"/>
      <c r="F27" s="18"/>
      <c r="G27" s="18"/>
      <c r="H27" s="19"/>
      <c r="I27" s="19">
        <f>SUM(I16:I26)</f>
        <v>48060960</v>
      </c>
      <c r="L27" s="2"/>
    </row>
    <row r="28" spans="1:12" ht="9.9499999999999993" customHeight="1" x14ac:dyDescent="0.25">
      <c r="A28" s="40" t="s">
        <v>19</v>
      </c>
      <c r="B28" s="40"/>
      <c r="C28" s="40"/>
      <c r="D28" s="40"/>
      <c r="E28" s="40"/>
      <c r="F28" s="40"/>
      <c r="G28" s="40"/>
      <c r="H28" s="40"/>
      <c r="I28" s="40"/>
    </row>
    <row r="29" spans="1:12" ht="16.5" customHeight="1" x14ac:dyDescent="0.25">
      <c r="A29" s="40" t="s">
        <v>18</v>
      </c>
      <c r="B29" s="40"/>
      <c r="C29" s="40"/>
      <c r="D29" s="40"/>
      <c r="E29" s="40"/>
      <c r="F29" s="40"/>
      <c r="G29" s="40"/>
      <c r="H29" s="40"/>
      <c r="I29" s="40"/>
    </row>
    <row r="30" spans="1:12" ht="45" customHeight="1" x14ac:dyDescent="0.25">
      <c r="A30" s="36"/>
      <c r="B30" s="36"/>
      <c r="C30" s="36"/>
      <c r="D30" s="36"/>
      <c r="E30" s="36"/>
      <c r="F30" s="36"/>
      <c r="G30" s="36"/>
      <c r="H30" s="36"/>
      <c r="I30" s="36"/>
    </row>
    <row r="31" spans="1:12" ht="57" customHeight="1" x14ac:dyDescent="0.25">
      <c r="A31" s="55" t="s">
        <v>8</v>
      </c>
      <c r="B31" s="56"/>
      <c r="C31" s="56"/>
      <c r="D31" s="56"/>
      <c r="E31" s="56"/>
      <c r="F31" s="56"/>
      <c r="G31" s="56"/>
      <c r="H31" s="56"/>
      <c r="I31" s="56"/>
    </row>
    <row r="32" spans="1:12" ht="36.75" customHeight="1" x14ac:dyDescent="0.25">
      <c r="A32" s="56"/>
      <c r="B32" s="56"/>
      <c r="C32" s="56"/>
      <c r="D32" s="56"/>
      <c r="E32" s="56"/>
      <c r="F32" s="56"/>
      <c r="G32" s="56"/>
      <c r="H32" s="56"/>
      <c r="I32" s="56"/>
    </row>
    <row r="33" spans="1:9" x14ac:dyDescent="0.25">
      <c r="A33" s="11"/>
      <c r="B33" s="12"/>
      <c r="C33" s="12"/>
      <c r="D33" s="13"/>
      <c r="E33" s="13"/>
      <c r="F33" s="13"/>
      <c r="G33" s="13"/>
      <c r="H33" s="14"/>
      <c r="I33" s="14"/>
    </row>
  </sheetData>
  <autoFilter ref="A15:AG27" xr:uid="{00000000-0009-0000-0000-000000000000}"/>
  <mergeCells count="18">
    <mergeCell ref="A31:I32"/>
    <mergeCell ref="A29:I29"/>
    <mergeCell ref="A28:I28"/>
    <mergeCell ref="A8:I8"/>
    <mergeCell ref="A10:D10"/>
    <mergeCell ref="F10:I10"/>
    <mergeCell ref="A11:I11"/>
    <mergeCell ref="A9:I9"/>
    <mergeCell ref="D1:F4"/>
    <mergeCell ref="A1:C4"/>
    <mergeCell ref="A30:I30"/>
    <mergeCell ref="B13:I13"/>
    <mergeCell ref="A14:I14"/>
    <mergeCell ref="A7:I7"/>
    <mergeCell ref="A12:I12"/>
    <mergeCell ref="A5:I5"/>
    <mergeCell ref="G1:I4"/>
    <mergeCell ref="A6:I6"/>
  </mergeCells>
  <pageMargins left="0.23622047244094491" right="0.23622047244094491" top="0.74803149606299213" bottom="0.74803149606299213" header="0.31496062992125984" footer="0.31496062992125984"/>
  <pageSetup scale="60" firstPageNumber="0" fitToHeight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Bienes y Servicios 14 Roger Tordecilla</cp:lastModifiedBy>
  <cp:lastPrinted>2024-03-15T15:01:40Z</cp:lastPrinted>
  <dcterms:created xsi:type="dcterms:W3CDTF">2014-09-13T23:34:36Z</dcterms:created>
  <dcterms:modified xsi:type="dcterms:W3CDTF">2024-09-11T16:05:21Z</dcterms:modified>
</cp:coreProperties>
</file>