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mc:AlternateContent xmlns:mc="http://schemas.openxmlformats.org/markup-compatibility/2006">
    <mc:Choice Requires="x15">
      <x15ac:absPath xmlns:x15ac="http://schemas.microsoft.com/office/spreadsheetml/2010/11/ac" url="G:\INFRAESTRUCTURA\Contratos 2024\24001154 H3 Estudios y diseños torre de control Bahia Solano\Evaluación\"/>
    </mc:Choice>
  </mc:AlternateContent>
  <xr:revisionPtr revIDLastSave="0" documentId="13_ncr:1_{F149556B-303A-497A-8475-80DC7D856D40}" xr6:coauthVersionLast="47" xr6:coauthVersionMax="47" xr10:uidLastSave="{00000000-0000-0000-0000-000000000000}"/>
  <bookViews>
    <workbookView xWindow="-120" yWindow="-120" windowWidth="24240" windowHeight="13140" activeTab="2" xr2:uid="{00000000-000D-0000-FFFF-FFFF00000000}"/>
  </bookViews>
  <sheets>
    <sheet name="PORTADA" sheetId="1" r:id="rId1"/>
    <sheet name="OFERENTES" sheetId="3" r:id="rId2"/>
    <sheet name="CONCLUSIONES" sheetId="7" r:id="rId3"/>
    <sheet name="Presupuesto Oficial" sheetId="8" r:id="rId4"/>
    <sheet name="1. CONYCO SAS" sheetId="9" r:id="rId5"/>
    <sheet name="2. SOCIASS S.A.S" sheetId="14" r:id="rId6"/>
    <sheet name="3. ERNESTO SALDAÑA" sheetId="12" r:id="rId7"/>
    <sheet name="4, DAICONC SAS" sheetId="11" r:id="rId8"/>
    <sheet name="Hoja6" sheetId="13" r:id="rId9"/>
  </sheets>
  <definedNames>
    <definedName name="_xlnm.Print_Area" localSheetId="4">'1. CONYCO SAS'!$B$1:$O$40</definedName>
    <definedName name="_xlnm.Print_Area" localSheetId="5">'2. SOCIASS S.A.S'!$B$1:$O$40</definedName>
    <definedName name="_xlnm.Print_Area" localSheetId="6">'3. ERNESTO SALDAÑA'!$B$1:$O$40</definedName>
    <definedName name="_xlnm.Print_Area" localSheetId="7">'4, DAICONC SAS'!$B$1:$O$40</definedName>
    <definedName name="_xlnm.Print_Area" localSheetId="2">CONCLUSIONES!$A$1:$J$28</definedName>
    <definedName name="_xlnm.Print_Area" localSheetId="1">OFERENTES!$A$1:$C$15</definedName>
    <definedName name="_xlnm.Print_Area" localSheetId="0">PORTADA!$A$1:$E$28</definedName>
    <definedName name="_xlnm.Print_Area" localSheetId="3">'Presupuesto Oficial'!$B$1:$O$40</definedName>
    <definedName name="tdRepliesUniqueIdentifierCol_lnkRepliesUniqueIdentifierViewLink_0" localSheetId="2">CONCLUSIONES!#REF!</definedName>
    <definedName name="tdRepliesUniqueIdentifierCol_lnkRepliesUniqueIdentifierViewLink_1" localSheetId="2">CONCLUSIONES!#REF!</definedName>
    <definedName name="tdRepliesUniqueIdentifierCol_lnkRepliesUniqueIdentifierViewLink_10" localSheetId="2">CONCLUSIONES!#REF!</definedName>
    <definedName name="tdRepliesUniqueIdentifierCol_lnkRepliesUniqueIdentifierViewLink_11" localSheetId="2">CONCLUSIONES!#REF!</definedName>
    <definedName name="tdRepliesUniqueIdentifierCol_lnkRepliesUniqueIdentifierViewLink_12" localSheetId="2">CONCLUSIONES!#REF!</definedName>
    <definedName name="tdRepliesUniqueIdentifierCol_lnkRepliesUniqueIdentifierViewLink_13" localSheetId="2">CONCLUSIONES!$B$29</definedName>
    <definedName name="tdRepliesUniqueIdentifierCol_lnkRepliesUniqueIdentifierViewLink_14" localSheetId="2">CONCLUSIONES!$B$30</definedName>
    <definedName name="tdRepliesUniqueIdentifierCol_lnkRepliesUniqueIdentifierViewLink_15" localSheetId="2">CONCLUSIONES!$B$31</definedName>
    <definedName name="tdRepliesUniqueIdentifierCol_lnkRepliesUniqueIdentifierViewLink_16" localSheetId="2">CONCLUSIONES!$B$32</definedName>
    <definedName name="tdRepliesUniqueIdentifierCol_lnkRepliesUniqueIdentifierViewLink_17" localSheetId="2">CONCLUSIONES!$B$33</definedName>
    <definedName name="tdRepliesUniqueIdentifierCol_lnkRepliesUniqueIdentifierViewLink_18" localSheetId="2">CONCLUSIONES!$B$34</definedName>
    <definedName name="tdRepliesUniqueIdentifierCol_lnkRepliesUniqueIdentifierViewLink_19" localSheetId="2">CONCLUSIONES!$B$35</definedName>
    <definedName name="tdRepliesUniqueIdentifierCol_lnkRepliesUniqueIdentifierViewLink_2" localSheetId="2">CONCLUSIONES!#REF!</definedName>
    <definedName name="tdRepliesUniqueIdentifierCol_lnkRepliesUniqueIdentifierViewLink_20" localSheetId="2">CONCLUSIONES!$B$36</definedName>
    <definedName name="tdRepliesUniqueIdentifierCol_lnkRepliesUniqueIdentifierViewLink_21" localSheetId="2">CONCLUSIONES!$B$37</definedName>
    <definedName name="tdRepliesUniqueIdentifierCol_lnkRepliesUniqueIdentifierViewLink_3" localSheetId="2">CONCLUSIONES!#REF!</definedName>
    <definedName name="tdRepliesUniqueIdentifierCol_lnkRepliesUniqueIdentifierViewLink_4" localSheetId="2">CONCLUSIONES!#REF!</definedName>
    <definedName name="tdRepliesUniqueIdentifierCol_lnkRepliesUniqueIdentifierViewLink_5" localSheetId="2">CONCLUSIONES!#REF!</definedName>
    <definedName name="tdRepliesUniqueIdentifierCol_lnkRepliesUniqueIdentifierViewLink_6" localSheetId="2">CONCLUSIONES!#REF!</definedName>
    <definedName name="tdRepliesUniqueIdentifierCol_lnkRepliesUniqueIdentifierViewLink_7" localSheetId="2">CONCLUSIONES!#REF!</definedName>
    <definedName name="tdRepliesUniqueIdentifierCol_lnkRepliesUniqueIdentifierViewLink_8" localSheetId="2">CONCLUSIONES!#REF!</definedName>
    <definedName name="tdRepliesUniqueIdentifierCol_lnkRepliesUniqueIdentifierViewLink_9" localSheetId="2">CONCLUSIONES!#REF!</definedName>
    <definedName name="_xlnm.Print_Titles" localSheetId="4">'1. CONYCO SAS'!#REF!</definedName>
    <definedName name="_xlnm.Print_Titles" localSheetId="5">'2. SOCIASS S.A.S'!#REF!</definedName>
    <definedName name="_xlnm.Print_Titles" localSheetId="6">'3. ERNESTO SALDAÑA'!#REF!</definedName>
    <definedName name="_xlnm.Print_Titles" localSheetId="7">'4, DAICONC SAS'!#REF!</definedName>
    <definedName name="_xlnm.Print_Titles" localSheetId="3">'Presupuesto Oficial'!#REF!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20" i="8" l="1"/>
  <c r="N21" i="11"/>
  <c r="N20" i="11"/>
  <c r="J5" i="7"/>
  <c r="F2" i="3"/>
  <c r="E2" i="3"/>
  <c r="D2" i="3"/>
  <c r="C2" i="3"/>
  <c r="G9" i="7"/>
  <c r="B8" i="7"/>
  <c r="B9" i="7"/>
  <c r="B10" i="7"/>
  <c r="B7" i="7"/>
  <c r="D13" i="1"/>
  <c r="N19" i="14"/>
  <c r="N18" i="14"/>
  <c r="N17" i="14"/>
  <c r="N16" i="14"/>
  <c r="N12" i="14"/>
  <c r="N11" i="14"/>
  <c r="N10" i="14"/>
  <c r="N13" i="14" s="1"/>
  <c r="N20" i="14" s="1"/>
  <c r="N20" i="12"/>
  <c r="N19" i="12"/>
  <c r="N18" i="12"/>
  <c r="N17" i="12"/>
  <c r="N16" i="12"/>
  <c r="N12" i="12"/>
  <c r="N11" i="12"/>
  <c r="N10" i="12"/>
  <c r="N13" i="12" s="1"/>
  <c r="N19" i="11"/>
  <c r="N18" i="11"/>
  <c r="N17" i="11"/>
  <c r="N16" i="11"/>
  <c r="N12" i="11"/>
  <c r="N11" i="11"/>
  <c r="N10" i="11"/>
  <c r="N13" i="11" s="1"/>
  <c r="N19" i="9"/>
  <c r="N18" i="9"/>
  <c r="N17" i="9"/>
  <c r="N16" i="9"/>
  <c r="N12" i="9"/>
  <c r="N11" i="9"/>
  <c r="N19" i="8"/>
  <c r="N18" i="8"/>
  <c r="N17" i="8"/>
  <c r="N16" i="8"/>
  <c r="N12" i="8"/>
  <c r="N11" i="8"/>
  <c r="N10" i="8" l="1"/>
  <c r="N13" i="8" s="1"/>
  <c r="N10" i="9"/>
  <c r="N13" i="9" s="1"/>
  <c r="N20" i="9" s="1"/>
  <c r="N21" i="14"/>
  <c r="N22" i="14" s="1"/>
  <c r="N21" i="12"/>
  <c r="N22" i="12" s="1"/>
  <c r="N22" i="11"/>
  <c r="N21" i="9"/>
  <c r="N22" i="9" s="1"/>
  <c r="N21" i="8"/>
  <c r="N22" i="8" s="1"/>
  <c r="B12" i="3"/>
  <c r="C9" i="3"/>
  <c r="C8" i="3"/>
  <c r="G7" i="7" l="1"/>
  <c r="D11" i="1"/>
  <c r="G10" i="7"/>
  <c r="D14" i="1"/>
  <c r="G8" i="7"/>
  <c r="D12" i="1"/>
</calcChain>
</file>

<file path=xl/sharedStrings.xml><?xml version="1.0" encoding="utf-8"?>
<sst xmlns="http://schemas.openxmlformats.org/spreadsheetml/2006/main" count="354" uniqueCount="111">
  <si>
    <t>OBJETO:</t>
  </si>
  <si>
    <t>RECURSOS FINANCIEROS Y PRESUPUESTO OFICIAL</t>
  </si>
  <si>
    <t>REQUISITOS TÉCNICOS</t>
  </si>
  <si>
    <t>DOCUMENTO</t>
  </si>
  <si>
    <t>Cordialmente,</t>
  </si>
  <si>
    <t>VALOR INGRESADO EN EL SECOP II</t>
  </si>
  <si>
    <t>NÚMERO DE PROPUESTA</t>
  </si>
  <si>
    <t>Para el presente proceso, se presentaron los siguientes proponentes:</t>
  </si>
  <si>
    <t>ORDEN</t>
  </si>
  <si>
    <t>PROPONENTE</t>
  </si>
  <si>
    <t xml:space="preserve"> </t>
  </si>
  <si>
    <t>VALOR SECOP II</t>
  </si>
  <si>
    <t>PRESENTACIÓN DE LA OFERTA,  (FORMULARIO No. 1)</t>
  </si>
  <si>
    <t xml:space="preserve">EL VALOR DE LA OFERTA EN EL FORMULARIO 1 PROPUESTA ECONOMICA Y EN EL SECOP II DEBE COINCIDIR Incluya el precio como lo indique la Entidad Estatal
</t>
  </si>
  <si>
    <t>EL VALOR DE LA OFERTA EN EL FORMULARIO 1 PROPUESTA ECONOMICA</t>
  </si>
  <si>
    <t>UNIDAD ADMINISTRATIVA ESPECIAL DE AERONAUTICA CIVIL</t>
  </si>
  <si>
    <t>CONCLUSIONES Y RECOMENDACIONES</t>
  </si>
  <si>
    <t># DE OFERTA</t>
  </si>
  <si>
    <t>OFERENTE</t>
  </si>
  <si>
    <t>OBSERVACIÓN</t>
  </si>
  <si>
    <t>Propuestas que fueron el soporte para adelantar la respectiva evaluación por parte del comité técnico.</t>
  </si>
  <si>
    <t>La Aeronáutica Civil, Regional Noroccidente cubrirá los costos de la contratación a realizar con recursos correspondiente a la vigencia fiscal de 2024, de</t>
  </si>
  <si>
    <t>conformidad con el certificado de disponibilidad presupuestal SIIF Nación No.1024 de fecha 3 de abril de 2024, por valor de $ 129.999.974,00</t>
  </si>
  <si>
    <t>Presupuesto oficial</t>
  </si>
  <si>
    <t>Alvaro Hernán Restrepo Guzmán</t>
  </si>
  <si>
    <t>Profesional Aeronáutico II</t>
  </si>
  <si>
    <t>Aerocivil-Regional Noroccidente</t>
  </si>
  <si>
    <t>REALIZAR LOS ESTUDIOS Y DISEÑOS PARA MODIFICACIÓN, AMPLIACIÓN Y MEJORAMIENTO DE TORRE DE CONTROL DEL AEROPUERTO DE BAHÍA SOLANO – CHOCÓ</t>
  </si>
  <si>
    <t>CONYCO SAS</t>
  </si>
  <si>
    <t>SOCIASS S.A.S</t>
  </si>
  <si>
    <t>ERNESTO SALDAÑA</t>
  </si>
  <si>
    <t>DAICONC SAS</t>
  </si>
  <si>
    <t xml:space="preserve">4.3.1. EXPERIENCIA ESPECÍFICA DEL PROPONENTE: Se considerará la experiencia mediante la presentación de hasta TRES (03) certificaciones de contratos o actas de liquidación suscritas por el contratante, que acrediten el cumplimiento del proponente en contratos celebrados con entidades públicas o privadas, que se encuentren ejecutados y terminados, que cumplan los siguientes requisitos:
I. El objeto del contrato que se certifique o liquide deberá estar relacionado con “ESTUDIOS Y DISEÑOS PARA MODIFICACIÓN, AMPLIACIÓN Y MEJORAMIENTO DE TORRES DE CONTROL”
II. Que la sumatoria de los valores de los contratos certificados o liquidados igualen o superen el presupuesto oficial de la presente contratación. </t>
  </si>
  <si>
    <t>Presupuesto oficial (20%)</t>
  </si>
  <si>
    <t>FORMATO</t>
  </si>
  <si>
    <t>FORMULARIO 1 PRESUPUESTO OFICIAL</t>
  </si>
  <si>
    <t>Principio de Procedencia:
1201.092</t>
  </si>
  <si>
    <t>Clave: GCON-1.0-12-112</t>
  </si>
  <si>
    <r>
      <t xml:space="preserve">Versión: </t>
    </r>
    <r>
      <rPr>
        <sz val="10"/>
        <rFont val="Arial"/>
        <family val="2"/>
      </rPr>
      <t>03</t>
    </r>
  </si>
  <si>
    <t>Fecha de aprobación: 28/12/2020</t>
  </si>
  <si>
    <t>Página: 1 de 1</t>
  </si>
  <si>
    <t>OBJETO: 43200C1516 REALIZAR LOS ESTUDIOS Y DISEÑOS PARA MODIFICACIÓN, AMPLIACIÓN Y MEJORAMIENTO DE TORRE DE CONTROL DEL AEROPUERTO DE BAHÍA SOLANO - CHOCÓ.</t>
  </si>
  <si>
    <t>AEROPUERTO DE  BAHIA SOLANO</t>
  </si>
  <si>
    <t xml:space="preserve">PERSONAL MÍNIMO  </t>
  </si>
  <si>
    <t>ÍTEM</t>
  </si>
  <si>
    <t>DESCRIPCIÓN</t>
  </si>
  <si>
    <t>CANTIDAD (1)</t>
  </si>
  <si>
    <t>DIK (3)</t>
  </si>
  <si>
    <t>F.M (5)</t>
  </si>
  <si>
    <t>SALARIO (4)</t>
  </si>
  <si>
    <t>TIEMPO (2)</t>
  </si>
  <si>
    <t>SUBTOTAL PERSONAL (5)</t>
  </si>
  <si>
    <t>DIRECTOR DE ESTUDIOS Y DISEÑOS</t>
  </si>
  <si>
    <t>INGENIERO ESPECIALISTA EN ESTRUCTURAS</t>
  </si>
  <si>
    <t>1.3</t>
  </si>
  <si>
    <t xml:space="preserve">ARQUITECTO </t>
  </si>
  <si>
    <t>SUBTOTAL PERSONAL CONSULTORIA:</t>
  </si>
  <si>
    <t>OTROS COSTOS</t>
  </si>
  <si>
    <t>UNIDAD</t>
  </si>
  <si>
    <t>CANTIDAD</t>
  </si>
  <si>
    <t>VALOR UNITARIO</t>
  </si>
  <si>
    <t>COSTO TOTAL</t>
  </si>
  <si>
    <t>2,1,</t>
  </si>
  <si>
    <t>EQUIPO PARA DETERMINAR LA RESISTENCIA A COMPRESIÓN, INCLUYE RELLENO DE TALADROS CON MORTERO EPOXI, DE 150 MM DE DIÁMETRO</t>
  </si>
  <si>
    <t>COMISION TOPOGRAFIA CON ESTACION</t>
  </si>
  <si>
    <t>GLB</t>
  </si>
  <si>
    <t>ESTUDIO DE SUELOS - INCLUYE ENSAYOS DE LABORATORIO</t>
  </si>
  <si>
    <t>TRANSPORTE DE PERSONAL, HERRAMIENTA Y EQUIPOS: de sitio en obra; Costos informes + memoria fotográfica + planos + papeleria,comunicaciones,Costos Equipos oficina y computación, elemento de proteccion personal (No es dotación), transporte, equipos a lugar, de acuerdo a desarrollo de la CONSULTORIA</t>
  </si>
  <si>
    <t>mes</t>
  </si>
  <si>
    <t>COSTOS TOTALES</t>
  </si>
  <si>
    <t>IVA</t>
  </si>
  <si>
    <t>19%</t>
  </si>
  <si>
    <t>TOTAL AEROPUERTO</t>
  </si>
  <si>
    <t>(1) Cantidad de profesionales mínimos requeridos para la ejecución del contrato de interventoría y /o consultoría.</t>
  </si>
  <si>
    <t>(2) Tiempo: Tiempo estimado para la ejecución del contrato de interventoría y /o consultoría.</t>
  </si>
  <si>
    <t xml:space="preserve">(3) Dedicación Media: Porcentaje promedio de dedicación de cada uno de los profesionales que se propone para la ejecución del contrato de interventoría y/o consultoría. El porcentaje máximo de 100% esta asignado a la persona que se dedicará de tiempo completo. </t>
  </si>
  <si>
    <t>(4) Salario : Pago mensual de los profesionales de la interventoría y/o consultoría. El contratista se obliga a pagar el salario presentado en la oferta, durante el tiempo de ejecución del contrato de interventoría y/o consultoría.</t>
  </si>
  <si>
    <t xml:space="preserve">(5) Factor multiplicador: Comprende las prestaciones sociales, horas extras, honorarios y demás gastos/costos indirectos y/o adicionales. </t>
  </si>
  <si>
    <t>(6)Subtotal personal: 1*2*3*4*5</t>
  </si>
  <si>
    <r>
      <rPr>
        <b/>
        <sz val="10"/>
        <rFont val="Arial"/>
        <family val="2"/>
      </rPr>
      <t>Nota</t>
    </r>
    <r>
      <rPr>
        <sz val="10"/>
        <rFont val="Arial"/>
        <family val="2"/>
      </rPr>
      <t>: El Personal residente y d eseguridad de interventoria, debe residir en el lugar de la obra durante su ejecución, so pena de incurrir en falta grave a sus obligaciones, con la consecuente aplicación de las sanciones establecidas contractualmente; el director y el inspector, tendran su permanencia de acuerdo a la propuesta del oferente que como mínimo es en el porcentaje establecido en el presupuesto oficial</t>
    </r>
  </si>
  <si>
    <t>FIRMA REPRESENTANTE LEGAL</t>
  </si>
  <si>
    <t>Nombre</t>
  </si>
  <si>
    <t>NIT</t>
  </si>
  <si>
    <t>Dirección</t>
  </si>
  <si>
    <t>Teléfonos, Fax</t>
  </si>
  <si>
    <t>Dirección Correo Electrónico</t>
  </si>
  <si>
    <t>Número Celular</t>
  </si>
  <si>
    <t>Ciudad</t>
  </si>
  <si>
    <t>CONSULTORIA Y CONSTRUCCION CONYCO SAS</t>
  </si>
  <si>
    <t>900933647-3</t>
  </si>
  <si>
    <t>CRA 100B 47A90</t>
  </si>
  <si>
    <t>3107179232</t>
  </si>
  <si>
    <t>conyco.sas@hotmail.com</t>
  </si>
  <si>
    <t>MEDELLIN</t>
  </si>
  <si>
    <t>Ernesto Enrique Saldaña Mora</t>
  </si>
  <si>
    <t>1053860240-4</t>
  </si>
  <si>
    <t>Calle 9 A # 1 - 84</t>
  </si>
  <si>
    <t>ersaldanamora@gmail.com</t>
  </si>
  <si>
    <t>3208345101</t>
  </si>
  <si>
    <t>Mariquita - Tolima</t>
  </si>
  <si>
    <t>NO CUMPLE. No presenta documentación de experiencia.</t>
  </si>
  <si>
    <t>Obra constancia que después del cierre del proceso de selección de mínima cuantía No. 24001154 H3 el día 6 de agosto de 2024 a las 02:00 p.m., se procedió a la apertura de sobres y se publicaron las ofertas en la plataforma del SECOP II; además, se verificaron los documentos aportados por cada uno de los proponentes </t>
  </si>
  <si>
    <t>NO CUMPLE. No presenta documentación de experiencia para ESTUDIOS Y DISEÑOS
PARA MODIFICACIÓN, AMPLIACIÓN Y MEJORAMIENTO DE TORRES DE CONTROL</t>
  </si>
  <si>
    <t>NO CUMPLE. Presenta documentación de experiencia, pero no es de una Entidad estatal o privada que sea explitador aereo y tenga torre de control.</t>
  </si>
  <si>
    <t>ANEXAR EXPERIENCIA ESPECIFICA DEL PROPONENTE.</t>
  </si>
  <si>
    <t>SE LE SOLICITA JUSTIFICAR SU OFERTA ARTIFICIALMENTE BAJA DE ACUERDO AL NUMERAL, 5.4 PRECIO ARTIFICIALMENTE BAJO ANEXAR EXPERIENCIA ESPECIFICA DEL PROPONENTE.ANEXAR EXPERIENCIA ESPECIFICA DEL PROPONENTE.</t>
  </si>
  <si>
    <t>Presenta un Valor total de $55.753.409,00. SE REALIZO LO SIGUIENTE: 5.3. CORRECCIONES ARITMÉTICAS. La AEROCIVIL solo efectuará correcciones aritméticas originadas por: a. Las operaciones aritméticas a que haya lugar en la propuesta económica, cuando exista un error que surja de un cálculo meramente aritmético cuando la operación ha sido erróneamente realizada. Presenta un error al no sumar $2.200.000, por lo tanto se corrige el Valor Total es de $58.371.404,00.  En el numeral 3.7. DE LA PRESENTACIÓN Y ENTREGA DE LAS PROPUESTAS. e. En caso de presentarse discrepancia entre el valor consignado en la plataforma del SECOP II y el formato No. 7 prevalecerá lo consignado en el formato No. 7. Los proponentes tendrán en cuenta que sus ofrecimientos tendrán un término de validez de 90 días o igual al de la vigencia de la póliza que garantiza la seriedad de la propuesta (cuando sea requerida).                                                                                                                                                                                                                                                                                    SUBSANAR. Presenta documentación de experiencia, pero no es de una Entidad estatal o privada que sea explotador aereo y tenga torre de control. Es necesario explicar el tipo de torre de control a la que se les certifica. Además: Para efectos de acreditación de experiencia entre particulares, el Proponente deberá aportar adicionalmente alguno de los documentos que se describen a continuación:
Certificación de facturación expedida con posterioridad a la fecha de terminación del contrato emitida por el revisor fiscal o contador público del Proponente que acredita la experiencia, según corresponda, con la copia de la tarjeta profesional y certificado de antecedentes disciplinarios vigente, expedido por la Junta Central de Contadores, o los documentos equivalentes que hagan sus veces en el país donde se expide el documento del profesional. SE LE SOLICITA JUSTIFICAR SU OFERTA ARTIFICIALMENTE BAJA DE ACUERDO AL NUMERAL, 5.4 PRECIO ARTIFICIALMENTE BAJO. ANEXAR EXPERIENCIA ESPECIFICA DEL PROPONENTE.</t>
  </si>
  <si>
    <t>En el presente proceso se consideran ofertas con precios artificialmente bajos, lo exigido por  Colombia Compra Eficiente presenta la siguiente metodología Cuando la Entidad Estatal recibe menos de 5 ofertas debe solicitar aclaración a los proponentes cuyas ofertas sean menores en un 20%, o un mayor porcentaje, al costo total estimado por la Entidad Estatal.
.</t>
  </si>
  <si>
    <t>5.1. CRITERIOS DE EVALUACIÓN
Establecido el orden de los proponentes según el valor de su propuesta (desde la de menor precio a la de mayor precio), se procederá a la evaluación de los requisitos habilitantes y verificación del cumplimiento de las condiciones técnicas exigidas en la invitación, respecto del oferente que presente el precio más bajo, con base en los documentos aportados en su oferta, para lo cual se tendrán en cuenta las reglas de subsanabilidad establecidas en el artículo 5, parágrafo 1 de la Ley 1150 de 2007 y artículo 5 de la Ley 1882 de 2018.
En el evento en que no se cumpla con alguno de los requisitos mínimos habilitantes, se le otorgará al oferente el término previsto en el cronograma de la invitación para que se proceda a subsanar la oferta o a presentar los documentos de aclaración que corresponda.
En caso en que el oferente que haya presentado el menor precio no cumpla con los requisitos habilitantes y las condiciones técnicas exigidas en la Invitación, se procederá la verificación del proponente ubicado en el segundo lugar y así sucesivamente. Si al final no resulta algún oferente habilitado, se declarará desierto el
proceso</t>
  </si>
  <si>
    <t>El proponente No 1 CONYCO SAS, presenta una valor de la oferta de $56.739.200,00, debe justificar el precio artificialmente bajo debe presentar por escrito y en detalle justificación y aclaración de como ejecutará el objeto del contrato en las condiciones establecidas, con un precio que, según la metodología sugerida por Colombia Compra Eficiente y a criterio de la entidad, es artificialmente bajo. </t>
  </si>
  <si>
    <t>SE LE SOLICITA JUSTIFICAR SU OFERTA ARTIFICIALMENTE BAJA DE ACUERDO AL NUMERAL, 5.4 PRECIO ARTIFICIALMENTE BAJO SUSANAR EXPERIENCIA ESPECIFICA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</si>
</sst>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0.00_-;\-&quot;$&quot;* #,##0.00_-;_-&quot;$&quot;* &quot;-&quot;??_-;_-@_-"/>
    <numFmt numFmtId="165" formatCode="&quot;$&quot;#,##0.00"/>
    <numFmt numFmtId="166" formatCode="_-* #,##0.00\ _P_t_s_-;\-* #,##0.00\ _P_t_s_-;_-* &quot;-&quot;??\ _P_t_s_-;_-@_-"/>
    <numFmt numFmtId="167" formatCode="_-[$$-240A]* #,##0.00_-;\-[$$-240A]* #,##0.00_-;_-[$$-240A]* &quot;-&quot;??_-;_-@_-"/>
    <numFmt numFmtId="168" formatCode="_-[$$-240A]* #,##0_-;\-[$$-240A]* #,##0_-;_-[$$-240A]* &quot;-&quot;??_-;_-@_-"/>
  </numFmts>
  <fonts count="20" x14ac:knownFonts="1">
    <font>
      <sz val="11"/>
      <color theme="1"/>
      <name val="Calibri"/>
      <family val="2"/>
      <scheme val="minor"/>
    </font>
    <font>
      <b/>
      <sz val="11"/>
      <color theme="1"/>
      <name val="Calibri"/>
      <family val="2"/>
      <scheme val="minor"/>
    </font>
    <font>
      <sz val="11"/>
      <color theme="1"/>
      <name val="Calibri"/>
      <family val="2"/>
      <scheme val="minor"/>
    </font>
    <font>
      <sz val="11"/>
      <name val="Calibri"/>
      <family val="2"/>
      <scheme val="minor"/>
    </font>
    <font>
      <sz val="12"/>
      <color rgb="FF000000"/>
      <name val="Arial"/>
      <family val="2"/>
    </font>
    <font>
      <sz val="12"/>
      <color rgb="FF000000"/>
      <name val="Calibri"/>
      <family val="2"/>
      <scheme val="minor"/>
    </font>
    <font>
      <sz val="9"/>
      <color rgb="FF000000"/>
      <name val="Arial"/>
      <family val="2"/>
    </font>
    <font>
      <sz val="9"/>
      <color theme="1"/>
      <name val="Calibri"/>
      <family val="2"/>
      <scheme val="minor"/>
    </font>
    <font>
      <sz val="11"/>
      <color rgb="FF000000"/>
      <name val="Arial"/>
      <family val="2"/>
    </font>
    <font>
      <b/>
      <sz val="11"/>
      <color theme="0"/>
      <name val="Calibri"/>
      <family val="2"/>
      <scheme val="minor"/>
    </font>
    <font>
      <sz val="11"/>
      <color theme="0"/>
      <name val="Calibri"/>
      <family val="2"/>
      <scheme val="minor"/>
    </font>
    <font>
      <sz val="9"/>
      <color rgb="FFFF0000"/>
      <name val="Arial"/>
      <family val="2"/>
    </font>
    <font>
      <sz val="10"/>
      <name val="Arial"/>
      <family val="2"/>
    </font>
    <font>
      <sz val="9"/>
      <color theme="1"/>
      <name val="Arial"/>
      <family val="2"/>
    </font>
    <font>
      <sz val="12"/>
      <name val="Calibri"/>
      <family val="2"/>
      <scheme val="minor"/>
    </font>
    <font>
      <sz val="10"/>
      <name val="Arial"/>
    </font>
    <font>
      <b/>
      <sz val="10"/>
      <name val="Arial"/>
      <family val="2"/>
    </font>
    <font>
      <b/>
      <sz val="10"/>
      <color theme="1"/>
      <name val="Arial"/>
      <family val="2"/>
    </font>
    <font>
      <u/>
      <sz val="10"/>
      <color theme="10"/>
      <name val="Arial"/>
      <family val="2"/>
    </font>
    <font>
      <sz val="10"/>
      <name val="Calibri"/>
      <family val="2"/>
      <scheme val="minor"/>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4" tint="-0.499984740745262"/>
        <bgColor indexed="64"/>
      </patternFill>
    </fill>
    <fill>
      <patternFill patternType="solid">
        <fgColor theme="4" tint="0.39997558519241921"/>
        <bgColor indexed="64"/>
      </patternFill>
    </fill>
    <fill>
      <patternFill patternType="solid">
        <fgColor theme="4" tint="-0.249977111117893"/>
        <bgColor indexed="64"/>
      </patternFill>
    </fill>
    <fill>
      <patternFill patternType="solid">
        <fgColor rgb="FFE6E6E6"/>
        <bgColor indexed="64"/>
      </patternFill>
    </fill>
    <fill>
      <patternFill patternType="solid">
        <fgColor theme="0"/>
        <bgColor indexed="64"/>
      </patternFill>
    </fill>
    <fill>
      <patternFill patternType="solid">
        <fgColor theme="0" tint="-0.249977111117893"/>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8">
    <xf numFmtId="0" fontId="0" fillId="0" borderId="0"/>
    <xf numFmtId="164" fontId="2" fillId="0" borderId="0" applyFont="0" applyFill="0" applyBorder="0" applyAlignment="0" applyProtection="0"/>
    <xf numFmtId="0" fontId="12" fillId="0" borderId="0"/>
    <xf numFmtId="0" fontId="15" fillId="0" borderId="0"/>
    <xf numFmtId="0" fontId="12" fillId="0" borderId="0"/>
    <xf numFmtId="9" fontId="15" fillId="0" borderId="0" applyFont="0" applyFill="0" applyBorder="0" applyAlignment="0" applyProtection="0"/>
    <xf numFmtId="166" fontId="15" fillId="0" borderId="0" applyFont="0" applyFill="0" applyBorder="0" applyAlignment="0" applyProtection="0"/>
    <xf numFmtId="0" fontId="18" fillId="0" borderId="0" applyNumberFormat="0" applyFill="0" applyBorder="0" applyAlignment="0" applyProtection="0"/>
  </cellStyleXfs>
  <cellXfs count="173">
    <xf numFmtId="0" fontId="0" fillId="0" borderId="0" xfId="0"/>
    <xf numFmtId="0" fontId="1" fillId="0" borderId="0" xfId="0" applyFont="1"/>
    <xf numFmtId="0" fontId="0" fillId="0" borderId="0" xfId="0" applyAlignment="1">
      <alignment horizontal="center"/>
    </xf>
    <xf numFmtId="0" fontId="5" fillId="0" borderId="0" xfId="0" applyFont="1" applyAlignment="1">
      <alignment horizontal="center" wrapText="1"/>
    </xf>
    <xf numFmtId="0" fontId="6" fillId="0" borderId="0" xfId="0" applyFont="1" applyAlignment="1">
      <alignment horizontal="center" wrapText="1"/>
    </xf>
    <xf numFmtId="0" fontId="5" fillId="0" borderId="1" xfId="0" applyFont="1" applyBorder="1" applyAlignment="1">
      <alignment horizontal="center" wrapText="1"/>
    </xf>
    <xf numFmtId="0" fontId="5" fillId="0" borderId="0" xfId="0" applyFont="1" applyAlignment="1">
      <alignment wrapText="1"/>
    </xf>
    <xf numFmtId="0" fontId="8" fillId="2" borderId="1" xfId="0" applyFont="1" applyFill="1" applyBorder="1" applyAlignment="1">
      <alignment vertical="top" wrapText="1" indent="1"/>
    </xf>
    <xf numFmtId="0" fontId="0" fillId="0" borderId="1" xfId="0" applyBorder="1" applyAlignment="1">
      <alignment horizontal="center" vertical="center"/>
    </xf>
    <xf numFmtId="0" fontId="5" fillId="0" borderId="1" xfId="0" applyFont="1" applyBorder="1" applyAlignment="1">
      <alignment horizontal="center" vertical="center" wrapText="1"/>
    </xf>
    <xf numFmtId="3" fontId="0" fillId="0" borderId="0" xfId="0" applyNumberFormat="1"/>
    <xf numFmtId="3" fontId="6" fillId="0" borderId="0" xfId="0" applyNumberFormat="1" applyFont="1"/>
    <xf numFmtId="4" fontId="0" fillId="0" borderId="0" xfId="0" applyNumberFormat="1"/>
    <xf numFmtId="164" fontId="11" fillId="0" borderId="1" xfId="1" applyFont="1" applyBorder="1"/>
    <xf numFmtId="0" fontId="5" fillId="0" borderId="1" xfId="0" applyFont="1" applyBorder="1" applyAlignment="1">
      <alignment horizontal="justify" vertical="center" wrapText="1"/>
    </xf>
    <xf numFmtId="164" fontId="13" fillId="0" borderId="1" xfId="1" applyFont="1" applyBorder="1"/>
    <xf numFmtId="0" fontId="0" fillId="0" borderId="0" xfId="0" applyAlignment="1">
      <alignment horizontal="center" vertical="center"/>
    </xf>
    <xf numFmtId="0" fontId="10" fillId="6" borderId="1" xfId="0" applyFont="1" applyFill="1" applyBorder="1"/>
    <xf numFmtId="0" fontId="10" fillId="6" borderId="1" xfId="0" applyFont="1" applyFill="1" applyBorder="1" applyAlignment="1">
      <alignment horizontal="center" vertical="center"/>
    </xf>
    <xf numFmtId="0" fontId="14" fillId="0" borderId="0" xfId="0" applyFont="1" applyAlignment="1">
      <alignment vertical="center" wrapText="1"/>
    </xf>
    <xf numFmtId="0" fontId="0" fillId="0" borderId="0" xfId="0" applyAlignment="1">
      <alignment wrapText="1"/>
    </xf>
    <xf numFmtId="164" fontId="0" fillId="0" borderId="0" xfId="1" applyFont="1"/>
    <xf numFmtId="0" fontId="14" fillId="0" borderId="0" xfId="0" applyFont="1" applyAlignment="1">
      <alignment vertical="center"/>
    </xf>
    <xf numFmtId="164" fontId="0" fillId="0" borderId="2" xfId="1" applyFont="1" applyBorder="1" applyAlignment="1">
      <alignment horizontal="left" wrapText="1"/>
    </xf>
    <xf numFmtId="0" fontId="1" fillId="0" borderId="2" xfId="0" applyFont="1" applyBorder="1" applyAlignment="1">
      <alignment horizontal="center" vertical="center" wrapText="1"/>
    </xf>
    <xf numFmtId="0" fontId="0" fillId="0" borderId="1" xfId="0" applyBorder="1" applyAlignment="1">
      <alignment horizontal="center"/>
    </xf>
    <xf numFmtId="0" fontId="12" fillId="0" borderId="0" xfId="3" applyFont="1" applyAlignment="1">
      <alignment vertical="center"/>
    </xf>
    <xf numFmtId="0" fontId="12" fillId="0" borderId="0" xfId="3" applyFont="1" applyAlignment="1">
      <alignment horizontal="right" vertical="center"/>
    </xf>
    <xf numFmtId="0" fontId="16" fillId="2" borderId="28" xfId="3" applyFont="1" applyFill="1" applyBorder="1" applyAlignment="1">
      <alignment horizontal="center" vertical="center" wrapText="1"/>
    </xf>
    <xf numFmtId="0" fontId="16" fillId="2" borderId="29" xfId="3" applyFont="1" applyFill="1" applyBorder="1" applyAlignment="1">
      <alignment horizontal="center" vertical="center" wrapText="1"/>
    </xf>
    <xf numFmtId="0" fontId="16" fillId="2" borderId="30" xfId="3" applyFont="1" applyFill="1" applyBorder="1" applyAlignment="1">
      <alignment horizontal="center" vertical="center" wrapText="1"/>
    </xf>
    <xf numFmtId="0" fontId="12" fillId="0" borderId="0" xfId="3" applyFont="1"/>
    <xf numFmtId="0" fontId="16" fillId="0" borderId="0" xfId="3" applyFont="1" applyAlignment="1">
      <alignment horizontal="center" vertical="center" wrapText="1"/>
    </xf>
    <xf numFmtId="0" fontId="16" fillId="0" borderId="0" xfId="3" applyFont="1" applyAlignment="1">
      <alignment vertical="center" wrapText="1"/>
    </xf>
    <xf numFmtId="0" fontId="17" fillId="9" borderId="33" xfId="3" applyFont="1" applyFill="1" applyBorder="1" applyAlignment="1">
      <alignment horizontal="center" vertical="center" wrapText="1"/>
    </xf>
    <xf numFmtId="0" fontId="17" fillId="9" borderId="34" xfId="3" applyFont="1" applyFill="1" applyBorder="1" applyAlignment="1">
      <alignment vertical="center" wrapText="1"/>
    </xf>
    <xf numFmtId="0" fontId="16" fillId="0" borderId="10" xfId="4" applyFont="1" applyBorder="1" applyAlignment="1">
      <alignment horizontal="center" vertical="center" wrapText="1"/>
    </xf>
    <xf numFmtId="0" fontId="16" fillId="0" borderId="1" xfId="4" applyFont="1" applyBorder="1" applyAlignment="1">
      <alignment horizontal="center" vertical="center" wrapText="1"/>
    </xf>
    <xf numFmtId="0" fontId="16" fillId="0" borderId="2" xfId="4" applyFont="1" applyBorder="1" applyAlignment="1">
      <alignment horizontal="center" vertical="center" wrapText="1"/>
    </xf>
    <xf numFmtId="0" fontId="16" fillId="0" borderId="35" xfId="4" applyFont="1" applyBorder="1" applyAlignment="1">
      <alignment horizontal="center" vertical="center" wrapText="1"/>
    </xf>
    <xf numFmtId="0" fontId="12" fillId="0" borderId="10" xfId="4" applyBorder="1" applyAlignment="1">
      <alignment horizontal="center" vertical="center" wrapText="1"/>
    </xf>
    <xf numFmtId="9" fontId="12" fillId="0" borderId="1" xfId="4" applyNumberFormat="1" applyBorder="1" applyAlignment="1">
      <alignment horizontal="center" vertical="center" wrapText="1"/>
    </xf>
    <xf numFmtId="166" fontId="12" fillId="0" borderId="1" xfId="6" applyFont="1" applyFill="1" applyBorder="1" applyAlignment="1" applyProtection="1">
      <alignment vertical="center" wrapText="1"/>
    </xf>
    <xf numFmtId="0" fontId="12" fillId="0" borderId="4" xfId="4" applyBorder="1" applyAlignment="1">
      <alignment horizontal="center" vertical="center" wrapText="1"/>
    </xf>
    <xf numFmtId="166" fontId="12" fillId="0" borderId="35" xfId="6" applyFont="1" applyFill="1" applyBorder="1" applyAlignment="1" applyProtection="1">
      <alignment vertical="center" wrapText="1"/>
    </xf>
    <xf numFmtId="0" fontId="12" fillId="0" borderId="36" xfId="4" applyBorder="1" applyAlignment="1">
      <alignment horizontal="center" vertical="center" wrapText="1"/>
    </xf>
    <xf numFmtId="9" fontId="12" fillId="0" borderId="37" xfId="4" applyNumberFormat="1" applyBorder="1" applyAlignment="1">
      <alignment horizontal="center" vertical="center" wrapText="1"/>
    </xf>
    <xf numFmtId="166" fontId="12" fillId="0" borderId="37" xfId="6" applyFont="1" applyFill="1" applyBorder="1" applyAlignment="1" applyProtection="1">
      <alignment vertical="center" wrapText="1"/>
    </xf>
    <xf numFmtId="0" fontId="12" fillId="0" borderId="14" xfId="4" applyBorder="1" applyAlignment="1">
      <alignment horizontal="center" vertical="center" wrapText="1"/>
    </xf>
    <xf numFmtId="166" fontId="12" fillId="0" borderId="38" xfId="6" applyFont="1" applyFill="1" applyBorder="1" applyAlignment="1" applyProtection="1">
      <alignment vertical="center" wrapText="1"/>
    </xf>
    <xf numFmtId="0" fontId="12" fillId="0" borderId="39" xfId="4" applyBorder="1" applyAlignment="1">
      <alignment horizontal="center" vertical="center" wrapText="1"/>
    </xf>
    <xf numFmtId="166" fontId="16" fillId="0" borderId="43" xfId="6" applyFont="1" applyFill="1" applyBorder="1" applyAlignment="1" applyProtection="1">
      <alignment vertical="center" wrapText="1"/>
    </xf>
    <xf numFmtId="0" fontId="17" fillId="9" borderId="44" xfId="3" applyFont="1" applyFill="1" applyBorder="1" applyAlignment="1">
      <alignment horizontal="center" vertical="center" wrapText="1"/>
    </xf>
    <xf numFmtId="0" fontId="17" fillId="9" borderId="41" xfId="3" applyFont="1" applyFill="1" applyBorder="1" applyAlignment="1">
      <alignment vertical="center" wrapText="1"/>
    </xf>
    <xf numFmtId="0" fontId="17" fillId="9" borderId="45" xfId="3" applyFont="1" applyFill="1" applyBorder="1" applyAlignment="1">
      <alignment vertical="center" wrapText="1"/>
    </xf>
    <xf numFmtId="0" fontId="16" fillId="0" borderId="16" xfId="4" applyFont="1" applyBorder="1" applyAlignment="1">
      <alignment horizontal="center" vertical="center" wrapText="1"/>
    </xf>
    <xf numFmtId="167" fontId="16" fillId="0" borderId="46" xfId="6" applyNumberFormat="1" applyFont="1" applyFill="1" applyBorder="1" applyAlignment="1" applyProtection="1">
      <alignment vertical="center" wrapText="1"/>
    </xf>
    <xf numFmtId="167" fontId="12" fillId="0" borderId="35" xfId="6" applyNumberFormat="1" applyFont="1" applyFill="1" applyBorder="1" applyAlignment="1" applyProtection="1">
      <alignment vertical="center" wrapText="1"/>
    </xf>
    <xf numFmtId="0" fontId="12" fillId="0" borderId="47" xfId="4" applyBorder="1" applyAlignment="1">
      <alignment horizontal="center" vertical="center" wrapText="1"/>
    </xf>
    <xf numFmtId="167" fontId="12" fillId="0" borderId="49" xfId="6" applyNumberFormat="1" applyFont="1" applyFill="1" applyBorder="1" applyAlignment="1" applyProtection="1">
      <alignment vertical="center" wrapText="1"/>
    </xf>
    <xf numFmtId="166" fontId="16" fillId="0" borderId="45" xfId="6" applyFont="1" applyFill="1" applyBorder="1" applyAlignment="1" applyProtection="1">
      <alignment horizontal="right" vertical="center" wrapText="1"/>
    </xf>
    <xf numFmtId="9" fontId="16" fillId="0" borderId="45" xfId="5" applyFont="1" applyFill="1" applyBorder="1" applyAlignment="1">
      <alignment horizontal="left" vertical="center"/>
    </xf>
    <xf numFmtId="49" fontId="16" fillId="0" borderId="0" xfId="3" applyNumberFormat="1" applyFont="1" applyAlignment="1">
      <alignment horizontal="center" vertical="center"/>
    </xf>
    <xf numFmtId="166" fontId="16" fillId="0" borderId="0" xfId="6" applyFont="1" applyFill="1" applyBorder="1" applyAlignment="1" applyProtection="1">
      <alignment horizontal="right" vertical="center" wrapText="1"/>
    </xf>
    <xf numFmtId="168" fontId="12" fillId="0" borderId="0" xfId="6" applyNumberFormat="1" applyFont="1" applyFill="1" applyBorder="1" applyAlignment="1">
      <alignment horizontal="right" vertical="center"/>
    </xf>
    <xf numFmtId="49" fontId="16" fillId="8" borderId="0" xfId="3" applyNumberFormat="1" applyFont="1" applyFill="1" applyAlignment="1">
      <alignment horizontal="left" vertical="center" wrapText="1"/>
    </xf>
    <xf numFmtId="49" fontId="16" fillId="8" borderId="15" xfId="3" applyNumberFormat="1" applyFont="1" applyFill="1" applyBorder="1" applyAlignment="1">
      <alignment horizontal="left" vertical="center" wrapText="1"/>
    </xf>
    <xf numFmtId="49" fontId="16" fillId="8" borderId="4" xfId="3" applyNumberFormat="1" applyFont="1" applyFill="1" applyBorder="1" applyAlignment="1">
      <alignment horizontal="left" vertical="center" wrapText="1"/>
    </xf>
    <xf numFmtId="49" fontId="16" fillId="0" borderId="0" xfId="3" applyNumberFormat="1" applyFont="1" applyAlignment="1">
      <alignment vertical="center" wrapText="1"/>
    </xf>
    <xf numFmtId="49" fontId="18" fillId="8" borderId="4" xfId="7" applyNumberFormat="1" applyFill="1" applyBorder="1" applyAlignment="1">
      <alignment horizontal="left" vertical="center" wrapText="1"/>
    </xf>
    <xf numFmtId="49" fontId="16" fillId="8" borderId="4" xfId="3" applyNumberFormat="1" applyFont="1" applyFill="1" applyBorder="1" applyAlignment="1">
      <alignment horizontal="left" vertical="center"/>
    </xf>
    <xf numFmtId="164" fontId="13" fillId="8" borderId="1" xfId="1" applyFont="1" applyFill="1" applyBorder="1"/>
    <xf numFmtId="0" fontId="5" fillId="0" borderId="0" xfId="0" applyFont="1" applyAlignment="1">
      <alignment horizontal="justify" wrapText="1"/>
    </xf>
    <xf numFmtId="0" fontId="1" fillId="0" borderId="0" xfId="0" applyFont="1" applyAlignment="1">
      <alignment horizontal="left" vertical="top" wrapText="1"/>
    </xf>
    <xf numFmtId="0" fontId="5" fillId="0" borderId="0" xfId="0" applyFont="1" applyAlignment="1">
      <alignment horizont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5" xfId="0" applyFont="1"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1" fillId="0" borderId="1" xfId="0" applyFont="1" applyBorder="1" applyAlignment="1">
      <alignment horizontal="center"/>
    </xf>
    <xf numFmtId="0" fontId="1" fillId="0" borderId="1" xfId="0" applyFont="1" applyBorder="1" applyAlignment="1">
      <alignment horizontal="center"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6" xfId="0" applyFont="1" applyBorder="1" applyAlignment="1">
      <alignment horizontal="justify" vertical="center" wrapText="1"/>
    </xf>
    <xf numFmtId="0" fontId="7" fillId="0" borderId="9" xfId="0" applyFont="1" applyBorder="1" applyAlignment="1">
      <alignment horizontal="justify" vertical="center" wrapText="1"/>
    </xf>
    <xf numFmtId="0" fontId="7" fillId="0" borderId="5" xfId="0" applyFont="1" applyBorder="1" applyAlignment="1">
      <alignment horizontal="justify" vertical="center" wrapText="1"/>
    </xf>
    <xf numFmtId="0" fontId="7" fillId="0" borderId="13" xfId="0" applyFont="1" applyBorder="1" applyAlignment="1">
      <alignment horizontal="justify" vertical="center" wrapText="1"/>
    </xf>
    <xf numFmtId="0" fontId="0" fillId="0" borderId="2" xfId="0" applyBorder="1" applyAlignment="1">
      <alignment horizontal="left" wrapText="1"/>
    </xf>
    <xf numFmtId="0" fontId="0" fillId="0" borderId="3" xfId="0" applyBorder="1" applyAlignment="1">
      <alignment horizontal="left" wrapText="1"/>
    </xf>
    <xf numFmtId="0" fontId="4" fillId="0" borderId="12" xfId="0" applyFont="1" applyBorder="1" applyAlignment="1">
      <alignment horizontal="justify" vertical="center" wrapText="1"/>
    </xf>
    <xf numFmtId="0" fontId="4" fillId="0" borderId="4" xfId="0" applyFont="1" applyBorder="1" applyAlignment="1">
      <alignment horizontal="justify" vertical="center" wrapText="1"/>
    </xf>
    <xf numFmtId="0" fontId="4" fillId="0" borderId="11" xfId="0" applyFont="1" applyBorder="1" applyAlignment="1">
      <alignment horizontal="justify" vertical="center" wrapText="1"/>
    </xf>
    <xf numFmtId="0" fontId="14" fillId="0" borderId="3" xfId="0" applyFont="1" applyBorder="1" applyAlignment="1">
      <alignment horizontal="left" vertical="center" wrapText="1"/>
    </xf>
    <xf numFmtId="0" fontId="14" fillId="0" borderId="1" xfId="0" applyFont="1" applyBorder="1" applyAlignment="1">
      <alignment horizontal="left" vertical="center" wrapText="1"/>
    </xf>
    <xf numFmtId="0" fontId="3" fillId="0" borderId="0" xfId="0" applyFont="1" applyAlignment="1">
      <alignment horizontal="center" vertical="center"/>
    </xf>
    <xf numFmtId="0" fontId="1" fillId="5" borderId="0" xfId="0" applyFont="1" applyFill="1" applyAlignment="1">
      <alignment horizontal="center" vertical="center"/>
    </xf>
    <xf numFmtId="0" fontId="10" fillId="6" borderId="1" xfId="0" applyFont="1" applyFill="1" applyBorder="1" applyAlignment="1">
      <alignment horizontal="center"/>
    </xf>
    <xf numFmtId="0" fontId="10" fillId="6" borderId="2" xfId="0" applyFont="1" applyFill="1" applyBorder="1" applyAlignment="1">
      <alignment horizontal="center"/>
    </xf>
    <xf numFmtId="0" fontId="9" fillId="4" borderId="0" xfId="0" applyFont="1" applyFill="1" applyAlignment="1">
      <alignment horizontal="center" vertical="center"/>
    </xf>
    <xf numFmtId="164" fontId="0" fillId="0" borderId="0" xfId="1" applyFont="1" applyFill="1" applyBorder="1" applyAlignment="1">
      <alignment horizontal="center" wrapText="1"/>
    </xf>
    <xf numFmtId="49" fontId="16" fillId="8" borderId="0" xfId="3" applyNumberFormat="1" applyFont="1" applyFill="1" applyAlignment="1">
      <alignment horizontal="right" wrapText="1"/>
    </xf>
    <xf numFmtId="49" fontId="12" fillId="0" borderId="0" xfId="3" applyNumberFormat="1" applyFont="1" applyAlignment="1">
      <alignment horizontal="left" vertical="center" wrapText="1"/>
    </xf>
    <xf numFmtId="49" fontId="12" fillId="0" borderId="0" xfId="3" applyNumberFormat="1" applyFont="1" applyAlignment="1">
      <alignment horizontal="left" vertical="center"/>
    </xf>
    <xf numFmtId="49" fontId="12" fillId="8" borderId="0" xfId="3" applyNumberFormat="1" applyFont="1" applyFill="1" applyAlignment="1">
      <alignment horizontal="justify" vertical="center" wrapText="1"/>
    </xf>
    <xf numFmtId="0" fontId="16" fillId="0" borderId="44" xfId="4" applyFont="1" applyBorder="1" applyAlignment="1">
      <alignment horizontal="center" vertical="center" wrapText="1"/>
    </xf>
    <xf numFmtId="0" fontId="16" fillId="0" borderId="41" xfId="4" applyFont="1" applyBorder="1" applyAlignment="1">
      <alignment horizontal="center" vertical="center" wrapText="1"/>
    </xf>
    <xf numFmtId="0" fontId="16" fillId="0" borderId="45" xfId="4" applyFont="1" applyBorder="1" applyAlignment="1">
      <alignment horizontal="center" vertical="center" wrapText="1"/>
    </xf>
    <xf numFmtId="49" fontId="16" fillId="0" borderId="44" xfId="3" applyNumberFormat="1" applyFont="1" applyBorder="1" applyAlignment="1">
      <alignment horizontal="center" vertical="center"/>
    </xf>
    <xf numFmtId="49" fontId="16" fillId="0" borderId="41" xfId="3" applyNumberFormat="1" applyFont="1" applyBorder="1" applyAlignment="1">
      <alignment horizontal="center" vertical="center"/>
    </xf>
    <xf numFmtId="49" fontId="16" fillId="0" borderId="45" xfId="3" applyNumberFormat="1" applyFont="1" applyBorder="1" applyAlignment="1">
      <alignment horizontal="center" vertical="center"/>
    </xf>
    <xf numFmtId="49" fontId="12" fillId="0" borderId="0" xfId="3" quotePrefix="1" applyNumberFormat="1" applyFont="1" applyAlignment="1">
      <alignment horizontal="left" vertical="center"/>
    </xf>
    <xf numFmtId="0" fontId="12" fillId="0" borderId="1" xfId="2" quotePrefix="1" applyBorder="1" applyAlignment="1">
      <alignment horizontal="left" vertical="center" wrapText="1"/>
    </xf>
    <xf numFmtId="0" fontId="12" fillId="0" borderId="1" xfId="4" applyBorder="1" applyAlignment="1">
      <alignment horizontal="center" vertical="center" wrapText="1"/>
    </xf>
    <xf numFmtId="167" fontId="12" fillId="0" borderId="1" xfId="6" applyNumberFormat="1" applyFont="1" applyFill="1" applyBorder="1" applyAlignment="1" applyProtection="1">
      <alignment horizontal="center" vertical="center" wrapText="1"/>
    </xf>
    <xf numFmtId="0" fontId="12" fillId="0" borderId="48" xfId="2" quotePrefix="1" applyBorder="1" applyAlignment="1">
      <alignment horizontal="left" vertical="center" wrapText="1"/>
    </xf>
    <xf numFmtId="0" fontId="12" fillId="0" borderId="48" xfId="4" applyBorder="1" applyAlignment="1">
      <alignment horizontal="center" vertical="center" wrapText="1"/>
    </xf>
    <xf numFmtId="167" fontId="12" fillId="0" borderId="48" xfId="6" applyNumberFormat="1" applyFont="1" applyFill="1" applyBorder="1" applyAlignment="1" applyProtection="1">
      <alignment horizontal="center" vertical="center" wrapText="1"/>
    </xf>
    <xf numFmtId="0" fontId="16" fillId="0" borderId="40" xfId="2" quotePrefix="1" applyFont="1" applyBorder="1" applyAlignment="1">
      <alignment horizontal="left" vertical="center" wrapText="1"/>
    </xf>
    <xf numFmtId="0" fontId="16" fillId="0" borderId="41" xfId="2" quotePrefix="1" applyFont="1" applyBorder="1" applyAlignment="1">
      <alignment horizontal="left" vertical="center" wrapText="1"/>
    </xf>
    <xf numFmtId="0" fontId="16" fillId="0" borderId="42" xfId="2" quotePrefix="1" applyFont="1" applyBorder="1" applyAlignment="1">
      <alignment horizontal="left" vertical="center" wrapText="1"/>
    </xf>
    <xf numFmtId="0" fontId="17" fillId="9" borderId="40" xfId="3" applyFont="1" applyFill="1" applyBorder="1" applyAlignment="1">
      <alignment horizontal="center" vertical="center" wrapText="1"/>
    </xf>
    <xf numFmtId="0" fontId="17" fillId="9" borderId="41" xfId="3" applyFont="1" applyFill="1" applyBorder="1" applyAlignment="1">
      <alignment horizontal="center" vertical="center" wrapText="1"/>
    </xf>
    <xf numFmtId="0" fontId="16" fillId="0" borderId="17" xfId="4" applyFont="1" applyBorder="1" applyAlignment="1">
      <alignment horizontal="center" vertical="center" wrapText="1"/>
    </xf>
    <xf numFmtId="0" fontId="12" fillId="0" borderId="2" xfId="2" quotePrefix="1" applyBorder="1" applyAlignment="1">
      <alignment horizontal="left" vertical="center" wrapText="1"/>
    </xf>
    <xf numFmtId="0" fontId="12" fillId="0" borderId="4" xfId="2" quotePrefix="1" applyBorder="1" applyAlignment="1">
      <alignment horizontal="left" vertical="center" wrapText="1"/>
    </xf>
    <xf numFmtId="0" fontId="12" fillId="0" borderId="3" xfId="2" quotePrefix="1" applyBorder="1" applyAlignment="1">
      <alignment horizontal="left" vertical="center" wrapText="1"/>
    </xf>
    <xf numFmtId="9" fontId="12" fillId="0" borderId="1" xfId="5" applyFont="1" applyFill="1" applyBorder="1" applyAlignment="1" applyProtection="1">
      <alignment horizontal="center" vertical="center" wrapText="1"/>
    </xf>
    <xf numFmtId="0" fontId="12" fillId="0" borderId="7" xfId="2" quotePrefix="1" applyBorder="1" applyAlignment="1">
      <alignment horizontal="left" vertical="center" wrapText="1"/>
    </xf>
    <xf numFmtId="0" fontId="12" fillId="0" borderId="14" xfId="2" quotePrefix="1" applyBorder="1" applyAlignment="1">
      <alignment horizontal="left" vertical="center" wrapText="1"/>
    </xf>
    <xf numFmtId="0" fontId="12" fillId="0" borderId="8" xfId="2" quotePrefix="1" applyBorder="1" applyAlignment="1">
      <alignment horizontal="left" vertical="center" wrapText="1"/>
    </xf>
    <xf numFmtId="0" fontId="12" fillId="0" borderId="37" xfId="4" applyBorder="1" applyAlignment="1">
      <alignment horizontal="center" vertical="center" wrapText="1"/>
    </xf>
    <xf numFmtId="9" fontId="12" fillId="0" borderId="37" xfId="5" applyFont="1" applyFill="1" applyBorder="1" applyAlignment="1" applyProtection="1">
      <alignment horizontal="center" vertical="center" wrapText="1"/>
    </xf>
    <xf numFmtId="0" fontId="16" fillId="0" borderId="31" xfId="4" applyFont="1" applyBorder="1" applyAlignment="1">
      <alignment horizontal="center" vertical="center" wrapText="1"/>
    </xf>
    <xf numFmtId="0" fontId="16" fillId="0" borderId="32" xfId="4" applyFont="1" applyBorder="1" applyAlignment="1">
      <alignment horizontal="center" vertical="center" wrapText="1"/>
    </xf>
    <xf numFmtId="0" fontId="17" fillId="9" borderId="33" xfId="3" applyFont="1" applyFill="1" applyBorder="1" applyAlignment="1">
      <alignment horizontal="center" vertical="center" wrapText="1"/>
    </xf>
    <xf numFmtId="0" fontId="17" fillId="9" borderId="34" xfId="3" applyFont="1" applyFill="1" applyBorder="1" applyAlignment="1">
      <alignment horizontal="center" vertical="center" wrapText="1"/>
    </xf>
    <xf numFmtId="0" fontId="16" fillId="0" borderId="1" xfId="4" applyFont="1" applyBorder="1" applyAlignment="1">
      <alignment horizontal="center" vertical="center" wrapText="1"/>
    </xf>
    <xf numFmtId="0" fontId="16" fillId="2" borderId="18" xfId="3" applyFont="1" applyFill="1" applyBorder="1" applyAlignment="1">
      <alignment horizontal="center" vertical="center" wrapText="1"/>
    </xf>
    <xf numFmtId="0" fontId="16" fillId="2" borderId="19" xfId="3" applyFont="1" applyFill="1" applyBorder="1" applyAlignment="1">
      <alignment horizontal="center" vertical="center" wrapText="1"/>
    </xf>
    <xf numFmtId="0" fontId="16" fillId="2" borderId="23" xfId="3"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7" borderId="20" xfId="3" applyFont="1" applyFill="1" applyBorder="1" applyAlignment="1">
      <alignment horizontal="center" vertical="center" wrapText="1"/>
    </xf>
    <xf numFmtId="0" fontId="16" fillId="7" borderId="21" xfId="3" applyFont="1" applyFill="1" applyBorder="1" applyAlignment="1">
      <alignment horizontal="center" vertical="center" wrapText="1"/>
    </xf>
    <xf numFmtId="0" fontId="16" fillId="7" borderId="22"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4" xfId="3" applyFont="1" applyFill="1" applyBorder="1" applyAlignment="1">
      <alignment horizontal="center" vertical="center" wrapText="1"/>
    </xf>
    <xf numFmtId="0" fontId="16" fillId="2" borderId="24" xfId="3" applyFont="1" applyFill="1" applyBorder="1" applyAlignment="1">
      <alignment horizontal="center" vertical="center" wrapText="1"/>
    </xf>
    <xf numFmtId="0" fontId="16" fillId="2" borderId="25" xfId="3" applyFont="1" applyFill="1" applyBorder="1" applyAlignment="1">
      <alignment horizontal="center" vertical="center" wrapText="1"/>
    </xf>
    <xf numFmtId="0" fontId="16" fillId="2" borderId="26" xfId="3" applyFont="1" applyFill="1" applyBorder="1" applyAlignment="1">
      <alignment horizontal="center" vertical="center" wrapText="1"/>
    </xf>
    <xf numFmtId="0" fontId="16" fillId="2" borderId="27" xfId="3" applyFont="1" applyFill="1" applyBorder="1" applyAlignment="1">
      <alignment horizontal="center" vertical="center" wrapText="1"/>
    </xf>
    <xf numFmtId="0" fontId="16" fillId="2" borderId="29" xfId="3" applyFont="1" applyFill="1" applyBorder="1" applyAlignment="1">
      <alignment horizontal="center" vertical="center" wrapText="1"/>
    </xf>
    <xf numFmtId="0" fontId="16" fillId="8" borderId="1" xfId="4" applyFont="1" applyFill="1" applyBorder="1" applyAlignment="1">
      <alignment horizontal="left" vertical="center" wrapText="1"/>
    </xf>
    <xf numFmtId="167" fontId="12" fillId="0" borderId="2" xfId="6" applyNumberFormat="1" applyFont="1" applyFill="1" applyBorder="1" applyAlignment="1" applyProtection="1">
      <alignment horizontal="center" vertical="center" wrapText="1"/>
    </xf>
    <xf numFmtId="167" fontId="12" fillId="0" borderId="3" xfId="6" applyNumberFormat="1" applyFont="1" applyFill="1" applyBorder="1" applyAlignment="1" applyProtection="1">
      <alignment horizontal="center" vertical="center" wrapText="1"/>
    </xf>
    <xf numFmtId="0" fontId="3" fillId="0" borderId="7" xfId="0" applyFont="1" applyBorder="1" applyAlignment="1">
      <alignment horizontal="justify" vertical="center" wrapText="1"/>
    </xf>
    <xf numFmtId="0" fontId="3" fillId="0" borderId="6" xfId="0" applyFont="1" applyBorder="1" applyAlignment="1">
      <alignment horizontal="justify" vertical="center" wrapText="1"/>
    </xf>
    <xf numFmtId="0" fontId="3" fillId="0" borderId="5" xfId="0" applyFont="1" applyBorder="1" applyAlignment="1">
      <alignment horizontal="justify" vertical="center" wrapText="1"/>
    </xf>
    <xf numFmtId="0" fontId="0" fillId="8" borderId="16" xfId="0" applyFill="1" applyBorder="1" applyAlignment="1">
      <alignment horizontal="center" wrapText="1"/>
    </xf>
    <xf numFmtId="0" fontId="0" fillId="8" borderId="17" xfId="0" applyFill="1" applyBorder="1" applyAlignment="1">
      <alignment horizontal="center" wrapText="1"/>
    </xf>
    <xf numFmtId="0" fontId="0" fillId="8" borderId="10" xfId="0" applyFill="1" applyBorder="1" applyAlignment="1">
      <alignment horizontal="center" wrapText="1"/>
    </xf>
    <xf numFmtId="0" fontId="0" fillId="8" borderId="1" xfId="0" applyFill="1" applyBorder="1" applyAlignment="1">
      <alignment horizontal="center" wrapText="1"/>
    </xf>
    <xf numFmtId="165" fontId="0" fillId="8" borderId="1" xfId="0" applyNumberFormat="1" applyFill="1" applyBorder="1" applyAlignment="1">
      <alignment horizontal="center" vertical="center" wrapText="1"/>
    </xf>
    <xf numFmtId="164" fontId="0" fillId="3" borderId="0" xfId="1" applyFont="1" applyFill="1"/>
    <xf numFmtId="0" fontId="3" fillId="0" borderId="1" xfId="0" applyFont="1" applyBorder="1" applyAlignment="1">
      <alignment horizontal="justify" vertical="center" wrapText="1"/>
    </xf>
    <xf numFmtId="0" fontId="14" fillId="0" borderId="3" xfId="0" applyFont="1" applyBorder="1" applyAlignment="1">
      <alignment horizontal="justify" vertical="center" wrapText="1"/>
    </xf>
    <xf numFmtId="0" fontId="14" fillId="0" borderId="1" xfId="0" applyFont="1" applyBorder="1" applyAlignment="1">
      <alignment horizontal="justify" vertical="center" wrapText="1"/>
    </xf>
    <xf numFmtId="0" fontId="19" fillId="0" borderId="3" xfId="0" applyFont="1" applyBorder="1" applyAlignment="1">
      <alignment horizontal="justify" vertical="center" wrapText="1"/>
    </xf>
    <xf numFmtId="0" fontId="19" fillId="0" borderId="1" xfId="0" applyFont="1" applyBorder="1" applyAlignment="1">
      <alignment horizontal="justify" vertical="center" wrapText="1"/>
    </xf>
    <xf numFmtId="0" fontId="14" fillId="0" borderId="2" xfId="0" applyFont="1" applyBorder="1" applyAlignment="1">
      <alignment horizontal="left" vertical="center" wrapText="1"/>
    </xf>
    <xf numFmtId="0" fontId="14" fillId="0" borderId="4" xfId="0" applyFont="1" applyBorder="1" applyAlignment="1">
      <alignment horizontal="left" vertical="center" wrapText="1"/>
    </xf>
    <xf numFmtId="164" fontId="13" fillId="3" borderId="1" xfId="1" applyFont="1" applyFill="1" applyBorder="1" applyAlignment="1">
      <alignment vertical="center"/>
    </xf>
    <xf numFmtId="164" fontId="13" fillId="0" borderId="1" xfId="1" applyFont="1" applyBorder="1" applyAlignment="1">
      <alignment vertical="center"/>
    </xf>
  </cellXfs>
  <cellStyles count="8">
    <cellStyle name="Hipervínculo 2" xfId="7" xr:uid="{9E6B8468-A96A-41E3-BC91-4E6ABE335279}"/>
    <cellStyle name="Millares 2" xfId="6" xr:uid="{C8B66B65-4458-4C65-950B-A131359E9ACC}"/>
    <cellStyle name="Moneda" xfId="1" builtinId="4"/>
    <cellStyle name="Normal" xfId="0" builtinId="0"/>
    <cellStyle name="Normal 13" xfId="4" xr:uid="{D9846244-16B1-445F-8ACD-67690C263304}"/>
    <cellStyle name="Normal 2" xfId="2" xr:uid="{A18EB25A-BCBF-45BC-A317-7D4FD0AEBBEE}"/>
    <cellStyle name="Normal 3" xfId="3" xr:uid="{12371318-1547-479A-B5C4-43C911CF6FEA}"/>
    <cellStyle name="Porcentaje 2" xfId="5" xr:uid="{C384504D-AC1B-4920-B5E2-3361639C3983}"/>
  </cellStyles>
  <dxfs count="0"/>
  <tableStyles count="0" defaultTableStyle="TableStyleMedium2" defaultPivotStyle="PivotStyleLight16"/>
  <colors>
    <mruColors>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52917</xdr:colOff>
      <xdr:row>21</xdr:row>
      <xdr:rowOff>173798</xdr:rowOff>
    </xdr:from>
    <xdr:to>
      <xdr:col>1</xdr:col>
      <xdr:colOff>2063750</xdr:colOff>
      <xdr:row>23</xdr:row>
      <xdr:rowOff>160865</xdr:rowOff>
    </xdr:to>
    <xdr:pic>
      <xdr:nvPicPr>
        <xdr:cNvPr id="3" name="Imagen 2">
          <a:extLst>
            <a:ext uri="{FF2B5EF4-FFF2-40B4-BE49-F238E27FC236}">
              <a16:creationId xmlns:a16="http://schemas.microsoft.com/office/drawing/2014/main" id="{935A7DFC-DBC1-9B0E-15D4-1793A9DB4A5A}"/>
            </a:ext>
          </a:extLst>
        </xdr:cNvPr>
        <xdr:cNvPicPr>
          <a:picLocks noChangeAspect="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sharpenSoften amount="100000"/>
                  </a14:imgEffect>
                  <a14:imgEffect>
                    <a14:saturation sat="214000"/>
                  </a14:imgEffect>
                  <a14:imgEffect>
                    <a14:brightnessContrast bright="-36000" contrast="100000"/>
                  </a14:imgEffect>
                </a14:imgLayer>
              </a14:imgProps>
            </a:ext>
            <a:ext uri="{28A0092B-C50C-407E-A947-70E740481C1C}">
              <a14:useLocalDpi xmlns:a14="http://schemas.microsoft.com/office/drawing/2010/main" val="0"/>
            </a:ext>
          </a:extLst>
        </a:blip>
        <a:srcRect l="14993" t="50322" r="53786" b="39519"/>
        <a:stretch/>
      </xdr:blipFill>
      <xdr:spPr bwMode="auto">
        <a:xfrm>
          <a:off x="296334" y="7518631"/>
          <a:ext cx="2010833" cy="368067"/>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390525</xdr:colOff>
      <xdr:row>1</xdr:row>
      <xdr:rowOff>76200</xdr:rowOff>
    </xdr:from>
    <xdr:to>
      <xdr:col>4</xdr:col>
      <xdr:colOff>409575</xdr:colOff>
      <xdr:row>2</xdr:row>
      <xdr:rowOff>609600</xdr:rowOff>
    </xdr:to>
    <xdr:pic>
      <xdr:nvPicPr>
        <xdr:cNvPr id="2" name="Imagen 1">
          <a:extLst>
            <a:ext uri="{FF2B5EF4-FFF2-40B4-BE49-F238E27FC236}">
              <a16:creationId xmlns:a16="http://schemas.microsoft.com/office/drawing/2014/main" id="{E5C2302D-2E6F-46F7-8639-48E6FE1EF9F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8650" y="247650"/>
          <a:ext cx="1314450"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390525</xdr:colOff>
      <xdr:row>1</xdr:row>
      <xdr:rowOff>76200</xdr:rowOff>
    </xdr:from>
    <xdr:to>
      <xdr:col>4</xdr:col>
      <xdr:colOff>409575</xdr:colOff>
      <xdr:row>2</xdr:row>
      <xdr:rowOff>609600</xdr:rowOff>
    </xdr:to>
    <xdr:pic>
      <xdr:nvPicPr>
        <xdr:cNvPr id="2" name="Imagen 1">
          <a:extLst>
            <a:ext uri="{FF2B5EF4-FFF2-40B4-BE49-F238E27FC236}">
              <a16:creationId xmlns:a16="http://schemas.microsoft.com/office/drawing/2014/main" id="{29C7EA55-B7D5-474B-B9EE-39588326F48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8650" y="247650"/>
          <a:ext cx="1314450"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276225</xdr:colOff>
      <xdr:row>30</xdr:row>
      <xdr:rowOff>9525</xdr:rowOff>
    </xdr:from>
    <xdr:to>
      <xdr:col>13</xdr:col>
      <xdr:colOff>209550</xdr:colOff>
      <xdr:row>32</xdr:row>
      <xdr:rowOff>152400</xdr:rowOff>
    </xdr:to>
    <xdr:pic>
      <xdr:nvPicPr>
        <xdr:cNvPr id="3" name="Imagen 1">
          <a:extLst>
            <a:ext uri="{FF2B5EF4-FFF2-40B4-BE49-F238E27FC236}">
              <a16:creationId xmlns:a16="http://schemas.microsoft.com/office/drawing/2014/main" id="{651C830E-438F-4E45-A1D9-8936D3695E6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582025" y="11220450"/>
          <a:ext cx="752475"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390525</xdr:colOff>
      <xdr:row>1</xdr:row>
      <xdr:rowOff>76200</xdr:rowOff>
    </xdr:from>
    <xdr:to>
      <xdr:col>4</xdr:col>
      <xdr:colOff>409575</xdr:colOff>
      <xdr:row>2</xdr:row>
      <xdr:rowOff>609600</xdr:rowOff>
    </xdr:to>
    <xdr:pic>
      <xdr:nvPicPr>
        <xdr:cNvPr id="2" name="Imagen 1">
          <a:extLst>
            <a:ext uri="{FF2B5EF4-FFF2-40B4-BE49-F238E27FC236}">
              <a16:creationId xmlns:a16="http://schemas.microsoft.com/office/drawing/2014/main" id="{0F06CB9C-E441-4CA1-A9FF-8170074C9C8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8650" y="247650"/>
          <a:ext cx="1314450"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226217</xdr:colOff>
      <xdr:row>1</xdr:row>
      <xdr:rowOff>0</xdr:rowOff>
    </xdr:from>
    <xdr:to>
      <xdr:col>26</xdr:col>
      <xdr:colOff>238124</xdr:colOff>
      <xdr:row>24</xdr:row>
      <xdr:rowOff>184940</xdr:rowOff>
    </xdr:to>
    <xdr:pic>
      <xdr:nvPicPr>
        <xdr:cNvPr id="4" name="Imagen 3">
          <a:extLst>
            <a:ext uri="{FF2B5EF4-FFF2-40B4-BE49-F238E27FC236}">
              <a16:creationId xmlns:a16="http://schemas.microsoft.com/office/drawing/2014/main" id="{12A2BD06-7605-91ED-32F1-CF300ED881C4}"/>
            </a:ext>
          </a:extLst>
        </xdr:cNvPr>
        <xdr:cNvPicPr>
          <a:picLocks noChangeAspect="1"/>
        </xdr:cNvPicPr>
      </xdr:nvPicPr>
      <xdr:blipFill>
        <a:blip xmlns:r="http://schemas.openxmlformats.org/officeDocument/2006/relationships" r:embed="rId2"/>
        <a:stretch>
          <a:fillRect/>
        </a:stretch>
      </xdr:blipFill>
      <xdr:spPr>
        <a:xfrm>
          <a:off x="11108530" y="166688"/>
          <a:ext cx="9072563" cy="886459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390525</xdr:colOff>
      <xdr:row>1</xdr:row>
      <xdr:rowOff>76200</xdr:rowOff>
    </xdr:from>
    <xdr:to>
      <xdr:col>4</xdr:col>
      <xdr:colOff>409575</xdr:colOff>
      <xdr:row>2</xdr:row>
      <xdr:rowOff>609600</xdr:rowOff>
    </xdr:to>
    <xdr:pic>
      <xdr:nvPicPr>
        <xdr:cNvPr id="2" name="Imagen 1">
          <a:extLst>
            <a:ext uri="{FF2B5EF4-FFF2-40B4-BE49-F238E27FC236}">
              <a16:creationId xmlns:a16="http://schemas.microsoft.com/office/drawing/2014/main" id="{4A95A7DF-B3E8-4F24-8C5E-E2D41F654CA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8650" y="247650"/>
          <a:ext cx="1314450"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85725</xdr:colOff>
      <xdr:row>29</xdr:row>
      <xdr:rowOff>466725</xdr:rowOff>
    </xdr:from>
    <xdr:to>
      <xdr:col>11</xdr:col>
      <xdr:colOff>1590675</xdr:colOff>
      <xdr:row>31</xdr:row>
      <xdr:rowOff>85725</xdr:rowOff>
    </xdr:to>
    <xdr:pic>
      <xdr:nvPicPr>
        <xdr:cNvPr id="3" name="Imagen 1" descr="Imagen que contiene Carta&#10;&#10;Descripción generada automáticamente">
          <a:extLst>
            <a:ext uri="{FF2B5EF4-FFF2-40B4-BE49-F238E27FC236}">
              <a16:creationId xmlns:a16="http://schemas.microsoft.com/office/drawing/2014/main" id="{CE51CE05-8725-4D84-AF7A-1C5DF2C58E2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677025" y="11172825"/>
          <a:ext cx="1504950"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390525</xdr:colOff>
      <xdr:row>1</xdr:row>
      <xdr:rowOff>76200</xdr:rowOff>
    </xdr:from>
    <xdr:to>
      <xdr:col>4</xdr:col>
      <xdr:colOff>409575</xdr:colOff>
      <xdr:row>2</xdr:row>
      <xdr:rowOff>609600</xdr:rowOff>
    </xdr:to>
    <xdr:pic>
      <xdr:nvPicPr>
        <xdr:cNvPr id="2" name="Imagen 1">
          <a:extLst>
            <a:ext uri="{FF2B5EF4-FFF2-40B4-BE49-F238E27FC236}">
              <a16:creationId xmlns:a16="http://schemas.microsoft.com/office/drawing/2014/main" id="{A9ABF2A2-CE3F-4405-9946-D673A73335D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8650" y="247650"/>
          <a:ext cx="1314450"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15</xdr:col>
      <xdr:colOff>190499</xdr:colOff>
      <xdr:row>0</xdr:row>
      <xdr:rowOff>95250</xdr:rowOff>
    </xdr:from>
    <xdr:to>
      <xdr:col>26</xdr:col>
      <xdr:colOff>218528</xdr:colOff>
      <xdr:row>23</xdr:row>
      <xdr:rowOff>250031</xdr:rowOff>
    </xdr:to>
    <xdr:pic>
      <xdr:nvPicPr>
        <xdr:cNvPr id="3" name="Imagen 2">
          <a:extLst>
            <a:ext uri="{FF2B5EF4-FFF2-40B4-BE49-F238E27FC236}">
              <a16:creationId xmlns:a16="http://schemas.microsoft.com/office/drawing/2014/main" id="{B58FD8C6-EA9B-EF44-03C1-A8C794691034}"/>
            </a:ext>
          </a:extLst>
        </xdr:cNvPr>
        <xdr:cNvPicPr>
          <a:picLocks noChangeAspect="1"/>
        </xdr:cNvPicPr>
      </xdr:nvPicPr>
      <xdr:blipFill>
        <a:blip xmlns:r="http://schemas.openxmlformats.org/officeDocument/2006/relationships" r:embed="rId2"/>
        <a:stretch>
          <a:fillRect/>
        </a:stretch>
      </xdr:blipFill>
      <xdr:spPr>
        <a:xfrm>
          <a:off x="11299030" y="95250"/>
          <a:ext cx="8862467" cy="873918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5.bin"/><Relationship Id="rId1" Type="http://schemas.openxmlformats.org/officeDocument/2006/relationships/hyperlink" Target="mailto:conyco.sas@hotmail.com"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7.bin"/><Relationship Id="rId1" Type="http://schemas.openxmlformats.org/officeDocument/2006/relationships/hyperlink" Target="mailto:ersaldanamora@gmail.com" TargetMode="Externa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G44"/>
  <sheetViews>
    <sheetView topLeftCell="A11" zoomScaleNormal="100" zoomScaleSheetLayoutView="115" workbookViewId="0">
      <selection activeCell="B11" sqref="B11"/>
    </sheetView>
  </sheetViews>
  <sheetFormatPr baseColWidth="10" defaultRowHeight="15" x14ac:dyDescent="0.25"/>
  <cols>
    <col min="1" max="1" width="13.140625" customWidth="1"/>
    <col min="2" max="2" width="70.28515625" customWidth="1"/>
    <col min="3" max="3" width="21.7109375" customWidth="1"/>
    <col min="4" max="4" width="28.85546875" customWidth="1"/>
    <col min="5" max="6" width="18.7109375" customWidth="1"/>
    <col min="7" max="7" width="16.85546875" customWidth="1"/>
  </cols>
  <sheetData>
    <row r="2" spans="1:6" ht="32.450000000000003" customHeight="1" x14ac:dyDescent="0.25">
      <c r="A2" s="1" t="s">
        <v>0</v>
      </c>
      <c r="B2" s="73" t="s">
        <v>27</v>
      </c>
      <c r="C2" s="73"/>
      <c r="D2" s="73"/>
    </row>
    <row r="4" spans="1:6" ht="15.75" customHeight="1" x14ac:dyDescent="0.25">
      <c r="A4" s="72" t="s">
        <v>101</v>
      </c>
      <c r="B4" s="72"/>
      <c r="C4" s="72"/>
      <c r="D4" s="6"/>
    </row>
    <row r="5" spans="1:6" ht="14.45" customHeight="1" x14ac:dyDescent="0.25">
      <c r="A5" s="72"/>
      <c r="B5" s="72"/>
      <c r="C5" s="72"/>
      <c r="D5" s="6"/>
    </row>
    <row r="6" spans="1:6" ht="14.45" customHeight="1" x14ac:dyDescent="0.25">
      <c r="A6" s="72"/>
      <c r="B6" s="72"/>
      <c r="C6" s="72"/>
      <c r="D6" s="6"/>
    </row>
    <row r="7" spans="1:6" ht="18" customHeight="1" x14ac:dyDescent="0.25">
      <c r="A7" s="74" t="s">
        <v>7</v>
      </c>
      <c r="B7" s="74"/>
      <c r="C7" s="74"/>
      <c r="D7" s="3"/>
    </row>
    <row r="8" spans="1:6" ht="45.75" customHeight="1" x14ac:dyDescent="0.25">
      <c r="A8" s="72" t="s">
        <v>13</v>
      </c>
      <c r="B8" s="72"/>
      <c r="C8" s="72"/>
      <c r="D8" s="3"/>
    </row>
    <row r="9" spans="1:6" ht="18" customHeight="1" x14ac:dyDescent="0.25">
      <c r="A9" s="3"/>
      <c r="B9" s="3"/>
      <c r="C9" s="3"/>
      <c r="D9" s="3"/>
    </row>
    <row r="10" spans="1:6" ht="50.25" customHeight="1" x14ac:dyDescent="0.25">
      <c r="A10" s="9" t="s">
        <v>8</v>
      </c>
      <c r="B10" s="9" t="s">
        <v>9</v>
      </c>
      <c r="C10" s="9" t="s">
        <v>11</v>
      </c>
      <c r="D10" s="14" t="s">
        <v>14</v>
      </c>
    </row>
    <row r="11" spans="1:6" ht="18" customHeight="1" x14ac:dyDescent="0.25">
      <c r="A11" s="5">
        <v>1</v>
      </c>
      <c r="B11" s="7" t="s">
        <v>28</v>
      </c>
      <c r="C11" s="15">
        <v>56739200</v>
      </c>
      <c r="D11" s="15">
        <f>'1. CONYCO SAS'!N22</f>
        <v>56739200</v>
      </c>
    </row>
    <row r="12" spans="1:6" ht="18" customHeight="1" x14ac:dyDescent="0.25">
      <c r="A12" s="5">
        <v>2</v>
      </c>
      <c r="B12" s="7" t="s">
        <v>29</v>
      </c>
      <c r="C12" s="15">
        <v>92791440</v>
      </c>
      <c r="D12" s="15">
        <f>'2. SOCIASS S.A.S'!$N$22</f>
        <v>92791440</v>
      </c>
      <c r="F12" s="12"/>
    </row>
    <row r="13" spans="1:6" ht="18" customHeight="1" x14ac:dyDescent="0.25">
      <c r="A13" s="5">
        <v>3</v>
      </c>
      <c r="B13" s="7" t="s">
        <v>30</v>
      </c>
      <c r="C13" s="15">
        <v>65977200</v>
      </c>
      <c r="D13" s="15">
        <f>'3. ERNESTO SALDAÑA'!N22</f>
        <v>65977200</v>
      </c>
      <c r="F13" s="10"/>
    </row>
    <row r="14" spans="1:6" ht="18" customHeight="1" x14ac:dyDescent="0.25">
      <c r="A14" s="5">
        <v>4</v>
      </c>
      <c r="B14" s="7" t="s">
        <v>31</v>
      </c>
      <c r="C14" s="15">
        <v>55753404</v>
      </c>
      <c r="D14" s="15">
        <f>'4, DAICONC SAS'!N22</f>
        <v>58371404</v>
      </c>
      <c r="F14" s="12"/>
    </row>
    <row r="15" spans="1:6" ht="18" customHeight="1" x14ac:dyDescent="0.25">
      <c r="A15" s="5">
        <v>5</v>
      </c>
      <c r="B15" s="7"/>
      <c r="C15" s="71"/>
      <c r="D15" s="71"/>
      <c r="F15" s="10"/>
    </row>
    <row r="16" spans="1:6" ht="18" customHeight="1" x14ac:dyDescent="0.25">
      <c r="A16" s="5">
        <v>6</v>
      </c>
      <c r="B16" s="7"/>
      <c r="C16" s="15"/>
      <c r="D16" s="15"/>
      <c r="F16" s="11"/>
    </row>
    <row r="17" spans="1:7" ht="18" customHeight="1" x14ac:dyDescent="0.25">
      <c r="A17" s="5">
        <v>7</v>
      </c>
      <c r="B17" s="7"/>
      <c r="C17" s="15"/>
      <c r="D17" s="15"/>
      <c r="F17" s="10"/>
    </row>
    <row r="18" spans="1:7" ht="18" customHeight="1" x14ac:dyDescent="0.25">
      <c r="A18" s="5">
        <v>8</v>
      </c>
      <c r="B18" s="7"/>
      <c r="C18" s="15"/>
      <c r="D18" s="15"/>
    </row>
    <row r="19" spans="1:7" ht="18" customHeight="1" x14ac:dyDescent="0.25">
      <c r="A19" s="5">
        <v>9</v>
      </c>
      <c r="B19" s="7"/>
      <c r="C19" s="15"/>
      <c r="D19" s="15"/>
      <c r="F19" s="11"/>
      <c r="G19" s="10"/>
    </row>
    <row r="20" spans="1:7" ht="18" customHeight="1" x14ac:dyDescent="0.25">
      <c r="A20" s="5">
        <v>10</v>
      </c>
      <c r="B20" s="7"/>
      <c r="C20" s="13"/>
      <c r="D20" s="13"/>
      <c r="F20" s="10"/>
      <c r="G20" s="10"/>
    </row>
    <row r="21" spans="1:7" ht="18" customHeight="1" x14ac:dyDescent="0.25">
      <c r="A21" s="5">
        <v>11</v>
      </c>
      <c r="B21" s="7"/>
      <c r="C21" s="15"/>
      <c r="D21" s="15"/>
      <c r="F21" s="12"/>
    </row>
    <row r="22" spans="1:7" ht="18" customHeight="1" x14ac:dyDescent="0.25">
      <c r="A22" s="3"/>
      <c r="B22" s="3"/>
      <c r="C22" s="4"/>
      <c r="D22" s="3" t="s">
        <v>10</v>
      </c>
    </row>
    <row r="23" spans="1:7" x14ac:dyDescent="0.25">
      <c r="A23" t="s">
        <v>20</v>
      </c>
      <c r="D23" t="s">
        <v>10</v>
      </c>
    </row>
    <row r="24" spans="1:7" x14ac:dyDescent="0.25">
      <c r="A24" s="1" t="s">
        <v>1</v>
      </c>
    </row>
    <row r="26" spans="1:7" x14ac:dyDescent="0.25">
      <c r="A26" t="s">
        <v>21</v>
      </c>
    </row>
    <row r="27" spans="1:7" x14ac:dyDescent="0.25">
      <c r="A27" t="s">
        <v>22</v>
      </c>
    </row>
    <row r="32" spans="1:7" ht="1.5" customHeight="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sheetData>
  <mergeCells count="4">
    <mergeCell ref="A4:C6"/>
    <mergeCell ref="B2:D2"/>
    <mergeCell ref="A7:C7"/>
    <mergeCell ref="A8:C8"/>
  </mergeCells>
  <pageMargins left="0.70866141732283472" right="0.70866141732283472" top="0.74803149606299213" bottom="0.74803149606299213" header="0.31496062992125984" footer="0.31496062992125984"/>
  <pageSetup scale="7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2"/>
  <sheetViews>
    <sheetView zoomScaleNormal="100" zoomScaleSheetLayoutView="115" workbookViewId="0">
      <selection activeCell="F4" sqref="F4:F6"/>
    </sheetView>
  </sheetViews>
  <sheetFormatPr baseColWidth="10" defaultRowHeight="15" x14ac:dyDescent="0.25"/>
  <cols>
    <col min="1" max="1" width="29" customWidth="1"/>
    <col min="2" max="2" width="46.7109375" customWidth="1"/>
    <col min="3" max="3" width="25" customWidth="1"/>
    <col min="4" max="4" width="22.28515625" customWidth="1"/>
    <col min="6" max="6" width="25.28515625" customWidth="1"/>
  </cols>
  <sheetData>
    <row r="1" spans="1:6" x14ac:dyDescent="0.25">
      <c r="A1" s="80" t="s">
        <v>2</v>
      </c>
      <c r="B1" s="80"/>
      <c r="C1" s="80"/>
    </row>
    <row r="2" spans="1:6" ht="41.25" customHeight="1" x14ac:dyDescent="0.25">
      <c r="A2" s="81" t="s">
        <v>3</v>
      </c>
      <c r="B2" s="81"/>
      <c r="C2" s="24" t="str">
        <f>PORTADA!B11</f>
        <v>CONYCO SAS</v>
      </c>
      <c r="D2" s="24" t="str">
        <f>PORTADA!B12</f>
        <v>SOCIASS S.A.S</v>
      </c>
      <c r="E2" s="24" t="str">
        <f>PORTADA!B13</f>
        <v>ERNESTO SALDAÑA</v>
      </c>
      <c r="F2" s="24" t="str">
        <f>PORTADA!B14</f>
        <v>DAICONC SAS</v>
      </c>
    </row>
    <row r="3" spans="1:6" x14ac:dyDescent="0.25">
      <c r="A3" s="88" t="s">
        <v>6</v>
      </c>
      <c r="B3" s="89"/>
      <c r="C3" s="25">
        <v>1</v>
      </c>
      <c r="D3" s="25">
        <v>2</v>
      </c>
      <c r="E3" s="25">
        <v>3</v>
      </c>
      <c r="F3" s="25">
        <v>4</v>
      </c>
    </row>
    <row r="4" spans="1:6" ht="70.150000000000006" customHeight="1" x14ac:dyDescent="0.25">
      <c r="A4" s="82" t="s">
        <v>32</v>
      </c>
      <c r="B4" s="83"/>
      <c r="C4" s="155" t="s">
        <v>102</v>
      </c>
      <c r="D4" s="155" t="s">
        <v>102</v>
      </c>
      <c r="E4" s="75" t="s">
        <v>100</v>
      </c>
      <c r="F4" s="164" t="s">
        <v>103</v>
      </c>
    </row>
    <row r="5" spans="1:6" ht="43.15" customHeight="1" x14ac:dyDescent="0.25">
      <c r="A5" s="84"/>
      <c r="B5" s="85"/>
      <c r="C5" s="156"/>
      <c r="D5" s="156"/>
      <c r="E5" s="76"/>
      <c r="F5" s="164"/>
    </row>
    <row r="6" spans="1:6" ht="39.75" customHeight="1" x14ac:dyDescent="0.25">
      <c r="A6" s="86"/>
      <c r="B6" s="87"/>
      <c r="C6" s="157"/>
      <c r="D6" s="157"/>
      <c r="E6" s="77"/>
      <c r="F6" s="164"/>
    </row>
    <row r="7" spans="1:6" ht="22.15" customHeight="1" x14ac:dyDescent="0.25">
      <c r="A7" s="78"/>
      <c r="B7" s="79"/>
      <c r="C7" s="8"/>
    </row>
    <row r="8" spans="1:6" ht="17.45" customHeight="1" x14ac:dyDescent="0.25">
      <c r="A8" s="78" t="s">
        <v>12</v>
      </c>
      <c r="B8" s="79"/>
      <c r="C8" s="23">
        <f>PORTADA!C15</f>
        <v>0</v>
      </c>
    </row>
    <row r="9" spans="1:6" ht="16.149999999999999" customHeight="1" x14ac:dyDescent="0.25">
      <c r="A9" s="78" t="s">
        <v>5</v>
      </c>
      <c r="B9" s="79"/>
      <c r="C9" s="23">
        <f>PORTADA!D15</f>
        <v>0</v>
      </c>
    </row>
    <row r="11" spans="1:6" x14ac:dyDescent="0.25">
      <c r="A11" t="s">
        <v>23</v>
      </c>
      <c r="B11" s="21">
        <v>99998080</v>
      </c>
    </row>
    <row r="12" spans="1:6" x14ac:dyDescent="0.25">
      <c r="A12" t="s">
        <v>33</v>
      </c>
      <c r="B12" s="21">
        <f>B11*0.3</f>
        <v>29999424</v>
      </c>
    </row>
  </sheetData>
  <mergeCells count="11">
    <mergeCell ref="D4:D6"/>
    <mergeCell ref="E4:E6"/>
    <mergeCell ref="F4:F6"/>
    <mergeCell ref="A9:B9"/>
    <mergeCell ref="A1:C1"/>
    <mergeCell ref="A2:B2"/>
    <mergeCell ref="A4:B6"/>
    <mergeCell ref="A3:B3"/>
    <mergeCell ref="C4:C6"/>
    <mergeCell ref="A8:B8"/>
    <mergeCell ref="A7:B7"/>
  </mergeCells>
  <pageMargins left="0.70866141732283472" right="0.70866141732283472" top="0.74803149606299213" bottom="0.74803149606299213" header="0.31496062992125984" footer="0.31496062992125984"/>
  <pageSetup scale="6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M27"/>
  <sheetViews>
    <sheetView tabSelected="1" topLeftCell="A4" zoomScale="90" zoomScaleNormal="90" zoomScaleSheetLayoutView="100" workbookViewId="0">
      <selection activeCell="C8" sqref="C8:F8"/>
    </sheetView>
  </sheetViews>
  <sheetFormatPr baseColWidth="10" defaultRowHeight="15" x14ac:dyDescent="0.25"/>
  <cols>
    <col min="1" max="1" width="3.7109375" customWidth="1"/>
    <col min="2" max="2" width="36.42578125" customWidth="1"/>
    <col min="3" max="3" width="24.85546875" customWidth="1"/>
    <col min="4" max="4" width="21.5703125" customWidth="1"/>
    <col min="5" max="5" width="14.5703125" customWidth="1"/>
    <col min="6" max="6" width="21.7109375" customWidth="1"/>
    <col min="7" max="7" width="45.7109375" customWidth="1"/>
    <col min="8" max="8" width="2.7109375" customWidth="1"/>
    <col min="9" max="9" width="23.42578125" customWidth="1"/>
    <col min="10" max="10" width="23.7109375" customWidth="1"/>
  </cols>
  <sheetData>
    <row r="1" spans="1:13" ht="15.75" thickBot="1" x14ac:dyDescent="0.3">
      <c r="A1" s="99" t="s">
        <v>15</v>
      </c>
      <c r="B1" s="99"/>
      <c r="C1" s="99"/>
      <c r="D1" s="99"/>
      <c r="E1" s="99"/>
      <c r="F1" s="99"/>
      <c r="G1" s="100"/>
    </row>
    <row r="2" spans="1:13" x14ac:dyDescent="0.25">
      <c r="A2" s="99"/>
      <c r="B2" s="99"/>
      <c r="C2" s="99"/>
      <c r="D2" s="99"/>
      <c r="E2" s="99"/>
      <c r="F2" s="99"/>
      <c r="G2" s="100"/>
      <c r="I2" s="158"/>
      <c r="J2" s="159"/>
    </row>
    <row r="3" spans="1:13" x14ac:dyDescent="0.25">
      <c r="A3" s="99"/>
      <c r="B3" s="99"/>
      <c r="C3" s="99"/>
      <c r="D3" s="99"/>
      <c r="E3" s="99"/>
      <c r="F3" s="99"/>
      <c r="G3" s="16"/>
      <c r="I3" s="160"/>
      <c r="J3" s="161"/>
    </row>
    <row r="4" spans="1:13" x14ac:dyDescent="0.25">
      <c r="A4" s="96" t="s">
        <v>16</v>
      </c>
      <c r="B4" s="96"/>
      <c r="C4" s="96"/>
      <c r="D4" s="96"/>
      <c r="E4" s="96"/>
      <c r="F4" s="96"/>
      <c r="G4" s="16"/>
      <c r="I4" t="s">
        <v>23</v>
      </c>
      <c r="J4" s="21">
        <v>99998080</v>
      </c>
    </row>
    <row r="5" spans="1:13" x14ac:dyDescent="0.25">
      <c r="A5" s="96"/>
      <c r="B5" s="96"/>
      <c r="C5" s="96"/>
      <c r="D5" s="96"/>
      <c r="E5" s="96"/>
      <c r="F5" s="96"/>
      <c r="I5" t="s">
        <v>33</v>
      </c>
      <c r="J5" s="163">
        <f>J4-J4*0.2</f>
        <v>79998464</v>
      </c>
    </row>
    <row r="6" spans="1:13" x14ac:dyDescent="0.25">
      <c r="A6" s="17" t="s">
        <v>17</v>
      </c>
      <c r="B6" s="18" t="s">
        <v>18</v>
      </c>
      <c r="C6" s="97" t="s">
        <v>19</v>
      </c>
      <c r="D6" s="97"/>
      <c r="E6" s="97"/>
      <c r="F6" s="98"/>
      <c r="G6" s="8" t="s">
        <v>11</v>
      </c>
      <c r="I6" s="160"/>
      <c r="J6" s="162"/>
    </row>
    <row r="7" spans="1:13" ht="52.5" customHeight="1" x14ac:dyDescent="0.25">
      <c r="A7" s="5">
        <v>1</v>
      </c>
      <c r="B7" s="7" t="str">
        <f>PORTADA!B11</f>
        <v>CONYCO SAS</v>
      </c>
      <c r="C7" s="165" t="s">
        <v>110</v>
      </c>
      <c r="D7" s="166"/>
      <c r="E7" s="166"/>
      <c r="F7" s="166"/>
      <c r="G7" s="171">
        <f>'1. CONYCO SAS'!N22</f>
        <v>56739200</v>
      </c>
      <c r="I7" s="160"/>
      <c r="J7" s="162"/>
    </row>
    <row r="8" spans="1:13" ht="68.25" customHeight="1" x14ac:dyDescent="0.25">
      <c r="A8" s="5">
        <v>2</v>
      </c>
      <c r="B8" s="7" t="str">
        <f>PORTADA!B12</f>
        <v>SOCIASS S.A.S</v>
      </c>
      <c r="C8" s="165" t="s">
        <v>104</v>
      </c>
      <c r="D8" s="166"/>
      <c r="E8" s="166"/>
      <c r="F8" s="166"/>
      <c r="G8" s="172">
        <f>'2. SOCIASS S.A.S'!$N$22</f>
        <v>92791440</v>
      </c>
      <c r="J8" s="22"/>
      <c r="K8" s="22"/>
      <c r="L8" s="22"/>
      <c r="M8" s="22"/>
    </row>
    <row r="9" spans="1:13" ht="56.25" customHeight="1" x14ac:dyDescent="0.25">
      <c r="A9" s="5">
        <v>3</v>
      </c>
      <c r="B9" s="7" t="str">
        <f>PORTADA!B13</f>
        <v>ERNESTO SALDAÑA</v>
      </c>
      <c r="C9" s="165" t="s">
        <v>105</v>
      </c>
      <c r="D9" s="166"/>
      <c r="E9" s="166"/>
      <c r="F9" s="166"/>
      <c r="G9" s="171">
        <f>'3. ERNESTO SALDAÑA'!N22</f>
        <v>65977200</v>
      </c>
      <c r="I9" t="s">
        <v>10</v>
      </c>
      <c r="J9" s="22"/>
      <c r="K9" s="22"/>
      <c r="L9" s="22"/>
      <c r="M9" s="22"/>
    </row>
    <row r="10" spans="1:13" ht="321.75" customHeight="1" x14ac:dyDescent="0.25">
      <c r="A10" s="5">
        <v>4</v>
      </c>
      <c r="B10" s="7" t="str">
        <f>PORTADA!B14</f>
        <v>DAICONC SAS</v>
      </c>
      <c r="C10" s="167" t="s">
        <v>106</v>
      </c>
      <c r="D10" s="168"/>
      <c r="E10" s="168"/>
      <c r="F10" s="168"/>
      <c r="G10" s="171">
        <f>'4, DAICONC SAS'!N22</f>
        <v>58371404</v>
      </c>
      <c r="J10" s="21"/>
      <c r="K10" s="19"/>
      <c r="L10" s="19"/>
    </row>
    <row r="11" spans="1:13" ht="44.25" customHeight="1" x14ac:dyDescent="0.25">
      <c r="A11" s="5"/>
      <c r="B11" s="7"/>
      <c r="C11" s="93"/>
      <c r="D11" s="94"/>
      <c r="E11" s="94"/>
      <c r="F11" s="94"/>
      <c r="G11" s="71"/>
      <c r="J11" s="21"/>
      <c r="K11" s="19"/>
      <c r="L11" s="19"/>
    </row>
    <row r="12" spans="1:13" ht="15.75" x14ac:dyDescent="0.25">
      <c r="A12" s="5"/>
      <c r="B12" s="7"/>
      <c r="C12" s="169"/>
      <c r="D12" s="170"/>
      <c r="E12" s="170"/>
      <c r="F12" s="93"/>
      <c r="G12" s="15"/>
      <c r="I12" s="19"/>
      <c r="J12" s="19"/>
      <c r="K12" s="19"/>
      <c r="L12" s="19"/>
    </row>
    <row r="13" spans="1:13" ht="15.75" x14ac:dyDescent="0.25">
      <c r="A13" s="5"/>
      <c r="B13" s="7"/>
      <c r="C13" s="169"/>
      <c r="D13" s="170"/>
      <c r="E13" s="170"/>
      <c r="F13" s="93"/>
      <c r="G13" s="15"/>
      <c r="I13" s="20"/>
      <c r="J13" s="20"/>
      <c r="K13" s="20"/>
      <c r="L13" s="20"/>
      <c r="M13" s="20"/>
    </row>
    <row r="14" spans="1:13" ht="15.75" x14ac:dyDescent="0.25">
      <c r="A14" s="5"/>
      <c r="B14" s="7"/>
      <c r="C14" s="169"/>
      <c r="D14" s="170"/>
      <c r="E14" s="170"/>
      <c r="F14" s="93"/>
      <c r="G14" s="15"/>
      <c r="J14" s="19"/>
      <c r="K14" s="19"/>
      <c r="L14" s="19"/>
      <c r="M14" s="19"/>
    </row>
    <row r="17" spans="2:7" ht="87" customHeight="1" x14ac:dyDescent="0.25">
      <c r="B17" s="90" t="s">
        <v>109</v>
      </c>
      <c r="C17" s="91"/>
      <c r="D17" s="91"/>
      <c r="E17" s="91"/>
      <c r="F17" s="91"/>
      <c r="G17" s="92"/>
    </row>
    <row r="18" spans="2:7" ht="80.25" customHeight="1" x14ac:dyDescent="0.25">
      <c r="B18" s="90" t="s">
        <v>107</v>
      </c>
      <c r="C18" s="91"/>
      <c r="D18" s="91"/>
      <c r="E18" s="91"/>
      <c r="F18" s="91"/>
      <c r="G18" s="92"/>
    </row>
    <row r="19" spans="2:7" ht="160.5" customHeight="1" x14ac:dyDescent="0.25">
      <c r="B19" s="90" t="s">
        <v>108</v>
      </c>
      <c r="C19" s="91"/>
      <c r="D19" s="91"/>
      <c r="E19" s="91"/>
      <c r="F19" s="91"/>
      <c r="G19" s="92"/>
    </row>
    <row r="20" spans="2:7" ht="12" customHeight="1" x14ac:dyDescent="0.25">
      <c r="B20" s="95"/>
      <c r="C20" s="95"/>
      <c r="D20" s="2"/>
      <c r="E20" s="2"/>
      <c r="F20" s="2"/>
      <c r="G20" s="2"/>
    </row>
    <row r="21" spans="2:7" x14ac:dyDescent="0.25">
      <c r="B21" t="s">
        <v>4</v>
      </c>
    </row>
    <row r="25" spans="2:7" x14ac:dyDescent="0.25">
      <c r="B25" s="1" t="s">
        <v>24</v>
      </c>
    </row>
    <row r="26" spans="2:7" x14ac:dyDescent="0.25">
      <c r="B26" t="s">
        <v>25</v>
      </c>
    </row>
    <row r="27" spans="2:7" ht="15" customHeight="1" x14ac:dyDescent="0.25">
      <c r="B27" s="1" t="s">
        <v>26</v>
      </c>
    </row>
  </sheetData>
  <mergeCells count="19">
    <mergeCell ref="B19:G19"/>
    <mergeCell ref="B20:C20"/>
    <mergeCell ref="B18:G18"/>
    <mergeCell ref="I2:J3"/>
    <mergeCell ref="A4:F5"/>
    <mergeCell ref="C6:F6"/>
    <mergeCell ref="I6:I7"/>
    <mergeCell ref="J6:J7"/>
    <mergeCell ref="C7:F7"/>
    <mergeCell ref="C8:F8"/>
    <mergeCell ref="C9:F9"/>
    <mergeCell ref="C10:F10"/>
    <mergeCell ref="A1:F3"/>
    <mergeCell ref="G1:G2"/>
    <mergeCell ref="B17:G17"/>
    <mergeCell ref="C11:F11"/>
    <mergeCell ref="C12:F12"/>
    <mergeCell ref="C13:F13"/>
    <mergeCell ref="C14:F14"/>
  </mergeCells>
  <pageMargins left="0.12" right="0.2" top="0.74803149606299213" bottom="0.74803149606299213" header="0.31496062992125984" footer="0.31496062992125984"/>
  <pageSetup scale="62" fitToHeight="0" orientation="landscape" r:id="rId1"/>
  <colBreaks count="1" manualBreakCount="1">
    <brk id="7" max="29"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4ED299-D9C8-4C08-B99E-31870BDB672F}">
  <sheetPr>
    <pageSetUpPr fitToPage="1"/>
  </sheetPr>
  <dimension ref="A1:AH40"/>
  <sheetViews>
    <sheetView view="pageBreakPreview" topLeftCell="B11" zoomScale="80" zoomScaleNormal="85" zoomScaleSheetLayoutView="80" workbookViewId="0">
      <selection activeCell="N21" sqref="N21"/>
    </sheetView>
  </sheetViews>
  <sheetFormatPr baseColWidth="10" defaultRowHeight="12.75" x14ac:dyDescent="0.25"/>
  <cols>
    <col min="1" max="1" width="3.7109375" style="26" hidden="1" customWidth="1"/>
    <col min="2" max="2" width="3.5703125" style="26" customWidth="1"/>
    <col min="3" max="3" width="9.85546875" style="26" customWidth="1"/>
    <col min="4" max="4" width="9.5703125" style="26" customWidth="1"/>
    <col min="5" max="5" width="11.42578125" style="26" customWidth="1"/>
    <col min="6" max="6" width="30.7109375" style="26" customWidth="1"/>
    <col min="7" max="7" width="8" style="26" customWidth="1"/>
    <col min="8" max="8" width="5.5703125" style="26" customWidth="1"/>
    <col min="9" max="9" width="8.28515625" style="26" customWidth="1"/>
    <col min="10" max="10" width="1.5703125" style="26" customWidth="1"/>
    <col min="11" max="11" width="10.28515625" style="26" customWidth="1"/>
    <col min="12" max="12" width="25.7109375" style="26" customWidth="1"/>
    <col min="13" max="13" width="12.28515625" style="26" customWidth="1"/>
    <col min="14" max="14" width="26.28515625" style="27" customWidth="1"/>
    <col min="15" max="15" width="3.42578125" style="26" customWidth="1"/>
    <col min="16" max="16" width="11.42578125" style="26"/>
    <col min="17" max="17" width="18.140625" style="26" customWidth="1"/>
    <col min="18" max="256" width="11.42578125" style="26"/>
    <col min="257" max="257" width="0" style="26" hidden="1" customWidth="1"/>
    <col min="258" max="258" width="3.5703125" style="26" customWidth="1"/>
    <col min="259" max="259" width="9.85546875" style="26" customWidth="1"/>
    <col min="260" max="260" width="9.5703125" style="26" customWidth="1"/>
    <col min="261" max="261" width="11.42578125" style="26"/>
    <col min="262" max="262" width="30.7109375" style="26" customWidth="1"/>
    <col min="263" max="263" width="8" style="26" customWidth="1"/>
    <col min="264" max="264" width="5.5703125" style="26" customWidth="1"/>
    <col min="265" max="265" width="8.28515625" style="26" customWidth="1"/>
    <col min="266" max="266" width="1.5703125" style="26" customWidth="1"/>
    <col min="267" max="267" width="10.28515625" style="26" customWidth="1"/>
    <col min="268" max="268" width="25.7109375" style="26" customWidth="1"/>
    <col min="269" max="269" width="12.28515625" style="26" customWidth="1"/>
    <col min="270" max="270" width="26.28515625" style="26" customWidth="1"/>
    <col min="271" max="271" width="3.42578125" style="26" customWidth="1"/>
    <col min="272" max="272" width="11.42578125" style="26"/>
    <col min="273" max="273" width="18.140625" style="26" customWidth="1"/>
    <col min="274" max="512" width="11.42578125" style="26"/>
    <col min="513" max="513" width="0" style="26" hidden="1" customWidth="1"/>
    <col min="514" max="514" width="3.5703125" style="26" customWidth="1"/>
    <col min="515" max="515" width="9.85546875" style="26" customWidth="1"/>
    <col min="516" max="516" width="9.5703125" style="26" customWidth="1"/>
    <col min="517" max="517" width="11.42578125" style="26"/>
    <col min="518" max="518" width="30.7109375" style="26" customWidth="1"/>
    <col min="519" max="519" width="8" style="26" customWidth="1"/>
    <col min="520" max="520" width="5.5703125" style="26" customWidth="1"/>
    <col min="521" max="521" width="8.28515625" style="26" customWidth="1"/>
    <col min="522" max="522" width="1.5703125" style="26" customWidth="1"/>
    <col min="523" max="523" width="10.28515625" style="26" customWidth="1"/>
    <col min="524" max="524" width="25.7109375" style="26" customWidth="1"/>
    <col min="525" max="525" width="12.28515625" style="26" customWidth="1"/>
    <col min="526" max="526" width="26.28515625" style="26" customWidth="1"/>
    <col min="527" max="527" width="3.42578125" style="26" customWidth="1"/>
    <col min="528" max="528" width="11.42578125" style="26"/>
    <col min="529" max="529" width="18.140625" style="26" customWidth="1"/>
    <col min="530" max="768" width="11.42578125" style="26"/>
    <col min="769" max="769" width="0" style="26" hidden="1" customWidth="1"/>
    <col min="770" max="770" width="3.5703125" style="26" customWidth="1"/>
    <col min="771" max="771" width="9.85546875" style="26" customWidth="1"/>
    <col min="772" max="772" width="9.5703125" style="26" customWidth="1"/>
    <col min="773" max="773" width="11.42578125" style="26"/>
    <col min="774" max="774" width="30.7109375" style="26" customWidth="1"/>
    <col min="775" max="775" width="8" style="26" customWidth="1"/>
    <col min="776" max="776" width="5.5703125" style="26" customWidth="1"/>
    <col min="777" max="777" width="8.28515625" style="26" customWidth="1"/>
    <col min="778" max="778" width="1.5703125" style="26" customWidth="1"/>
    <col min="779" max="779" width="10.28515625" style="26" customWidth="1"/>
    <col min="780" max="780" width="25.7109375" style="26" customWidth="1"/>
    <col min="781" max="781" width="12.28515625" style="26" customWidth="1"/>
    <col min="782" max="782" width="26.28515625" style="26" customWidth="1"/>
    <col min="783" max="783" width="3.42578125" style="26" customWidth="1"/>
    <col min="784" max="784" width="11.42578125" style="26"/>
    <col min="785" max="785" width="18.140625" style="26" customWidth="1"/>
    <col min="786" max="1024" width="11.42578125" style="26"/>
    <col min="1025" max="1025" width="0" style="26" hidden="1" customWidth="1"/>
    <col min="1026" max="1026" width="3.5703125" style="26" customWidth="1"/>
    <col min="1027" max="1027" width="9.85546875" style="26" customWidth="1"/>
    <col min="1028" max="1028" width="9.5703125" style="26" customWidth="1"/>
    <col min="1029" max="1029" width="11.42578125" style="26"/>
    <col min="1030" max="1030" width="30.7109375" style="26" customWidth="1"/>
    <col min="1031" max="1031" width="8" style="26" customWidth="1"/>
    <col min="1032" max="1032" width="5.5703125" style="26" customWidth="1"/>
    <col min="1033" max="1033" width="8.28515625" style="26" customWidth="1"/>
    <col min="1034" max="1034" width="1.5703125" style="26" customWidth="1"/>
    <col min="1035" max="1035" width="10.28515625" style="26" customWidth="1"/>
    <col min="1036" max="1036" width="25.7109375" style="26" customWidth="1"/>
    <col min="1037" max="1037" width="12.28515625" style="26" customWidth="1"/>
    <col min="1038" max="1038" width="26.28515625" style="26" customWidth="1"/>
    <col min="1039" max="1039" width="3.42578125" style="26" customWidth="1"/>
    <col min="1040" max="1040" width="11.42578125" style="26"/>
    <col min="1041" max="1041" width="18.140625" style="26" customWidth="1"/>
    <col min="1042" max="1280" width="11.42578125" style="26"/>
    <col min="1281" max="1281" width="0" style="26" hidden="1" customWidth="1"/>
    <col min="1282" max="1282" width="3.5703125" style="26" customWidth="1"/>
    <col min="1283" max="1283" width="9.85546875" style="26" customWidth="1"/>
    <col min="1284" max="1284" width="9.5703125" style="26" customWidth="1"/>
    <col min="1285" max="1285" width="11.42578125" style="26"/>
    <col min="1286" max="1286" width="30.7109375" style="26" customWidth="1"/>
    <col min="1287" max="1287" width="8" style="26" customWidth="1"/>
    <col min="1288" max="1288" width="5.5703125" style="26" customWidth="1"/>
    <col min="1289" max="1289" width="8.28515625" style="26" customWidth="1"/>
    <col min="1290" max="1290" width="1.5703125" style="26" customWidth="1"/>
    <col min="1291" max="1291" width="10.28515625" style="26" customWidth="1"/>
    <col min="1292" max="1292" width="25.7109375" style="26" customWidth="1"/>
    <col min="1293" max="1293" width="12.28515625" style="26" customWidth="1"/>
    <col min="1294" max="1294" width="26.28515625" style="26" customWidth="1"/>
    <col min="1295" max="1295" width="3.42578125" style="26" customWidth="1"/>
    <col min="1296" max="1296" width="11.42578125" style="26"/>
    <col min="1297" max="1297" width="18.140625" style="26" customWidth="1"/>
    <col min="1298" max="1536" width="11.42578125" style="26"/>
    <col min="1537" max="1537" width="0" style="26" hidden="1" customWidth="1"/>
    <col min="1538" max="1538" width="3.5703125" style="26" customWidth="1"/>
    <col min="1539" max="1539" width="9.85546875" style="26" customWidth="1"/>
    <col min="1540" max="1540" width="9.5703125" style="26" customWidth="1"/>
    <col min="1541" max="1541" width="11.42578125" style="26"/>
    <col min="1542" max="1542" width="30.7109375" style="26" customWidth="1"/>
    <col min="1543" max="1543" width="8" style="26" customWidth="1"/>
    <col min="1544" max="1544" width="5.5703125" style="26" customWidth="1"/>
    <col min="1545" max="1545" width="8.28515625" style="26" customWidth="1"/>
    <col min="1546" max="1546" width="1.5703125" style="26" customWidth="1"/>
    <col min="1547" max="1547" width="10.28515625" style="26" customWidth="1"/>
    <col min="1548" max="1548" width="25.7109375" style="26" customWidth="1"/>
    <col min="1549" max="1549" width="12.28515625" style="26" customWidth="1"/>
    <col min="1550" max="1550" width="26.28515625" style="26" customWidth="1"/>
    <col min="1551" max="1551" width="3.42578125" style="26" customWidth="1"/>
    <col min="1552" max="1552" width="11.42578125" style="26"/>
    <col min="1553" max="1553" width="18.140625" style="26" customWidth="1"/>
    <col min="1554" max="1792" width="11.42578125" style="26"/>
    <col min="1793" max="1793" width="0" style="26" hidden="1" customWidth="1"/>
    <col min="1794" max="1794" width="3.5703125" style="26" customWidth="1"/>
    <col min="1795" max="1795" width="9.85546875" style="26" customWidth="1"/>
    <col min="1796" max="1796" width="9.5703125" style="26" customWidth="1"/>
    <col min="1797" max="1797" width="11.42578125" style="26"/>
    <col min="1798" max="1798" width="30.7109375" style="26" customWidth="1"/>
    <col min="1799" max="1799" width="8" style="26" customWidth="1"/>
    <col min="1800" max="1800" width="5.5703125" style="26" customWidth="1"/>
    <col min="1801" max="1801" width="8.28515625" style="26" customWidth="1"/>
    <col min="1802" max="1802" width="1.5703125" style="26" customWidth="1"/>
    <col min="1803" max="1803" width="10.28515625" style="26" customWidth="1"/>
    <col min="1804" max="1804" width="25.7109375" style="26" customWidth="1"/>
    <col min="1805" max="1805" width="12.28515625" style="26" customWidth="1"/>
    <col min="1806" max="1806" width="26.28515625" style="26" customWidth="1"/>
    <col min="1807" max="1807" width="3.42578125" style="26" customWidth="1"/>
    <col min="1808" max="1808" width="11.42578125" style="26"/>
    <col min="1809" max="1809" width="18.140625" style="26" customWidth="1"/>
    <col min="1810" max="2048" width="11.42578125" style="26"/>
    <col min="2049" max="2049" width="0" style="26" hidden="1" customWidth="1"/>
    <col min="2050" max="2050" width="3.5703125" style="26" customWidth="1"/>
    <col min="2051" max="2051" width="9.85546875" style="26" customWidth="1"/>
    <col min="2052" max="2052" width="9.5703125" style="26" customWidth="1"/>
    <col min="2053" max="2053" width="11.42578125" style="26"/>
    <col min="2054" max="2054" width="30.7109375" style="26" customWidth="1"/>
    <col min="2055" max="2055" width="8" style="26" customWidth="1"/>
    <col min="2056" max="2056" width="5.5703125" style="26" customWidth="1"/>
    <col min="2057" max="2057" width="8.28515625" style="26" customWidth="1"/>
    <col min="2058" max="2058" width="1.5703125" style="26" customWidth="1"/>
    <col min="2059" max="2059" width="10.28515625" style="26" customWidth="1"/>
    <col min="2060" max="2060" width="25.7109375" style="26" customWidth="1"/>
    <col min="2061" max="2061" width="12.28515625" style="26" customWidth="1"/>
    <col min="2062" max="2062" width="26.28515625" style="26" customWidth="1"/>
    <col min="2063" max="2063" width="3.42578125" style="26" customWidth="1"/>
    <col min="2064" max="2064" width="11.42578125" style="26"/>
    <col min="2065" max="2065" width="18.140625" style="26" customWidth="1"/>
    <col min="2066" max="2304" width="11.42578125" style="26"/>
    <col min="2305" max="2305" width="0" style="26" hidden="1" customWidth="1"/>
    <col min="2306" max="2306" width="3.5703125" style="26" customWidth="1"/>
    <col min="2307" max="2307" width="9.85546875" style="26" customWidth="1"/>
    <col min="2308" max="2308" width="9.5703125" style="26" customWidth="1"/>
    <col min="2309" max="2309" width="11.42578125" style="26"/>
    <col min="2310" max="2310" width="30.7109375" style="26" customWidth="1"/>
    <col min="2311" max="2311" width="8" style="26" customWidth="1"/>
    <col min="2312" max="2312" width="5.5703125" style="26" customWidth="1"/>
    <col min="2313" max="2313" width="8.28515625" style="26" customWidth="1"/>
    <col min="2314" max="2314" width="1.5703125" style="26" customWidth="1"/>
    <col min="2315" max="2315" width="10.28515625" style="26" customWidth="1"/>
    <col min="2316" max="2316" width="25.7109375" style="26" customWidth="1"/>
    <col min="2317" max="2317" width="12.28515625" style="26" customWidth="1"/>
    <col min="2318" max="2318" width="26.28515625" style="26" customWidth="1"/>
    <col min="2319" max="2319" width="3.42578125" style="26" customWidth="1"/>
    <col min="2320" max="2320" width="11.42578125" style="26"/>
    <col min="2321" max="2321" width="18.140625" style="26" customWidth="1"/>
    <col min="2322" max="2560" width="11.42578125" style="26"/>
    <col min="2561" max="2561" width="0" style="26" hidden="1" customWidth="1"/>
    <col min="2562" max="2562" width="3.5703125" style="26" customWidth="1"/>
    <col min="2563" max="2563" width="9.85546875" style="26" customWidth="1"/>
    <col min="2564" max="2564" width="9.5703125" style="26" customWidth="1"/>
    <col min="2565" max="2565" width="11.42578125" style="26"/>
    <col min="2566" max="2566" width="30.7109375" style="26" customWidth="1"/>
    <col min="2567" max="2567" width="8" style="26" customWidth="1"/>
    <col min="2568" max="2568" width="5.5703125" style="26" customWidth="1"/>
    <col min="2569" max="2569" width="8.28515625" style="26" customWidth="1"/>
    <col min="2570" max="2570" width="1.5703125" style="26" customWidth="1"/>
    <col min="2571" max="2571" width="10.28515625" style="26" customWidth="1"/>
    <col min="2572" max="2572" width="25.7109375" style="26" customWidth="1"/>
    <col min="2573" max="2573" width="12.28515625" style="26" customWidth="1"/>
    <col min="2574" max="2574" width="26.28515625" style="26" customWidth="1"/>
    <col min="2575" max="2575" width="3.42578125" style="26" customWidth="1"/>
    <col min="2576" max="2576" width="11.42578125" style="26"/>
    <col min="2577" max="2577" width="18.140625" style="26" customWidth="1"/>
    <col min="2578" max="2816" width="11.42578125" style="26"/>
    <col min="2817" max="2817" width="0" style="26" hidden="1" customWidth="1"/>
    <col min="2818" max="2818" width="3.5703125" style="26" customWidth="1"/>
    <col min="2819" max="2819" width="9.85546875" style="26" customWidth="1"/>
    <col min="2820" max="2820" width="9.5703125" style="26" customWidth="1"/>
    <col min="2821" max="2821" width="11.42578125" style="26"/>
    <col min="2822" max="2822" width="30.7109375" style="26" customWidth="1"/>
    <col min="2823" max="2823" width="8" style="26" customWidth="1"/>
    <col min="2824" max="2824" width="5.5703125" style="26" customWidth="1"/>
    <col min="2825" max="2825" width="8.28515625" style="26" customWidth="1"/>
    <col min="2826" max="2826" width="1.5703125" style="26" customWidth="1"/>
    <col min="2827" max="2827" width="10.28515625" style="26" customWidth="1"/>
    <col min="2828" max="2828" width="25.7109375" style="26" customWidth="1"/>
    <col min="2829" max="2829" width="12.28515625" style="26" customWidth="1"/>
    <col min="2830" max="2830" width="26.28515625" style="26" customWidth="1"/>
    <col min="2831" max="2831" width="3.42578125" style="26" customWidth="1"/>
    <col min="2832" max="2832" width="11.42578125" style="26"/>
    <col min="2833" max="2833" width="18.140625" style="26" customWidth="1"/>
    <col min="2834" max="3072" width="11.42578125" style="26"/>
    <col min="3073" max="3073" width="0" style="26" hidden="1" customWidth="1"/>
    <col min="3074" max="3074" width="3.5703125" style="26" customWidth="1"/>
    <col min="3075" max="3075" width="9.85546875" style="26" customWidth="1"/>
    <col min="3076" max="3076" width="9.5703125" style="26" customWidth="1"/>
    <col min="3077" max="3077" width="11.42578125" style="26"/>
    <col min="3078" max="3078" width="30.7109375" style="26" customWidth="1"/>
    <col min="3079" max="3079" width="8" style="26" customWidth="1"/>
    <col min="3080" max="3080" width="5.5703125" style="26" customWidth="1"/>
    <col min="3081" max="3081" width="8.28515625" style="26" customWidth="1"/>
    <col min="3082" max="3082" width="1.5703125" style="26" customWidth="1"/>
    <col min="3083" max="3083" width="10.28515625" style="26" customWidth="1"/>
    <col min="3084" max="3084" width="25.7109375" style="26" customWidth="1"/>
    <col min="3085" max="3085" width="12.28515625" style="26" customWidth="1"/>
    <col min="3086" max="3086" width="26.28515625" style="26" customWidth="1"/>
    <col min="3087" max="3087" width="3.42578125" style="26" customWidth="1"/>
    <col min="3088" max="3088" width="11.42578125" style="26"/>
    <col min="3089" max="3089" width="18.140625" style="26" customWidth="1"/>
    <col min="3090" max="3328" width="11.42578125" style="26"/>
    <col min="3329" max="3329" width="0" style="26" hidden="1" customWidth="1"/>
    <col min="3330" max="3330" width="3.5703125" style="26" customWidth="1"/>
    <col min="3331" max="3331" width="9.85546875" style="26" customWidth="1"/>
    <col min="3332" max="3332" width="9.5703125" style="26" customWidth="1"/>
    <col min="3333" max="3333" width="11.42578125" style="26"/>
    <col min="3334" max="3334" width="30.7109375" style="26" customWidth="1"/>
    <col min="3335" max="3335" width="8" style="26" customWidth="1"/>
    <col min="3336" max="3336" width="5.5703125" style="26" customWidth="1"/>
    <col min="3337" max="3337" width="8.28515625" style="26" customWidth="1"/>
    <col min="3338" max="3338" width="1.5703125" style="26" customWidth="1"/>
    <col min="3339" max="3339" width="10.28515625" style="26" customWidth="1"/>
    <col min="3340" max="3340" width="25.7109375" style="26" customWidth="1"/>
    <col min="3341" max="3341" width="12.28515625" style="26" customWidth="1"/>
    <col min="3342" max="3342" width="26.28515625" style="26" customWidth="1"/>
    <col min="3343" max="3343" width="3.42578125" style="26" customWidth="1"/>
    <col min="3344" max="3344" width="11.42578125" style="26"/>
    <col min="3345" max="3345" width="18.140625" style="26" customWidth="1"/>
    <col min="3346" max="3584" width="11.42578125" style="26"/>
    <col min="3585" max="3585" width="0" style="26" hidden="1" customWidth="1"/>
    <col min="3586" max="3586" width="3.5703125" style="26" customWidth="1"/>
    <col min="3587" max="3587" width="9.85546875" style="26" customWidth="1"/>
    <col min="3588" max="3588" width="9.5703125" style="26" customWidth="1"/>
    <col min="3589" max="3589" width="11.42578125" style="26"/>
    <col min="3590" max="3590" width="30.7109375" style="26" customWidth="1"/>
    <col min="3591" max="3591" width="8" style="26" customWidth="1"/>
    <col min="3592" max="3592" width="5.5703125" style="26" customWidth="1"/>
    <col min="3593" max="3593" width="8.28515625" style="26" customWidth="1"/>
    <col min="3594" max="3594" width="1.5703125" style="26" customWidth="1"/>
    <col min="3595" max="3595" width="10.28515625" style="26" customWidth="1"/>
    <col min="3596" max="3596" width="25.7109375" style="26" customWidth="1"/>
    <col min="3597" max="3597" width="12.28515625" style="26" customWidth="1"/>
    <col min="3598" max="3598" width="26.28515625" style="26" customWidth="1"/>
    <col min="3599" max="3599" width="3.42578125" style="26" customWidth="1"/>
    <col min="3600" max="3600" width="11.42578125" style="26"/>
    <col min="3601" max="3601" width="18.140625" style="26" customWidth="1"/>
    <col min="3602" max="3840" width="11.42578125" style="26"/>
    <col min="3841" max="3841" width="0" style="26" hidden="1" customWidth="1"/>
    <col min="3842" max="3842" width="3.5703125" style="26" customWidth="1"/>
    <col min="3843" max="3843" width="9.85546875" style="26" customWidth="1"/>
    <col min="3844" max="3844" width="9.5703125" style="26" customWidth="1"/>
    <col min="3845" max="3845" width="11.42578125" style="26"/>
    <col min="3846" max="3846" width="30.7109375" style="26" customWidth="1"/>
    <col min="3847" max="3847" width="8" style="26" customWidth="1"/>
    <col min="3848" max="3848" width="5.5703125" style="26" customWidth="1"/>
    <col min="3849" max="3849" width="8.28515625" style="26" customWidth="1"/>
    <col min="3850" max="3850" width="1.5703125" style="26" customWidth="1"/>
    <col min="3851" max="3851" width="10.28515625" style="26" customWidth="1"/>
    <col min="3852" max="3852" width="25.7109375" style="26" customWidth="1"/>
    <col min="3853" max="3853" width="12.28515625" style="26" customWidth="1"/>
    <col min="3854" max="3854" width="26.28515625" style="26" customWidth="1"/>
    <col min="3855" max="3855" width="3.42578125" style="26" customWidth="1"/>
    <col min="3856" max="3856" width="11.42578125" style="26"/>
    <col min="3857" max="3857" width="18.140625" style="26" customWidth="1"/>
    <col min="3858" max="4096" width="11.42578125" style="26"/>
    <col min="4097" max="4097" width="0" style="26" hidden="1" customWidth="1"/>
    <col min="4098" max="4098" width="3.5703125" style="26" customWidth="1"/>
    <col min="4099" max="4099" width="9.85546875" style="26" customWidth="1"/>
    <col min="4100" max="4100" width="9.5703125" style="26" customWidth="1"/>
    <col min="4101" max="4101" width="11.42578125" style="26"/>
    <col min="4102" max="4102" width="30.7109375" style="26" customWidth="1"/>
    <col min="4103" max="4103" width="8" style="26" customWidth="1"/>
    <col min="4104" max="4104" width="5.5703125" style="26" customWidth="1"/>
    <col min="4105" max="4105" width="8.28515625" style="26" customWidth="1"/>
    <col min="4106" max="4106" width="1.5703125" style="26" customWidth="1"/>
    <col min="4107" max="4107" width="10.28515625" style="26" customWidth="1"/>
    <col min="4108" max="4108" width="25.7109375" style="26" customWidth="1"/>
    <col min="4109" max="4109" width="12.28515625" style="26" customWidth="1"/>
    <col min="4110" max="4110" width="26.28515625" style="26" customWidth="1"/>
    <col min="4111" max="4111" width="3.42578125" style="26" customWidth="1"/>
    <col min="4112" max="4112" width="11.42578125" style="26"/>
    <col min="4113" max="4113" width="18.140625" style="26" customWidth="1"/>
    <col min="4114" max="4352" width="11.42578125" style="26"/>
    <col min="4353" max="4353" width="0" style="26" hidden="1" customWidth="1"/>
    <col min="4354" max="4354" width="3.5703125" style="26" customWidth="1"/>
    <col min="4355" max="4355" width="9.85546875" style="26" customWidth="1"/>
    <col min="4356" max="4356" width="9.5703125" style="26" customWidth="1"/>
    <col min="4357" max="4357" width="11.42578125" style="26"/>
    <col min="4358" max="4358" width="30.7109375" style="26" customWidth="1"/>
    <col min="4359" max="4359" width="8" style="26" customWidth="1"/>
    <col min="4360" max="4360" width="5.5703125" style="26" customWidth="1"/>
    <col min="4361" max="4361" width="8.28515625" style="26" customWidth="1"/>
    <col min="4362" max="4362" width="1.5703125" style="26" customWidth="1"/>
    <col min="4363" max="4363" width="10.28515625" style="26" customWidth="1"/>
    <col min="4364" max="4364" width="25.7109375" style="26" customWidth="1"/>
    <col min="4365" max="4365" width="12.28515625" style="26" customWidth="1"/>
    <col min="4366" max="4366" width="26.28515625" style="26" customWidth="1"/>
    <col min="4367" max="4367" width="3.42578125" style="26" customWidth="1"/>
    <col min="4368" max="4368" width="11.42578125" style="26"/>
    <col min="4369" max="4369" width="18.140625" style="26" customWidth="1"/>
    <col min="4370" max="4608" width="11.42578125" style="26"/>
    <col min="4609" max="4609" width="0" style="26" hidden="1" customWidth="1"/>
    <col min="4610" max="4610" width="3.5703125" style="26" customWidth="1"/>
    <col min="4611" max="4611" width="9.85546875" style="26" customWidth="1"/>
    <col min="4612" max="4612" width="9.5703125" style="26" customWidth="1"/>
    <col min="4613" max="4613" width="11.42578125" style="26"/>
    <col min="4614" max="4614" width="30.7109375" style="26" customWidth="1"/>
    <col min="4615" max="4615" width="8" style="26" customWidth="1"/>
    <col min="4616" max="4616" width="5.5703125" style="26" customWidth="1"/>
    <col min="4617" max="4617" width="8.28515625" style="26" customWidth="1"/>
    <col min="4618" max="4618" width="1.5703125" style="26" customWidth="1"/>
    <col min="4619" max="4619" width="10.28515625" style="26" customWidth="1"/>
    <col min="4620" max="4620" width="25.7109375" style="26" customWidth="1"/>
    <col min="4621" max="4621" width="12.28515625" style="26" customWidth="1"/>
    <col min="4622" max="4622" width="26.28515625" style="26" customWidth="1"/>
    <col min="4623" max="4623" width="3.42578125" style="26" customWidth="1"/>
    <col min="4624" max="4624" width="11.42578125" style="26"/>
    <col min="4625" max="4625" width="18.140625" style="26" customWidth="1"/>
    <col min="4626" max="4864" width="11.42578125" style="26"/>
    <col min="4865" max="4865" width="0" style="26" hidden="1" customWidth="1"/>
    <col min="4866" max="4866" width="3.5703125" style="26" customWidth="1"/>
    <col min="4867" max="4867" width="9.85546875" style="26" customWidth="1"/>
    <col min="4868" max="4868" width="9.5703125" style="26" customWidth="1"/>
    <col min="4869" max="4869" width="11.42578125" style="26"/>
    <col min="4870" max="4870" width="30.7109375" style="26" customWidth="1"/>
    <col min="4871" max="4871" width="8" style="26" customWidth="1"/>
    <col min="4872" max="4872" width="5.5703125" style="26" customWidth="1"/>
    <col min="4873" max="4873" width="8.28515625" style="26" customWidth="1"/>
    <col min="4874" max="4874" width="1.5703125" style="26" customWidth="1"/>
    <col min="4875" max="4875" width="10.28515625" style="26" customWidth="1"/>
    <col min="4876" max="4876" width="25.7109375" style="26" customWidth="1"/>
    <col min="4877" max="4877" width="12.28515625" style="26" customWidth="1"/>
    <col min="4878" max="4878" width="26.28515625" style="26" customWidth="1"/>
    <col min="4879" max="4879" width="3.42578125" style="26" customWidth="1"/>
    <col min="4880" max="4880" width="11.42578125" style="26"/>
    <col min="4881" max="4881" width="18.140625" style="26" customWidth="1"/>
    <col min="4882" max="5120" width="11.42578125" style="26"/>
    <col min="5121" max="5121" width="0" style="26" hidden="1" customWidth="1"/>
    <col min="5122" max="5122" width="3.5703125" style="26" customWidth="1"/>
    <col min="5123" max="5123" width="9.85546875" style="26" customWidth="1"/>
    <col min="5124" max="5124" width="9.5703125" style="26" customWidth="1"/>
    <col min="5125" max="5125" width="11.42578125" style="26"/>
    <col min="5126" max="5126" width="30.7109375" style="26" customWidth="1"/>
    <col min="5127" max="5127" width="8" style="26" customWidth="1"/>
    <col min="5128" max="5128" width="5.5703125" style="26" customWidth="1"/>
    <col min="5129" max="5129" width="8.28515625" style="26" customWidth="1"/>
    <col min="5130" max="5130" width="1.5703125" style="26" customWidth="1"/>
    <col min="5131" max="5131" width="10.28515625" style="26" customWidth="1"/>
    <col min="5132" max="5132" width="25.7109375" style="26" customWidth="1"/>
    <col min="5133" max="5133" width="12.28515625" style="26" customWidth="1"/>
    <col min="5134" max="5134" width="26.28515625" style="26" customWidth="1"/>
    <col min="5135" max="5135" width="3.42578125" style="26" customWidth="1"/>
    <col min="5136" max="5136" width="11.42578125" style="26"/>
    <col min="5137" max="5137" width="18.140625" style="26" customWidth="1"/>
    <col min="5138" max="5376" width="11.42578125" style="26"/>
    <col min="5377" max="5377" width="0" style="26" hidden="1" customWidth="1"/>
    <col min="5378" max="5378" width="3.5703125" style="26" customWidth="1"/>
    <col min="5379" max="5379" width="9.85546875" style="26" customWidth="1"/>
    <col min="5380" max="5380" width="9.5703125" style="26" customWidth="1"/>
    <col min="5381" max="5381" width="11.42578125" style="26"/>
    <col min="5382" max="5382" width="30.7109375" style="26" customWidth="1"/>
    <col min="5383" max="5383" width="8" style="26" customWidth="1"/>
    <col min="5384" max="5384" width="5.5703125" style="26" customWidth="1"/>
    <col min="5385" max="5385" width="8.28515625" style="26" customWidth="1"/>
    <col min="5386" max="5386" width="1.5703125" style="26" customWidth="1"/>
    <col min="5387" max="5387" width="10.28515625" style="26" customWidth="1"/>
    <col min="5388" max="5388" width="25.7109375" style="26" customWidth="1"/>
    <col min="5389" max="5389" width="12.28515625" style="26" customWidth="1"/>
    <col min="5390" max="5390" width="26.28515625" style="26" customWidth="1"/>
    <col min="5391" max="5391" width="3.42578125" style="26" customWidth="1"/>
    <col min="5392" max="5392" width="11.42578125" style="26"/>
    <col min="5393" max="5393" width="18.140625" style="26" customWidth="1"/>
    <col min="5394" max="5632" width="11.42578125" style="26"/>
    <col min="5633" max="5633" width="0" style="26" hidden="1" customWidth="1"/>
    <col min="5634" max="5634" width="3.5703125" style="26" customWidth="1"/>
    <col min="5635" max="5635" width="9.85546875" style="26" customWidth="1"/>
    <col min="5636" max="5636" width="9.5703125" style="26" customWidth="1"/>
    <col min="5637" max="5637" width="11.42578125" style="26"/>
    <col min="5638" max="5638" width="30.7109375" style="26" customWidth="1"/>
    <col min="5639" max="5639" width="8" style="26" customWidth="1"/>
    <col min="5640" max="5640" width="5.5703125" style="26" customWidth="1"/>
    <col min="5641" max="5641" width="8.28515625" style="26" customWidth="1"/>
    <col min="5642" max="5642" width="1.5703125" style="26" customWidth="1"/>
    <col min="5643" max="5643" width="10.28515625" style="26" customWidth="1"/>
    <col min="5644" max="5644" width="25.7109375" style="26" customWidth="1"/>
    <col min="5645" max="5645" width="12.28515625" style="26" customWidth="1"/>
    <col min="5646" max="5646" width="26.28515625" style="26" customWidth="1"/>
    <col min="5647" max="5647" width="3.42578125" style="26" customWidth="1"/>
    <col min="5648" max="5648" width="11.42578125" style="26"/>
    <col min="5649" max="5649" width="18.140625" style="26" customWidth="1"/>
    <col min="5650" max="5888" width="11.42578125" style="26"/>
    <col min="5889" max="5889" width="0" style="26" hidden="1" customWidth="1"/>
    <col min="5890" max="5890" width="3.5703125" style="26" customWidth="1"/>
    <col min="5891" max="5891" width="9.85546875" style="26" customWidth="1"/>
    <col min="5892" max="5892" width="9.5703125" style="26" customWidth="1"/>
    <col min="5893" max="5893" width="11.42578125" style="26"/>
    <col min="5894" max="5894" width="30.7109375" style="26" customWidth="1"/>
    <col min="5895" max="5895" width="8" style="26" customWidth="1"/>
    <col min="5896" max="5896" width="5.5703125" style="26" customWidth="1"/>
    <col min="5897" max="5897" width="8.28515625" style="26" customWidth="1"/>
    <col min="5898" max="5898" width="1.5703125" style="26" customWidth="1"/>
    <col min="5899" max="5899" width="10.28515625" style="26" customWidth="1"/>
    <col min="5900" max="5900" width="25.7109375" style="26" customWidth="1"/>
    <col min="5901" max="5901" width="12.28515625" style="26" customWidth="1"/>
    <col min="5902" max="5902" width="26.28515625" style="26" customWidth="1"/>
    <col min="5903" max="5903" width="3.42578125" style="26" customWidth="1"/>
    <col min="5904" max="5904" width="11.42578125" style="26"/>
    <col min="5905" max="5905" width="18.140625" style="26" customWidth="1"/>
    <col min="5906" max="6144" width="11.42578125" style="26"/>
    <col min="6145" max="6145" width="0" style="26" hidden="1" customWidth="1"/>
    <col min="6146" max="6146" width="3.5703125" style="26" customWidth="1"/>
    <col min="6147" max="6147" width="9.85546875" style="26" customWidth="1"/>
    <col min="6148" max="6148" width="9.5703125" style="26" customWidth="1"/>
    <col min="6149" max="6149" width="11.42578125" style="26"/>
    <col min="6150" max="6150" width="30.7109375" style="26" customWidth="1"/>
    <col min="6151" max="6151" width="8" style="26" customWidth="1"/>
    <col min="6152" max="6152" width="5.5703125" style="26" customWidth="1"/>
    <col min="6153" max="6153" width="8.28515625" style="26" customWidth="1"/>
    <col min="6154" max="6154" width="1.5703125" style="26" customWidth="1"/>
    <col min="6155" max="6155" width="10.28515625" style="26" customWidth="1"/>
    <col min="6156" max="6156" width="25.7109375" style="26" customWidth="1"/>
    <col min="6157" max="6157" width="12.28515625" style="26" customWidth="1"/>
    <col min="6158" max="6158" width="26.28515625" style="26" customWidth="1"/>
    <col min="6159" max="6159" width="3.42578125" style="26" customWidth="1"/>
    <col min="6160" max="6160" width="11.42578125" style="26"/>
    <col min="6161" max="6161" width="18.140625" style="26" customWidth="1"/>
    <col min="6162" max="6400" width="11.42578125" style="26"/>
    <col min="6401" max="6401" width="0" style="26" hidden="1" customWidth="1"/>
    <col min="6402" max="6402" width="3.5703125" style="26" customWidth="1"/>
    <col min="6403" max="6403" width="9.85546875" style="26" customWidth="1"/>
    <col min="6404" max="6404" width="9.5703125" style="26" customWidth="1"/>
    <col min="6405" max="6405" width="11.42578125" style="26"/>
    <col min="6406" max="6406" width="30.7109375" style="26" customWidth="1"/>
    <col min="6407" max="6407" width="8" style="26" customWidth="1"/>
    <col min="6408" max="6408" width="5.5703125" style="26" customWidth="1"/>
    <col min="6409" max="6409" width="8.28515625" style="26" customWidth="1"/>
    <col min="6410" max="6410" width="1.5703125" style="26" customWidth="1"/>
    <col min="6411" max="6411" width="10.28515625" style="26" customWidth="1"/>
    <col min="6412" max="6412" width="25.7109375" style="26" customWidth="1"/>
    <col min="6413" max="6413" width="12.28515625" style="26" customWidth="1"/>
    <col min="6414" max="6414" width="26.28515625" style="26" customWidth="1"/>
    <col min="6415" max="6415" width="3.42578125" style="26" customWidth="1"/>
    <col min="6416" max="6416" width="11.42578125" style="26"/>
    <col min="6417" max="6417" width="18.140625" style="26" customWidth="1"/>
    <col min="6418" max="6656" width="11.42578125" style="26"/>
    <col min="6657" max="6657" width="0" style="26" hidden="1" customWidth="1"/>
    <col min="6658" max="6658" width="3.5703125" style="26" customWidth="1"/>
    <col min="6659" max="6659" width="9.85546875" style="26" customWidth="1"/>
    <col min="6660" max="6660" width="9.5703125" style="26" customWidth="1"/>
    <col min="6661" max="6661" width="11.42578125" style="26"/>
    <col min="6662" max="6662" width="30.7109375" style="26" customWidth="1"/>
    <col min="6663" max="6663" width="8" style="26" customWidth="1"/>
    <col min="6664" max="6664" width="5.5703125" style="26" customWidth="1"/>
    <col min="6665" max="6665" width="8.28515625" style="26" customWidth="1"/>
    <col min="6666" max="6666" width="1.5703125" style="26" customWidth="1"/>
    <col min="6667" max="6667" width="10.28515625" style="26" customWidth="1"/>
    <col min="6668" max="6668" width="25.7109375" style="26" customWidth="1"/>
    <col min="6669" max="6669" width="12.28515625" style="26" customWidth="1"/>
    <col min="6670" max="6670" width="26.28515625" style="26" customWidth="1"/>
    <col min="6671" max="6671" width="3.42578125" style="26" customWidth="1"/>
    <col min="6672" max="6672" width="11.42578125" style="26"/>
    <col min="6673" max="6673" width="18.140625" style="26" customWidth="1"/>
    <col min="6674" max="6912" width="11.42578125" style="26"/>
    <col min="6913" max="6913" width="0" style="26" hidden="1" customWidth="1"/>
    <col min="6914" max="6914" width="3.5703125" style="26" customWidth="1"/>
    <col min="6915" max="6915" width="9.85546875" style="26" customWidth="1"/>
    <col min="6916" max="6916" width="9.5703125" style="26" customWidth="1"/>
    <col min="6917" max="6917" width="11.42578125" style="26"/>
    <col min="6918" max="6918" width="30.7109375" style="26" customWidth="1"/>
    <col min="6919" max="6919" width="8" style="26" customWidth="1"/>
    <col min="6920" max="6920" width="5.5703125" style="26" customWidth="1"/>
    <col min="6921" max="6921" width="8.28515625" style="26" customWidth="1"/>
    <col min="6922" max="6922" width="1.5703125" style="26" customWidth="1"/>
    <col min="6923" max="6923" width="10.28515625" style="26" customWidth="1"/>
    <col min="6924" max="6924" width="25.7109375" style="26" customWidth="1"/>
    <col min="6925" max="6925" width="12.28515625" style="26" customWidth="1"/>
    <col min="6926" max="6926" width="26.28515625" style="26" customWidth="1"/>
    <col min="6927" max="6927" width="3.42578125" style="26" customWidth="1"/>
    <col min="6928" max="6928" width="11.42578125" style="26"/>
    <col min="6929" max="6929" width="18.140625" style="26" customWidth="1"/>
    <col min="6930" max="7168" width="11.42578125" style="26"/>
    <col min="7169" max="7169" width="0" style="26" hidden="1" customWidth="1"/>
    <col min="7170" max="7170" width="3.5703125" style="26" customWidth="1"/>
    <col min="7171" max="7171" width="9.85546875" style="26" customWidth="1"/>
    <col min="7172" max="7172" width="9.5703125" style="26" customWidth="1"/>
    <col min="7173" max="7173" width="11.42578125" style="26"/>
    <col min="7174" max="7174" width="30.7109375" style="26" customWidth="1"/>
    <col min="7175" max="7175" width="8" style="26" customWidth="1"/>
    <col min="7176" max="7176" width="5.5703125" style="26" customWidth="1"/>
    <col min="7177" max="7177" width="8.28515625" style="26" customWidth="1"/>
    <col min="7178" max="7178" width="1.5703125" style="26" customWidth="1"/>
    <col min="7179" max="7179" width="10.28515625" style="26" customWidth="1"/>
    <col min="7180" max="7180" width="25.7109375" style="26" customWidth="1"/>
    <col min="7181" max="7181" width="12.28515625" style="26" customWidth="1"/>
    <col min="7182" max="7182" width="26.28515625" style="26" customWidth="1"/>
    <col min="7183" max="7183" width="3.42578125" style="26" customWidth="1"/>
    <col min="7184" max="7184" width="11.42578125" style="26"/>
    <col min="7185" max="7185" width="18.140625" style="26" customWidth="1"/>
    <col min="7186" max="7424" width="11.42578125" style="26"/>
    <col min="7425" max="7425" width="0" style="26" hidden="1" customWidth="1"/>
    <col min="7426" max="7426" width="3.5703125" style="26" customWidth="1"/>
    <col min="7427" max="7427" width="9.85546875" style="26" customWidth="1"/>
    <col min="7428" max="7428" width="9.5703125" style="26" customWidth="1"/>
    <col min="7429" max="7429" width="11.42578125" style="26"/>
    <col min="7430" max="7430" width="30.7109375" style="26" customWidth="1"/>
    <col min="7431" max="7431" width="8" style="26" customWidth="1"/>
    <col min="7432" max="7432" width="5.5703125" style="26" customWidth="1"/>
    <col min="7433" max="7433" width="8.28515625" style="26" customWidth="1"/>
    <col min="7434" max="7434" width="1.5703125" style="26" customWidth="1"/>
    <col min="7435" max="7435" width="10.28515625" style="26" customWidth="1"/>
    <col min="7436" max="7436" width="25.7109375" style="26" customWidth="1"/>
    <col min="7437" max="7437" width="12.28515625" style="26" customWidth="1"/>
    <col min="7438" max="7438" width="26.28515625" style="26" customWidth="1"/>
    <col min="7439" max="7439" width="3.42578125" style="26" customWidth="1"/>
    <col min="7440" max="7440" width="11.42578125" style="26"/>
    <col min="7441" max="7441" width="18.140625" style="26" customWidth="1"/>
    <col min="7442" max="7680" width="11.42578125" style="26"/>
    <col min="7681" max="7681" width="0" style="26" hidden="1" customWidth="1"/>
    <col min="7682" max="7682" width="3.5703125" style="26" customWidth="1"/>
    <col min="7683" max="7683" width="9.85546875" style="26" customWidth="1"/>
    <col min="7684" max="7684" width="9.5703125" style="26" customWidth="1"/>
    <col min="7685" max="7685" width="11.42578125" style="26"/>
    <col min="7686" max="7686" width="30.7109375" style="26" customWidth="1"/>
    <col min="7687" max="7687" width="8" style="26" customWidth="1"/>
    <col min="7688" max="7688" width="5.5703125" style="26" customWidth="1"/>
    <col min="7689" max="7689" width="8.28515625" style="26" customWidth="1"/>
    <col min="7690" max="7690" width="1.5703125" style="26" customWidth="1"/>
    <col min="7691" max="7691" width="10.28515625" style="26" customWidth="1"/>
    <col min="7692" max="7692" width="25.7109375" style="26" customWidth="1"/>
    <col min="7693" max="7693" width="12.28515625" style="26" customWidth="1"/>
    <col min="7694" max="7694" width="26.28515625" style="26" customWidth="1"/>
    <col min="7695" max="7695" width="3.42578125" style="26" customWidth="1"/>
    <col min="7696" max="7696" width="11.42578125" style="26"/>
    <col min="7697" max="7697" width="18.140625" style="26" customWidth="1"/>
    <col min="7698" max="7936" width="11.42578125" style="26"/>
    <col min="7937" max="7937" width="0" style="26" hidden="1" customWidth="1"/>
    <col min="7938" max="7938" width="3.5703125" style="26" customWidth="1"/>
    <col min="7939" max="7939" width="9.85546875" style="26" customWidth="1"/>
    <col min="7940" max="7940" width="9.5703125" style="26" customWidth="1"/>
    <col min="7941" max="7941" width="11.42578125" style="26"/>
    <col min="7942" max="7942" width="30.7109375" style="26" customWidth="1"/>
    <col min="7943" max="7943" width="8" style="26" customWidth="1"/>
    <col min="7944" max="7944" width="5.5703125" style="26" customWidth="1"/>
    <col min="7945" max="7945" width="8.28515625" style="26" customWidth="1"/>
    <col min="7946" max="7946" width="1.5703125" style="26" customWidth="1"/>
    <col min="7947" max="7947" width="10.28515625" style="26" customWidth="1"/>
    <col min="7948" max="7948" width="25.7109375" style="26" customWidth="1"/>
    <col min="7949" max="7949" width="12.28515625" style="26" customWidth="1"/>
    <col min="7950" max="7950" width="26.28515625" style="26" customWidth="1"/>
    <col min="7951" max="7951" width="3.42578125" style="26" customWidth="1"/>
    <col min="7952" max="7952" width="11.42578125" style="26"/>
    <col min="7953" max="7953" width="18.140625" style="26" customWidth="1"/>
    <col min="7954" max="8192" width="11.42578125" style="26"/>
    <col min="8193" max="8193" width="0" style="26" hidden="1" customWidth="1"/>
    <col min="8194" max="8194" width="3.5703125" style="26" customWidth="1"/>
    <col min="8195" max="8195" width="9.85546875" style="26" customWidth="1"/>
    <col min="8196" max="8196" width="9.5703125" style="26" customWidth="1"/>
    <col min="8197" max="8197" width="11.42578125" style="26"/>
    <col min="8198" max="8198" width="30.7109375" style="26" customWidth="1"/>
    <col min="8199" max="8199" width="8" style="26" customWidth="1"/>
    <col min="8200" max="8200" width="5.5703125" style="26" customWidth="1"/>
    <col min="8201" max="8201" width="8.28515625" style="26" customWidth="1"/>
    <col min="8202" max="8202" width="1.5703125" style="26" customWidth="1"/>
    <col min="8203" max="8203" width="10.28515625" style="26" customWidth="1"/>
    <col min="8204" max="8204" width="25.7109375" style="26" customWidth="1"/>
    <col min="8205" max="8205" width="12.28515625" style="26" customWidth="1"/>
    <col min="8206" max="8206" width="26.28515625" style="26" customWidth="1"/>
    <col min="8207" max="8207" width="3.42578125" style="26" customWidth="1"/>
    <col min="8208" max="8208" width="11.42578125" style="26"/>
    <col min="8209" max="8209" width="18.140625" style="26" customWidth="1"/>
    <col min="8210" max="8448" width="11.42578125" style="26"/>
    <col min="8449" max="8449" width="0" style="26" hidden="1" customWidth="1"/>
    <col min="8450" max="8450" width="3.5703125" style="26" customWidth="1"/>
    <col min="8451" max="8451" width="9.85546875" style="26" customWidth="1"/>
    <col min="8452" max="8452" width="9.5703125" style="26" customWidth="1"/>
    <col min="8453" max="8453" width="11.42578125" style="26"/>
    <col min="8454" max="8454" width="30.7109375" style="26" customWidth="1"/>
    <col min="8455" max="8455" width="8" style="26" customWidth="1"/>
    <col min="8456" max="8456" width="5.5703125" style="26" customWidth="1"/>
    <col min="8457" max="8457" width="8.28515625" style="26" customWidth="1"/>
    <col min="8458" max="8458" width="1.5703125" style="26" customWidth="1"/>
    <col min="8459" max="8459" width="10.28515625" style="26" customWidth="1"/>
    <col min="8460" max="8460" width="25.7109375" style="26" customWidth="1"/>
    <col min="8461" max="8461" width="12.28515625" style="26" customWidth="1"/>
    <col min="8462" max="8462" width="26.28515625" style="26" customWidth="1"/>
    <col min="8463" max="8463" width="3.42578125" style="26" customWidth="1"/>
    <col min="8464" max="8464" width="11.42578125" style="26"/>
    <col min="8465" max="8465" width="18.140625" style="26" customWidth="1"/>
    <col min="8466" max="8704" width="11.42578125" style="26"/>
    <col min="8705" max="8705" width="0" style="26" hidden="1" customWidth="1"/>
    <col min="8706" max="8706" width="3.5703125" style="26" customWidth="1"/>
    <col min="8707" max="8707" width="9.85546875" style="26" customWidth="1"/>
    <col min="8708" max="8708" width="9.5703125" style="26" customWidth="1"/>
    <col min="8709" max="8709" width="11.42578125" style="26"/>
    <col min="8710" max="8710" width="30.7109375" style="26" customWidth="1"/>
    <col min="8711" max="8711" width="8" style="26" customWidth="1"/>
    <col min="8712" max="8712" width="5.5703125" style="26" customWidth="1"/>
    <col min="8713" max="8713" width="8.28515625" style="26" customWidth="1"/>
    <col min="8714" max="8714" width="1.5703125" style="26" customWidth="1"/>
    <col min="8715" max="8715" width="10.28515625" style="26" customWidth="1"/>
    <col min="8716" max="8716" width="25.7109375" style="26" customWidth="1"/>
    <col min="8717" max="8717" width="12.28515625" style="26" customWidth="1"/>
    <col min="8718" max="8718" width="26.28515625" style="26" customWidth="1"/>
    <col min="8719" max="8719" width="3.42578125" style="26" customWidth="1"/>
    <col min="8720" max="8720" width="11.42578125" style="26"/>
    <col min="8721" max="8721" width="18.140625" style="26" customWidth="1"/>
    <col min="8722" max="8960" width="11.42578125" style="26"/>
    <col min="8961" max="8961" width="0" style="26" hidden="1" customWidth="1"/>
    <col min="8962" max="8962" width="3.5703125" style="26" customWidth="1"/>
    <col min="8963" max="8963" width="9.85546875" style="26" customWidth="1"/>
    <col min="8964" max="8964" width="9.5703125" style="26" customWidth="1"/>
    <col min="8965" max="8965" width="11.42578125" style="26"/>
    <col min="8966" max="8966" width="30.7109375" style="26" customWidth="1"/>
    <col min="8967" max="8967" width="8" style="26" customWidth="1"/>
    <col min="8968" max="8968" width="5.5703125" style="26" customWidth="1"/>
    <col min="8969" max="8969" width="8.28515625" style="26" customWidth="1"/>
    <col min="8970" max="8970" width="1.5703125" style="26" customWidth="1"/>
    <col min="8971" max="8971" width="10.28515625" style="26" customWidth="1"/>
    <col min="8972" max="8972" width="25.7109375" style="26" customWidth="1"/>
    <col min="8973" max="8973" width="12.28515625" style="26" customWidth="1"/>
    <col min="8974" max="8974" width="26.28515625" style="26" customWidth="1"/>
    <col min="8975" max="8975" width="3.42578125" style="26" customWidth="1"/>
    <col min="8976" max="8976" width="11.42578125" style="26"/>
    <col min="8977" max="8977" width="18.140625" style="26" customWidth="1"/>
    <col min="8978" max="9216" width="11.42578125" style="26"/>
    <col min="9217" max="9217" width="0" style="26" hidden="1" customWidth="1"/>
    <col min="9218" max="9218" width="3.5703125" style="26" customWidth="1"/>
    <col min="9219" max="9219" width="9.85546875" style="26" customWidth="1"/>
    <col min="9220" max="9220" width="9.5703125" style="26" customWidth="1"/>
    <col min="9221" max="9221" width="11.42578125" style="26"/>
    <col min="9222" max="9222" width="30.7109375" style="26" customWidth="1"/>
    <col min="9223" max="9223" width="8" style="26" customWidth="1"/>
    <col min="9224" max="9224" width="5.5703125" style="26" customWidth="1"/>
    <col min="9225" max="9225" width="8.28515625" style="26" customWidth="1"/>
    <col min="9226" max="9226" width="1.5703125" style="26" customWidth="1"/>
    <col min="9227" max="9227" width="10.28515625" style="26" customWidth="1"/>
    <col min="9228" max="9228" width="25.7109375" style="26" customWidth="1"/>
    <col min="9229" max="9229" width="12.28515625" style="26" customWidth="1"/>
    <col min="9230" max="9230" width="26.28515625" style="26" customWidth="1"/>
    <col min="9231" max="9231" width="3.42578125" style="26" customWidth="1"/>
    <col min="9232" max="9232" width="11.42578125" style="26"/>
    <col min="9233" max="9233" width="18.140625" style="26" customWidth="1"/>
    <col min="9234" max="9472" width="11.42578125" style="26"/>
    <col min="9473" max="9473" width="0" style="26" hidden="1" customWidth="1"/>
    <col min="9474" max="9474" width="3.5703125" style="26" customWidth="1"/>
    <col min="9475" max="9475" width="9.85546875" style="26" customWidth="1"/>
    <col min="9476" max="9476" width="9.5703125" style="26" customWidth="1"/>
    <col min="9477" max="9477" width="11.42578125" style="26"/>
    <col min="9478" max="9478" width="30.7109375" style="26" customWidth="1"/>
    <col min="9479" max="9479" width="8" style="26" customWidth="1"/>
    <col min="9480" max="9480" width="5.5703125" style="26" customWidth="1"/>
    <col min="9481" max="9481" width="8.28515625" style="26" customWidth="1"/>
    <col min="9482" max="9482" width="1.5703125" style="26" customWidth="1"/>
    <col min="9483" max="9483" width="10.28515625" style="26" customWidth="1"/>
    <col min="9484" max="9484" width="25.7109375" style="26" customWidth="1"/>
    <col min="9485" max="9485" width="12.28515625" style="26" customWidth="1"/>
    <col min="9486" max="9486" width="26.28515625" style="26" customWidth="1"/>
    <col min="9487" max="9487" width="3.42578125" style="26" customWidth="1"/>
    <col min="9488" max="9488" width="11.42578125" style="26"/>
    <col min="9489" max="9489" width="18.140625" style="26" customWidth="1"/>
    <col min="9490" max="9728" width="11.42578125" style="26"/>
    <col min="9729" max="9729" width="0" style="26" hidden="1" customWidth="1"/>
    <col min="9730" max="9730" width="3.5703125" style="26" customWidth="1"/>
    <col min="9731" max="9731" width="9.85546875" style="26" customWidth="1"/>
    <col min="9732" max="9732" width="9.5703125" style="26" customWidth="1"/>
    <col min="9733" max="9733" width="11.42578125" style="26"/>
    <col min="9734" max="9734" width="30.7109375" style="26" customWidth="1"/>
    <col min="9735" max="9735" width="8" style="26" customWidth="1"/>
    <col min="9736" max="9736" width="5.5703125" style="26" customWidth="1"/>
    <col min="9737" max="9737" width="8.28515625" style="26" customWidth="1"/>
    <col min="9738" max="9738" width="1.5703125" style="26" customWidth="1"/>
    <col min="9739" max="9739" width="10.28515625" style="26" customWidth="1"/>
    <col min="9740" max="9740" width="25.7109375" style="26" customWidth="1"/>
    <col min="9741" max="9741" width="12.28515625" style="26" customWidth="1"/>
    <col min="9742" max="9742" width="26.28515625" style="26" customWidth="1"/>
    <col min="9743" max="9743" width="3.42578125" style="26" customWidth="1"/>
    <col min="9744" max="9744" width="11.42578125" style="26"/>
    <col min="9745" max="9745" width="18.140625" style="26" customWidth="1"/>
    <col min="9746" max="9984" width="11.42578125" style="26"/>
    <col min="9985" max="9985" width="0" style="26" hidden="1" customWidth="1"/>
    <col min="9986" max="9986" width="3.5703125" style="26" customWidth="1"/>
    <col min="9987" max="9987" width="9.85546875" style="26" customWidth="1"/>
    <col min="9988" max="9988" width="9.5703125" style="26" customWidth="1"/>
    <col min="9989" max="9989" width="11.42578125" style="26"/>
    <col min="9990" max="9990" width="30.7109375" style="26" customWidth="1"/>
    <col min="9991" max="9991" width="8" style="26" customWidth="1"/>
    <col min="9992" max="9992" width="5.5703125" style="26" customWidth="1"/>
    <col min="9993" max="9993" width="8.28515625" style="26" customWidth="1"/>
    <col min="9994" max="9994" width="1.5703125" style="26" customWidth="1"/>
    <col min="9995" max="9995" width="10.28515625" style="26" customWidth="1"/>
    <col min="9996" max="9996" width="25.7109375" style="26" customWidth="1"/>
    <col min="9997" max="9997" width="12.28515625" style="26" customWidth="1"/>
    <col min="9998" max="9998" width="26.28515625" style="26" customWidth="1"/>
    <col min="9999" max="9999" width="3.42578125" style="26" customWidth="1"/>
    <col min="10000" max="10000" width="11.42578125" style="26"/>
    <col min="10001" max="10001" width="18.140625" style="26" customWidth="1"/>
    <col min="10002" max="10240" width="11.42578125" style="26"/>
    <col min="10241" max="10241" width="0" style="26" hidden="1" customWidth="1"/>
    <col min="10242" max="10242" width="3.5703125" style="26" customWidth="1"/>
    <col min="10243" max="10243" width="9.85546875" style="26" customWidth="1"/>
    <col min="10244" max="10244" width="9.5703125" style="26" customWidth="1"/>
    <col min="10245" max="10245" width="11.42578125" style="26"/>
    <col min="10246" max="10246" width="30.7109375" style="26" customWidth="1"/>
    <col min="10247" max="10247" width="8" style="26" customWidth="1"/>
    <col min="10248" max="10248" width="5.5703125" style="26" customWidth="1"/>
    <col min="10249" max="10249" width="8.28515625" style="26" customWidth="1"/>
    <col min="10250" max="10250" width="1.5703125" style="26" customWidth="1"/>
    <col min="10251" max="10251" width="10.28515625" style="26" customWidth="1"/>
    <col min="10252" max="10252" width="25.7109375" style="26" customWidth="1"/>
    <col min="10253" max="10253" width="12.28515625" style="26" customWidth="1"/>
    <col min="10254" max="10254" width="26.28515625" style="26" customWidth="1"/>
    <col min="10255" max="10255" width="3.42578125" style="26" customWidth="1"/>
    <col min="10256" max="10256" width="11.42578125" style="26"/>
    <col min="10257" max="10257" width="18.140625" style="26" customWidth="1"/>
    <col min="10258" max="10496" width="11.42578125" style="26"/>
    <col min="10497" max="10497" width="0" style="26" hidden="1" customWidth="1"/>
    <col min="10498" max="10498" width="3.5703125" style="26" customWidth="1"/>
    <col min="10499" max="10499" width="9.85546875" style="26" customWidth="1"/>
    <col min="10500" max="10500" width="9.5703125" style="26" customWidth="1"/>
    <col min="10501" max="10501" width="11.42578125" style="26"/>
    <col min="10502" max="10502" width="30.7109375" style="26" customWidth="1"/>
    <col min="10503" max="10503" width="8" style="26" customWidth="1"/>
    <col min="10504" max="10504" width="5.5703125" style="26" customWidth="1"/>
    <col min="10505" max="10505" width="8.28515625" style="26" customWidth="1"/>
    <col min="10506" max="10506" width="1.5703125" style="26" customWidth="1"/>
    <col min="10507" max="10507" width="10.28515625" style="26" customWidth="1"/>
    <col min="10508" max="10508" width="25.7109375" style="26" customWidth="1"/>
    <col min="10509" max="10509" width="12.28515625" style="26" customWidth="1"/>
    <col min="10510" max="10510" width="26.28515625" style="26" customWidth="1"/>
    <col min="10511" max="10511" width="3.42578125" style="26" customWidth="1"/>
    <col min="10512" max="10512" width="11.42578125" style="26"/>
    <col min="10513" max="10513" width="18.140625" style="26" customWidth="1"/>
    <col min="10514" max="10752" width="11.42578125" style="26"/>
    <col min="10753" max="10753" width="0" style="26" hidden="1" customWidth="1"/>
    <col min="10754" max="10754" width="3.5703125" style="26" customWidth="1"/>
    <col min="10755" max="10755" width="9.85546875" style="26" customWidth="1"/>
    <col min="10756" max="10756" width="9.5703125" style="26" customWidth="1"/>
    <col min="10757" max="10757" width="11.42578125" style="26"/>
    <col min="10758" max="10758" width="30.7109375" style="26" customWidth="1"/>
    <col min="10759" max="10759" width="8" style="26" customWidth="1"/>
    <col min="10760" max="10760" width="5.5703125" style="26" customWidth="1"/>
    <col min="10761" max="10761" width="8.28515625" style="26" customWidth="1"/>
    <col min="10762" max="10762" width="1.5703125" style="26" customWidth="1"/>
    <col min="10763" max="10763" width="10.28515625" style="26" customWidth="1"/>
    <col min="10764" max="10764" width="25.7109375" style="26" customWidth="1"/>
    <col min="10765" max="10765" width="12.28515625" style="26" customWidth="1"/>
    <col min="10766" max="10766" width="26.28515625" style="26" customWidth="1"/>
    <col min="10767" max="10767" width="3.42578125" style="26" customWidth="1"/>
    <col min="10768" max="10768" width="11.42578125" style="26"/>
    <col min="10769" max="10769" width="18.140625" style="26" customWidth="1"/>
    <col min="10770" max="11008" width="11.42578125" style="26"/>
    <col min="11009" max="11009" width="0" style="26" hidden="1" customWidth="1"/>
    <col min="11010" max="11010" width="3.5703125" style="26" customWidth="1"/>
    <col min="11011" max="11011" width="9.85546875" style="26" customWidth="1"/>
    <col min="11012" max="11012" width="9.5703125" style="26" customWidth="1"/>
    <col min="11013" max="11013" width="11.42578125" style="26"/>
    <col min="11014" max="11014" width="30.7109375" style="26" customWidth="1"/>
    <col min="11015" max="11015" width="8" style="26" customWidth="1"/>
    <col min="11016" max="11016" width="5.5703125" style="26" customWidth="1"/>
    <col min="11017" max="11017" width="8.28515625" style="26" customWidth="1"/>
    <col min="11018" max="11018" width="1.5703125" style="26" customWidth="1"/>
    <col min="11019" max="11019" width="10.28515625" style="26" customWidth="1"/>
    <col min="11020" max="11020" width="25.7109375" style="26" customWidth="1"/>
    <col min="11021" max="11021" width="12.28515625" style="26" customWidth="1"/>
    <col min="11022" max="11022" width="26.28515625" style="26" customWidth="1"/>
    <col min="11023" max="11023" width="3.42578125" style="26" customWidth="1"/>
    <col min="11024" max="11024" width="11.42578125" style="26"/>
    <col min="11025" max="11025" width="18.140625" style="26" customWidth="1"/>
    <col min="11026" max="11264" width="11.42578125" style="26"/>
    <col min="11265" max="11265" width="0" style="26" hidden="1" customWidth="1"/>
    <col min="11266" max="11266" width="3.5703125" style="26" customWidth="1"/>
    <col min="11267" max="11267" width="9.85546875" style="26" customWidth="1"/>
    <col min="11268" max="11268" width="9.5703125" style="26" customWidth="1"/>
    <col min="11269" max="11269" width="11.42578125" style="26"/>
    <col min="11270" max="11270" width="30.7109375" style="26" customWidth="1"/>
    <col min="11271" max="11271" width="8" style="26" customWidth="1"/>
    <col min="11272" max="11272" width="5.5703125" style="26" customWidth="1"/>
    <col min="11273" max="11273" width="8.28515625" style="26" customWidth="1"/>
    <col min="11274" max="11274" width="1.5703125" style="26" customWidth="1"/>
    <col min="11275" max="11275" width="10.28515625" style="26" customWidth="1"/>
    <col min="11276" max="11276" width="25.7109375" style="26" customWidth="1"/>
    <col min="11277" max="11277" width="12.28515625" style="26" customWidth="1"/>
    <col min="11278" max="11278" width="26.28515625" style="26" customWidth="1"/>
    <col min="11279" max="11279" width="3.42578125" style="26" customWidth="1"/>
    <col min="11280" max="11280" width="11.42578125" style="26"/>
    <col min="11281" max="11281" width="18.140625" style="26" customWidth="1"/>
    <col min="11282" max="11520" width="11.42578125" style="26"/>
    <col min="11521" max="11521" width="0" style="26" hidden="1" customWidth="1"/>
    <col min="11522" max="11522" width="3.5703125" style="26" customWidth="1"/>
    <col min="11523" max="11523" width="9.85546875" style="26" customWidth="1"/>
    <col min="11524" max="11524" width="9.5703125" style="26" customWidth="1"/>
    <col min="11525" max="11525" width="11.42578125" style="26"/>
    <col min="11526" max="11526" width="30.7109375" style="26" customWidth="1"/>
    <col min="11527" max="11527" width="8" style="26" customWidth="1"/>
    <col min="11528" max="11528" width="5.5703125" style="26" customWidth="1"/>
    <col min="11529" max="11529" width="8.28515625" style="26" customWidth="1"/>
    <col min="11530" max="11530" width="1.5703125" style="26" customWidth="1"/>
    <col min="11531" max="11531" width="10.28515625" style="26" customWidth="1"/>
    <col min="11532" max="11532" width="25.7109375" style="26" customWidth="1"/>
    <col min="11533" max="11533" width="12.28515625" style="26" customWidth="1"/>
    <col min="11534" max="11534" width="26.28515625" style="26" customWidth="1"/>
    <col min="11535" max="11535" width="3.42578125" style="26" customWidth="1"/>
    <col min="11536" max="11536" width="11.42578125" style="26"/>
    <col min="11537" max="11537" width="18.140625" style="26" customWidth="1"/>
    <col min="11538" max="11776" width="11.42578125" style="26"/>
    <col min="11777" max="11777" width="0" style="26" hidden="1" customWidth="1"/>
    <col min="11778" max="11778" width="3.5703125" style="26" customWidth="1"/>
    <col min="11779" max="11779" width="9.85546875" style="26" customWidth="1"/>
    <col min="11780" max="11780" width="9.5703125" style="26" customWidth="1"/>
    <col min="11781" max="11781" width="11.42578125" style="26"/>
    <col min="11782" max="11782" width="30.7109375" style="26" customWidth="1"/>
    <col min="11783" max="11783" width="8" style="26" customWidth="1"/>
    <col min="11784" max="11784" width="5.5703125" style="26" customWidth="1"/>
    <col min="11785" max="11785" width="8.28515625" style="26" customWidth="1"/>
    <col min="11786" max="11786" width="1.5703125" style="26" customWidth="1"/>
    <col min="11787" max="11787" width="10.28515625" style="26" customWidth="1"/>
    <col min="11788" max="11788" width="25.7109375" style="26" customWidth="1"/>
    <col min="11789" max="11789" width="12.28515625" style="26" customWidth="1"/>
    <col min="11790" max="11790" width="26.28515625" style="26" customWidth="1"/>
    <col min="11791" max="11791" width="3.42578125" style="26" customWidth="1"/>
    <col min="11792" max="11792" width="11.42578125" style="26"/>
    <col min="11793" max="11793" width="18.140625" style="26" customWidth="1"/>
    <col min="11794" max="12032" width="11.42578125" style="26"/>
    <col min="12033" max="12033" width="0" style="26" hidden="1" customWidth="1"/>
    <col min="12034" max="12034" width="3.5703125" style="26" customWidth="1"/>
    <col min="12035" max="12035" width="9.85546875" style="26" customWidth="1"/>
    <col min="12036" max="12036" width="9.5703125" style="26" customWidth="1"/>
    <col min="12037" max="12037" width="11.42578125" style="26"/>
    <col min="12038" max="12038" width="30.7109375" style="26" customWidth="1"/>
    <col min="12039" max="12039" width="8" style="26" customWidth="1"/>
    <col min="12040" max="12040" width="5.5703125" style="26" customWidth="1"/>
    <col min="12041" max="12041" width="8.28515625" style="26" customWidth="1"/>
    <col min="12042" max="12042" width="1.5703125" style="26" customWidth="1"/>
    <col min="12043" max="12043" width="10.28515625" style="26" customWidth="1"/>
    <col min="12044" max="12044" width="25.7109375" style="26" customWidth="1"/>
    <col min="12045" max="12045" width="12.28515625" style="26" customWidth="1"/>
    <col min="12046" max="12046" width="26.28515625" style="26" customWidth="1"/>
    <col min="12047" max="12047" width="3.42578125" style="26" customWidth="1"/>
    <col min="12048" max="12048" width="11.42578125" style="26"/>
    <col min="12049" max="12049" width="18.140625" style="26" customWidth="1"/>
    <col min="12050" max="12288" width="11.42578125" style="26"/>
    <col min="12289" max="12289" width="0" style="26" hidden="1" customWidth="1"/>
    <col min="12290" max="12290" width="3.5703125" style="26" customWidth="1"/>
    <col min="12291" max="12291" width="9.85546875" style="26" customWidth="1"/>
    <col min="12292" max="12292" width="9.5703125" style="26" customWidth="1"/>
    <col min="12293" max="12293" width="11.42578125" style="26"/>
    <col min="12294" max="12294" width="30.7109375" style="26" customWidth="1"/>
    <col min="12295" max="12295" width="8" style="26" customWidth="1"/>
    <col min="12296" max="12296" width="5.5703125" style="26" customWidth="1"/>
    <col min="12297" max="12297" width="8.28515625" style="26" customWidth="1"/>
    <col min="12298" max="12298" width="1.5703125" style="26" customWidth="1"/>
    <col min="12299" max="12299" width="10.28515625" style="26" customWidth="1"/>
    <col min="12300" max="12300" width="25.7109375" style="26" customWidth="1"/>
    <col min="12301" max="12301" width="12.28515625" style="26" customWidth="1"/>
    <col min="12302" max="12302" width="26.28515625" style="26" customWidth="1"/>
    <col min="12303" max="12303" width="3.42578125" style="26" customWidth="1"/>
    <col min="12304" max="12304" width="11.42578125" style="26"/>
    <col min="12305" max="12305" width="18.140625" style="26" customWidth="1"/>
    <col min="12306" max="12544" width="11.42578125" style="26"/>
    <col min="12545" max="12545" width="0" style="26" hidden="1" customWidth="1"/>
    <col min="12546" max="12546" width="3.5703125" style="26" customWidth="1"/>
    <col min="12547" max="12547" width="9.85546875" style="26" customWidth="1"/>
    <col min="12548" max="12548" width="9.5703125" style="26" customWidth="1"/>
    <col min="12549" max="12549" width="11.42578125" style="26"/>
    <col min="12550" max="12550" width="30.7109375" style="26" customWidth="1"/>
    <col min="12551" max="12551" width="8" style="26" customWidth="1"/>
    <col min="12552" max="12552" width="5.5703125" style="26" customWidth="1"/>
    <col min="12553" max="12553" width="8.28515625" style="26" customWidth="1"/>
    <col min="12554" max="12554" width="1.5703125" style="26" customWidth="1"/>
    <col min="12555" max="12555" width="10.28515625" style="26" customWidth="1"/>
    <col min="12556" max="12556" width="25.7109375" style="26" customWidth="1"/>
    <col min="12557" max="12557" width="12.28515625" style="26" customWidth="1"/>
    <col min="12558" max="12558" width="26.28515625" style="26" customWidth="1"/>
    <col min="12559" max="12559" width="3.42578125" style="26" customWidth="1"/>
    <col min="12560" max="12560" width="11.42578125" style="26"/>
    <col min="12561" max="12561" width="18.140625" style="26" customWidth="1"/>
    <col min="12562" max="12800" width="11.42578125" style="26"/>
    <col min="12801" max="12801" width="0" style="26" hidden="1" customWidth="1"/>
    <col min="12802" max="12802" width="3.5703125" style="26" customWidth="1"/>
    <col min="12803" max="12803" width="9.85546875" style="26" customWidth="1"/>
    <col min="12804" max="12804" width="9.5703125" style="26" customWidth="1"/>
    <col min="12805" max="12805" width="11.42578125" style="26"/>
    <col min="12806" max="12806" width="30.7109375" style="26" customWidth="1"/>
    <col min="12807" max="12807" width="8" style="26" customWidth="1"/>
    <col min="12808" max="12808" width="5.5703125" style="26" customWidth="1"/>
    <col min="12809" max="12809" width="8.28515625" style="26" customWidth="1"/>
    <col min="12810" max="12810" width="1.5703125" style="26" customWidth="1"/>
    <col min="12811" max="12811" width="10.28515625" style="26" customWidth="1"/>
    <col min="12812" max="12812" width="25.7109375" style="26" customWidth="1"/>
    <col min="12813" max="12813" width="12.28515625" style="26" customWidth="1"/>
    <col min="12814" max="12814" width="26.28515625" style="26" customWidth="1"/>
    <col min="12815" max="12815" width="3.42578125" style="26" customWidth="1"/>
    <col min="12816" max="12816" width="11.42578125" style="26"/>
    <col min="12817" max="12817" width="18.140625" style="26" customWidth="1"/>
    <col min="12818" max="13056" width="11.42578125" style="26"/>
    <col min="13057" max="13057" width="0" style="26" hidden="1" customWidth="1"/>
    <col min="13058" max="13058" width="3.5703125" style="26" customWidth="1"/>
    <col min="13059" max="13059" width="9.85546875" style="26" customWidth="1"/>
    <col min="13060" max="13060" width="9.5703125" style="26" customWidth="1"/>
    <col min="13061" max="13061" width="11.42578125" style="26"/>
    <col min="13062" max="13062" width="30.7109375" style="26" customWidth="1"/>
    <col min="13063" max="13063" width="8" style="26" customWidth="1"/>
    <col min="13064" max="13064" width="5.5703125" style="26" customWidth="1"/>
    <col min="13065" max="13065" width="8.28515625" style="26" customWidth="1"/>
    <col min="13066" max="13066" width="1.5703125" style="26" customWidth="1"/>
    <col min="13067" max="13067" width="10.28515625" style="26" customWidth="1"/>
    <col min="13068" max="13068" width="25.7109375" style="26" customWidth="1"/>
    <col min="13069" max="13069" width="12.28515625" style="26" customWidth="1"/>
    <col min="13070" max="13070" width="26.28515625" style="26" customWidth="1"/>
    <col min="13071" max="13071" width="3.42578125" style="26" customWidth="1"/>
    <col min="13072" max="13072" width="11.42578125" style="26"/>
    <col min="13073" max="13073" width="18.140625" style="26" customWidth="1"/>
    <col min="13074" max="13312" width="11.42578125" style="26"/>
    <col min="13313" max="13313" width="0" style="26" hidden="1" customWidth="1"/>
    <col min="13314" max="13314" width="3.5703125" style="26" customWidth="1"/>
    <col min="13315" max="13315" width="9.85546875" style="26" customWidth="1"/>
    <col min="13316" max="13316" width="9.5703125" style="26" customWidth="1"/>
    <col min="13317" max="13317" width="11.42578125" style="26"/>
    <col min="13318" max="13318" width="30.7109375" style="26" customWidth="1"/>
    <col min="13319" max="13319" width="8" style="26" customWidth="1"/>
    <col min="13320" max="13320" width="5.5703125" style="26" customWidth="1"/>
    <col min="13321" max="13321" width="8.28515625" style="26" customWidth="1"/>
    <col min="13322" max="13322" width="1.5703125" style="26" customWidth="1"/>
    <col min="13323" max="13323" width="10.28515625" style="26" customWidth="1"/>
    <col min="13324" max="13324" width="25.7109375" style="26" customWidth="1"/>
    <col min="13325" max="13325" width="12.28515625" style="26" customWidth="1"/>
    <col min="13326" max="13326" width="26.28515625" style="26" customWidth="1"/>
    <col min="13327" max="13327" width="3.42578125" style="26" customWidth="1"/>
    <col min="13328" max="13328" width="11.42578125" style="26"/>
    <col min="13329" max="13329" width="18.140625" style="26" customWidth="1"/>
    <col min="13330" max="13568" width="11.42578125" style="26"/>
    <col min="13569" max="13569" width="0" style="26" hidden="1" customWidth="1"/>
    <col min="13570" max="13570" width="3.5703125" style="26" customWidth="1"/>
    <col min="13571" max="13571" width="9.85546875" style="26" customWidth="1"/>
    <col min="13572" max="13572" width="9.5703125" style="26" customWidth="1"/>
    <col min="13573" max="13573" width="11.42578125" style="26"/>
    <col min="13574" max="13574" width="30.7109375" style="26" customWidth="1"/>
    <col min="13575" max="13575" width="8" style="26" customWidth="1"/>
    <col min="13576" max="13576" width="5.5703125" style="26" customWidth="1"/>
    <col min="13577" max="13577" width="8.28515625" style="26" customWidth="1"/>
    <col min="13578" max="13578" width="1.5703125" style="26" customWidth="1"/>
    <col min="13579" max="13579" width="10.28515625" style="26" customWidth="1"/>
    <col min="13580" max="13580" width="25.7109375" style="26" customWidth="1"/>
    <col min="13581" max="13581" width="12.28515625" style="26" customWidth="1"/>
    <col min="13582" max="13582" width="26.28515625" style="26" customWidth="1"/>
    <col min="13583" max="13583" width="3.42578125" style="26" customWidth="1"/>
    <col min="13584" max="13584" width="11.42578125" style="26"/>
    <col min="13585" max="13585" width="18.140625" style="26" customWidth="1"/>
    <col min="13586" max="13824" width="11.42578125" style="26"/>
    <col min="13825" max="13825" width="0" style="26" hidden="1" customWidth="1"/>
    <col min="13826" max="13826" width="3.5703125" style="26" customWidth="1"/>
    <col min="13827" max="13827" width="9.85546875" style="26" customWidth="1"/>
    <col min="13828" max="13828" width="9.5703125" style="26" customWidth="1"/>
    <col min="13829" max="13829" width="11.42578125" style="26"/>
    <col min="13830" max="13830" width="30.7109375" style="26" customWidth="1"/>
    <col min="13831" max="13831" width="8" style="26" customWidth="1"/>
    <col min="13832" max="13832" width="5.5703125" style="26" customWidth="1"/>
    <col min="13833" max="13833" width="8.28515625" style="26" customWidth="1"/>
    <col min="13834" max="13834" width="1.5703125" style="26" customWidth="1"/>
    <col min="13835" max="13835" width="10.28515625" style="26" customWidth="1"/>
    <col min="13836" max="13836" width="25.7109375" style="26" customWidth="1"/>
    <col min="13837" max="13837" width="12.28515625" style="26" customWidth="1"/>
    <col min="13838" max="13838" width="26.28515625" style="26" customWidth="1"/>
    <col min="13839" max="13839" width="3.42578125" style="26" customWidth="1"/>
    <col min="13840" max="13840" width="11.42578125" style="26"/>
    <col min="13841" max="13841" width="18.140625" style="26" customWidth="1"/>
    <col min="13842" max="14080" width="11.42578125" style="26"/>
    <col min="14081" max="14081" width="0" style="26" hidden="1" customWidth="1"/>
    <col min="14082" max="14082" width="3.5703125" style="26" customWidth="1"/>
    <col min="14083" max="14083" width="9.85546875" style="26" customWidth="1"/>
    <col min="14084" max="14084" width="9.5703125" style="26" customWidth="1"/>
    <col min="14085" max="14085" width="11.42578125" style="26"/>
    <col min="14086" max="14086" width="30.7109375" style="26" customWidth="1"/>
    <col min="14087" max="14087" width="8" style="26" customWidth="1"/>
    <col min="14088" max="14088" width="5.5703125" style="26" customWidth="1"/>
    <col min="14089" max="14089" width="8.28515625" style="26" customWidth="1"/>
    <col min="14090" max="14090" width="1.5703125" style="26" customWidth="1"/>
    <col min="14091" max="14091" width="10.28515625" style="26" customWidth="1"/>
    <col min="14092" max="14092" width="25.7109375" style="26" customWidth="1"/>
    <col min="14093" max="14093" width="12.28515625" style="26" customWidth="1"/>
    <col min="14094" max="14094" width="26.28515625" style="26" customWidth="1"/>
    <col min="14095" max="14095" width="3.42578125" style="26" customWidth="1"/>
    <col min="14096" max="14096" width="11.42578125" style="26"/>
    <col min="14097" max="14097" width="18.140625" style="26" customWidth="1"/>
    <col min="14098" max="14336" width="11.42578125" style="26"/>
    <col min="14337" max="14337" width="0" style="26" hidden="1" customWidth="1"/>
    <col min="14338" max="14338" width="3.5703125" style="26" customWidth="1"/>
    <col min="14339" max="14339" width="9.85546875" style="26" customWidth="1"/>
    <col min="14340" max="14340" width="9.5703125" style="26" customWidth="1"/>
    <col min="14341" max="14341" width="11.42578125" style="26"/>
    <col min="14342" max="14342" width="30.7109375" style="26" customWidth="1"/>
    <col min="14343" max="14343" width="8" style="26" customWidth="1"/>
    <col min="14344" max="14344" width="5.5703125" style="26" customWidth="1"/>
    <col min="14345" max="14345" width="8.28515625" style="26" customWidth="1"/>
    <col min="14346" max="14346" width="1.5703125" style="26" customWidth="1"/>
    <col min="14347" max="14347" width="10.28515625" style="26" customWidth="1"/>
    <col min="14348" max="14348" width="25.7109375" style="26" customWidth="1"/>
    <col min="14349" max="14349" width="12.28515625" style="26" customWidth="1"/>
    <col min="14350" max="14350" width="26.28515625" style="26" customWidth="1"/>
    <col min="14351" max="14351" width="3.42578125" style="26" customWidth="1"/>
    <col min="14352" max="14352" width="11.42578125" style="26"/>
    <col min="14353" max="14353" width="18.140625" style="26" customWidth="1"/>
    <col min="14354" max="14592" width="11.42578125" style="26"/>
    <col min="14593" max="14593" width="0" style="26" hidden="1" customWidth="1"/>
    <col min="14594" max="14594" width="3.5703125" style="26" customWidth="1"/>
    <col min="14595" max="14595" width="9.85546875" style="26" customWidth="1"/>
    <col min="14596" max="14596" width="9.5703125" style="26" customWidth="1"/>
    <col min="14597" max="14597" width="11.42578125" style="26"/>
    <col min="14598" max="14598" width="30.7109375" style="26" customWidth="1"/>
    <col min="14599" max="14599" width="8" style="26" customWidth="1"/>
    <col min="14600" max="14600" width="5.5703125" style="26" customWidth="1"/>
    <col min="14601" max="14601" width="8.28515625" style="26" customWidth="1"/>
    <col min="14602" max="14602" width="1.5703125" style="26" customWidth="1"/>
    <col min="14603" max="14603" width="10.28515625" style="26" customWidth="1"/>
    <col min="14604" max="14604" width="25.7109375" style="26" customWidth="1"/>
    <col min="14605" max="14605" width="12.28515625" style="26" customWidth="1"/>
    <col min="14606" max="14606" width="26.28515625" style="26" customWidth="1"/>
    <col min="14607" max="14607" width="3.42578125" style="26" customWidth="1"/>
    <col min="14608" max="14608" width="11.42578125" style="26"/>
    <col min="14609" max="14609" width="18.140625" style="26" customWidth="1"/>
    <col min="14610" max="14848" width="11.42578125" style="26"/>
    <col min="14849" max="14849" width="0" style="26" hidden="1" customWidth="1"/>
    <col min="14850" max="14850" width="3.5703125" style="26" customWidth="1"/>
    <col min="14851" max="14851" width="9.85546875" style="26" customWidth="1"/>
    <col min="14852" max="14852" width="9.5703125" style="26" customWidth="1"/>
    <col min="14853" max="14853" width="11.42578125" style="26"/>
    <col min="14854" max="14854" width="30.7109375" style="26" customWidth="1"/>
    <col min="14855" max="14855" width="8" style="26" customWidth="1"/>
    <col min="14856" max="14856" width="5.5703125" style="26" customWidth="1"/>
    <col min="14857" max="14857" width="8.28515625" style="26" customWidth="1"/>
    <col min="14858" max="14858" width="1.5703125" style="26" customWidth="1"/>
    <col min="14859" max="14859" width="10.28515625" style="26" customWidth="1"/>
    <col min="14860" max="14860" width="25.7109375" style="26" customWidth="1"/>
    <col min="14861" max="14861" width="12.28515625" style="26" customWidth="1"/>
    <col min="14862" max="14862" width="26.28515625" style="26" customWidth="1"/>
    <col min="14863" max="14863" width="3.42578125" style="26" customWidth="1"/>
    <col min="14864" max="14864" width="11.42578125" style="26"/>
    <col min="14865" max="14865" width="18.140625" style="26" customWidth="1"/>
    <col min="14866" max="15104" width="11.42578125" style="26"/>
    <col min="15105" max="15105" width="0" style="26" hidden="1" customWidth="1"/>
    <col min="15106" max="15106" width="3.5703125" style="26" customWidth="1"/>
    <col min="15107" max="15107" width="9.85546875" style="26" customWidth="1"/>
    <col min="15108" max="15108" width="9.5703125" style="26" customWidth="1"/>
    <col min="15109" max="15109" width="11.42578125" style="26"/>
    <col min="15110" max="15110" width="30.7109375" style="26" customWidth="1"/>
    <col min="15111" max="15111" width="8" style="26" customWidth="1"/>
    <col min="15112" max="15112" width="5.5703125" style="26" customWidth="1"/>
    <col min="15113" max="15113" width="8.28515625" style="26" customWidth="1"/>
    <col min="15114" max="15114" width="1.5703125" style="26" customWidth="1"/>
    <col min="15115" max="15115" width="10.28515625" style="26" customWidth="1"/>
    <col min="15116" max="15116" width="25.7109375" style="26" customWidth="1"/>
    <col min="15117" max="15117" width="12.28515625" style="26" customWidth="1"/>
    <col min="15118" max="15118" width="26.28515625" style="26" customWidth="1"/>
    <col min="15119" max="15119" width="3.42578125" style="26" customWidth="1"/>
    <col min="15120" max="15120" width="11.42578125" style="26"/>
    <col min="15121" max="15121" width="18.140625" style="26" customWidth="1"/>
    <col min="15122" max="15360" width="11.42578125" style="26"/>
    <col min="15361" max="15361" width="0" style="26" hidden="1" customWidth="1"/>
    <col min="15362" max="15362" width="3.5703125" style="26" customWidth="1"/>
    <col min="15363" max="15363" width="9.85546875" style="26" customWidth="1"/>
    <col min="15364" max="15364" width="9.5703125" style="26" customWidth="1"/>
    <col min="15365" max="15365" width="11.42578125" style="26"/>
    <col min="15366" max="15366" width="30.7109375" style="26" customWidth="1"/>
    <col min="15367" max="15367" width="8" style="26" customWidth="1"/>
    <col min="15368" max="15368" width="5.5703125" style="26" customWidth="1"/>
    <col min="15369" max="15369" width="8.28515625" style="26" customWidth="1"/>
    <col min="15370" max="15370" width="1.5703125" style="26" customWidth="1"/>
    <col min="15371" max="15371" width="10.28515625" style="26" customWidth="1"/>
    <col min="15372" max="15372" width="25.7109375" style="26" customWidth="1"/>
    <col min="15373" max="15373" width="12.28515625" style="26" customWidth="1"/>
    <col min="15374" max="15374" width="26.28515625" style="26" customWidth="1"/>
    <col min="15375" max="15375" width="3.42578125" style="26" customWidth="1"/>
    <col min="15376" max="15376" width="11.42578125" style="26"/>
    <col min="15377" max="15377" width="18.140625" style="26" customWidth="1"/>
    <col min="15378" max="15616" width="11.42578125" style="26"/>
    <col min="15617" max="15617" width="0" style="26" hidden="1" customWidth="1"/>
    <col min="15618" max="15618" width="3.5703125" style="26" customWidth="1"/>
    <col min="15619" max="15619" width="9.85546875" style="26" customWidth="1"/>
    <col min="15620" max="15620" width="9.5703125" style="26" customWidth="1"/>
    <col min="15621" max="15621" width="11.42578125" style="26"/>
    <col min="15622" max="15622" width="30.7109375" style="26" customWidth="1"/>
    <col min="15623" max="15623" width="8" style="26" customWidth="1"/>
    <col min="15624" max="15624" width="5.5703125" style="26" customWidth="1"/>
    <col min="15625" max="15625" width="8.28515625" style="26" customWidth="1"/>
    <col min="15626" max="15626" width="1.5703125" style="26" customWidth="1"/>
    <col min="15627" max="15627" width="10.28515625" style="26" customWidth="1"/>
    <col min="15628" max="15628" width="25.7109375" style="26" customWidth="1"/>
    <col min="15629" max="15629" width="12.28515625" style="26" customWidth="1"/>
    <col min="15630" max="15630" width="26.28515625" style="26" customWidth="1"/>
    <col min="15631" max="15631" width="3.42578125" style="26" customWidth="1"/>
    <col min="15632" max="15632" width="11.42578125" style="26"/>
    <col min="15633" max="15633" width="18.140625" style="26" customWidth="1"/>
    <col min="15634" max="15872" width="11.42578125" style="26"/>
    <col min="15873" max="15873" width="0" style="26" hidden="1" customWidth="1"/>
    <col min="15874" max="15874" width="3.5703125" style="26" customWidth="1"/>
    <col min="15875" max="15875" width="9.85546875" style="26" customWidth="1"/>
    <col min="15876" max="15876" width="9.5703125" style="26" customWidth="1"/>
    <col min="15877" max="15877" width="11.42578125" style="26"/>
    <col min="15878" max="15878" width="30.7109375" style="26" customWidth="1"/>
    <col min="15879" max="15879" width="8" style="26" customWidth="1"/>
    <col min="15880" max="15880" width="5.5703125" style="26" customWidth="1"/>
    <col min="15881" max="15881" width="8.28515625" style="26" customWidth="1"/>
    <col min="15882" max="15882" width="1.5703125" style="26" customWidth="1"/>
    <col min="15883" max="15883" width="10.28515625" style="26" customWidth="1"/>
    <col min="15884" max="15884" width="25.7109375" style="26" customWidth="1"/>
    <col min="15885" max="15885" width="12.28515625" style="26" customWidth="1"/>
    <col min="15886" max="15886" width="26.28515625" style="26" customWidth="1"/>
    <col min="15887" max="15887" width="3.42578125" style="26" customWidth="1"/>
    <col min="15888" max="15888" width="11.42578125" style="26"/>
    <col min="15889" max="15889" width="18.140625" style="26" customWidth="1"/>
    <col min="15890" max="16128" width="11.42578125" style="26"/>
    <col min="16129" max="16129" width="0" style="26" hidden="1" customWidth="1"/>
    <col min="16130" max="16130" width="3.5703125" style="26" customWidth="1"/>
    <col min="16131" max="16131" width="9.85546875" style="26" customWidth="1"/>
    <col min="16132" max="16132" width="9.5703125" style="26" customWidth="1"/>
    <col min="16133" max="16133" width="11.42578125" style="26"/>
    <col min="16134" max="16134" width="30.7109375" style="26" customWidth="1"/>
    <col min="16135" max="16135" width="8" style="26" customWidth="1"/>
    <col min="16136" max="16136" width="5.5703125" style="26" customWidth="1"/>
    <col min="16137" max="16137" width="8.28515625" style="26" customWidth="1"/>
    <col min="16138" max="16138" width="1.5703125" style="26" customWidth="1"/>
    <col min="16139" max="16139" width="10.28515625" style="26" customWidth="1"/>
    <col min="16140" max="16140" width="25.7109375" style="26" customWidth="1"/>
    <col min="16141" max="16141" width="12.28515625" style="26" customWidth="1"/>
    <col min="16142" max="16142" width="26.28515625" style="26" customWidth="1"/>
    <col min="16143" max="16143" width="3.42578125" style="26" customWidth="1"/>
    <col min="16144" max="16144" width="11.42578125" style="26"/>
    <col min="16145" max="16145" width="18.140625" style="26" customWidth="1"/>
    <col min="16146" max="16384" width="11.42578125" style="26"/>
  </cols>
  <sheetData>
    <row r="1" spans="3:34" ht="13.5" thickBot="1" x14ac:dyDescent="0.3"/>
    <row r="2" spans="3:34" ht="33.75" customHeight="1" thickTop="1" x14ac:dyDescent="0.25">
      <c r="C2" s="138"/>
      <c r="D2" s="139"/>
      <c r="E2" s="139"/>
      <c r="F2" s="142" t="s">
        <v>34</v>
      </c>
      <c r="G2" s="143"/>
      <c r="H2" s="143"/>
      <c r="I2" s="143"/>
      <c r="J2" s="143"/>
      <c r="K2" s="143"/>
      <c r="L2" s="143"/>
      <c r="M2" s="143"/>
      <c r="N2" s="144"/>
    </row>
    <row r="3" spans="3:34" ht="52.5" customHeight="1" x14ac:dyDescent="0.25">
      <c r="C3" s="140"/>
      <c r="D3" s="141"/>
      <c r="E3" s="141"/>
      <c r="F3" s="145" t="s">
        <v>35</v>
      </c>
      <c r="G3" s="146"/>
      <c r="H3" s="146"/>
      <c r="I3" s="146"/>
      <c r="J3" s="146"/>
      <c r="K3" s="146"/>
      <c r="L3" s="146"/>
      <c r="M3" s="146"/>
      <c r="N3" s="147"/>
    </row>
    <row r="4" spans="3:34" s="31" customFormat="1" ht="30" customHeight="1" thickBot="1" x14ac:dyDescent="0.25">
      <c r="C4" s="148" t="s">
        <v>36</v>
      </c>
      <c r="D4" s="149"/>
      <c r="E4" s="150"/>
      <c r="F4" s="28" t="s">
        <v>37</v>
      </c>
      <c r="G4" s="151" t="s">
        <v>38</v>
      </c>
      <c r="H4" s="149"/>
      <c r="I4" s="149"/>
      <c r="J4" s="150"/>
      <c r="K4" s="29"/>
      <c r="L4" s="29" t="s">
        <v>39</v>
      </c>
      <c r="M4" s="29"/>
      <c r="N4" s="30" t="s">
        <v>40</v>
      </c>
      <c r="O4" s="26"/>
      <c r="P4" s="26"/>
      <c r="Q4" s="26"/>
      <c r="U4" s="26"/>
      <c r="V4" s="26"/>
      <c r="W4" s="26"/>
      <c r="X4" s="26"/>
      <c r="Y4" s="26"/>
      <c r="Z4" s="26"/>
      <c r="AA4" s="26"/>
      <c r="AB4" s="26"/>
      <c r="AC4" s="26"/>
      <c r="AD4" s="26"/>
      <c r="AE4" s="26"/>
      <c r="AF4" s="26"/>
      <c r="AG4" s="26"/>
      <c r="AH4" s="26"/>
    </row>
    <row r="5" spans="3:34" s="31" customFormat="1" ht="30" customHeight="1" thickTop="1" x14ac:dyDescent="0.2">
      <c r="C5" s="32"/>
      <c r="D5" s="32"/>
      <c r="E5" s="32"/>
      <c r="F5" s="33"/>
      <c r="G5" s="32"/>
      <c r="H5" s="32"/>
      <c r="I5" s="32"/>
      <c r="J5" s="32"/>
      <c r="K5" s="32"/>
      <c r="L5" s="32"/>
      <c r="M5" s="32"/>
      <c r="N5" s="32"/>
      <c r="O5" s="26"/>
      <c r="P5" s="26"/>
      <c r="Q5" s="26"/>
      <c r="U5" s="26"/>
      <c r="V5" s="26"/>
      <c r="W5" s="26"/>
      <c r="X5" s="26"/>
      <c r="Y5" s="26"/>
      <c r="Z5" s="26"/>
      <c r="AA5" s="26"/>
      <c r="AB5" s="26"/>
      <c r="AC5" s="26"/>
      <c r="AD5" s="26"/>
      <c r="AE5" s="26"/>
      <c r="AF5" s="26"/>
      <c r="AG5" s="26"/>
      <c r="AH5" s="26"/>
    </row>
    <row r="6" spans="3:34" ht="37.5" customHeight="1" x14ac:dyDescent="0.25">
      <c r="C6" s="152" t="s">
        <v>41</v>
      </c>
      <c r="D6" s="152"/>
      <c r="E6" s="152"/>
      <c r="F6" s="152"/>
      <c r="G6" s="152"/>
      <c r="H6" s="152"/>
      <c r="I6" s="152"/>
      <c r="J6" s="152"/>
      <c r="K6" s="152"/>
      <c r="L6" s="152"/>
      <c r="M6" s="152"/>
      <c r="N6" s="152"/>
    </row>
    <row r="7" spans="3:34" ht="21" customHeight="1" thickBot="1" x14ac:dyDescent="0.3">
      <c r="C7" s="133" t="s">
        <v>42</v>
      </c>
      <c r="D7" s="134"/>
      <c r="E7" s="134"/>
      <c r="F7" s="134"/>
      <c r="G7" s="134"/>
      <c r="H7" s="134"/>
      <c r="I7" s="134"/>
      <c r="J7" s="134"/>
      <c r="K7" s="134"/>
      <c r="L7" s="134"/>
      <c r="M7" s="134"/>
      <c r="N7" s="134"/>
    </row>
    <row r="8" spans="3:34" ht="21" customHeight="1" x14ac:dyDescent="0.25">
      <c r="C8" s="34">
        <v>1</v>
      </c>
      <c r="D8" s="135" t="s">
        <v>43</v>
      </c>
      <c r="E8" s="136"/>
      <c r="F8" s="136"/>
      <c r="G8" s="35"/>
      <c r="H8" s="35"/>
      <c r="I8" s="35"/>
      <c r="J8" s="35"/>
      <c r="K8" s="35"/>
      <c r="L8" s="35"/>
      <c r="M8" s="35"/>
      <c r="N8" s="35"/>
    </row>
    <row r="9" spans="3:34" ht="25.5" customHeight="1" x14ac:dyDescent="0.25">
      <c r="C9" s="36" t="s">
        <v>44</v>
      </c>
      <c r="D9" s="137" t="s">
        <v>45</v>
      </c>
      <c r="E9" s="137"/>
      <c r="F9" s="137"/>
      <c r="G9" s="137" t="s">
        <v>46</v>
      </c>
      <c r="H9" s="137"/>
      <c r="I9" s="137" t="s">
        <v>47</v>
      </c>
      <c r="J9" s="137"/>
      <c r="K9" s="37" t="s">
        <v>48</v>
      </c>
      <c r="L9" s="37" t="s">
        <v>49</v>
      </c>
      <c r="M9" s="38" t="s">
        <v>50</v>
      </c>
      <c r="N9" s="39" t="s">
        <v>51</v>
      </c>
    </row>
    <row r="10" spans="3:34" ht="21" customHeight="1" x14ac:dyDescent="0.25">
      <c r="C10" s="40">
        <v>1.1000000000000001</v>
      </c>
      <c r="D10" s="124" t="s">
        <v>52</v>
      </c>
      <c r="E10" s="125"/>
      <c r="F10" s="126"/>
      <c r="G10" s="113">
        <v>1</v>
      </c>
      <c r="H10" s="113"/>
      <c r="I10" s="127">
        <v>1</v>
      </c>
      <c r="J10" s="127"/>
      <c r="K10" s="41">
        <v>2.12</v>
      </c>
      <c r="L10" s="42">
        <v>7500000</v>
      </c>
      <c r="M10" s="43">
        <v>2</v>
      </c>
      <c r="N10" s="44">
        <f>ROUND(+G10*I10*K10*L10*M10,0)</f>
        <v>31800000</v>
      </c>
    </row>
    <row r="11" spans="3:34" ht="21" customHeight="1" x14ac:dyDescent="0.25">
      <c r="C11" s="40">
        <v>1.2</v>
      </c>
      <c r="D11" s="124" t="s">
        <v>53</v>
      </c>
      <c r="E11" s="125"/>
      <c r="F11" s="126"/>
      <c r="G11" s="113">
        <v>1</v>
      </c>
      <c r="H11" s="113"/>
      <c r="I11" s="127">
        <v>0.5</v>
      </c>
      <c r="J11" s="127"/>
      <c r="K11" s="41">
        <v>2.12</v>
      </c>
      <c r="L11" s="42">
        <v>7000000</v>
      </c>
      <c r="M11" s="43">
        <v>2</v>
      </c>
      <c r="N11" s="44">
        <f>ROUND(+G11*I11*K11*L11*M11,0)</f>
        <v>14840000</v>
      </c>
    </row>
    <row r="12" spans="3:34" ht="21" customHeight="1" thickBot="1" x14ac:dyDescent="0.3">
      <c r="C12" s="45" t="s">
        <v>54</v>
      </c>
      <c r="D12" s="128" t="s">
        <v>55</v>
      </c>
      <c r="E12" s="129"/>
      <c r="F12" s="130"/>
      <c r="G12" s="131">
        <v>1</v>
      </c>
      <c r="H12" s="131"/>
      <c r="I12" s="132">
        <v>0.5</v>
      </c>
      <c r="J12" s="132"/>
      <c r="K12" s="46">
        <v>2.12</v>
      </c>
      <c r="L12" s="47">
        <v>5000000</v>
      </c>
      <c r="M12" s="48">
        <v>2</v>
      </c>
      <c r="N12" s="49">
        <f>ROUND(+G12*I12*K12*L12*M12,0)</f>
        <v>10600000</v>
      </c>
    </row>
    <row r="13" spans="3:34" ht="21" customHeight="1" thickBot="1" x14ac:dyDescent="0.3">
      <c r="C13" s="50"/>
      <c r="D13" s="118" t="s">
        <v>56</v>
      </c>
      <c r="E13" s="119"/>
      <c r="F13" s="119"/>
      <c r="G13" s="119"/>
      <c r="H13" s="119"/>
      <c r="I13" s="119"/>
      <c r="J13" s="119"/>
      <c r="K13" s="119"/>
      <c r="L13" s="119"/>
      <c r="M13" s="120"/>
      <c r="N13" s="51">
        <f>SUM(N10:N12)</f>
        <v>57240000</v>
      </c>
    </row>
    <row r="14" spans="3:34" ht="21" customHeight="1" thickBot="1" x14ac:dyDescent="0.3">
      <c r="C14" s="52">
        <v>2</v>
      </c>
      <c r="D14" s="121" t="s">
        <v>57</v>
      </c>
      <c r="E14" s="122"/>
      <c r="F14" s="122"/>
      <c r="G14" s="53"/>
      <c r="H14" s="53"/>
      <c r="I14" s="53"/>
      <c r="J14" s="53"/>
      <c r="K14" s="53"/>
      <c r="L14" s="53"/>
      <c r="M14" s="53"/>
      <c r="N14" s="54"/>
    </row>
    <row r="15" spans="3:34" ht="21" customHeight="1" x14ac:dyDescent="0.25">
      <c r="C15" s="55" t="s">
        <v>44</v>
      </c>
      <c r="D15" s="123" t="s">
        <v>45</v>
      </c>
      <c r="E15" s="123"/>
      <c r="F15" s="123"/>
      <c r="G15" s="123" t="s">
        <v>58</v>
      </c>
      <c r="H15" s="123"/>
      <c r="I15" s="123" t="s">
        <v>59</v>
      </c>
      <c r="J15" s="123"/>
      <c r="K15" s="123"/>
      <c r="L15" s="123" t="s">
        <v>60</v>
      </c>
      <c r="M15" s="123"/>
      <c r="N15" s="56" t="s">
        <v>61</v>
      </c>
    </row>
    <row r="16" spans="3:34" ht="56.25" customHeight="1" x14ac:dyDescent="0.25">
      <c r="C16" s="40" t="s">
        <v>62</v>
      </c>
      <c r="D16" s="112" t="s">
        <v>63</v>
      </c>
      <c r="E16" s="112"/>
      <c r="F16" s="112"/>
      <c r="G16" s="113" t="s">
        <v>58</v>
      </c>
      <c r="H16" s="113"/>
      <c r="I16" s="113">
        <v>2</v>
      </c>
      <c r="J16" s="113"/>
      <c r="K16" s="113"/>
      <c r="L16" s="114">
        <v>1396000</v>
      </c>
      <c r="M16" s="114"/>
      <c r="N16" s="57">
        <f>ROUND(+L16*I16,0)</f>
        <v>2792000</v>
      </c>
    </row>
    <row r="17" spans="3:14" ht="30.75" customHeight="1" x14ac:dyDescent="0.25">
      <c r="C17" s="40">
        <v>2.2000000000000002</v>
      </c>
      <c r="D17" s="112" t="s">
        <v>64</v>
      </c>
      <c r="E17" s="112"/>
      <c r="F17" s="112"/>
      <c r="G17" s="113" t="s">
        <v>65</v>
      </c>
      <c r="H17" s="113"/>
      <c r="I17" s="113">
        <v>1</v>
      </c>
      <c r="J17" s="113"/>
      <c r="K17" s="113"/>
      <c r="L17" s="114">
        <v>4000000</v>
      </c>
      <c r="M17" s="114"/>
      <c r="N17" s="57">
        <f>ROUND(+L17*I17,0)</f>
        <v>4000000</v>
      </c>
    </row>
    <row r="18" spans="3:14" ht="30.75" customHeight="1" x14ac:dyDescent="0.25">
      <c r="C18" s="45">
        <v>2.2999999999999998</v>
      </c>
      <c r="D18" s="112" t="s">
        <v>66</v>
      </c>
      <c r="E18" s="112"/>
      <c r="F18" s="112"/>
      <c r="G18" s="113" t="s">
        <v>65</v>
      </c>
      <c r="H18" s="113"/>
      <c r="I18" s="113">
        <v>1</v>
      </c>
      <c r="J18" s="113"/>
      <c r="K18" s="113"/>
      <c r="L18" s="114">
        <v>4000000</v>
      </c>
      <c r="M18" s="114"/>
      <c r="N18" s="57">
        <f>ROUND(+L18*I18,0)</f>
        <v>4000000</v>
      </c>
    </row>
    <row r="19" spans="3:14" ht="88.5" customHeight="1" thickBot="1" x14ac:dyDescent="0.3">
      <c r="C19" s="58">
        <v>2.4</v>
      </c>
      <c r="D19" s="115" t="s">
        <v>67</v>
      </c>
      <c r="E19" s="115"/>
      <c r="F19" s="115"/>
      <c r="G19" s="116" t="s">
        <v>68</v>
      </c>
      <c r="H19" s="116"/>
      <c r="I19" s="116">
        <v>1</v>
      </c>
      <c r="J19" s="116"/>
      <c r="K19" s="116"/>
      <c r="L19" s="117">
        <v>16000000</v>
      </c>
      <c r="M19" s="117"/>
      <c r="N19" s="59">
        <f>ROUND(+L19*I19,0)</f>
        <v>16000000</v>
      </c>
    </row>
    <row r="20" spans="3:14" ht="21" customHeight="1" thickBot="1" x14ac:dyDescent="0.3">
      <c r="C20" s="105" t="s">
        <v>69</v>
      </c>
      <c r="D20" s="106"/>
      <c r="E20" s="106"/>
      <c r="F20" s="106"/>
      <c r="G20" s="106"/>
      <c r="H20" s="106"/>
      <c r="I20" s="106"/>
      <c r="J20" s="106"/>
      <c r="K20" s="106"/>
      <c r="L20" s="106"/>
      <c r="M20" s="107"/>
      <c r="N20" s="60">
        <f>+N13+N19+N18+N17+N16</f>
        <v>84032000</v>
      </c>
    </row>
    <row r="21" spans="3:14" ht="21" customHeight="1" thickBot="1" x14ac:dyDescent="0.3">
      <c r="C21" s="108" t="s">
        <v>70</v>
      </c>
      <c r="D21" s="109"/>
      <c r="E21" s="109"/>
      <c r="F21" s="109"/>
      <c r="G21" s="109"/>
      <c r="H21" s="109"/>
      <c r="I21" s="109"/>
      <c r="J21" s="109"/>
      <c r="K21" s="109"/>
      <c r="L21" s="110"/>
      <c r="M21" s="61" t="s">
        <v>71</v>
      </c>
      <c r="N21" s="60">
        <f>ROUND((N20)*19/100,0)</f>
        <v>15966080</v>
      </c>
    </row>
    <row r="22" spans="3:14" ht="21" customHeight="1" thickBot="1" x14ac:dyDescent="0.3">
      <c r="C22" s="108" t="s">
        <v>72</v>
      </c>
      <c r="D22" s="109"/>
      <c r="E22" s="109"/>
      <c r="F22" s="109"/>
      <c r="G22" s="109"/>
      <c r="H22" s="109"/>
      <c r="I22" s="109"/>
      <c r="J22" s="109"/>
      <c r="K22" s="109"/>
      <c r="L22" s="109"/>
      <c r="M22" s="110"/>
      <c r="N22" s="60">
        <f>SUM(N20:N21)</f>
        <v>99998080</v>
      </c>
    </row>
    <row r="23" spans="3:14" ht="21" customHeight="1" x14ac:dyDescent="0.25">
      <c r="C23" s="62"/>
      <c r="D23" s="62"/>
      <c r="E23" s="62"/>
      <c r="F23" s="62"/>
      <c r="G23" s="62"/>
      <c r="H23" s="62"/>
      <c r="I23" s="62"/>
      <c r="J23" s="62"/>
      <c r="K23" s="62"/>
      <c r="L23" s="62"/>
      <c r="M23" s="62"/>
      <c r="N23" s="63"/>
    </row>
    <row r="24" spans="3:14" ht="21" customHeight="1" x14ac:dyDescent="0.25">
      <c r="C24" s="111" t="s">
        <v>73</v>
      </c>
      <c r="D24" s="111"/>
      <c r="E24" s="111"/>
      <c r="F24" s="111"/>
      <c r="G24" s="111"/>
      <c r="H24" s="111"/>
      <c r="I24" s="111"/>
      <c r="J24" s="111"/>
      <c r="K24" s="111"/>
      <c r="L24" s="111"/>
      <c r="M24" s="111"/>
      <c r="N24" s="111"/>
    </row>
    <row r="25" spans="3:14" ht="21" customHeight="1" x14ac:dyDescent="0.25">
      <c r="C25" s="111" t="s">
        <v>74</v>
      </c>
      <c r="D25" s="111"/>
      <c r="E25" s="111"/>
      <c r="F25" s="111"/>
      <c r="G25" s="111"/>
      <c r="H25" s="111"/>
      <c r="I25" s="111"/>
      <c r="J25" s="111"/>
      <c r="K25" s="111"/>
      <c r="L25" s="111"/>
      <c r="M25" s="111"/>
      <c r="N25" s="111"/>
    </row>
    <row r="26" spans="3:14" ht="28.5" customHeight="1" x14ac:dyDescent="0.25">
      <c r="C26" s="102" t="s">
        <v>75</v>
      </c>
      <c r="D26" s="102"/>
      <c r="E26" s="102"/>
      <c r="F26" s="102"/>
      <c r="G26" s="102"/>
      <c r="H26" s="102"/>
      <c r="I26" s="102"/>
      <c r="J26" s="102"/>
      <c r="K26" s="102"/>
      <c r="L26" s="102"/>
      <c r="M26" s="102"/>
      <c r="N26" s="102"/>
    </row>
    <row r="27" spans="3:14" ht="27" customHeight="1" x14ac:dyDescent="0.25">
      <c r="C27" s="102" t="s">
        <v>76</v>
      </c>
      <c r="D27" s="102"/>
      <c r="E27" s="102"/>
      <c r="F27" s="102"/>
      <c r="G27" s="102"/>
      <c r="H27" s="102"/>
      <c r="I27" s="102"/>
      <c r="J27" s="102"/>
      <c r="K27" s="102"/>
      <c r="L27" s="102"/>
      <c r="M27" s="102"/>
      <c r="N27" s="102"/>
    </row>
    <row r="28" spans="3:14" ht="16.5" customHeight="1" x14ac:dyDescent="0.25">
      <c r="C28" s="102" t="s">
        <v>77</v>
      </c>
      <c r="D28" s="102"/>
      <c r="E28" s="102"/>
      <c r="F28" s="102"/>
      <c r="G28" s="102"/>
      <c r="H28" s="102"/>
      <c r="I28" s="102"/>
      <c r="J28" s="102"/>
      <c r="K28" s="102"/>
      <c r="L28" s="102"/>
      <c r="M28" s="102"/>
      <c r="N28" s="102"/>
    </row>
    <row r="29" spans="3:14" ht="21" customHeight="1" x14ac:dyDescent="0.25">
      <c r="C29" s="103" t="s">
        <v>78</v>
      </c>
      <c r="D29" s="103"/>
      <c r="E29" s="103"/>
      <c r="F29" s="103"/>
      <c r="G29" s="103"/>
      <c r="H29" s="103"/>
      <c r="I29" s="103"/>
      <c r="J29" s="103"/>
      <c r="K29" s="103"/>
      <c r="L29" s="103"/>
      <c r="M29" s="103"/>
      <c r="N29" s="103"/>
    </row>
    <row r="30" spans="3:14" ht="39.75" customHeight="1" x14ac:dyDescent="0.25">
      <c r="C30" s="102" t="s">
        <v>79</v>
      </c>
      <c r="D30" s="102"/>
      <c r="E30" s="102"/>
      <c r="F30" s="102"/>
      <c r="G30" s="102"/>
      <c r="H30" s="102"/>
      <c r="I30" s="102"/>
      <c r="J30" s="102"/>
      <c r="K30" s="102"/>
      <c r="L30" s="102"/>
      <c r="M30" s="102"/>
      <c r="N30" s="102"/>
    </row>
    <row r="31" spans="3:14" ht="25.5" customHeight="1" x14ac:dyDescent="0.25">
      <c r="C31" s="104"/>
      <c r="D31" s="104"/>
      <c r="E31" s="104"/>
      <c r="F31" s="104"/>
      <c r="G31" s="104"/>
      <c r="H31" s="104"/>
      <c r="I31" s="104"/>
      <c r="J31" s="104"/>
      <c r="K31" s="104"/>
      <c r="L31" s="104"/>
      <c r="M31" s="62"/>
      <c r="N31" s="64"/>
    </row>
    <row r="32" spans="3:14" x14ac:dyDescent="0.2">
      <c r="C32" s="65"/>
      <c r="D32" s="65"/>
      <c r="E32" s="65"/>
      <c r="F32" s="101" t="s">
        <v>80</v>
      </c>
      <c r="G32" s="101"/>
      <c r="H32" s="101"/>
      <c r="I32" s="101"/>
      <c r="J32" s="101"/>
      <c r="K32" s="101"/>
      <c r="L32" s="66"/>
      <c r="M32" s="62"/>
      <c r="N32" s="64"/>
    </row>
    <row r="33" spans="3:14" x14ac:dyDescent="0.2">
      <c r="C33" s="65"/>
      <c r="D33" s="65"/>
      <c r="E33" s="65"/>
      <c r="F33" s="101" t="s">
        <v>81</v>
      </c>
      <c r="G33" s="101"/>
      <c r="H33" s="101"/>
      <c r="I33" s="101"/>
      <c r="J33" s="101"/>
      <c r="K33" s="101"/>
      <c r="L33" s="67"/>
      <c r="M33" s="62"/>
      <c r="N33" s="64"/>
    </row>
    <row r="34" spans="3:14" x14ac:dyDescent="0.2">
      <c r="C34" s="65"/>
      <c r="D34" s="65"/>
      <c r="E34" s="65"/>
      <c r="F34" s="101" t="s">
        <v>82</v>
      </c>
      <c r="G34" s="101"/>
      <c r="H34" s="101"/>
      <c r="I34" s="101"/>
      <c r="J34" s="101"/>
      <c r="K34" s="101"/>
      <c r="L34" s="67"/>
    </row>
    <row r="35" spans="3:14" x14ac:dyDescent="0.2">
      <c r="C35" s="65"/>
      <c r="D35" s="65"/>
      <c r="E35" s="65"/>
      <c r="F35" s="101" t="s">
        <v>83</v>
      </c>
      <c r="G35" s="101"/>
      <c r="H35" s="101"/>
      <c r="I35" s="101"/>
      <c r="J35" s="101"/>
      <c r="K35" s="101"/>
      <c r="L35" s="67"/>
      <c r="M35" s="68"/>
      <c r="N35" s="68"/>
    </row>
    <row r="36" spans="3:14" x14ac:dyDescent="0.2">
      <c r="C36" s="65"/>
      <c r="D36" s="65"/>
      <c r="E36" s="65"/>
      <c r="F36" s="101" t="s">
        <v>84</v>
      </c>
      <c r="G36" s="101"/>
      <c r="H36" s="101"/>
      <c r="I36" s="101"/>
      <c r="J36" s="101"/>
      <c r="K36" s="101"/>
      <c r="L36" s="67"/>
      <c r="M36" s="68"/>
      <c r="N36" s="68"/>
    </row>
    <row r="37" spans="3:14" x14ac:dyDescent="0.2">
      <c r="C37" s="65"/>
      <c r="D37" s="65"/>
      <c r="E37" s="65"/>
      <c r="F37" s="101" t="s">
        <v>85</v>
      </c>
      <c r="G37" s="101"/>
      <c r="H37" s="101"/>
      <c r="I37" s="101"/>
      <c r="J37" s="101"/>
      <c r="K37" s="101"/>
      <c r="L37" s="67"/>
      <c r="M37" s="68"/>
      <c r="N37" s="68"/>
    </row>
    <row r="38" spans="3:14" x14ac:dyDescent="0.2">
      <c r="C38" s="65"/>
      <c r="D38" s="65"/>
      <c r="E38" s="65"/>
      <c r="F38" s="101" t="s">
        <v>86</v>
      </c>
      <c r="G38" s="101"/>
      <c r="H38" s="101"/>
      <c r="I38" s="101"/>
      <c r="J38" s="101"/>
      <c r="K38" s="101"/>
      <c r="L38" s="67"/>
      <c r="M38" s="68"/>
      <c r="N38" s="68"/>
    </row>
    <row r="39" spans="3:14" x14ac:dyDescent="0.2">
      <c r="C39" s="65"/>
      <c r="D39" s="65"/>
      <c r="E39" s="65"/>
      <c r="F39" s="101" t="s">
        <v>87</v>
      </c>
      <c r="G39" s="101"/>
      <c r="H39" s="101"/>
      <c r="I39" s="101"/>
      <c r="J39" s="101"/>
      <c r="K39" s="101"/>
      <c r="L39" s="67"/>
      <c r="M39" s="68"/>
      <c r="N39" s="68"/>
    </row>
    <row r="40" spans="3:14" x14ac:dyDescent="0.25">
      <c r="L40" s="27"/>
      <c r="M40" s="68"/>
      <c r="N40" s="68"/>
    </row>
  </sheetData>
  <mergeCells count="61">
    <mergeCell ref="D10:F10"/>
    <mergeCell ref="G10:H10"/>
    <mergeCell ref="I10:J10"/>
    <mergeCell ref="C2:E3"/>
    <mergeCell ref="F2:N2"/>
    <mergeCell ref="F3:N3"/>
    <mergeCell ref="C4:E4"/>
    <mergeCell ref="G4:J4"/>
    <mergeCell ref="C6:N6"/>
    <mergeCell ref="C7:N7"/>
    <mergeCell ref="D8:F8"/>
    <mergeCell ref="D9:F9"/>
    <mergeCell ref="G9:H9"/>
    <mergeCell ref="I9:J9"/>
    <mergeCell ref="D11:F11"/>
    <mergeCell ref="G11:H11"/>
    <mergeCell ref="I11:J11"/>
    <mergeCell ref="D12:F12"/>
    <mergeCell ref="G12:H12"/>
    <mergeCell ref="I12:J12"/>
    <mergeCell ref="D13:M13"/>
    <mergeCell ref="D14:F14"/>
    <mergeCell ref="D15:F15"/>
    <mergeCell ref="G15:H15"/>
    <mergeCell ref="I15:K15"/>
    <mergeCell ref="L15:M15"/>
    <mergeCell ref="D16:F16"/>
    <mergeCell ref="G16:H16"/>
    <mergeCell ref="I16:K16"/>
    <mergeCell ref="L16:M16"/>
    <mergeCell ref="D17:F17"/>
    <mergeCell ref="G17:H17"/>
    <mergeCell ref="I17:K17"/>
    <mergeCell ref="L17:M17"/>
    <mergeCell ref="D18:F18"/>
    <mergeCell ref="G18:H18"/>
    <mergeCell ref="I18:K18"/>
    <mergeCell ref="L18:M18"/>
    <mergeCell ref="D19:F19"/>
    <mergeCell ref="G19:H19"/>
    <mergeCell ref="I19:K19"/>
    <mergeCell ref="L19:M19"/>
    <mergeCell ref="F32:K32"/>
    <mergeCell ref="C20:M20"/>
    <mergeCell ref="C21:L21"/>
    <mergeCell ref="C22:M22"/>
    <mergeCell ref="C24:N24"/>
    <mergeCell ref="C25:N25"/>
    <mergeCell ref="C26:N26"/>
    <mergeCell ref="C27:N27"/>
    <mergeCell ref="C28:N28"/>
    <mergeCell ref="C29:N29"/>
    <mergeCell ref="C30:N30"/>
    <mergeCell ref="C31:L31"/>
    <mergeCell ref="F39:K39"/>
    <mergeCell ref="F33:K33"/>
    <mergeCell ref="F34:K34"/>
    <mergeCell ref="F35:K35"/>
    <mergeCell ref="F36:K36"/>
    <mergeCell ref="F37:K37"/>
    <mergeCell ref="F38:K38"/>
  </mergeCells>
  <printOptions horizontalCentered="1" verticalCentered="1"/>
  <pageMargins left="0.27559055118110237" right="0.19685039370078741" top="0.39370078740157483" bottom="0.39370078740157483" header="0.15748031496062992" footer="0"/>
  <pageSetup scale="57" fitToWidth="0" orientation="landscape" r:id="rId1"/>
  <headerFooter scaleWithDoc="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EE54E8-2AF0-488C-A0D0-39226E71AA12}">
  <sheetPr>
    <pageSetUpPr fitToPage="1"/>
  </sheetPr>
  <dimension ref="A1:AH40"/>
  <sheetViews>
    <sheetView view="pageBreakPreview" topLeftCell="B19" zoomScale="85" zoomScaleNormal="85" zoomScaleSheetLayoutView="85" workbookViewId="0">
      <selection activeCell="C30" sqref="C30:N30"/>
    </sheetView>
  </sheetViews>
  <sheetFormatPr baseColWidth="10" defaultRowHeight="12.75" x14ac:dyDescent="0.25"/>
  <cols>
    <col min="1" max="1" width="3.7109375" style="26" hidden="1" customWidth="1"/>
    <col min="2" max="2" width="3.5703125" style="26" customWidth="1"/>
    <col min="3" max="3" width="9.85546875" style="26" customWidth="1"/>
    <col min="4" max="4" width="9.5703125" style="26" customWidth="1"/>
    <col min="5" max="5" width="11.42578125" style="26" customWidth="1"/>
    <col min="6" max="6" width="30.7109375" style="26" customWidth="1"/>
    <col min="7" max="7" width="8" style="26" customWidth="1"/>
    <col min="8" max="8" width="5.5703125" style="26" customWidth="1"/>
    <col min="9" max="9" width="8.28515625" style="26" customWidth="1"/>
    <col min="10" max="10" width="1.5703125" style="26" customWidth="1"/>
    <col min="11" max="11" width="10.28515625" style="26" customWidth="1"/>
    <col min="12" max="12" width="25.7109375" style="26" customWidth="1"/>
    <col min="13" max="13" width="12.28515625" style="26" customWidth="1"/>
    <col min="14" max="14" width="26.28515625" style="27" customWidth="1"/>
    <col min="15" max="15" width="3.42578125" style="26" customWidth="1"/>
    <col min="16" max="16" width="11.42578125" style="26"/>
    <col min="17" max="17" width="18.140625" style="26" customWidth="1"/>
    <col min="18" max="256" width="11.42578125" style="26"/>
    <col min="257" max="257" width="0" style="26" hidden="1" customWidth="1"/>
    <col min="258" max="258" width="3.5703125" style="26" customWidth="1"/>
    <col min="259" max="259" width="9.85546875" style="26" customWidth="1"/>
    <col min="260" max="260" width="9.5703125" style="26" customWidth="1"/>
    <col min="261" max="261" width="11.42578125" style="26"/>
    <col min="262" max="262" width="30.7109375" style="26" customWidth="1"/>
    <col min="263" max="263" width="8" style="26" customWidth="1"/>
    <col min="264" max="264" width="5.5703125" style="26" customWidth="1"/>
    <col min="265" max="265" width="8.28515625" style="26" customWidth="1"/>
    <col min="266" max="266" width="1.5703125" style="26" customWidth="1"/>
    <col min="267" max="267" width="10.28515625" style="26" customWidth="1"/>
    <col min="268" max="268" width="25.7109375" style="26" customWidth="1"/>
    <col min="269" max="269" width="12.28515625" style="26" customWidth="1"/>
    <col min="270" max="270" width="26.28515625" style="26" customWidth="1"/>
    <col min="271" max="271" width="3.42578125" style="26" customWidth="1"/>
    <col min="272" max="272" width="11.42578125" style="26"/>
    <col min="273" max="273" width="18.140625" style="26" customWidth="1"/>
    <col min="274" max="512" width="11.42578125" style="26"/>
    <col min="513" max="513" width="0" style="26" hidden="1" customWidth="1"/>
    <col min="514" max="514" width="3.5703125" style="26" customWidth="1"/>
    <col min="515" max="515" width="9.85546875" style="26" customWidth="1"/>
    <col min="516" max="516" width="9.5703125" style="26" customWidth="1"/>
    <col min="517" max="517" width="11.42578125" style="26"/>
    <col min="518" max="518" width="30.7109375" style="26" customWidth="1"/>
    <col min="519" max="519" width="8" style="26" customWidth="1"/>
    <col min="520" max="520" width="5.5703125" style="26" customWidth="1"/>
    <col min="521" max="521" width="8.28515625" style="26" customWidth="1"/>
    <col min="522" max="522" width="1.5703125" style="26" customWidth="1"/>
    <col min="523" max="523" width="10.28515625" style="26" customWidth="1"/>
    <col min="524" max="524" width="25.7109375" style="26" customWidth="1"/>
    <col min="525" max="525" width="12.28515625" style="26" customWidth="1"/>
    <col min="526" max="526" width="26.28515625" style="26" customWidth="1"/>
    <col min="527" max="527" width="3.42578125" style="26" customWidth="1"/>
    <col min="528" max="528" width="11.42578125" style="26"/>
    <col min="529" max="529" width="18.140625" style="26" customWidth="1"/>
    <col min="530" max="768" width="11.42578125" style="26"/>
    <col min="769" max="769" width="0" style="26" hidden="1" customWidth="1"/>
    <col min="770" max="770" width="3.5703125" style="26" customWidth="1"/>
    <col min="771" max="771" width="9.85546875" style="26" customWidth="1"/>
    <col min="772" max="772" width="9.5703125" style="26" customWidth="1"/>
    <col min="773" max="773" width="11.42578125" style="26"/>
    <col min="774" max="774" width="30.7109375" style="26" customWidth="1"/>
    <col min="775" max="775" width="8" style="26" customWidth="1"/>
    <col min="776" max="776" width="5.5703125" style="26" customWidth="1"/>
    <col min="777" max="777" width="8.28515625" style="26" customWidth="1"/>
    <col min="778" max="778" width="1.5703125" style="26" customWidth="1"/>
    <col min="779" max="779" width="10.28515625" style="26" customWidth="1"/>
    <col min="780" max="780" width="25.7109375" style="26" customWidth="1"/>
    <col min="781" max="781" width="12.28515625" style="26" customWidth="1"/>
    <col min="782" max="782" width="26.28515625" style="26" customWidth="1"/>
    <col min="783" max="783" width="3.42578125" style="26" customWidth="1"/>
    <col min="784" max="784" width="11.42578125" style="26"/>
    <col min="785" max="785" width="18.140625" style="26" customWidth="1"/>
    <col min="786" max="1024" width="11.42578125" style="26"/>
    <col min="1025" max="1025" width="0" style="26" hidden="1" customWidth="1"/>
    <col min="1026" max="1026" width="3.5703125" style="26" customWidth="1"/>
    <col min="1027" max="1027" width="9.85546875" style="26" customWidth="1"/>
    <col min="1028" max="1028" width="9.5703125" style="26" customWidth="1"/>
    <col min="1029" max="1029" width="11.42578125" style="26"/>
    <col min="1030" max="1030" width="30.7109375" style="26" customWidth="1"/>
    <col min="1031" max="1031" width="8" style="26" customWidth="1"/>
    <col min="1032" max="1032" width="5.5703125" style="26" customWidth="1"/>
    <col min="1033" max="1033" width="8.28515625" style="26" customWidth="1"/>
    <col min="1034" max="1034" width="1.5703125" style="26" customWidth="1"/>
    <col min="1035" max="1035" width="10.28515625" style="26" customWidth="1"/>
    <col min="1036" max="1036" width="25.7109375" style="26" customWidth="1"/>
    <col min="1037" max="1037" width="12.28515625" style="26" customWidth="1"/>
    <col min="1038" max="1038" width="26.28515625" style="26" customWidth="1"/>
    <col min="1039" max="1039" width="3.42578125" style="26" customWidth="1"/>
    <col min="1040" max="1040" width="11.42578125" style="26"/>
    <col min="1041" max="1041" width="18.140625" style="26" customWidth="1"/>
    <col min="1042" max="1280" width="11.42578125" style="26"/>
    <col min="1281" max="1281" width="0" style="26" hidden="1" customWidth="1"/>
    <col min="1282" max="1282" width="3.5703125" style="26" customWidth="1"/>
    <col min="1283" max="1283" width="9.85546875" style="26" customWidth="1"/>
    <col min="1284" max="1284" width="9.5703125" style="26" customWidth="1"/>
    <col min="1285" max="1285" width="11.42578125" style="26"/>
    <col min="1286" max="1286" width="30.7109375" style="26" customWidth="1"/>
    <col min="1287" max="1287" width="8" style="26" customWidth="1"/>
    <col min="1288" max="1288" width="5.5703125" style="26" customWidth="1"/>
    <col min="1289" max="1289" width="8.28515625" style="26" customWidth="1"/>
    <col min="1290" max="1290" width="1.5703125" style="26" customWidth="1"/>
    <col min="1291" max="1291" width="10.28515625" style="26" customWidth="1"/>
    <col min="1292" max="1292" width="25.7109375" style="26" customWidth="1"/>
    <col min="1293" max="1293" width="12.28515625" style="26" customWidth="1"/>
    <col min="1294" max="1294" width="26.28515625" style="26" customWidth="1"/>
    <col min="1295" max="1295" width="3.42578125" style="26" customWidth="1"/>
    <col min="1296" max="1296" width="11.42578125" style="26"/>
    <col min="1297" max="1297" width="18.140625" style="26" customWidth="1"/>
    <col min="1298" max="1536" width="11.42578125" style="26"/>
    <col min="1537" max="1537" width="0" style="26" hidden="1" customWidth="1"/>
    <col min="1538" max="1538" width="3.5703125" style="26" customWidth="1"/>
    <col min="1539" max="1539" width="9.85546875" style="26" customWidth="1"/>
    <col min="1540" max="1540" width="9.5703125" style="26" customWidth="1"/>
    <col min="1541" max="1541" width="11.42578125" style="26"/>
    <col min="1542" max="1542" width="30.7109375" style="26" customWidth="1"/>
    <col min="1543" max="1543" width="8" style="26" customWidth="1"/>
    <col min="1544" max="1544" width="5.5703125" style="26" customWidth="1"/>
    <col min="1545" max="1545" width="8.28515625" style="26" customWidth="1"/>
    <col min="1546" max="1546" width="1.5703125" style="26" customWidth="1"/>
    <col min="1547" max="1547" width="10.28515625" style="26" customWidth="1"/>
    <col min="1548" max="1548" width="25.7109375" style="26" customWidth="1"/>
    <col min="1549" max="1549" width="12.28515625" style="26" customWidth="1"/>
    <col min="1550" max="1550" width="26.28515625" style="26" customWidth="1"/>
    <col min="1551" max="1551" width="3.42578125" style="26" customWidth="1"/>
    <col min="1552" max="1552" width="11.42578125" style="26"/>
    <col min="1553" max="1553" width="18.140625" style="26" customWidth="1"/>
    <col min="1554" max="1792" width="11.42578125" style="26"/>
    <col min="1793" max="1793" width="0" style="26" hidden="1" customWidth="1"/>
    <col min="1794" max="1794" width="3.5703125" style="26" customWidth="1"/>
    <col min="1795" max="1795" width="9.85546875" style="26" customWidth="1"/>
    <col min="1796" max="1796" width="9.5703125" style="26" customWidth="1"/>
    <col min="1797" max="1797" width="11.42578125" style="26"/>
    <col min="1798" max="1798" width="30.7109375" style="26" customWidth="1"/>
    <col min="1799" max="1799" width="8" style="26" customWidth="1"/>
    <col min="1800" max="1800" width="5.5703125" style="26" customWidth="1"/>
    <col min="1801" max="1801" width="8.28515625" style="26" customWidth="1"/>
    <col min="1802" max="1802" width="1.5703125" style="26" customWidth="1"/>
    <col min="1803" max="1803" width="10.28515625" style="26" customWidth="1"/>
    <col min="1804" max="1804" width="25.7109375" style="26" customWidth="1"/>
    <col min="1805" max="1805" width="12.28515625" style="26" customWidth="1"/>
    <col min="1806" max="1806" width="26.28515625" style="26" customWidth="1"/>
    <col min="1807" max="1807" width="3.42578125" style="26" customWidth="1"/>
    <col min="1808" max="1808" width="11.42578125" style="26"/>
    <col min="1809" max="1809" width="18.140625" style="26" customWidth="1"/>
    <col min="1810" max="2048" width="11.42578125" style="26"/>
    <col min="2049" max="2049" width="0" style="26" hidden="1" customWidth="1"/>
    <col min="2050" max="2050" width="3.5703125" style="26" customWidth="1"/>
    <col min="2051" max="2051" width="9.85546875" style="26" customWidth="1"/>
    <col min="2052" max="2052" width="9.5703125" style="26" customWidth="1"/>
    <col min="2053" max="2053" width="11.42578125" style="26"/>
    <col min="2054" max="2054" width="30.7109375" style="26" customWidth="1"/>
    <col min="2055" max="2055" width="8" style="26" customWidth="1"/>
    <col min="2056" max="2056" width="5.5703125" style="26" customWidth="1"/>
    <col min="2057" max="2057" width="8.28515625" style="26" customWidth="1"/>
    <col min="2058" max="2058" width="1.5703125" style="26" customWidth="1"/>
    <col min="2059" max="2059" width="10.28515625" style="26" customWidth="1"/>
    <col min="2060" max="2060" width="25.7109375" style="26" customWidth="1"/>
    <col min="2061" max="2061" width="12.28515625" style="26" customWidth="1"/>
    <col min="2062" max="2062" width="26.28515625" style="26" customWidth="1"/>
    <col min="2063" max="2063" width="3.42578125" style="26" customWidth="1"/>
    <col min="2064" max="2064" width="11.42578125" style="26"/>
    <col min="2065" max="2065" width="18.140625" style="26" customWidth="1"/>
    <col min="2066" max="2304" width="11.42578125" style="26"/>
    <col min="2305" max="2305" width="0" style="26" hidden="1" customWidth="1"/>
    <col min="2306" max="2306" width="3.5703125" style="26" customWidth="1"/>
    <col min="2307" max="2307" width="9.85546875" style="26" customWidth="1"/>
    <col min="2308" max="2308" width="9.5703125" style="26" customWidth="1"/>
    <col min="2309" max="2309" width="11.42578125" style="26"/>
    <col min="2310" max="2310" width="30.7109375" style="26" customWidth="1"/>
    <col min="2311" max="2311" width="8" style="26" customWidth="1"/>
    <col min="2312" max="2312" width="5.5703125" style="26" customWidth="1"/>
    <col min="2313" max="2313" width="8.28515625" style="26" customWidth="1"/>
    <col min="2314" max="2314" width="1.5703125" style="26" customWidth="1"/>
    <col min="2315" max="2315" width="10.28515625" style="26" customWidth="1"/>
    <col min="2316" max="2316" width="25.7109375" style="26" customWidth="1"/>
    <col min="2317" max="2317" width="12.28515625" style="26" customWidth="1"/>
    <col min="2318" max="2318" width="26.28515625" style="26" customWidth="1"/>
    <col min="2319" max="2319" width="3.42578125" style="26" customWidth="1"/>
    <col min="2320" max="2320" width="11.42578125" style="26"/>
    <col min="2321" max="2321" width="18.140625" style="26" customWidth="1"/>
    <col min="2322" max="2560" width="11.42578125" style="26"/>
    <col min="2561" max="2561" width="0" style="26" hidden="1" customWidth="1"/>
    <col min="2562" max="2562" width="3.5703125" style="26" customWidth="1"/>
    <col min="2563" max="2563" width="9.85546875" style="26" customWidth="1"/>
    <col min="2564" max="2564" width="9.5703125" style="26" customWidth="1"/>
    <col min="2565" max="2565" width="11.42578125" style="26"/>
    <col min="2566" max="2566" width="30.7109375" style="26" customWidth="1"/>
    <col min="2567" max="2567" width="8" style="26" customWidth="1"/>
    <col min="2568" max="2568" width="5.5703125" style="26" customWidth="1"/>
    <col min="2569" max="2569" width="8.28515625" style="26" customWidth="1"/>
    <col min="2570" max="2570" width="1.5703125" style="26" customWidth="1"/>
    <col min="2571" max="2571" width="10.28515625" style="26" customWidth="1"/>
    <col min="2572" max="2572" width="25.7109375" style="26" customWidth="1"/>
    <col min="2573" max="2573" width="12.28515625" style="26" customWidth="1"/>
    <col min="2574" max="2574" width="26.28515625" style="26" customWidth="1"/>
    <col min="2575" max="2575" width="3.42578125" style="26" customWidth="1"/>
    <col min="2576" max="2576" width="11.42578125" style="26"/>
    <col min="2577" max="2577" width="18.140625" style="26" customWidth="1"/>
    <col min="2578" max="2816" width="11.42578125" style="26"/>
    <col min="2817" max="2817" width="0" style="26" hidden="1" customWidth="1"/>
    <col min="2818" max="2818" width="3.5703125" style="26" customWidth="1"/>
    <col min="2819" max="2819" width="9.85546875" style="26" customWidth="1"/>
    <col min="2820" max="2820" width="9.5703125" style="26" customWidth="1"/>
    <col min="2821" max="2821" width="11.42578125" style="26"/>
    <col min="2822" max="2822" width="30.7109375" style="26" customWidth="1"/>
    <col min="2823" max="2823" width="8" style="26" customWidth="1"/>
    <col min="2824" max="2824" width="5.5703125" style="26" customWidth="1"/>
    <col min="2825" max="2825" width="8.28515625" style="26" customWidth="1"/>
    <col min="2826" max="2826" width="1.5703125" style="26" customWidth="1"/>
    <col min="2827" max="2827" width="10.28515625" style="26" customWidth="1"/>
    <col min="2828" max="2828" width="25.7109375" style="26" customWidth="1"/>
    <col min="2829" max="2829" width="12.28515625" style="26" customWidth="1"/>
    <col min="2830" max="2830" width="26.28515625" style="26" customWidth="1"/>
    <col min="2831" max="2831" width="3.42578125" style="26" customWidth="1"/>
    <col min="2832" max="2832" width="11.42578125" style="26"/>
    <col min="2833" max="2833" width="18.140625" style="26" customWidth="1"/>
    <col min="2834" max="3072" width="11.42578125" style="26"/>
    <col min="3073" max="3073" width="0" style="26" hidden="1" customWidth="1"/>
    <col min="3074" max="3074" width="3.5703125" style="26" customWidth="1"/>
    <col min="3075" max="3075" width="9.85546875" style="26" customWidth="1"/>
    <col min="3076" max="3076" width="9.5703125" style="26" customWidth="1"/>
    <col min="3077" max="3077" width="11.42578125" style="26"/>
    <col min="3078" max="3078" width="30.7109375" style="26" customWidth="1"/>
    <col min="3079" max="3079" width="8" style="26" customWidth="1"/>
    <col min="3080" max="3080" width="5.5703125" style="26" customWidth="1"/>
    <col min="3081" max="3081" width="8.28515625" style="26" customWidth="1"/>
    <col min="3082" max="3082" width="1.5703125" style="26" customWidth="1"/>
    <col min="3083" max="3083" width="10.28515625" style="26" customWidth="1"/>
    <col min="3084" max="3084" width="25.7109375" style="26" customWidth="1"/>
    <col min="3085" max="3085" width="12.28515625" style="26" customWidth="1"/>
    <col min="3086" max="3086" width="26.28515625" style="26" customWidth="1"/>
    <col min="3087" max="3087" width="3.42578125" style="26" customWidth="1"/>
    <col min="3088" max="3088" width="11.42578125" style="26"/>
    <col min="3089" max="3089" width="18.140625" style="26" customWidth="1"/>
    <col min="3090" max="3328" width="11.42578125" style="26"/>
    <col min="3329" max="3329" width="0" style="26" hidden="1" customWidth="1"/>
    <col min="3330" max="3330" width="3.5703125" style="26" customWidth="1"/>
    <col min="3331" max="3331" width="9.85546875" style="26" customWidth="1"/>
    <col min="3332" max="3332" width="9.5703125" style="26" customWidth="1"/>
    <col min="3333" max="3333" width="11.42578125" style="26"/>
    <col min="3334" max="3334" width="30.7109375" style="26" customWidth="1"/>
    <col min="3335" max="3335" width="8" style="26" customWidth="1"/>
    <col min="3336" max="3336" width="5.5703125" style="26" customWidth="1"/>
    <col min="3337" max="3337" width="8.28515625" style="26" customWidth="1"/>
    <col min="3338" max="3338" width="1.5703125" style="26" customWidth="1"/>
    <col min="3339" max="3339" width="10.28515625" style="26" customWidth="1"/>
    <col min="3340" max="3340" width="25.7109375" style="26" customWidth="1"/>
    <col min="3341" max="3341" width="12.28515625" style="26" customWidth="1"/>
    <col min="3342" max="3342" width="26.28515625" style="26" customWidth="1"/>
    <col min="3343" max="3343" width="3.42578125" style="26" customWidth="1"/>
    <col min="3344" max="3344" width="11.42578125" style="26"/>
    <col min="3345" max="3345" width="18.140625" style="26" customWidth="1"/>
    <col min="3346" max="3584" width="11.42578125" style="26"/>
    <col min="3585" max="3585" width="0" style="26" hidden="1" customWidth="1"/>
    <col min="3586" max="3586" width="3.5703125" style="26" customWidth="1"/>
    <col min="3587" max="3587" width="9.85546875" style="26" customWidth="1"/>
    <col min="3588" max="3588" width="9.5703125" style="26" customWidth="1"/>
    <col min="3589" max="3589" width="11.42578125" style="26"/>
    <col min="3590" max="3590" width="30.7109375" style="26" customWidth="1"/>
    <col min="3591" max="3591" width="8" style="26" customWidth="1"/>
    <col min="3592" max="3592" width="5.5703125" style="26" customWidth="1"/>
    <col min="3593" max="3593" width="8.28515625" style="26" customWidth="1"/>
    <col min="3594" max="3594" width="1.5703125" style="26" customWidth="1"/>
    <col min="3595" max="3595" width="10.28515625" style="26" customWidth="1"/>
    <col min="3596" max="3596" width="25.7109375" style="26" customWidth="1"/>
    <col min="3597" max="3597" width="12.28515625" style="26" customWidth="1"/>
    <col min="3598" max="3598" width="26.28515625" style="26" customWidth="1"/>
    <col min="3599" max="3599" width="3.42578125" style="26" customWidth="1"/>
    <col min="3600" max="3600" width="11.42578125" style="26"/>
    <col min="3601" max="3601" width="18.140625" style="26" customWidth="1"/>
    <col min="3602" max="3840" width="11.42578125" style="26"/>
    <col min="3841" max="3841" width="0" style="26" hidden="1" customWidth="1"/>
    <col min="3842" max="3842" width="3.5703125" style="26" customWidth="1"/>
    <col min="3843" max="3843" width="9.85546875" style="26" customWidth="1"/>
    <col min="3844" max="3844" width="9.5703125" style="26" customWidth="1"/>
    <col min="3845" max="3845" width="11.42578125" style="26"/>
    <col min="3846" max="3846" width="30.7109375" style="26" customWidth="1"/>
    <col min="3847" max="3847" width="8" style="26" customWidth="1"/>
    <col min="3848" max="3848" width="5.5703125" style="26" customWidth="1"/>
    <col min="3849" max="3849" width="8.28515625" style="26" customWidth="1"/>
    <col min="3850" max="3850" width="1.5703125" style="26" customWidth="1"/>
    <col min="3851" max="3851" width="10.28515625" style="26" customWidth="1"/>
    <col min="3852" max="3852" width="25.7109375" style="26" customWidth="1"/>
    <col min="3853" max="3853" width="12.28515625" style="26" customWidth="1"/>
    <col min="3854" max="3854" width="26.28515625" style="26" customWidth="1"/>
    <col min="3855" max="3855" width="3.42578125" style="26" customWidth="1"/>
    <col min="3856" max="3856" width="11.42578125" style="26"/>
    <col min="3857" max="3857" width="18.140625" style="26" customWidth="1"/>
    <col min="3858" max="4096" width="11.42578125" style="26"/>
    <col min="4097" max="4097" width="0" style="26" hidden="1" customWidth="1"/>
    <col min="4098" max="4098" width="3.5703125" style="26" customWidth="1"/>
    <col min="4099" max="4099" width="9.85546875" style="26" customWidth="1"/>
    <col min="4100" max="4100" width="9.5703125" style="26" customWidth="1"/>
    <col min="4101" max="4101" width="11.42578125" style="26"/>
    <col min="4102" max="4102" width="30.7109375" style="26" customWidth="1"/>
    <col min="4103" max="4103" width="8" style="26" customWidth="1"/>
    <col min="4104" max="4104" width="5.5703125" style="26" customWidth="1"/>
    <col min="4105" max="4105" width="8.28515625" style="26" customWidth="1"/>
    <col min="4106" max="4106" width="1.5703125" style="26" customWidth="1"/>
    <col min="4107" max="4107" width="10.28515625" style="26" customWidth="1"/>
    <col min="4108" max="4108" width="25.7109375" style="26" customWidth="1"/>
    <col min="4109" max="4109" width="12.28515625" style="26" customWidth="1"/>
    <col min="4110" max="4110" width="26.28515625" style="26" customWidth="1"/>
    <col min="4111" max="4111" width="3.42578125" style="26" customWidth="1"/>
    <col min="4112" max="4112" width="11.42578125" style="26"/>
    <col min="4113" max="4113" width="18.140625" style="26" customWidth="1"/>
    <col min="4114" max="4352" width="11.42578125" style="26"/>
    <col min="4353" max="4353" width="0" style="26" hidden="1" customWidth="1"/>
    <col min="4354" max="4354" width="3.5703125" style="26" customWidth="1"/>
    <col min="4355" max="4355" width="9.85546875" style="26" customWidth="1"/>
    <col min="4356" max="4356" width="9.5703125" style="26" customWidth="1"/>
    <col min="4357" max="4357" width="11.42578125" style="26"/>
    <col min="4358" max="4358" width="30.7109375" style="26" customWidth="1"/>
    <col min="4359" max="4359" width="8" style="26" customWidth="1"/>
    <col min="4360" max="4360" width="5.5703125" style="26" customWidth="1"/>
    <col min="4361" max="4361" width="8.28515625" style="26" customWidth="1"/>
    <col min="4362" max="4362" width="1.5703125" style="26" customWidth="1"/>
    <col min="4363" max="4363" width="10.28515625" style="26" customWidth="1"/>
    <col min="4364" max="4364" width="25.7109375" style="26" customWidth="1"/>
    <col min="4365" max="4365" width="12.28515625" style="26" customWidth="1"/>
    <col min="4366" max="4366" width="26.28515625" style="26" customWidth="1"/>
    <col min="4367" max="4367" width="3.42578125" style="26" customWidth="1"/>
    <col min="4368" max="4368" width="11.42578125" style="26"/>
    <col min="4369" max="4369" width="18.140625" style="26" customWidth="1"/>
    <col min="4370" max="4608" width="11.42578125" style="26"/>
    <col min="4609" max="4609" width="0" style="26" hidden="1" customWidth="1"/>
    <col min="4610" max="4610" width="3.5703125" style="26" customWidth="1"/>
    <col min="4611" max="4611" width="9.85546875" style="26" customWidth="1"/>
    <col min="4612" max="4612" width="9.5703125" style="26" customWidth="1"/>
    <col min="4613" max="4613" width="11.42578125" style="26"/>
    <col min="4614" max="4614" width="30.7109375" style="26" customWidth="1"/>
    <col min="4615" max="4615" width="8" style="26" customWidth="1"/>
    <col min="4616" max="4616" width="5.5703125" style="26" customWidth="1"/>
    <col min="4617" max="4617" width="8.28515625" style="26" customWidth="1"/>
    <col min="4618" max="4618" width="1.5703125" style="26" customWidth="1"/>
    <col min="4619" max="4619" width="10.28515625" style="26" customWidth="1"/>
    <col min="4620" max="4620" width="25.7109375" style="26" customWidth="1"/>
    <col min="4621" max="4621" width="12.28515625" style="26" customWidth="1"/>
    <col min="4622" max="4622" width="26.28515625" style="26" customWidth="1"/>
    <col min="4623" max="4623" width="3.42578125" style="26" customWidth="1"/>
    <col min="4624" max="4624" width="11.42578125" style="26"/>
    <col min="4625" max="4625" width="18.140625" style="26" customWidth="1"/>
    <col min="4626" max="4864" width="11.42578125" style="26"/>
    <col min="4865" max="4865" width="0" style="26" hidden="1" customWidth="1"/>
    <col min="4866" max="4866" width="3.5703125" style="26" customWidth="1"/>
    <col min="4867" max="4867" width="9.85546875" style="26" customWidth="1"/>
    <col min="4868" max="4868" width="9.5703125" style="26" customWidth="1"/>
    <col min="4869" max="4869" width="11.42578125" style="26"/>
    <col min="4870" max="4870" width="30.7109375" style="26" customWidth="1"/>
    <col min="4871" max="4871" width="8" style="26" customWidth="1"/>
    <col min="4872" max="4872" width="5.5703125" style="26" customWidth="1"/>
    <col min="4873" max="4873" width="8.28515625" style="26" customWidth="1"/>
    <col min="4874" max="4874" width="1.5703125" style="26" customWidth="1"/>
    <col min="4875" max="4875" width="10.28515625" style="26" customWidth="1"/>
    <col min="4876" max="4876" width="25.7109375" style="26" customWidth="1"/>
    <col min="4877" max="4877" width="12.28515625" style="26" customWidth="1"/>
    <col min="4878" max="4878" width="26.28515625" style="26" customWidth="1"/>
    <col min="4879" max="4879" width="3.42578125" style="26" customWidth="1"/>
    <col min="4880" max="4880" width="11.42578125" style="26"/>
    <col min="4881" max="4881" width="18.140625" style="26" customWidth="1"/>
    <col min="4882" max="5120" width="11.42578125" style="26"/>
    <col min="5121" max="5121" width="0" style="26" hidden="1" customWidth="1"/>
    <col min="5122" max="5122" width="3.5703125" style="26" customWidth="1"/>
    <col min="5123" max="5123" width="9.85546875" style="26" customWidth="1"/>
    <col min="5124" max="5124" width="9.5703125" style="26" customWidth="1"/>
    <col min="5125" max="5125" width="11.42578125" style="26"/>
    <col min="5126" max="5126" width="30.7109375" style="26" customWidth="1"/>
    <col min="5127" max="5127" width="8" style="26" customWidth="1"/>
    <col min="5128" max="5128" width="5.5703125" style="26" customWidth="1"/>
    <col min="5129" max="5129" width="8.28515625" style="26" customWidth="1"/>
    <col min="5130" max="5130" width="1.5703125" style="26" customWidth="1"/>
    <col min="5131" max="5131" width="10.28515625" style="26" customWidth="1"/>
    <col min="5132" max="5132" width="25.7109375" style="26" customWidth="1"/>
    <col min="5133" max="5133" width="12.28515625" style="26" customWidth="1"/>
    <col min="5134" max="5134" width="26.28515625" style="26" customWidth="1"/>
    <col min="5135" max="5135" width="3.42578125" style="26" customWidth="1"/>
    <col min="5136" max="5136" width="11.42578125" style="26"/>
    <col min="5137" max="5137" width="18.140625" style="26" customWidth="1"/>
    <col min="5138" max="5376" width="11.42578125" style="26"/>
    <col min="5377" max="5377" width="0" style="26" hidden="1" customWidth="1"/>
    <col min="5378" max="5378" width="3.5703125" style="26" customWidth="1"/>
    <col min="5379" max="5379" width="9.85546875" style="26" customWidth="1"/>
    <col min="5380" max="5380" width="9.5703125" style="26" customWidth="1"/>
    <col min="5381" max="5381" width="11.42578125" style="26"/>
    <col min="5382" max="5382" width="30.7109375" style="26" customWidth="1"/>
    <col min="5383" max="5383" width="8" style="26" customWidth="1"/>
    <col min="5384" max="5384" width="5.5703125" style="26" customWidth="1"/>
    <col min="5385" max="5385" width="8.28515625" style="26" customWidth="1"/>
    <col min="5386" max="5386" width="1.5703125" style="26" customWidth="1"/>
    <col min="5387" max="5387" width="10.28515625" style="26" customWidth="1"/>
    <col min="5388" max="5388" width="25.7109375" style="26" customWidth="1"/>
    <col min="5389" max="5389" width="12.28515625" style="26" customWidth="1"/>
    <col min="5390" max="5390" width="26.28515625" style="26" customWidth="1"/>
    <col min="5391" max="5391" width="3.42578125" style="26" customWidth="1"/>
    <col min="5392" max="5392" width="11.42578125" style="26"/>
    <col min="5393" max="5393" width="18.140625" style="26" customWidth="1"/>
    <col min="5394" max="5632" width="11.42578125" style="26"/>
    <col min="5633" max="5633" width="0" style="26" hidden="1" customWidth="1"/>
    <col min="5634" max="5634" width="3.5703125" style="26" customWidth="1"/>
    <col min="5635" max="5635" width="9.85546875" style="26" customWidth="1"/>
    <col min="5636" max="5636" width="9.5703125" style="26" customWidth="1"/>
    <col min="5637" max="5637" width="11.42578125" style="26"/>
    <col min="5638" max="5638" width="30.7109375" style="26" customWidth="1"/>
    <col min="5639" max="5639" width="8" style="26" customWidth="1"/>
    <col min="5640" max="5640" width="5.5703125" style="26" customWidth="1"/>
    <col min="5641" max="5641" width="8.28515625" style="26" customWidth="1"/>
    <col min="5642" max="5642" width="1.5703125" style="26" customWidth="1"/>
    <col min="5643" max="5643" width="10.28515625" style="26" customWidth="1"/>
    <col min="5644" max="5644" width="25.7109375" style="26" customWidth="1"/>
    <col min="5645" max="5645" width="12.28515625" style="26" customWidth="1"/>
    <col min="5646" max="5646" width="26.28515625" style="26" customWidth="1"/>
    <col min="5647" max="5647" width="3.42578125" style="26" customWidth="1"/>
    <col min="5648" max="5648" width="11.42578125" style="26"/>
    <col min="5649" max="5649" width="18.140625" style="26" customWidth="1"/>
    <col min="5650" max="5888" width="11.42578125" style="26"/>
    <col min="5889" max="5889" width="0" style="26" hidden="1" customWidth="1"/>
    <col min="5890" max="5890" width="3.5703125" style="26" customWidth="1"/>
    <col min="5891" max="5891" width="9.85546875" style="26" customWidth="1"/>
    <col min="5892" max="5892" width="9.5703125" style="26" customWidth="1"/>
    <col min="5893" max="5893" width="11.42578125" style="26"/>
    <col min="5894" max="5894" width="30.7109375" style="26" customWidth="1"/>
    <col min="5895" max="5895" width="8" style="26" customWidth="1"/>
    <col min="5896" max="5896" width="5.5703125" style="26" customWidth="1"/>
    <col min="5897" max="5897" width="8.28515625" style="26" customWidth="1"/>
    <col min="5898" max="5898" width="1.5703125" style="26" customWidth="1"/>
    <col min="5899" max="5899" width="10.28515625" style="26" customWidth="1"/>
    <col min="5900" max="5900" width="25.7109375" style="26" customWidth="1"/>
    <col min="5901" max="5901" width="12.28515625" style="26" customWidth="1"/>
    <col min="5902" max="5902" width="26.28515625" style="26" customWidth="1"/>
    <col min="5903" max="5903" width="3.42578125" style="26" customWidth="1"/>
    <col min="5904" max="5904" width="11.42578125" style="26"/>
    <col min="5905" max="5905" width="18.140625" style="26" customWidth="1"/>
    <col min="5906" max="6144" width="11.42578125" style="26"/>
    <col min="6145" max="6145" width="0" style="26" hidden="1" customWidth="1"/>
    <col min="6146" max="6146" width="3.5703125" style="26" customWidth="1"/>
    <col min="6147" max="6147" width="9.85546875" style="26" customWidth="1"/>
    <col min="6148" max="6148" width="9.5703125" style="26" customWidth="1"/>
    <col min="6149" max="6149" width="11.42578125" style="26"/>
    <col min="6150" max="6150" width="30.7109375" style="26" customWidth="1"/>
    <col min="6151" max="6151" width="8" style="26" customWidth="1"/>
    <col min="6152" max="6152" width="5.5703125" style="26" customWidth="1"/>
    <col min="6153" max="6153" width="8.28515625" style="26" customWidth="1"/>
    <col min="6154" max="6154" width="1.5703125" style="26" customWidth="1"/>
    <col min="6155" max="6155" width="10.28515625" style="26" customWidth="1"/>
    <col min="6156" max="6156" width="25.7109375" style="26" customWidth="1"/>
    <col min="6157" max="6157" width="12.28515625" style="26" customWidth="1"/>
    <col min="6158" max="6158" width="26.28515625" style="26" customWidth="1"/>
    <col min="6159" max="6159" width="3.42578125" style="26" customWidth="1"/>
    <col min="6160" max="6160" width="11.42578125" style="26"/>
    <col min="6161" max="6161" width="18.140625" style="26" customWidth="1"/>
    <col min="6162" max="6400" width="11.42578125" style="26"/>
    <col min="6401" max="6401" width="0" style="26" hidden="1" customWidth="1"/>
    <col min="6402" max="6402" width="3.5703125" style="26" customWidth="1"/>
    <col min="6403" max="6403" width="9.85546875" style="26" customWidth="1"/>
    <col min="6404" max="6404" width="9.5703125" style="26" customWidth="1"/>
    <col min="6405" max="6405" width="11.42578125" style="26"/>
    <col min="6406" max="6406" width="30.7109375" style="26" customWidth="1"/>
    <col min="6407" max="6407" width="8" style="26" customWidth="1"/>
    <col min="6408" max="6408" width="5.5703125" style="26" customWidth="1"/>
    <col min="6409" max="6409" width="8.28515625" style="26" customWidth="1"/>
    <col min="6410" max="6410" width="1.5703125" style="26" customWidth="1"/>
    <col min="6411" max="6411" width="10.28515625" style="26" customWidth="1"/>
    <col min="6412" max="6412" width="25.7109375" style="26" customWidth="1"/>
    <col min="6413" max="6413" width="12.28515625" style="26" customWidth="1"/>
    <col min="6414" max="6414" width="26.28515625" style="26" customWidth="1"/>
    <col min="6415" max="6415" width="3.42578125" style="26" customWidth="1"/>
    <col min="6416" max="6416" width="11.42578125" style="26"/>
    <col min="6417" max="6417" width="18.140625" style="26" customWidth="1"/>
    <col min="6418" max="6656" width="11.42578125" style="26"/>
    <col min="6657" max="6657" width="0" style="26" hidden="1" customWidth="1"/>
    <col min="6658" max="6658" width="3.5703125" style="26" customWidth="1"/>
    <col min="6659" max="6659" width="9.85546875" style="26" customWidth="1"/>
    <col min="6660" max="6660" width="9.5703125" style="26" customWidth="1"/>
    <col min="6661" max="6661" width="11.42578125" style="26"/>
    <col min="6662" max="6662" width="30.7109375" style="26" customWidth="1"/>
    <col min="6663" max="6663" width="8" style="26" customWidth="1"/>
    <col min="6664" max="6664" width="5.5703125" style="26" customWidth="1"/>
    <col min="6665" max="6665" width="8.28515625" style="26" customWidth="1"/>
    <col min="6666" max="6666" width="1.5703125" style="26" customWidth="1"/>
    <col min="6667" max="6667" width="10.28515625" style="26" customWidth="1"/>
    <col min="6668" max="6668" width="25.7109375" style="26" customWidth="1"/>
    <col min="6669" max="6669" width="12.28515625" style="26" customWidth="1"/>
    <col min="6670" max="6670" width="26.28515625" style="26" customWidth="1"/>
    <col min="6671" max="6671" width="3.42578125" style="26" customWidth="1"/>
    <col min="6672" max="6672" width="11.42578125" style="26"/>
    <col min="6673" max="6673" width="18.140625" style="26" customWidth="1"/>
    <col min="6674" max="6912" width="11.42578125" style="26"/>
    <col min="6913" max="6913" width="0" style="26" hidden="1" customWidth="1"/>
    <col min="6914" max="6914" width="3.5703125" style="26" customWidth="1"/>
    <col min="6915" max="6915" width="9.85546875" style="26" customWidth="1"/>
    <col min="6916" max="6916" width="9.5703125" style="26" customWidth="1"/>
    <col min="6917" max="6917" width="11.42578125" style="26"/>
    <col min="6918" max="6918" width="30.7109375" style="26" customWidth="1"/>
    <col min="6919" max="6919" width="8" style="26" customWidth="1"/>
    <col min="6920" max="6920" width="5.5703125" style="26" customWidth="1"/>
    <col min="6921" max="6921" width="8.28515625" style="26" customWidth="1"/>
    <col min="6922" max="6922" width="1.5703125" style="26" customWidth="1"/>
    <col min="6923" max="6923" width="10.28515625" style="26" customWidth="1"/>
    <col min="6924" max="6924" width="25.7109375" style="26" customWidth="1"/>
    <col min="6925" max="6925" width="12.28515625" style="26" customWidth="1"/>
    <col min="6926" max="6926" width="26.28515625" style="26" customWidth="1"/>
    <col min="6927" max="6927" width="3.42578125" style="26" customWidth="1"/>
    <col min="6928" max="6928" width="11.42578125" style="26"/>
    <col min="6929" max="6929" width="18.140625" style="26" customWidth="1"/>
    <col min="6930" max="7168" width="11.42578125" style="26"/>
    <col min="7169" max="7169" width="0" style="26" hidden="1" customWidth="1"/>
    <col min="7170" max="7170" width="3.5703125" style="26" customWidth="1"/>
    <col min="7171" max="7171" width="9.85546875" style="26" customWidth="1"/>
    <col min="7172" max="7172" width="9.5703125" style="26" customWidth="1"/>
    <col min="7173" max="7173" width="11.42578125" style="26"/>
    <col min="7174" max="7174" width="30.7109375" style="26" customWidth="1"/>
    <col min="7175" max="7175" width="8" style="26" customWidth="1"/>
    <col min="7176" max="7176" width="5.5703125" style="26" customWidth="1"/>
    <col min="7177" max="7177" width="8.28515625" style="26" customWidth="1"/>
    <col min="7178" max="7178" width="1.5703125" style="26" customWidth="1"/>
    <col min="7179" max="7179" width="10.28515625" style="26" customWidth="1"/>
    <col min="7180" max="7180" width="25.7109375" style="26" customWidth="1"/>
    <col min="7181" max="7181" width="12.28515625" style="26" customWidth="1"/>
    <col min="7182" max="7182" width="26.28515625" style="26" customWidth="1"/>
    <col min="7183" max="7183" width="3.42578125" style="26" customWidth="1"/>
    <col min="7184" max="7184" width="11.42578125" style="26"/>
    <col min="7185" max="7185" width="18.140625" style="26" customWidth="1"/>
    <col min="7186" max="7424" width="11.42578125" style="26"/>
    <col min="7425" max="7425" width="0" style="26" hidden="1" customWidth="1"/>
    <col min="7426" max="7426" width="3.5703125" style="26" customWidth="1"/>
    <col min="7427" max="7427" width="9.85546875" style="26" customWidth="1"/>
    <col min="7428" max="7428" width="9.5703125" style="26" customWidth="1"/>
    <col min="7429" max="7429" width="11.42578125" style="26"/>
    <col min="7430" max="7430" width="30.7109375" style="26" customWidth="1"/>
    <col min="7431" max="7431" width="8" style="26" customWidth="1"/>
    <col min="7432" max="7432" width="5.5703125" style="26" customWidth="1"/>
    <col min="7433" max="7433" width="8.28515625" style="26" customWidth="1"/>
    <col min="7434" max="7434" width="1.5703125" style="26" customWidth="1"/>
    <col min="7435" max="7435" width="10.28515625" style="26" customWidth="1"/>
    <col min="7436" max="7436" width="25.7109375" style="26" customWidth="1"/>
    <col min="7437" max="7437" width="12.28515625" style="26" customWidth="1"/>
    <col min="7438" max="7438" width="26.28515625" style="26" customWidth="1"/>
    <col min="7439" max="7439" width="3.42578125" style="26" customWidth="1"/>
    <col min="7440" max="7440" width="11.42578125" style="26"/>
    <col min="7441" max="7441" width="18.140625" style="26" customWidth="1"/>
    <col min="7442" max="7680" width="11.42578125" style="26"/>
    <col min="7681" max="7681" width="0" style="26" hidden="1" customWidth="1"/>
    <col min="7682" max="7682" width="3.5703125" style="26" customWidth="1"/>
    <col min="7683" max="7683" width="9.85546875" style="26" customWidth="1"/>
    <col min="7684" max="7684" width="9.5703125" style="26" customWidth="1"/>
    <col min="7685" max="7685" width="11.42578125" style="26"/>
    <col min="7686" max="7686" width="30.7109375" style="26" customWidth="1"/>
    <col min="7687" max="7687" width="8" style="26" customWidth="1"/>
    <col min="7688" max="7688" width="5.5703125" style="26" customWidth="1"/>
    <col min="7689" max="7689" width="8.28515625" style="26" customWidth="1"/>
    <col min="7690" max="7690" width="1.5703125" style="26" customWidth="1"/>
    <col min="7691" max="7691" width="10.28515625" style="26" customWidth="1"/>
    <col min="7692" max="7692" width="25.7109375" style="26" customWidth="1"/>
    <col min="7693" max="7693" width="12.28515625" style="26" customWidth="1"/>
    <col min="7694" max="7694" width="26.28515625" style="26" customWidth="1"/>
    <col min="7695" max="7695" width="3.42578125" style="26" customWidth="1"/>
    <col min="7696" max="7696" width="11.42578125" style="26"/>
    <col min="7697" max="7697" width="18.140625" style="26" customWidth="1"/>
    <col min="7698" max="7936" width="11.42578125" style="26"/>
    <col min="7937" max="7937" width="0" style="26" hidden="1" customWidth="1"/>
    <col min="7938" max="7938" width="3.5703125" style="26" customWidth="1"/>
    <col min="7939" max="7939" width="9.85546875" style="26" customWidth="1"/>
    <col min="7940" max="7940" width="9.5703125" style="26" customWidth="1"/>
    <col min="7941" max="7941" width="11.42578125" style="26"/>
    <col min="7942" max="7942" width="30.7109375" style="26" customWidth="1"/>
    <col min="7943" max="7943" width="8" style="26" customWidth="1"/>
    <col min="7944" max="7944" width="5.5703125" style="26" customWidth="1"/>
    <col min="7945" max="7945" width="8.28515625" style="26" customWidth="1"/>
    <col min="7946" max="7946" width="1.5703125" style="26" customWidth="1"/>
    <col min="7947" max="7947" width="10.28515625" style="26" customWidth="1"/>
    <col min="7948" max="7948" width="25.7109375" style="26" customWidth="1"/>
    <col min="7949" max="7949" width="12.28515625" style="26" customWidth="1"/>
    <col min="7950" max="7950" width="26.28515625" style="26" customWidth="1"/>
    <col min="7951" max="7951" width="3.42578125" style="26" customWidth="1"/>
    <col min="7952" max="7952" width="11.42578125" style="26"/>
    <col min="7953" max="7953" width="18.140625" style="26" customWidth="1"/>
    <col min="7954" max="8192" width="11.42578125" style="26"/>
    <col min="8193" max="8193" width="0" style="26" hidden="1" customWidth="1"/>
    <col min="8194" max="8194" width="3.5703125" style="26" customWidth="1"/>
    <col min="8195" max="8195" width="9.85546875" style="26" customWidth="1"/>
    <col min="8196" max="8196" width="9.5703125" style="26" customWidth="1"/>
    <col min="8197" max="8197" width="11.42578125" style="26"/>
    <col min="8198" max="8198" width="30.7109375" style="26" customWidth="1"/>
    <col min="8199" max="8199" width="8" style="26" customWidth="1"/>
    <col min="8200" max="8200" width="5.5703125" style="26" customWidth="1"/>
    <col min="8201" max="8201" width="8.28515625" style="26" customWidth="1"/>
    <col min="8202" max="8202" width="1.5703125" style="26" customWidth="1"/>
    <col min="8203" max="8203" width="10.28515625" style="26" customWidth="1"/>
    <col min="8204" max="8204" width="25.7109375" style="26" customWidth="1"/>
    <col min="8205" max="8205" width="12.28515625" style="26" customWidth="1"/>
    <col min="8206" max="8206" width="26.28515625" style="26" customWidth="1"/>
    <col min="8207" max="8207" width="3.42578125" style="26" customWidth="1"/>
    <col min="8208" max="8208" width="11.42578125" style="26"/>
    <col min="8209" max="8209" width="18.140625" style="26" customWidth="1"/>
    <col min="8210" max="8448" width="11.42578125" style="26"/>
    <col min="8449" max="8449" width="0" style="26" hidden="1" customWidth="1"/>
    <col min="8450" max="8450" width="3.5703125" style="26" customWidth="1"/>
    <col min="8451" max="8451" width="9.85546875" style="26" customWidth="1"/>
    <col min="8452" max="8452" width="9.5703125" style="26" customWidth="1"/>
    <col min="8453" max="8453" width="11.42578125" style="26"/>
    <col min="8454" max="8454" width="30.7109375" style="26" customWidth="1"/>
    <col min="8455" max="8455" width="8" style="26" customWidth="1"/>
    <col min="8456" max="8456" width="5.5703125" style="26" customWidth="1"/>
    <col min="8457" max="8457" width="8.28515625" style="26" customWidth="1"/>
    <col min="8458" max="8458" width="1.5703125" style="26" customWidth="1"/>
    <col min="8459" max="8459" width="10.28515625" style="26" customWidth="1"/>
    <col min="8460" max="8460" width="25.7109375" style="26" customWidth="1"/>
    <col min="8461" max="8461" width="12.28515625" style="26" customWidth="1"/>
    <col min="8462" max="8462" width="26.28515625" style="26" customWidth="1"/>
    <col min="8463" max="8463" width="3.42578125" style="26" customWidth="1"/>
    <col min="8464" max="8464" width="11.42578125" style="26"/>
    <col min="8465" max="8465" width="18.140625" style="26" customWidth="1"/>
    <col min="8466" max="8704" width="11.42578125" style="26"/>
    <col min="8705" max="8705" width="0" style="26" hidden="1" customWidth="1"/>
    <col min="8706" max="8706" width="3.5703125" style="26" customWidth="1"/>
    <col min="8707" max="8707" width="9.85546875" style="26" customWidth="1"/>
    <col min="8708" max="8708" width="9.5703125" style="26" customWidth="1"/>
    <col min="8709" max="8709" width="11.42578125" style="26"/>
    <col min="8710" max="8710" width="30.7109375" style="26" customWidth="1"/>
    <col min="8711" max="8711" width="8" style="26" customWidth="1"/>
    <col min="8712" max="8712" width="5.5703125" style="26" customWidth="1"/>
    <col min="8713" max="8713" width="8.28515625" style="26" customWidth="1"/>
    <col min="8714" max="8714" width="1.5703125" style="26" customWidth="1"/>
    <col min="8715" max="8715" width="10.28515625" style="26" customWidth="1"/>
    <col min="8716" max="8716" width="25.7109375" style="26" customWidth="1"/>
    <col min="8717" max="8717" width="12.28515625" style="26" customWidth="1"/>
    <col min="8718" max="8718" width="26.28515625" style="26" customWidth="1"/>
    <col min="8719" max="8719" width="3.42578125" style="26" customWidth="1"/>
    <col min="8720" max="8720" width="11.42578125" style="26"/>
    <col min="8721" max="8721" width="18.140625" style="26" customWidth="1"/>
    <col min="8722" max="8960" width="11.42578125" style="26"/>
    <col min="8961" max="8961" width="0" style="26" hidden="1" customWidth="1"/>
    <col min="8962" max="8962" width="3.5703125" style="26" customWidth="1"/>
    <col min="8963" max="8963" width="9.85546875" style="26" customWidth="1"/>
    <col min="8964" max="8964" width="9.5703125" style="26" customWidth="1"/>
    <col min="8965" max="8965" width="11.42578125" style="26"/>
    <col min="8966" max="8966" width="30.7109375" style="26" customWidth="1"/>
    <col min="8967" max="8967" width="8" style="26" customWidth="1"/>
    <col min="8968" max="8968" width="5.5703125" style="26" customWidth="1"/>
    <col min="8969" max="8969" width="8.28515625" style="26" customWidth="1"/>
    <col min="8970" max="8970" width="1.5703125" style="26" customWidth="1"/>
    <col min="8971" max="8971" width="10.28515625" style="26" customWidth="1"/>
    <col min="8972" max="8972" width="25.7109375" style="26" customWidth="1"/>
    <col min="8973" max="8973" width="12.28515625" style="26" customWidth="1"/>
    <col min="8974" max="8974" width="26.28515625" style="26" customWidth="1"/>
    <col min="8975" max="8975" width="3.42578125" style="26" customWidth="1"/>
    <col min="8976" max="8976" width="11.42578125" style="26"/>
    <col min="8977" max="8977" width="18.140625" style="26" customWidth="1"/>
    <col min="8978" max="9216" width="11.42578125" style="26"/>
    <col min="9217" max="9217" width="0" style="26" hidden="1" customWidth="1"/>
    <col min="9218" max="9218" width="3.5703125" style="26" customWidth="1"/>
    <col min="9219" max="9219" width="9.85546875" style="26" customWidth="1"/>
    <col min="9220" max="9220" width="9.5703125" style="26" customWidth="1"/>
    <col min="9221" max="9221" width="11.42578125" style="26"/>
    <col min="9222" max="9222" width="30.7109375" style="26" customWidth="1"/>
    <col min="9223" max="9223" width="8" style="26" customWidth="1"/>
    <col min="9224" max="9224" width="5.5703125" style="26" customWidth="1"/>
    <col min="9225" max="9225" width="8.28515625" style="26" customWidth="1"/>
    <col min="9226" max="9226" width="1.5703125" style="26" customWidth="1"/>
    <col min="9227" max="9227" width="10.28515625" style="26" customWidth="1"/>
    <col min="9228" max="9228" width="25.7109375" style="26" customWidth="1"/>
    <col min="9229" max="9229" width="12.28515625" style="26" customWidth="1"/>
    <col min="9230" max="9230" width="26.28515625" style="26" customWidth="1"/>
    <col min="9231" max="9231" width="3.42578125" style="26" customWidth="1"/>
    <col min="9232" max="9232" width="11.42578125" style="26"/>
    <col min="9233" max="9233" width="18.140625" style="26" customWidth="1"/>
    <col min="9234" max="9472" width="11.42578125" style="26"/>
    <col min="9473" max="9473" width="0" style="26" hidden="1" customWidth="1"/>
    <col min="9474" max="9474" width="3.5703125" style="26" customWidth="1"/>
    <col min="9475" max="9475" width="9.85546875" style="26" customWidth="1"/>
    <col min="9476" max="9476" width="9.5703125" style="26" customWidth="1"/>
    <col min="9477" max="9477" width="11.42578125" style="26"/>
    <col min="9478" max="9478" width="30.7109375" style="26" customWidth="1"/>
    <col min="9479" max="9479" width="8" style="26" customWidth="1"/>
    <col min="9480" max="9480" width="5.5703125" style="26" customWidth="1"/>
    <col min="9481" max="9481" width="8.28515625" style="26" customWidth="1"/>
    <col min="9482" max="9482" width="1.5703125" style="26" customWidth="1"/>
    <col min="9483" max="9483" width="10.28515625" style="26" customWidth="1"/>
    <col min="9484" max="9484" width="25.7109375" style="26" customWidth="1"/>
    <col min="9485" max="9485" width="12.28515625" style="26" customWidth="1"/>
    <col min="9486" max="9486" width="26.28515625" style="26" customWidth="1"/>
    <col min="9487" max="9487" width="3.42578125" style="26" customWidth="1"/>
    <col min="9488" max="9488" width="11.42578125" style="26"/>
    <col min="9489" max="9489" width="18.140625" style="26" customWidth="1"/>
    <col min="9490" max="9728" width="11.42578125" style="26"/>
    <col min="9729" max="9729" width="0" style="26" hidden="1" customWidth="1"/>
    <col min="9730" max="9730" width="3.5703125" style="26" customWidth="1"/>
    <col min="9731" max="9731" width="9.85546875" style="26" customWidth="1"/>
    <col min="9732" max="9732" width="9.5703125" style="26" customWidth="1"/>
    <col min="9733" max="9733" width="11.42578125" style="26"/>
    <col min="9734" max="9734" width="30.7109375" style="26" customWidth="1"/>
    <col min="9735" max="9735" width="8" style="26" customWidth="1"/>
    <col min="9736" max="9736" width="5.5703125" style="26" customWidth="1"/>
    <col min="9737" max="9737" width="8.28515625" style="26" customWidth="1"/>
    <col min="9738" max="9738" width="1.5703125" style="26" customWidth="1"/>
    <col min="9739" max="9739" width="10.28515625" style="26" customWidth="1"/>
    <col min="9740" max="9740" width="25.7109375" style="26" customWidth="1"/>
    <col min="9741" max="9741" width="12.28515625" style="26" customWidth="1"/>
    <col min="9742" max="9742" width="26.28515625" style="26" customWidth="1"/>
    <col min="9743" max="9743" width="3.42578125" style="26" customWidth="1"/>
    <col min="9744" max="9744" width="11.42578125" style="26"/>
    <col min="9745" max="9745" width="18.140625" style="26" customWidth="1"/>
    <col min="9746" max="9984" width="11.42578125" style="26"/>
    <col min="9985" max="9985" width="0" style="26" hidden="1" customWidth="1"/>
    <col min="9986" max="9986" width="3.5703125" style="26" customWidth="1"/>
    <col min="9987" max="9987" width="9.85546875" style="26" customWidth="1"/>
    <col min="9988" max="9988" width="9.5703125" style="26" customWidth="1"/>
    <col min="9989" max="9989" width="11.42578125" style="26"/>
    <col min="9990" max="9990" width="30.7109375" style="26" customWidth="1"/>
    <col min="9991" max="9991" width="8" style="26" customWidth="1"/>
    <col min="9992" max="9992" width="5.5703125" style="26" customWidth="1"/>
    <col min="9993" max="9993" width="8.28515625" style="26" customWidth="1"/>
    <col min="9994" max="9994" width="1.5703125" style="26" customWidth="1"/>
    <col min="9995" max="9995" width="10.28515625" style="26" customWidth="1"/>
    <col min="9996" max="9996" width="25.7109375" style="26" customWidth="1"/>
    <col min="9997" max="9997" width="12.28515625" style="26" customWidth="1"/>
    <col min="9998" max="9998" width="26.28515625" style="26" customWidth="1"/>
    <col min="9999" max="9999" width="3.42578125" style="26" customWidth="1"/>
    <col min="10000" max="10000" width="11.42578125" style="26"/>
    <col min="10001" max="10001" width="18.140625" style="26" customWidth="1"/>
    <col min="10002" max="10240" width="11.42578125" style="26"/>
    <col min="10241" max="10241" width="0" style="26" hidden="1" customWidth="1"/>
    <col min="10242" max="10242" width="3.5703125" style="26" customWidth="1"/>
    <col min="10243" max="10243" width="9.85546875" style="26" customWidth="1"/>
    <col min="10244" max="10244" width="9.5703125" style="26" customWidth="1"/>
    <col min="10245" max="10245" width="11.42578125" style="26"/>
    <col min="10246" max="10246" width="30.7109375" style="26" customWidth="1"/>
    <col min="10247" max="10247" width="8" style="26" customWidth="1"/>
    <col min="10248" max="10248" width="5.5703125" style="26" customWidth="1"/>
    <col min="10249" max="10249" width="8.28515625" style="26" customWidth="1"/>
    <col min="10250" max="10250" width="1.5703125" style="26" customWidth="1"/>
    <col min="10251" max="10251" width="10.28515625" style="26" customWidth="1"/>
    <col min="10252" max="10252" width="25.7109375" style="26" customWidth="1"/>
    <col min="10253" max="10253" width="12.28515625" style="26" customWidth="1"/>
    <col min="10254" max="10254" width="26.28515625" style="26" customWidth="1"/>
    <col min="10255" max="10255" width="3.42578125" style="26" customWidth="1"/>
    <col min="10256" max="10256" width="11.42578125" style="26"/>
    <col min="10257" max="10257" width="18.140625" style="26" customWidth="1"/>
    <col min="10258" max="10496" width="11.42578125" style="26"/>
    <col min="10497" max="10497" width="0" style="26" hidden="1" customWidth="1"/>
    <col min="10498" max="10498" width="3.5703125" style="26" customWidth="1"/>
    <col min="10499" max="10499" width="9.85546875" style="26" customWidth="1"/>
    <col min="10500" max="10500" width="9.5703125" style="26" customWidth="1"/>
    <col min="10501" max="10501" width="11.42578125" style="26"/>
    <col min="10502" max="10502" width="30.7109375" style="26" customWidth="1"/>
    <col min="10503" max="10503" width="8" style="26" customWidth="1"/>
    <col min="10504" max="10504" width="5.5703125" style="26" customWidth="1"/>
    <col min="10505" max="10505" width="8.28515625" style="26" customWidth="1"/>
    <col min="10506" max="10506" width="1.5703125" style="26" customWidth="1"/>
    <col min="10507" max="10507" width="10.28515625" style="26" customWidth="1"/>
    <col min="10508" max="10508" width="25.7109375" style="26" customWidth="1"/>
    <col min="10509" max="10509" width="12.28515625" style="26" customWidth="1"/>
    <col min="10510" max="10510" width="26.28515625" style="26" customWidth="1"/>
    <col min="10511" max="10511" width="3.42578125" style="26" customWidth="1"/>
    <col min="10512" max="10512" width="11.42578125" style="26"/>
    <col min="10513" max="10513" width="18.140625" style="26" customWidth="1"/>
    <col min="10514" max="10752" width="11.42578125" style="26"/>
    <col min="10753" max="10753" width="0" style="26" hidden="1" customWidth="1"/>
    <col min="10754" max="10754" width="3.5703125" style="26" customWidth="1"/>
    <col min="10755" max="10755" width="9.85546875" style="26" customWidth="1"/>
    <col min="10756" max="10756" width="9.5703125" style="26" customWidth="1"/>
    <col min="10757" max="10757" width="11.42578125" style="26"/>
    <col min="10758" max="10758" width="30.7109375" style="26" customWidth="1"/>
    <col min="10759" max="10759" width="8" style="26" customWidth="1"/>
    <col min="10760" max="10760" width="5.5703125" style="26" customWidth="1"/>
    <col min="10761" max="10761" width="8.28515625" style="26" customWidth="1"/>
    <col min="10762" max="10762" width="1.5703125" style="26" customWidth="1"/>
    <col min="10763" max="10763" width="10.28515625" style="26" customWidth="1"/>
    <col min="10764" max="10764" width="25.7109375" style="26" customWidth="1"/>
    <col min="10765" max="10765" width="12.28515625" style="26" customWidth="1"/>
    <col min="10766" max="10766" width="26.28515625" style="26" customWidth="1"/>
    <col min="10767" max="10767" width="3.42578125" style="26" customWidth="1"/>
    <col min="10768" max="10768" width="11.42578125" style="26"/>
    <col min="10769" max="10769" width="18.140625" style="26" customWidth="1"/>
    <col min="10770" max="11008" width="11.42578125" style="26"/>
    <col min="11009" max="11009" width="0" style="26" hidden="1" customWidth="1"/>
    <col min="11010" max="11010" width="3.5703125" style="26" customWidth="1"/>
    <col min="11011" max="11011" width="9.85546875" style="26" customWidth="1"/>
    <col min="11012" max="11012" width="9.5703125" style="26" customWidth="1"/>
    <col min="11013" max="11013" width="11.42578125" style="26"/>
    <col min="11014" max="11014" width="30.7109375" style="26" customWidth="1"/>
    <col min="11015" max="11015" width="8" style="26" customWidth="1"/>
    <col min="11016" max="11016" width="5.5703125" style="26" customWidth="1"/>
    <col min="11017" max="11017" width="8.28515625" style="26" customWidth="1"/>
    <col min="11018" max="11018" width="1.5703125" style="26" customWidth="1"/>
    <col min="11019" max="11019" width="10.28515625" style="26" customWidth="1"/>
    <col min="11020" max="11020" width="25.7109375" style="26" customWidth="1"/>
    <col min="11021" max="11021" width="12.28515625" style="26" customWidth="1"/>
    <col min="11022" max="11022" width="26.28515625" style="26" customWidth="1"/>
    <col min="11023" max="11023" width="3.42578125" style="26" customWidth="1"/>
    <col min="11024" max="11024" width="11.42578125" style="26"/>
    <col min="11025" max="11025" width="18.140625" style="26" customWidth="1"/>
    <col min="11026" max="11264" width="11.42578125" style="26"/>
    <col min="11265" max="11265" width="0" style="26" hidden="1" customWidth="1"/>
    <col min="11266" max="11266" width="3.5703125" style="26" customWidth="1"/>
    <col min="11267" max="11267" width="9.85546875" style="26" customWidth="1"/>
    <col min="11268" max="11268" width="9.5703125" style="26" customWidth="1"/>
    <col min="11269" max="11269" width="11.42578125" style="26"/>
    <col min="11270" max="11270" width="30.7109375" style="26" customWidth="1"/>
    <col min="11271" max="11271" width="8" style="26" customWidth="1"/>
    <col min="11272" max="11272" width="5.5703125" style="26" customWidth="1"/>
    <col min="11273" max="11273" width="8.28515625" style="26" customWidth="1"/>
    <col min="11274" max="11274" width="1.5703125" style="26" customWidth="1"/>
    <col min="11275" max="11275" width="10.28515625" style="26" customWidth="1"/>
    <col min="11276" max="11276" width="25.7109375" style="26" customWidth="1"/>
    <col min="11277" max="11277" width="12.28515625" style="26" customWidth="1"/>
    <col min="11278" max="11278" width="26.28515625" style="26" customWidth="1"/>
    <col min="11279" max="11279" width="3.42578125" style="26" customWidth="1"/>
    <col min="11280" max="11280" width="11.42578125" style="26"/>
    <col min="11281" max="11281" width="18.140625" style="26" customWidth="1"/>
    <col min="11282" max="11520" width="11.42578125" style="26"/>
    <col min="11521" max="11521" width="0" style="26" hidden="1" customWidth="1"/>
    <col min="11522" max="11522" width="3.5703125" style="26" customWidth="1"/>
    <col min="11523" max="11523" width="9.85546875" style="26" customWidth="1"/>
    <col min="11524" max="11524" width="9.5703125" style="26" customWidth="1"/>
    <col min="11525" max="11525" width="11.42578125" style="26"/>
    <col min="11526" max="11526" width="30.7109375" style="26" customWidth="1"/>
    <col min="11527" max="11527" width="8" style="26" customWidth="1"/>
    <col min="11528" max="11528" width="5.5703125" style="26" customWidth="1"/>
    <col min="11529" max="11529" width="8.28515625" style="26" customWidth="1"/>
    <col min="11530" max="11530" width="1.5703125" style="26" customWidth="1"/>
    <col min="11531" max="11531" width="10.28515625" style="26" customWidth="1"/>
    <col min="11532" max="11532" width="25.7109375" style="26" customWidth="1"/>
    <col min="11533" max="11533" width="12.28515625" style="26" customWidth="1"/>
    <col min="11534" max="11534" width="26.28515625" style="26" customWidth="1"/>
    <col min="11535" max="11535" width="3.42578125" style="26" customWidth="1"/>
    <col min="11536" max="11536" width="11.42578125" style="26"/>
    <col min="11537" max="11537" width="18.140625" style="26" customWidth="1"/>
    <col min="11538" max="11776" width="11.42578125" style="26"/>
    <col min="11777" max="11777" width="0" style="26" hidden="1" customWidth="1"/>
    <col min="11778" max="11778" width="3.5703125" style="26" customWidth="1"/>
    <col min="11779" max="11779" width="9.85546875" style="26" customWidth="1"/>
    <col min="11780" max="11780" width="9.5703125" style="26" customWidth="1"/>
    <col min="11781" max="11781" width="11.42578125" style="26"/>
    <col min="11782" max="11782" width="30.7109375" style="26" customWidth="1"/>
    <col min="11783" max="11783" width="8" style="26" customWidth="1"/>
    <col min="11784" max="11784" width="5.5703125" style="26" customWidth="1"/>
    <col min="11785" max="11785" width="8.28515625" style="26" customWidth="1"/>
    <col min="11786" max="11786" width="1.5703125" style="26" customWidth="1"/>
    <col min="11787" max="11787" width="10.28515625" style="26" customWidth="1"/>
    <col min="11788" max="11788" width="25.7109375" style="26" customWidth="1"/>
    <col min="11789" max="11789" width="12.28515625" style="26" customWidth="1"/>
    <col min="11790" max="11790" width="26.28515625" style="26" customWidth="1"/>
    <col min="11791" max="11791" width="3.42578125" style="26" customWidth="1"/>
    <col min="11792" max="11792" width="11.42578125" style="26"/>
    <col min="11793" max="11793" width="18.140625" style="26" customWidth="1"/>
    <col min="11794" max="12032" width="11.42578125" style="26"/>
    <col min="12033" max="12033" width="0" style="26" hidden="1" customWidth="1"/>
    <col min="12034" max="12034" width="3.5703125" style="26" customWidth="1"/>
    <col min="12035" max="12035" width="9.85546875" style="26" customWidth="1"/>
    <col min="12036" max="12036" width="9.5703125" style="26" customWidth="1"/>
    <col min="12037" max="12037" width="11.42578125" style="26"/>
    <col min="12038" max="12038" width="30.7109375" style="26" customWidth="1"/>
    <col min="12039" max="12039" width="8" style="26" customWidth="1"/>
    <col min="12040" max="12040" width="5.5703125" style="26" customWidth="1"/>
    <col min="12041" max="12041" width="8.28515625" style="26" customWidth="1"/>
    <col min="12042" max="12042" width="1.5703125" style="26" customWidth="1"/>
    <col min="12043" max="12043" width="10.28515625" style="26" customWidth="1"/>
    <col min="12044" max="12044" width="25.7109375" style="26" customWidth="1"/>
    <col min="12045" max="12045" width="12.28515625" style="26" customWidth="1"/>
    <col min="12046" max="12046" width="26.28515625" style="26" customWidth="1"/>
    <col min="12047" max="12047" width="3.42578125" style="26" customWidth="1"/>
    <col min="12048" max="12048" width="11.42578125" style="26"/>
    <col min="12049" max="12049" width="18.140625" style="26" customWidth="1"/>
    <col min="12050" max="12288" width="11.42578125" style="26"/>
    <col min="12289" max="12289" width="0" style="26" hidden="1" customWidth="1"/>
    <col min="12290" max="12290" width="3.5703125" style="26" customWidth="1"/>
    <col min="12291" max="12291" width="9.85546875" style="26" customWidth="1"/>
    <col min="12292" max="12292" width="9.5703125" style="26" customWidth="1"/>
    <col min="12293" max="12293" width="11.42578125" style="26"/>
    <col min="12294" max="12294" width="30.7109375" style="26" customWidth="1"/>
    <col min="12295" max="12295" width="8" style="26" customWidth="1"/>
    <col min="12296" max="12296" width="5.5703125" style="26" customWidth="1"/>
    <col min="12297" max="12297" width="8.28515625" style="26" customWidth="1"/>
    <col min="12298" max="12298" width="1.5703125" style="26" customWidth="1"/>
    <col min="12299" max="12299" width="10.28515625" style="26" customWidth="1"/>
    <col min="12300" max="12300" width="25.7109375" style="26" customWidth="1"/>
    <col min="12301" max="12301" width="12.28515625" style="26" customWidth="1"/>
    <col min="12302" max="12302" width="26.28515625" style="26" customWidth="1"/>
    <col min="12303" max="12303" width="3.42578125" style="26" customWidth="1"/>
    <col min="12304" max="12304" width="11.42578125" style="26"/>
    <col min="12305" max="12305" width="18.140625" style="26" customWidth="1"/>
    <col min="12306" max="12544" width="11.42578125" style="26"/>
    <col min="12545" max="12545" width="0" style="26" hidden="1" customWidth="1"/>
    <col min="12546" max="12546" width="3.5703125" style="26" customWidth="1"/>
    <col min="12547" max="12547" width="9.85546875" style="26" customWidth="1"/>
    <col min="12548" max="12548" width="9.5703125" style="26" customWidth="1"/>
    <col min="12549" max="12549" width="11.42578125" style="26"/>
    <col min="12550" max="12550" width="30.7109375" style="26" customWidth="1"/>
    <col min="12551" max="12551" width="8" style="26" customWidth="1"/>
    <col min="12552" max="12552" width="5.5703125" style="26" customWidth="1"/>
    <col min="12553" max="12553" width="8.28515625" style="26" customWidth="1"/>
    <col min="12554" max="12554" width="1.5703125" style="26" customWidth="1"/>
    <col min="12555" max="12555" width="10.28515625" style="26" customWidth="1"/>
    <col min="12556" max="12556" width="25.7109375" style="26" customWidth="1"/>
    <col min="12557" max="12557" width="12.28515625" style="26" customWidth="1"/>
    <col min="12558" max="12558" width="26.28515625" style="26" customWidth="1"/>
    <col min="12559" max="12559" width="3.42578125" style="26" customWidth="1"/>
    <col min="12560" max="12560" width="11.42578125" style="26"/>
    <col min="12561" max="12561" width="18.140625" style="26" customWidth="1"/>
    <col min="12562" max="12800" width="11.42578125" style="26"/>
    <col min="12801" max="12801" width="0" style="26" hidden="1" customWidth="1"/>
    <col min="12802" max="12802" width="3.5703125" style="26" customWidth="1"/>
    <col min="12803" max="12803" width="9.85546875" style="26" customWidth="1"/>
    <col min="12804" max="12804" width="9.5703125" style="26" customWidth="1"/>
    <col min="12805" max="12805" width="11.42578125" style="26"/>
    <col min="12806" max="12806" width="30.7109375" style="26" customWidth="1"/>
    <col min="12807" max="12807" width="8" style="26" customWidth="1"/>
    <col min="12808" max="12808" width="5.5703125" style="26" customWidth="1"/>
    <col min="12809" max="12809" width="8.28515625" style="26" customWidth="1"/>
    <col min="12810" max="12810" width="1.5703125" style="26" customWidth="1"/>
    <col min="12811" max="12811" width="10.28515625" style="26" customWidth="1"/>
    <col min="12812" max="12812" width="25.7109375" style="26" customWidth="1"/>
    <col min="12813" max="12813" width="12.28515625" style="26" customWidth="1"/>
    <col min="12814" max="12814" width="26.28515625" style="26" customWidth="1"/>
    <col min="12815" max="12815" width="3.42578125" style="26" customWidth="1"/>
    <col min="12816" max="12816" width="11.42578125" style="26"/>
    <col min="12817" max="12817" width="18.140625" style="26" customWidth="1"/>
    <col min="12818" max="13056" width="11.42578125" style="26"/>
    <col min="13057" max="13057" width="0" style="26" hidden="1" customWidth="1"/>
    <col min="13058" max="13058" width="3.5703125" style="26" customWidth="1"/>
    <col min="13059" max="13059" width="9.85546875" style="26" customWidth="1"/>
    <col min="13060" max="13060" width="9.5703125" style="26" customWidth="1"/>
    <col min="13061" max="13061" width="11.42578125" style="26"/>
    <col min="13062" max="13062" width="30.7109375" style="26" customWidth="1"/>
    <col min="13063" max="13063" width="8" style="26" customWidth="1"/>
    <col min="13064" max="13064" width="5.5703125" style="26" customWidth="1"/>
    <col min="13065" max="13065" width="8.28515625" style="26" customWidth="1"/>
    <col min="13066" max="13066" width="1.5703125" style="26" customWidth="1"/>
    <col min="13067" max="13067" width="10.28515625" style="26" customWidth="1"/>
    <col min="13068" max="13068" width="25.7109375" style="26" customWidth="1"/>
    <col min="13069" max="13069" width="12.28515625" style="26" customWidth="1"/>
    <col min="13070" max="13070" width="26.28515625" style="26" customWidth="1"/>
    <col min="13071" max="13071" width="3.42578125" style="26" customWidth="1"/>
    <col min="13072" max="13072" width="11.42578125" style="26"/>
    <col min="13073" max="13073" width="18.140625" style="26" customWidth="1"/>
    <col min="13074" max="13312" width="11.42578125" style="26"/>
    <col min="13313" max="13313" width="0" style="26" hidden="1" customWidth="1"/>
    <col min="13314" max="13314" width="3.5703125" style="26" customWidth="1"/>
    <col min="13315" max="13315" width="9.85546875" style="26" customWidth="1"/>
    <col min="13316" max="13316" width="9.5703125" style="26" customWidth="1"/>
    <col min="13317" max="13317" width="11.42578125" style="26"/>
    <col min="13318" max="13318" width="30.7109375" style="26" customWidth="1"/>
    <col min="13319" max="13319" width="8" style="26" customWidth="1"/>
    <col min="13320" max="13320" width="5.5703125" style="26" customWidth="1"/>
    <col min="13321" max="13321" width="8.28515625" style="26" customWidth="1"/>
    <col min="13322" max="13322" width="1.5703125" style="26" customWidth="1"/>
    <col min="13323" max="13323" width="10.28515625" style="26" customWidth="1"/>
    <col min="13324" max="13324" width="25.7109375" style="26" customWidth="1"/>
    <col min="13325" max="13325" width="12.28515625" style="26" customWidth="1"/>
    <col min="13326" max="13326" width="26.28515625" style="26" customWidth="1"/>
    <col min="13327" max="13327" width="3.42578125" style="26" customWidth="1"/>
    <col min="13328" max="13328" width="11.42578125" style="26"/>
    <col min="13329" max="13329" width="18.140625" style="26" customWidth="1"/>
    <col min="13330" max="13568" width="11.42578125" style="26"/>
    <col min="13569" max="13569" width="0" style="26" hidden="1" customWidth="1"/>
    <col min="13570" max="13570" width="3.5703125" style="26" customWidth="1"/>
    <col min="13571" max="13571" width="9.85546875" style="26" customWidth="1"/>
    <col min="13572" max="13572" width="9.5703125" style="26" customWidth="1"/>
    <col min="13573" max="13573" width="11.42578125" style="26"/>
    <col min="13574" max="13574" width="30.7109375" style="26" customWidth="1"/>
    <col min="13575" max="13575" width="8" style="26" customWidth="1"/>
    <col min="13576" max="13576" width="5.5703125" style="26" customWidth="1"/>
    <col min="13577" max="13577" width="8.28515625" style="26" customWidth="1"/>
    <col min="13578" max="13578" width="1.5703125" style="26" customWidth="1"/>
    <col min="13579" max="13579" width="10.28515625" style="26" customWidth="1"/>
    <col min="13580" max="13580" width="25.7109375" style="26" customWidth="1"/>
    <col min="13581" max="13581" width="12.28515625" style="26" customWidth="1"/>
    <col min="13582" max="13582" width="26.28515625" style="26" customWidth="1"/>
    <col min="13583" max="13583" width="3.42578125" style="26" customWidth="1"/>
    <col min="13584" max="13584" width="11.42578125" style="26"/>
    <col min="13585" max="13585" width="18.140625" style="26" customWidth="1"/>
    <col min="13586" max="13824" width="11.42578125" style="26"/>
    <col min="13825" max="13825" width="0" style="26" hidden="1" customWidth="1"/>
    <col min="13826" max="13826" width="3.5703125" style="26" customWidth="1"/>
    <col min="13827" max="13827" width="9.85546875" style="26" customWidth="1"/>
    <col min="13828" max="13828" width="9.5703125" style="26" customWidth="1"/>
    <col min="13829" max="13829" width="11.42578125" style="26"/>
    <col min="13830" max="13830" width="30.7109375" style="26" customWidth="1"/>
    <col min="13831" max="13831" width="8" style="26" customWidth="1"/>
    <col min="13832" max="13832" width="5.5703125" style="26" customWidth="1"/>
    <col min="13833" max="13833" width="8.28515625" style="26" customWidth="1"/>
    <col min="13834" max="13834" width="1.5703125" style="26" customWidth="1"/>
    <col min="13835" max="13835" width="10.28515625" style="26" customWidth="1"/>
    <col min="13836" max="13836" width="25.7109375" style="26" customWidth="1"/>
    <col min="13837" max="13837" width="12.28515625" style="26" customWidth="1"/>
    <col min="13838" max="13838" width="26.28515625" style="26" customWidth="1"/>
    <col min="13839" max="13839" width="3.42578125" style="26" customWidth="1"/>
    <col min="13840" max="13840" width="11.42578125" style="26"/>
    <col min="13841" max="13841" width="18.140625" style="26" customWidth="1"/>
    <col min="13842" max="14080" width="11.42578125" style="26"/>
    <col min="14081" max="14081" width="0" style="26" hidden="1" customWidth="1"/>
    <col min="14082" max="14082" width="3.5703125" style="26" customWidth="1"/>
    <col min="14083" max="14083" width="9.85546875" style="26" customWidth="1"/>
    <col min="14084" max="14084" width="9.5703125" style="26" customWidth="1"/>
    <col min="14085" max="14085" width="11.42578125" style="26"/>
    <col min="14086" max="14086" width="30.7109375" style="26" customWidth="1"/>
    <col min="14087" max="14087" width="8" style="26" customWidth="1"/>
    <col min="14088" max="14088" width="5.5703125" style="26" customWidth="1"/>
    <col min="14089" max="14089" width="8.28515625" style="26" customWidth="1"/>
    <col min="14090" max="14090" width="1.5703125" style="26" customWidth="1"/>
    <col min="14091" max="14091" width="10.28515625" style="26" customWidth="1"/>
    <col min="14092" max="14092" width="25.7109375" style="26" customWidth="1"/>
    <col min="14093" max="14093" width="12.28515625" style="26" customWidth="1"/>
    <col min="14094" max="14094" width="26.28515625" style="26" customWidth="1"/>
    <col min="14095" max="14095" width="3.42578125" style="26" customWidth="1"/>
    <col min="14096" max="14096" width="11.42578125" style="26"/>
    <col min="14097" max="14097" width="18.140625" style="26" customWidth="1"/>
    <col min="14098" max="14336" width="11.42578125" style="26"/>
    <col min="14337" max="14337" width="0" style="26" hidden="1" customWidth="1"/>
    <col min="14338" max="14338" width="3.5703125" style="26" customWidth="1"/>
    <col min="14339" max="14339" width="9.85546875" style="26" customWidth="1"/>
    <col min="14340" max="14340" width="9.5703125" style="26" customWidth="1"/>
    <col min="14341" max="14341" width="11.42578125" style="26"/>
    <col min="14342" max="14342" width="30.7109375" style="26" customWidth="1"/>
    <col min="14343" max="14343" width="8" style="26" customWidth="1"/>
    <col min="14344" max="14344" width="5.5703125" style="26" customWidth="1"/>
    <col min="14345" max="14345" width="8.28515625" style="26" customWidth="1"/>
    <col min="14346" max="14346" width="1.5703125" style="26" customWidth="1"/>
    <col min="14347" max="14347" width="10.28515625" style="26" customWidth="1"/>
    <col min="14348" max="14348" width="25.7109375" style="26" customWidth="1"/>
    <col min="14349" max="14349" width="12.28515625" style="26" customWidth="1"/>
    <col min="14350" max="14350" width="26.28515625" style="26" customWidth="1"/>
    <col min="14351" max="14351" width="3.42578125" style="26" customWidth="1"/>
    <col min="14352" max="14352" width="11.42578125" style="26"/>
    <col min="14353" max="14353" width="18.140625" style="26" customWidth="1"/>
    <col min="14354" max="14592" width="11.42578125" style="26"/>
    <col min="14593" max="14593" width="0" style="26" hidden="1" customWidth="1"/>
    <col min="14594" max="14594" width="3.5703125" style="26" customWidth="1"/>
    <col min="14595" max="14595" width="9.85546875" style="26" customWidth="1"/>
    <col min="14596" max="14596" width="9.5703125" style="26" customWidth="1"/>
    <col min="14597" max="14597" width="11.42578125" style="26"/>
    <col min="14598" max="14598" width="30.7109375" style="26" customWidth="1"/>
    <col min="14599" max="14599" width="8" style="26" customWidth="1"/>
    <col min="14600" max="14600" width="5.5703125" style="26" customWidth="1"/>
    <col min="14601" max="14601" width="8.28515625" style="26" customWidth="1"/>
    <col min="14602" max="14602" width="1.5703125" style="26" customWidth="1"/>
    <col min="14603" max="14603" width="10.28515625" style="26" customWidth="1"/>
    <col min="14604" max="14604" width="25.7109375" style="26" customWidth="1"/>
    <col min="14605" max="14605" width="12.28515625" style="26" customWidth="1"/>
    <col min="14606" max="14606" width="26.28515625" style="26" customWidth="1"/>
    <col min="14607" max="14607" width="3.42578125" style="26" customWidth="1"/>
    <col min="14608" max="14608" width="11.42578125" style="26"/>
    <col min="14609" max="14609" width="18.140625" style="26" customWidth="1"/>
    <col min="14610" max="14848" width="11.42578125" style="26"/>
    <col min="14849" max="14849" width="0" style="26" hidden="1" customWidth="1"/>
    <col min="14850" max="14850" width="3.5703125" style="26" customWidth="1"/>
    <col min="14851" max="14851" width="9.85546875" style="26" customWidth="1"/>
    <col min="14852" max="14852" width="9.5703125" style="26" customWidth="1"/>
    <col min="14853" max="14853" width="11.42578125" style="26"/>
    <col min="14854" max="14854" width="30.7109375" style="26" customWidth="1"/>
    <col min="14855" max="14855" width="8" style="26" customWidth="1"/>
    <col min="14856" max="14856" width="5.5703125" style="26" customWidth="1"/>
    <col min="14857" max="14857" width="8.28515625" style="26" customWidth="1"/>
    <col min="14858" max="14858" width="1.5703125" style="26" customWidth="1"/>
    <col min="14859" max="14859" width="10.28515625" style="26" customWidth="1"/>
    <col min="14860" max="14860" width="25.7109375" style="26" customWidth="1"/>
    <col min="14861" max="14861" width="12.28515625" style="26" customWidth="1"/>
    <col min="14862" max="14862" width="26.28515625" style="26" customWidth="1"/>
    <col min="14863" max="14863" width="3.42578125" style="26" customWidth="1"/>
    <col min="14864" max="14864" width="11.42578125" style="26"/>
    <col min="14865" max="14865" width="18.140625" style="26" customWidth="1"/>
    <col min="14866" max="15104" width="11.42578125" style="26"/>
    <col min="15105" max="15105" width="0" style="26" hidden="1" customWidth="1"/>
    <col min="15106" max="15106" width="3.5703125" style="26" customWidth="1"/>
    <col min="15107" max="15107" width="9.85546875" style="26" customWidth="1"/>
    <col min="15108" max="15108" width="9.5703125" style="26" customWidth="1"/>
    <col min="15109" max="15109" width="11.42578125" style="26"/>
    <col min="15110" max="15110" width="30.7109375" style="26" customWidth="1"/>
    <col min="15111" max="15111" width="8" style="26" customWidth="1"/>
    <col min="15112" max="15112" width="5.5703125" style="26" customWidth="1"/>
    <col min="15113" max="15113" width="8.28515625" style="26" customWidth="1"/>
    <col min="15114" max="15114" width="1.5703125" style="26" customWidth="1"/>
    <col min="15115" max="15115" width="10.28515625" style="26" customWidth="1"/>
    <col min="15116" max="15116" width="25.7109375" style="26" customWidth="1"/>
    <col min="15117" max="15117" width="12.28515625" style="26" customWidth="1"/>
    <col min="15118" max="15118" width="26.28515625" style="26" customWidth="1"/>
    <col min="15119" max="15119" width="3.42578125" style="26" customWidth="1"/>
    <col min="15120" max="15120" width="11.42578125" style="26"/>
    <col min="15121" max="15121" width="18.140625" style="26" customWidth="1"/>
    <col min="15122" max="15360" width="11.42578125" style="26"/>
    <col min="15361" max="15361" width="0" style="26" hidden="1" customWidth="1"/>
    <col min="15362" max="15362" width="3.5703125" style="26" customWidth="1"/>
    <col min="15363" max="15363" width="9.85546875" style="26" customWidth="1"/>
    <col min="15364" max="15364" width="9.5703125" style="26" customWidth="1"/>
    <col min="15365" max="15365" width="11.42578125" style="26"/>
    <col min="15366" max="15366" width="30.7109375" style="26" customWidth="1"/>
    <col min="15367" max="15367" width="8" style="26" customWidth="1"/>
    <col min="15368" max="15368" width="5.5703125" style="26" customWidth="1"/>
    <col min="15369" max="15369" width="8.28515625" style="26" customWidth="1"/>
    <col min="15370" max="15370" width="1.5703125" style="26" customWidth="1"/>
    <col min="15371" max="15371" width="10.28515625" style="26" customWidth="1"/>
    <col min="15372" max="15372" width="25.7109375" style="26" customWidth="1"/>
    <col min="15373" max="15373" width="12.28515625" style="26" customWidth="1"/>
    <col min="15374" max="15374" width="26.28515625" style="26" customWidth="1"/>
    <col min="15375" max="15375" width="3.42578125" style="26" customWidth="1"/>
    <col min="15376" max="15376" width="11.42578125" style="26"/>
    <col min="15377" max="15377" width="18.140625" style="26" customWidth="1"/>
    <col min="15378" max="15616" width="11.42578125" style="26"/>
    <col min="15617" max="15617" width="0" style="26" hidden="1" customWidth="1"/>
    <col min="15618" max="15618" width="3.5703125" style="26" customWidth="1"/>
    <col min="15619" max="15619" width="9.85546875" style="26" customWidth="1"/>
    <col min="15620" max="15620" width="9.5703125" style="26" customWidth="1"/>
    <col min="15621" max="15621" width="11.42578125" style="26"/>
    <col min="15622" max="15622" width="30.7109375" style="26" customWidth="1"/>
    <col min="15623" max="15623" width="8" style="26" customWidth="1"/>
    <col min="15624" max="15624" width="5.5703125" style="26" customWidth="1"/>
    <col min="15625" max="15625" width="8.28515625" style="26" customWidth="1"/>
    <col min="15626" max="15626" width="1.5703125" style="26" customWidth="1"/>
    <col min="15627" max="15627" width="10.28515625" style="26" customWidth="1"/>
    <col min="15628" max="15628" width="25.7109375" style="26" customWidth="1"/>
    <col min="15629" max="15629" width="12.28515625" style="26" customWidth="1"/>
    <col min="15630" max="15630" width="26.28515625" style="26" customWidth="1"/>
    <col min="15631" max="15631" width="3.42578125" style="26" customWidth="1"/>
    <col min="15632" max="15632" width="11.42578125" style="26"/>
    <col min="15633" max="15633" width="18.140625" style="26" customWidth="1"/>
    <col min="15634" max="15872" width="11.42578125" style="26"/>
    <col min="15873" max="15873" width="0" style="26" hidden="1" customWidth="1"/>
    <col min="15874" max="15874" width="3.5703125" style="26" customWidth="1"/>
    <col min="15875" max="15875" width="9.85546875" style="26" customWidth="1"/>
    <col min="15876" max="15876" width="9.5703125" style="26" customWidth="1"/>
    <col min="15877" max="15877" width="11.42578125" style="26"/>
    <col min="15878" max="15878" width="30.7109375" style="26" customWidth="1"/>
    <col min="15879" max="15879" width="8" style="26" customWidth="1"/>
    <col min="15880" max="15880" width="5.5703125" style="26" customWidth="1"/>
    <col min="15881" max="15881" width="8.28515625" style="26" customWidth="1"/>
    <col min="15882" max="15882" width="1.5703125" style="26" customWidth="1"/>
    <col min="15883" max="15883" width="10.28515625" style="26" customWidth="1"/>
    <col min="15884" max="15884" width="25.7109375" style="26" customWidth="1"/>
    <col min="15885" max="15885" width="12.28515625" style="26" customWidth="1"/>
    <col min="15886" max="15886" width="26.28515625" style="26" customWidth="1"/>
    <col min="15887" max="15887" width="3.42578125" style="26" customWidth="1"/>
    <col min="15888" max="15888" width="11.42578125" style="26"/>
    <col min="15889" max="15889" width="18.140625" style="26" customWidth="1"/>
    <col min="15890" max="16128" width="11.42578125" style="26"/>
    <col min="16129" max="16129" width="0" style="26" hidden="1" customWidth="1"/>
    <col min="16130" max="16130" width="3.5703125" style="26" customWidth="1"/>
    <col min="16131" max="16131" width="9.85546875" style="26" customWidth="1"/>
    <col min="16132" max="16132" width="9.5703125" style="26" customWidth="1"/>
    <col min="16133" max="16133" width="11.42578125" style="26"/>
    <col min="16134" max="16134" width="30.7109375" style="26" customWidth="1"/>
    <col min="16135" max="16135" width="8" style="26" customWidth="1"/>
    <col min="16136" max="16136" width="5.5703125" style="26" customWidth="1"/>
    <col min="16137" max="16137" width="8.28515625" style="26" customWidth="1"/>
    <col min="16138" max="16138" width="1.5703125" style="26" customWidth="1"/>
    <col min="16139" max="16139" width="10.28515625" style="26" customWidth="1"/>
    <col min="16140" max="16140" width="25.7109375" style="26" customWidth="1"/>
    <col min="16141" max="16141" width="12.28515625" style="26" customWidth="1"/>
    <col min="16142" max="16142" width="26.28515625" style="26" customWidth="1"/>
    <col min="16143" max="16143" width="3.42578125" style="26" customWidth="1"/>
    <col min="16144" max="16144" width="11.42578125" style="26"/>
    <col min="16145" max="16145" width="18.140625" style="26" customWidth="1"/>
    <col min="16146" max="16384" width="11.42578125" style="26"/>
  </cols>
  <sheetData>
    <row r="1" spans="3:34" ht="13.5" thickBot="1" x14ac:dyDescent="0.3"/>
    <row r="2" spans="3:34" ht="33.75" customHeight="1" thickTop="1" x14ac:dyDescent="0.25">
      <c r="C2" s="138"/>
      <c r="D2" s="139"/>
      <c r="E2" s="139"/>
      <c r="F2" s="142" t="s">
        <v>34</v>
      </c>
      <c r="G2" s="143"/>
      <c r="H2" s="143"/>
      <c r="I2" s="143"/>
      <c r="J2" s="143"/>
      <c r="K2" s="143"/>
      <c r="L2" s="143"/>
      <c r="M2" s="143"/>
      <c r="N2" s="144"/>
    </row>
    <row r="3" spans="3:34" ht="52.5" customHeight="1" x14ac:dyDescent="0.25">
      <c r="C3" s="140"/>
      <c r="D3" s="141"/>
      <c r="E3" s="141"/>
      <c r="F3" s="145" t="s">
        <v>35</v>
      </c>
      <c r="G3" s="146"/>
      <c r="H3" s="146"/>
      <c r="I3" s="146"/>
      <c r="J3" s="146"/>
      <c r="K3" s="146"/>
      <c r="L3" s="146"/>
      <c r="M3" s="146"/>
      <c r="N3" s="147"/>
    </row>
    <row r="4" spans="3:34" s="31" customFormat="1" ht="30" customHeight="1" thickBot="1" x14ac:dyDescent="0.25">
      <c r="C4" s="148" t="s">
        <v>36</v>
      </c>
      <c r="D4" s="149"/>
      <c r="E4" s="150"/>
      <c r="F4" s="28" t="s">
        <v>37</v>
      </c>
      <c r="G4" s="151" t="s">
        <v>38</v>
      </c>
      <c r="H4" s="149"/>
      <c r="I4" s="149"/>
      <c r="J4" s="150"/>
      <c r="K4" s="29"/>
      <c r="L4" s="29" t="s">
        <v>39</v>
      </c>
      <c r="M4" s="29"/>
      <c r="N4" s="30" t="s">
        <v>40</v>
      </c>
      <c r="O4" s="26"/>
      <c r="P4" s="26"/>
      <c r="Q4" s="26"/>
      <c r="U4" s="26"/>
      <c r="V4" s="26"/>
      <c r="W4" s="26"/>
      <c r="X4" s="26"/>
      <c r="Y4" s="26"/>
      <c r="Z4" s="26"/>
      <c r="AA4" s="26"/>
      <c r="AB4" s="26"/>
      <c r="AC4" s="26"/>
      <c r="AD4" s="26"/>
      <c r="AE4" s="26"/>
      <c r="AF4" s="26"/>
      <c r="AG4" s="26"/>
      <c r="AH4" s="26"/>
    </row>
    <row r="5" spans="3:34" s="31" customFormat="1" ht="30" customHeight="1" thickTop="1" x14ac:dyDescent="0.2">
      <c r="C5" s="32"/>
      <c r="D5" s="32"/>
      <c r="E5" s="32"/>
      <c r="F5" s="33"/>
      <c r="G5" s="32"/>
      <c r="H5" s="32"/>
      <c r="I5" s="32"/>
      <c r="J5" s="32"/>
      <c r="K5" s="32"/>
      <c r="L5" s="32"/>
      <c r="M5" s="32"/>
      <c r="N5" s="32"/>
      <c r="O5" s="26"/>
      <c r="P5" s="26"/>
      <c r="Q5" s="26"/>
      <c r="U5" s="26"/>
      <c r="V5" s="26"/>
      <c r="W5" s="26"/>
      <c r="X5" s="26"/>
      <c r="Y5" s="26"/>
      <c r="Z5" s="26"/>
      <c r="AA5" s="26"/>
      <c r="AB5" s="26"/>
      <c r="AC5" s="26"/>
      <c r="AD5" s="26"/>
      <c r="AE5" s="26"/>
      <c r="AF5" s="26"/>
      <c r="AG5" s="26"/>
      <c r="AH5" s="26"/>
    </row>
    <row r="6" spans="3:34" ht="37.5" customHeight="1" x14ac:dyDescent="0.25">
      <c r="C6" s="152" t="s">
        <v>41</v>
      </c>
      <c r="D6" s="152"/>
      <c r="E6" s="152"/>
      <c r="F6" s="152"/>
      <c r="G6" s="152"/>
      <c r="H6" s="152"/>
      <c r="I6" s="152"/>
      <c r="J6" s="152"/>
      <c r="K6" s="152"/>
      <c r="L6" s="152"/>
      <c r="M6" s="152"/>
      <c r="N6" s="152"/>
    </row>
    <row r="7" spans="3:34" ht="21" customHeight="1" thickBot="1" x14ac:dyDescent="0.3">
      <c r="C7" s="133" t="s">
        <v>42</v>
      </c>
      <c r="D7" s="134"/>
      <c r="E7" s="134"/>
      <c r="F7" s="134"/>
      <c r="G7" s="134"/>
      <c r="H7" s="134"/>
      <c r="I7" s="134"/>
      <c r="J7" s="134"/>
      <c r="K7" s="134"/>
      <c r="L7" s="134"/>
      <c r="M7" s="134"/>
      <c r="N7" s="134"/>
    </row>
    <row r="8" spans="3:34" ht="21" customHeight="1" x14ac:dyDescent="0.25">
      <c r="C8" s="34">
        <v>1</v>
      </c>
      <c r="D8" s="135" t="s">
        <v>43</v>
      </c>
      <c r="E8" s="136"/>
      <c r="F8" s="136"/>
      <c r="G8" s="35"/>
      <c r="H8" s="35"/>
      <c r="I8" s="35"/>
      <c r="J8" s="35"/>
      <c r="K8" s="35"/>
      <c r="L8" s="35"/>
      <c r="M8" s="35"/>
      <c r="N8" s="35"/>
    </row>
    <row r="9" spans="3:34" ht="25.5" customHeight="1" x14ac:dyDescent="0.25">
      <c r="C9" s="36" t="s">
        <v>44</v>
      </c>
      <c r="D9" s="137" t="s">
        <v>45</v>
      </c>
      <c r="E9" s="137"/>
      <c r="F9" s="137"/>
      <c r="G9" s="137" t="s">
        <v>46</v>
      </c>
      <c r="H9" s="137"/>
      <c r="I9" s="137" t="s">
        <v>47</v>
      </c>
      <c r="J9" s="137"/>
      <c r="K9" s="37" t="s">
        <v>48</v>
      </c>
      <c r="L9" s="37" t="s">
        <v>49</v>
      </c>
      <c r="M9" s="38" t="s">
        <v>50</v>
      </c>
      <c r="N9" s="39" t="s">
        <v>51</v>
      </c>
    </row>
    <row r="10" spans="3:34" ht="21" customHeight="1" x14ac:dyDescent="0.25">
      <c r="C10" s="40">
        <v>1.1000000000000001</v>
      </c>
      <c r="D10" s="124" t="s">
        <v>52</v>
      </c>
      <c r="E10" s="125"/>
      <c r="F10" s="126"/>
      <c r="G10" s="113">
        <v>1</v>
      </c>
      <c r="H10" s="113"/>
      <c r="I10" s="127">
        <v>1</v>
      </c>
      <c r="J10" s="127"/>
      <c r="K10" s="41">
        <v>2.12</v>
      </c>
      <c r="L10" s="42">
        <v>3500000</v>
      </c>
      <c r="M10" s="43">
        <v>2</v>
      </c>
      <c r="N10" s="44">
        <f>ROUND(+G10*I10*K10*L10*M10,0)</f>
        <v>14840000</v>
      </c>
    </row>
    <row r="11" spans="3:34" ht="21" customHeight="1" x14ac:dyDescent="0.25">
      <c r="C11" s="40">
        <v>1.2</v>
      </c>
      <c r="D11" s="124" t="s">
        <v>53</v>
      </c>
      <c r="E11" s="125"/>
      <c r="F11" s="126"/>
      <c r="G11" s="113">
        <v>1</v>
      </c>
      <c r="H11" s="113"/>
      <c r="I11" s="127">
        <v>0.5</v>
      </c>
      <c r="J11" s="127"/>
      <c r="K11" s="41">
        <v>2.12</v>
      </c>
      <c r="L11" s="42">
        <v>3500000</v>
      </c>
      <c r="M11" s="43">
        <v>2</v>
      </c>
      <c r="N11" s="44">
        <f>ROUND(+G11*I11*K11*L11*M11,0)</f>
        <v>7420000</v>
      </c>
    </row>
    <row r="12" spans="3:34" ht="21" customHeight="1" thickBot="1" x14ac:dyDescent="0.3">
      <c r="C12" s="45" t="s">
        <v>54</v>
      </c>
      <c r="D12" s="128" t="s">
        <v>55</v>
      </c>
      <c r="E12" s="129"/>
      <c r="F12" s="130"/>
      <c r="G12" s="131">
        <v>1</v>
      </c>
      <c r="H12" s="131"/>
      <c r="I12" s="132">
        <v>0.5</v>
      </c>
      <c r="J12" s="132"/>
      <c r="K12" s="46">
        <v>2.12</v>
      </c>
      <c r="L12" s="42">
        <v>3500000</v>
      </c>
      <c r="M12" s="48">
        <v>2</v>
      </c>
      <c r="N12" s="49">
        <f>ROUND(+G12*I12*K12*L12*M12,0)</f>
        <v>7420000</v>
      </c>
    </row>
    <row r="13" spans="3:34" ht="21" customHeight="1" thickBot="1" x14ac:dyDescent="0.3">
      <c r="C13" s="50"/>
      <c r="D13" s="118" t="s">
        <v>56</v>
      </c>
      <c r="E13" s="119"/>
      <c r="F13" s="119"/>
      <c r="G13" s="119"/>
      <c r="H13" s="119"/>
      <c r="I13" s="119"/>
      <c r="J13" s="119"/>
      <c r="K13" s="119"/>
      <c r="L13" s="119"/>
      <c r="M13" s="120"/>
      <c r="N13" s="51">
        <f>SUM(N10:N12)</f>
        <v>29680000</v>
      </c>
    </row>
    <row r="14" spans="3:34" ht="21" customHeight="1" thickBot="1" x14ac:dyDescent="0.3">
      <c r="C14" s="52">
        <v>2</v>
      </c>
      <c r="D14" s="121" t="s">
        <v>57</v>
      </c>
      <c r="E14" s="122"/>
      <c r="F14" s="122"/>
      <c r="G14" s="53"/>
      <c r="H14" s="53"/>
      <c r="I14" s="53"/>
      <c r="J14" s="53"/>
      <c r="K14" s="53"/>
      <c r="L14" s="53"/>
      <c r="M14" s="53"/>
      <c r="N14" s="54"/>
    </row>
    <row r="15" spans="3:34" ht="21" customHeight="1" x14ac:dyDescent="0.25">
      <c r="C15" s="55" t="s">
        <v>44</v>
      </c>
      <c r="D15" s="123" t="s">
        <v>45</v>
      </c>
      <c r="E15" s="123"/>
      <c r="F15" s="123"/>
      <c r="G15" s="123" t="s">
        <v>58</v>
      </c>
      <c r="H15" s="123"/>
      <c r="I15" s="123" t="s">
        <v>59</v>
      </c>
      <c r="J15" s="123"/>
      <c r="K15" s="123"/>
      <c r="L15" s="123" t="s">
        <v>60</v>
      </c>
      <c r="M15" s="123"/>
      <c r="N15" s="56" t="s">
        <v>61</v>
      </c>
    </row>
    <row r="16" spans="3:34" ht="83.25" customHeight="1" x14ac:dyDescent="0.25">
      <c r="C16" s="40" t="s">
        <v>62</v>
      </c>
      <c r="D16" s="112" t="s">
        <v>63</v>
      </c>
      <c r="E16" s="112"/>
      <c r="F16" s="112"/>
      <c r="G16" s="113" t="s">
        <v>58</v>
      </c>
      <c r="H16" s="113"/>
      <c r="I16" s="113">
        <v>2</v>
      </c>
      <c r="J16" s="113"/>
      <c r="K16" s="113"/>
      <c r="L16" s="114">
        <v>1000000</v>
      </c>
      <c r="M16" s="114"/>
      <c r="N16" s="57">
        <f>ROUND(+L16*I16,0)</f>
        <v>2000000</v>
      </c>
    </row>
    <row r="17" spans="3:14" ht="30.75" customHeight="1" x14ac:dyDescent="0.25">
      <c r="C17" s="40">
        <v>2.2000000000000002</v>
      </c>
      <c r="D17" s="112" t="s">
        <v>64</v>
      </c>
      <c r="E17" s="112"/>
      <c r="F17" s="112"/>
      <c r="G17" s="113" t="s">
        <v>65</v>
      </c>
      <c r="H17" s="113"/>
      <c r="I17" s="113">
        <v>1</v>
      </c>
      <c r="J17" s="113"/>
      <c r="K17" s="113"/>
      <c r="L17" s="114">
        <v>3500000</v>
      </c>
      <c r="M17" s="114"/>
      <c r="N17" s="57">
        <f>ROUND(+L17*I17,0)</f>
        <v>3500000</v>
      </c>
    </row>
    <row r="18" spans="3:14" ht="30.75" customHeight="1" x14ac:dyDescent="0.25">
      <c r="C18" s="45">
        <v>2.2999999999999998</v>
      </c>
      <c r="D18" s="112" t="s">
        <v>66</v>
      </c>
      <c r="E18" s="112"/>
      <c r="F18" s="112"/>
      <c r="G18" s="113" t="s">
        <v>65</v>
      </c>
      <c r="H18" s="113"/>
      <c r="I18" s="113">
        <v>1</v>
      </c>
      <c r="J18" s="113"/>
      <c r="K18" s="113"/>
      <c r="L18" s="114">
        <v>3500000</v>
      </c>
      <c r="M18" s="114"/>
      <c r="N18" s="57">
        <f>ROUND(+L18*I18,0)</f>
        <v>3500000</v>
      </c>
    </row>
    <row r="19" spans="3:14" ht="88.5" customHeight="1" thickBot="1" x14ac:dyDescent="0.3">
      <c r="C19" s="58">
        <v>2.4</v>
      </c>
      <c r="D19" s="115" t="s">
        <v>67</v>
      </c>
      <c r="E19" s="115"/>
      <c r="F19" s="115"/>
      <c r="G19" s="116" t="s">
        <v>68</v>
      </c>
      <c r="H19" s="116"/>
      <c r="I19" s="116">
        <v>1</v>
      </c>
      <c r="J19" s="116"/>
      <c r="K19" s="116"/>
      <c r="L19" s="117">
        <v>9000000</v>
      </c>
      <c r="M19" s="117"/>
      <c r="N19" s="59">
        <f>ROUND(+L19*I19,0)</f>
        <v>9000000</v>
      </c>
    </row>
    <row r="20" spans="3:14" ht="21" customHeight="1" thickBot="1" x14ac:dyDescent="0.3">
      <c r="C20" s="105" t="s">
        <v>69</v>
      </c>
      <c r="D20" s="106"/>
      <c r="E20" s="106"/>
      <c r="F20" s="106"/>
      <c r="G20" s="106"/>
      <c r="H20" s="106"/>
      <c r="I20" s="106"/>
      <c r="J20" s="106"/>
      <c r="K20" s="106"/>
      <c r="L20" s="106"/>
      <c r="M20" s="107"/>
      <c r="N20" s="60">
        <f>+N13+N19+N17+N16+N18</f>
        <v>47680000</v>
      </c>
    </row>
    <row r="21" spans="3:14" ht="21" customHeight="1" thickBot="1" x14ac:dyDescent="0.3">
      <c r="C21" s="108" t="s">
        <v>70</v>
      </c>
      <c r="D21" s="109"/>
      <c r="E21" s="109"/>
      <c r="F21" s="109"/>
      <c r="G21" s="109"/>
      <c r="H21" s="109"/>
      <c r="I21" s="109"/>
      <c r="J21" s="109"/>
      <c r="K21" s="109"/>
      <c r="L21" s="110"/>
      <c r="M21" s="61" t="s">
        <v>71</v>
      </c>
      <c r="N21" s="60">
        <f>ROUND((N20)*19/100,0)</f>
        <v>9059200</v>
      </c>
    </row>
    <row r="22" spans="3:14" ht="21" customHeight="1" thickBot="1" x14ac:dyDescent="0.3">
      <c r="C22" s="108" t="s">
        <v>72</v>
      </c>
      <c r="D22" s="109"/>
      <c r="E22" s="109"/>
      <c r="F22" s="109"/>
      <c r="G22" s="109"/>
      <c r="H22" s="109"/>
      <c r="I22" s="109"/>
      <c r="J22" s="109"/>
      <c r="K22" s="109"/>
      <c r="L22" s="109"/>
      <c r="M22" s="110"/>
      <c r="N22" s="60">
        <f>SUM(N20:N21)</f>
        <v>56739200</v>
      </c>
    </row>
    <row r="23" spans="3:14" ht="21" customHeight="1" x14ac:dyDescent="0.25">
      <c r="C23" s="62"/>
      <c r="D23" s="62"/>
      <c r="E23" s="62"/>
      <c r="F23" s="62"/>
      <c r="G23" s="62"/>
      <c r="H23" s="62"/>
      <c r="I23" s="62"/>
      <c r="J23" s="62"/>
      <c r="K23" s="62"/>
      <c r="L23" s="62"/>
      <c r="M23" s="62"/>
      <c r="N23" s="63"/>
    </row>
    <row r="24" spans="3:14" ht="21" customHeight="1" x14ac:dyDescent="0.25">
      <c r="C24" s="111" t="s">
        <v>73</v>
      </c>
      <c r="D24" s="111"/>
      <c r="E24" s="111"/>
      <c r="F24" s="111"/>
      <c r="G24" s="111"/>
      <c r="H24" s="111"/>
      <c r="I24" s="111"/>
      <c r="J24" s="111"/>
      <c r="K24" s="111"/>
      <c r="L24" s="111"/>
      <c r="M24" s="111"/>
      <c r="N24" s="111"/>
    </row>
    <row r="25" spans="3:14" ht="21" customHeight="1" x14ac:dyDescent="0.25">
      <c r="C25" s="111" t="s">
        <v>74</v>
      </c>
      <c r="D25" s="111"/>
      <c r="E25" s="111"/>
      <c r="F25" s="111"/>
      <c r="G25" s="111"/>
      <c r="H25" s="111"/>
      <c r="I25" s="111"/>
      <c r="J25" s="111"/>
      <c r="K25" s="111"/>
      <c r="L25" s="111"/>
      <c r="M25" s="111"/>
      <c r="N25" s="111"/>
    </row>
    <row r="26" spans="3:14" ht="28.5" customHeight="1" x14ac:dyDescent="0.25">
      <c r="C26" s="102" t="s">
        <v>75</v>
      </c>
      <c r="D26" s="102"/>
      <c r="E26" s="102"/>
      <c r="F26" s="102"/>
      <c r="G26" s="102"/>
      <c r="H26" s="102"/>
      <c r="I26" s="102"/>
      <c r="J26" s="102"/>
      <c r="K26" s="102"/>
      <c r="L26" s="102"/>
      <c r="M26" s="102"/>
      <c r="N26" s="102"/>
    </row>
    <row r="27" spans="3:14" ht="27" customHeight="1" x14ac:dyDescent="0.25">
      <c r="C27" s="102" t="s">
        <v>76</v>
      </c>
      <c r="D27" s="102"/>
      <c r="E27" s="102"/>
      <c r="F27" s="102"/>
      <c r="G27" s="102"/>
      <c r="H27" s="102"/>
      <c r="I27" s="102"/>
      <c r="J27" s="102"/>
      <c r="K27" s="102"/>
      <c r="L27" s="102"/>
      <c r="M27" s="102"/>
      <c r="N27" s="102"/>
    </row>
    <row r="28" spans="3:14" ht="16.5" customHeight="1" x14ac:dyDescent="0.25">
      <c r="C28" s="102" t="s">
        <v>77</v>
      </c>
      <c r="D28" s="102"/>
      <c r="E28" s="102"/>
      <c r="F28" s="102"/>
      <c r="G28" s="102"/>
      <c r="H28" s="102"/>
      <c r="I28" s="102"/>
      <c r="J28" s="102"/>
      <c r="K28" s="102"/>
      <c r="L28" s="102"/>
      <c r="M28" s="102"/>
      <c r="N28" s="102"/>
    </row>
    <row r="29" spans="3:14" ht="21" customHeight="1" x14ac:dyDescent="0.25">
      <c r="C29" s="103" t="s">
        <v>78</v>
      </c>
      <c r="D29" s="103"/>
      <c r="E29" s="103"/>
      <c r="F29" s="103"/>
      <c r="G29" s="103"/>
      <c r="H29" s="103"/>
      <c r="I29" s="103"/>
      <c r="J29" s="103"/>
      <c r="K29" s="103"/>
      <c r="L29" s="103"/>
      <c r="M29" s="103"/>
      <c r="N29" s="103"/>
    </row>
    <row r="30" spans="3:14" ht="39.75" customHeight="1" x14ac:dyDescent="0.25">
      <c r="C30" s="102" t="s">
        <v>79</v>
      </c>
      <c r="D30" s="102"/>
      <c r="E30" s="102"/>
      <c r="F30" s="102"/>
      <c r="G30" s="102"/>
      <c r="H30" s="102"/>
      <c r="I30" s="102"/>
      <c r="J30" s="102"/>
      <c r="K30" s="102"/>
      <c r="L30" s="102"/>
      <c r="M30" s="102"/>
      <c r="N30" s="102"/>
    </row>
    <row r="31" spans="3:14" ht="25.5" customHeight="1" x14ac:dyDescent="0.25">
      <c r="C31" s="104"/>
      <c r="D31" s="104"/>
      <c r="E31" s="104"/>
      <c r="F31" s="104"/>
      <c r="G31" s="104"/>
      <c r="H31" s="104"/>
      <c r="I31" s="104"/>
      <c r="J31" s="104"/>
      <c r="K31" s="104"/>
      <c r="L31" s="104"/>
      <c r="M31" s="62"/>
      <c r="N31" s="64"/>
    </row>
    <row r="32" spans="3:14" x14ac:dyDescent="0.2">
      <c r="C32" s="65"/>
      <c r="D32" s="65"/>
      <c r="E32" s="65"/>
      <c r="F32" s="101" t="s">
        <v>80</v>
      </c>
      <c r="G32" s="101"/>
      <c r="H32" s="101"/>
      <c r="I32" s="101"/>
      <c r="J32" s="101"/>
      <c r="K32" s="101"/>
      <c r="L32" s="66"/>
      <c r="M32" s="62"/>
      <c r="N32" s="64"/>
    </row>
    <row r="33" spans="3:14" ht="38.25" x14ac:dyDescent="0.2">
      <c r="C33" s="65"/>
      <c r="D33" s="65"/>
      <c r="E33" s="65"/>
      <c r="F33" s="101" t="s">
        <v>81</v>
      </c>
      <c r="G33" s="101"/>
      <c r="H33" s="101"/>
      <c r="I33" s="101"/>
      <c r="J33" s="101"/>
      <c r="K33" s="101"/>
      <c r="L33" s="67" t="s">
        <v>88</v>
      </c>
      <c r="M33" s="62"/>
      <c r="N33" s="64"/>
    </row>
    <row r="34" spans="3:14" x14ac:dyDescent="0.2">
      <c r="C34" s="65"/>
      <c r="D34" s="65"/>
      <c r="E34" s="65"/>
      <c r="F34" s="101" t="s">
        <v>82</v>
      </c>
      <c r="G34" s="101"/>
      <c r="H34" s="101"/>
      <c r="I34" s="101"/>
      <c r="J34" s="101"/>
      <c r="K34" s="101"/>
      <c r="L34" s="67" t="s">
        <v>89</v>
      </c>
    </row>
    <row r="35" spans="3:14" x14ac:dyDescent="0.2">
      <c r="C35" s="65"/>
      <c r="D35" s="65"/>
      <c r="E35" s="65"/>
      <c r="F35" s="101" t="s">
        <v>83</v>
      </c>
      <c r="G35" s="101"/>
      <c r="H35" s="101"/>
      <c r="I35" s="101"/>
      <c r="J35" s="101"/>
      <c r="K35" s="101"/>
      <c r="L35" s="67" t="s">
        <v>90</v>
      </c>
      <c r="M35" s="68"/>
      <c r="N35" s="68"/>
    </row>
    <row r="36" spans="3:14" x14ac:dyDescent="0.2">
      <c r="C36" s="65"/>
      <c r="D36" s="65"/>
      <c r="E36" s="65"/>
      <c r="F36" s="101" t="s">
        <v>84</v>
      </c>
      <c r="G36" s="101"/>
      <c r="H36" s="101"/>
      <c r="I36" s="101"/>
      <c r="J36" s="101"/>
      <c r="K36" s="101"/>
      <c r="L36" s="67" t="s">
        <v>91</v>
      </c>
      <c r="M36" s="68"/>
      <c r="N36" s="68"/>
    </row>
    <row r="37" spans="3:14" x14ac:dyDescent="0.2">
      <c r="C37" s="65"/>
      <c r="D37" s="65"/>
      <c r="E37" s="65"/>
      <c r="F37" s="101" t="s">
        <v>85</v>
      </c>
      <c r="G37" s="101"/>
      <c r="H37" s="101"/>
      <c r="I37" s="101"/>
      <c r="J37" s="101"/>
      <c r="K37" s="101"/>
      <c r="L37" s="69" t="s">
        <v>92</v>
      </c>
      <c r="M37" s="68"/>
      <c r="N37" s="68"/>
    </row>
    <row r="38" spans="3:14" x14ac:dyDescent="0.2">
      <c r="C38" s="65"/>
      <c r="D38" s="65"/>
      <c r="E38" s="65"/>
      <c r="F38" s="101" t="s">
        <v>86</v>
      </c>
      <c r="G38" s="101"/>
      <c r="H38" s="101"/>
      <c r="I38" s="101"/>
      <c r="J38" s="101"/>
      <c r="K38" s="101"/>
      <c r="L38" s="67" t="s">
        <v>91</v>
      </c>
      <c r="M38" s="68"/>
      <c r="N38" s="68"/>
    </row>
    <row r="39" spans="3:14" x14ac:dyDescent="0.2">
      <c r="C39" s="65"/>
      <c r="D39" s="65"/>
      <c r="E39" s="65"/>
      <c r="F39" s="101" t="s">
        <v>87</v>
      </c>
      <c r="G39" s="101"/>
      <c r="H39" s="101"/>
      <c r="I39" s="101"/>
      <c r="J39" s="101"/>
      <c r="K39" s="101"/>
      <c r="L39" s="67" t="s">
        <v>93</v>
      </c>
      <c r="M39" s="68"/>
      <c r="N39" s="68"/>
    </row>
    <row r="40" spans="3:14" x14ac:dyDescent="0.25">
      <c r="L40" s="27"/>
      <c r="M40" s="68"/>
      <c r="N40" s="68"/>
    </row>
  </sheetData>
  <mergeCells count="61">
    <mergeCell ref="D10:F10"/>
    <mergeCell ref="G10:H10"/>
    <mergeCell ref="I10:J10"/>
    <mergeCell ref="C2:E3"/>
    <mergeCell ref="F2:N2"/>
    <mergeCell ref="F3:N3"/>
    <mergeCell ref="C4:E4"/>
    <mergeCell ref="G4:J4"/>
    <mergeCell ref="C6:N6"/>
    <mergeCell ref="C7:N7"/>
    <mergeCell ref="D8:F8"/>
    <mergeCell ref="D9:F9"/>
    <mergeCell ref="G9:H9"/>
    <mergeCell ref="I9:J9"/>
    <mergeCell ref="D11:F11"/>
    <mergeCell ref="G11:H11"/>
    <mergeCell ref="I11:J11"/>
    <mergeCell ref="D12:F12"/>
    <mergeCell ref="G12:H12"/>
    <mergeCell ref="I12:J12"/>
    <mergeCell ref="D13:M13"/>
    <mergeCell ref="D14:F14"/>
    <mergeCell ref="D15:F15"/>
    <mergeCell ref="G15:H15"/>
    <mergeCell ref="I15:K15"/>
    <mergeCell ref="L15:M15"/>
    <mergeCell ref="D16:F16"/>
    <mergeCell ref="G16:H16"/>
    <mergeCell ref="I16:K16"/>
    <mergeCell ref="L16:M16"/>
    <mergeCell ref="D17:F17"/>
    <mergeCell ref="G17:H17"/>
    <mergeCell ref="I17:K17"/>
    <mergeCell ref="L17:M17"/>
    <mergeCell ref="D18:F18"/>
    <mergeCell ref="G18:H18"/>
    <mergeCell ref="I18:K18"/>
    <mergeCell ref="L18:M18"/>
    <mergeCell ref="D19:F19"/>
    <mergeCell ref="G19:H19"/>
    <mergeCell ref="I19:K19"/>
    <mergeCell ref="L19:M19"/>
    <mergeCell ref="F32:K32"/>
    <mergeCell ref="C20:M20"/>
    <mergeCell ref="C21:L21"/>
    <mergeCell ref="C22:M22"/>
    <mergeCell ref="C24:N24"/>
    <mergeCell ref="C25:N25"/>
    <mergeCell ref="C26:N26"/>
    <mergeCell ref="C27:N27"/>
    <mergeCell ref="C28:N28"/>
    <mergeCell ref="C29:N29"/>
    <mergeCell ref="C30:N30"/>
    <mergeCell ref="C31:L31"/>
    <mergeCell ref="F39:K39"/>
    <mergeCell ref="F33:K33"/>
    <mergeCell ref="F34:K34"/>
    <mergeCell ref="F35:K35"/>
    <mergeCell ref="F36:K36"/>
    <mergeCell ref="F37:K37"/>
    <mergeCell ref="F38:K38"/>
  </mergeCells>
  <hyperlinks>
    <hyperlink ref="L37" r:id="rId1" xr:uid="{D5BF61A7-E715-4647-ADD1-A3D33E61CDCE}"/>
  </hyperlinks>
  <printOptions horizontalCentered="1" verticalCentered="1"/>
  <pageMargins left="0.27559055118110237" right="0.19685039370078741" top="0.39370078740157483" bottom="0.39370078740157483" header="0.15748031496062992" footer="0"/>
  <pageSetup scale="54" fitToWidth="0" orientation="landscape" r:id="rId2"/>
  <headerFooter scaleWithDoc="0"/>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C5510-A167-4F21-8C82-50AEF0770201}">
  <sheetPr>
    <pageSetUpPr fitToPage="1"/>
  </sheetPr>
  <dimension ref="A1:AH40"/>
  <sheetViews>
    <sheetView view="pageBreakPreview" topLeftCell="E16" zoomScale="80" zoomScaleNormal="85" zoomScaleSheetLayoutView="80" workbookViewId="0">
      <selection activeCell="K10" sqref="K10:K12"/>
    </sheetView>
  </sheetViews>
  <sheetFormatPr baseColWidth="10" defaultRowHeight="12.75" x14ac:dyDescent="0.25"/>
  <cols>
    <col min="1" max="1" width="3.7109375" style="26" hidden="1" customWidth="1"/>
    <col min="2" max="2" width="3.5703125" style="26" customWidth="1"/>
    <col min="3" max="3" width="9.85546875" style="26" customWidth="1"/>
    <col min="4" max="4" width="9.5703125" style="26" customWidth="1"/>
    <col min="5" max="5" width="11.42578125" style="26" customWidth="1"/>
    <col min="6" max="6" width="30.7109375" style="26" customWidth="1"/>
    <col min="7" max="7" width="8" style="26" customWidth="1"/>
    <col min="8" max="8" width="5.5703125" style="26" customWidth="1"/>
    <col min="9" max="9" width="8.28515625" style="26" customWidth="1"/>
    <col min="10" max="10" width="1.5703125" style="26" customWidth="1"/>
    <col min="11" max="11" width="10.28515625" style="26" customWidth="1"/>
    <col min="12" max="12" width="25.7109375" style="26" customWidth="1"/>
    <col min="13" max="13" width="12.28515625" style="26" customWidth="1"/>
    <col min="14" max="14" width="26.28515625" style="27" customWidth="1"/>
    <col min="15" max="15" width="3.42578125" style="26" customWidth="1"/>
    <col min="16" max="16" width="11.42578125" style="26"/>
    <col min="17" max="17" width="18.140625" style="26" customWidth="1"/>
    <col min="18" max="256" width="11.42578125" style="26"/>
    <col min="257" max="257" width="0" style="26" hidden="1" customWidth="1"/>
    <col min="258" max="258" width="3.5703125" style="26" customWidth="1"/>
    <col min="259" max="259" width="9.85546875" style="26" customWidth="1"/>
    <col min="260" max="260" width="9.5703125" style="26" customWidth="1"/>
    <col min="261" max="261" width="11.42578125" style="26"/>
    <col min="262" max="262" width="30.7109375" style="26" customWidth="1"/>
    <col min="263" max="263" width="8" style="26" customWidth="1"/>
    <col min="264" max="264" width="5.5703125" style="26" customWidth="1"/>
    <col min="265" max="265" width="8.28515625" style="26" customWidth="1"/>
    <col min="266" max="266" width="1.5703125" style="26" customWidth="1"/>
    <col min="267" max="267" width="10.28515625" style="26" customWidth="1"/>
    <col min="268" max="268" width="25.7109375" style="26" customWidth="1"/>
    <col min="269" max="269" width="12.28515625" style="26" customWidth="1"/>
    <col min="270" max="270" width="26.28515625" style="26" customWidth="1"/>
    <col min="271" max="271" width="3.42578125" style="26" customWidth="1"/>
    <col min="272" max="272" width="11.42578125" style="26"/>
    <col min="273" max="273" width="18.140625" style="26" customWidth="1"/>
    <col min="274" max="512" width="11.42578125" style="26"/>
    <col min="513" max="513" width="0" style="26" hidden="1" customWidth="1"/>
    <col min="514" max="514" width="3.5703125" style="26" customWidth="1"/>
    <col min="515" max="515" width="9.85546875" style="26" customWidth="1"/>
    <col min="516" max="516" width="9.5703125" style="26" customWidth="1"/>
    <col min="517" max="517" width="11.42578125" style="26"/>
    <col min="518" max="518" width="30.7109375" style="26" customWidth="1"/>
    <col min="519" max="519" width="8" style="26" customWidth="1"/>
    <col min="520" max="520" width="5.5703125" style="26" customWidth="1"/>
    <col min="521" max="521" width="8.28515625" style="26" customWidth="1"/>
    <col min="522" max="522" width="1.5703125" style="26" customWidth="1"/>
    <col min="523" max="523" width="10.28515625" style="26" customWidth="1"/>
    <col min="524" max="524" width="25.7109375" style="26" customWidth="1"/>
    <col min="525" max="525" width="12.28515625" style="26" customWidth="1"/>
    <col min="526" max="526" width="26.28515625" style="26" customWidth="1"/>
    <col min="527" max="527" width="3.42578125" style="26" customWidth="1"/>
    <col min="528" max="528" width="11.42578125" style="26"/>
    <col min="529" max="529" width="18.140625" style="26" customWidth="1"/>
    <col min="530" max="768" width="11.42578125" style="26"/>
    <col min="769" max="769" width="0" style="26" hidden="1" customWidth="1"/>
    <col min="770" max="770" width="3.5703125" style="26" customWidth="1"/>
    <col min="771" max="771" width="9.85546875" style="26" customWidth="1"/>
    <col min="772" max="772" width="9.5703125" style="26" customWidth="1"/>
    <col min="773" max="773" width="11.42578125" style="26"/>
    <col min="774" max="774" width="30.7109375" style="26" customWidth="1"/>
    <col min="775" max="775" width="8" style="26" customWidth="1"/>
    <col min="776" max="776" width="5.5703125" style="26" customWidth="1"/>
    <col min="777" max="777" width="8.28515625" style="26" customWidth="1"/>
    <col min="778" max="778" width="1.5703125" style="26" customWidth="1"/>
    <col min="779" max="779" width="10.28515625" style="26" customWidth="1"/>
    <col min="780" max="780" width="25.7109375" style="26" customWidth="1"/>
    <col min="781" max="781" width="12.28515625" style="26" customWidth="1"/>
    <col min="782" max="782" width="26.28515625" style="26" customWidth="1"/>
    <col min="783" max="783" width="3.42578125" style="26" customWidth="1"/>
    <col min="784" max="784" width="11.42578125" style="26"/>
    <col min="785" max="785" width="18.140625" style="26" customWidth="1"/>
    <col min="786" max="1024" width="11.42578125" style="26"/>
    <col min="1025" max="1025" width="0" style="26" hidden="1" customWidth="1"/>
    <col min="1026" max="1026" width="3.5703125" style="26" customWidth="1"/>
    <col min="1027" max="1027" width="9.85546875" style="26" customWidth="1"/>
    <col min="1028" max="1028" width="9.5703125" style="26" customWidth="1"/>
    <col min="1029" max="1029" width="11.42578125" style="26"/>
    <col min="1030" max="1030" width="30.7109375" style="26" customWidth="1"/>
    <col min="1031" max="1031" width="8" style="26" customWidth="1"/>
    <col min="1032" max="1032" width="5.5703125" style="26" customWidth="1"/>
    <col min="1033" max="1033" width="8.28515625" style="26" customWidth="1"/>
    <col min="1034" max="1034" width="1.5703125" style="26" customWidth="1"/>
    <col min="1035" max="1035" width="10.28515625" style="26" customWidth="1"/>
    <col min="1036" max="1036" width="25.7109375" style="26" customWidth="1"/>
    <col min="1037" max="1037" width="12.28515625" style="26" customWidth="1"/>
    <col min="1038" max="1038" width="26.28515625" style="26" customWidth="1"/>
    <col min="1039" max="1039" width="3.42578125" style="26" customWidth="1"/>
    <col min="1040" max="1040" width="11.42578125" style="26"/>
    <col min="1041" max="1041" width="18.140625" style="26" customWidth="1"/>
    <col min="1042" max="1280" width="11.42578125" style="26"/>
    <col min="1281" max="1281" width="0" style="26" hidden="1" customWidth="1"/>
    <col min="1282" max="1282" width="3.5703125" style="26" customWidth="1"/>
    <col min="1283" max="1283" width="9.85546875" style="26" customWidth="1"/>
    <col min="1284" max="1284" width="9.5703125" style="26" customWidth="1"/>
    <col min="1285" max="1285" width="11.42578125" style="26"/>
    <col min="1286" max="1286" width="30.7109375" style="26" customWidth="1"/>
    <col min="1287" max="1287" width="8" style="26" customWidth="1"/>
    <col min="1288" max="1288" width="5.5703125" style="26" customWidth="1"/>
    <col min="1289" max="1289" width="8.28515625" style="26" customWidth="1"/>
    <col min="1290" max="1290" width="1.5703125" style="26" customWidth="1"/>
    <col min="1291" max="1291" width="10.28515625" style="26" customWidth="1"/>
    <col min="1292" max="1292" width="25.7109375" style="26" customWidth="1"/>
    <col min="1293" max="1293" width="12.28515625" style="26" customWidth="1"/>
    <col min="1294" max="1294" width="26.28515625" style="26" customWidth="1"/>
    <col min="1295" max="1295" width="3.42578125" style="26" customWidth="1"/>
    <col min="1296" max="1296" width="11.42578125" style="26"/>
    <col min="1297" max="1297" width="18.140625" style="26" customWidth="1"/>
    <col min="1298" max="1536" width="11.42578125" style="26"/>
    <col min="1537" max="1537" width="0" style="26" hidden="1" customWidth="1"/>
    <col min="1538" max="1538" width="3.5703125" style="26" customWidth="1"/>
    <col min="1539" max="1539" width="9.85546875" style="26" customWidth="1"/>
    <col min="1540" max="1540" width="9.5703125" style="26" customWidth="1"/>
    <col min="1541" max="1541" width="11.42578125" style="26"/>
    <col min="1542" max="1542" width="30.7109375" style="26" customWidth="1"/>
    <col min="1543" max="1543" width="8" style="26" customWidth="1"/>
    <col min="1544" max="1544" width="5.5703125" style="26" customWidth="1"/>
    <col min="1545" max="1545" width="8.28515625" style="26" customWidth="1"/>
    <col min="1546" max="1546" width="1.5703125" style="26" customWidth="1"/>
    <col min="1547" max="1547" width="10.28515625" style="26" customWidth="1"/>
    <col min="1548" max="1548" width="25.7109375" style="26" customWidth="1"/>
    <col min="1549" max="1549" width="12.28515625" style="26" customWidth="1"/>
    <col min="1550" max="1550" width="26.28515625" style="26" customWidth="1"/>
    <col min="1551" max="1551" width="3.42578125" style="26" customWidth="1"/>
    <col min="1552" max="1552" width="11.42578125" style="26"/>
    <col min="1553" max="1553" width="18.140625" style="26" customWidth="1"/>
    <col min="1554" max="1792" width="11.42578125" style="26"/>
    <col min="1793" max="1793" width="0" style="26" hidden="1" customWidth="1"/>
    <col min="1794" max="1794" width="3.5703125" style="26" customWidth="1"/>
    <col min="1795" max="1795" width="9.85546875" style="26" customWidth="1"/>
    <col min="1796" max="1796" width="9.5703125" style="26" customWidth="1"/>
    <col min="1797" max="1797" width="11.42578125" style="26"/>
    <col min="1798" max="1798" width="30.7109375" style="26" customWidth="1"/>
    <col min="1799" max="1799" width="8" style="26" customWidth="1"/>
    <col min="1800" max="1800" width="5.5703125" style="26" customWidth="1"/>
    <col min="1801" max="1801" width="8.28515625" style="26" customWidth="1"/>
    <col min="1802" max="1802" width="1.5703125" style="26" customWidth="1"/>
    <col min="1803" max="1803" width="10.28515625" style="26" customWidth="1"/>
    <col min="1804" max="1804" width="25.7109375" style="26" customWidth="1"/>
    <col min="1805" max="1805" width="12.28515625" style="26" customWidth="1"/>
    <col min="1806" max="1806" width="26.28515625" style="26" customWidth="1"/>
    <col min="1807" max="1807" width="3.42578125" style="26" customWidth="1"/>
    <col min="1808" max="1808" width="11.42578125" style="26"/>
    <col min="1809" max="1809" width="18.140625" style="26" customWidth="1"/>
    <col min="1810" max="2048" width="11.42578125" style="26"/>
    <col min="2049" max="2049" width="0" style="26" hidden="1" customWidth="1"/>
    <col min="2050" max="2050" width="3.5703125" style="26" customWidth="1"/>
    <col min="2051" max="2051" width="9.85546875" style="26" customWidth="1"/>
    <col min="2052" max="2052" width="9.5703125" style="26" customWidth="1"/>
    <col min="2053" max="2053" width="11.42578125" style="26"/>
    <col min="2054" max="2054" width="30.7109375" style="26" customWidth="1"/>
    <col min="2055" max="2055" width="8" style="26" customWidth="1"/>
    <col min="2056" max="2056" width="5.5703125" style="26" customWidth="1"/>
    <col min="2057" max="2057" width="8.28515625" style="26" customWidth="1"/>
    <col min="2058" max="2058" width="1.5703125" style="26" customWidth="1"/>
    <col min="2059" max="2059" width="10.28515625" style="26" customWidth="1"/>
    <col min="2060" max="2060" width="25.7109375" style="26" customWidth="1"/>
    <col min="2061" max="2061" width="12.28515625" style="26" customWidth="1"/>
    <col min="2062" max="2062" width="26.28515625" style="26" customWidth="1"/>
    <col min="2063" max="2063" width="3.42578125" style="26" customWidth="1"/>
    <col min="2064" max="2064" width="11.42578125" style="26"/>
    <col min="2065" max="2065" width="18.140625" style="26" customWidth="1"/>
    <col min="2066" max="2304" width="11.42578125" style="26"/>
    <col min="2305" max="2305" width="0" style="26" hidden="1" customWidth="1"/>
    <col min="2306" max="2306" width="3.5703125" style="26" customWidth="1"/>
    <col min="2307" max="2307" width="9.85546875" style="26" customWidth="1"/>
    <col min="2308" max="2308" width="9.5703125" style="26" customWidth="1"/>
    <col min="2309" max="2309" width="11.42578125" style="26"/>
    <col min="2310" max="2310" width="30.7109375" style="26" customWidth="1"/>
    <col min="2311" max="2311" width="8" style="26" customWidth="1"/>
    <col min="2312" max="2312" width="5.5703125" style="26" customWidth="1"/>
    <col min="2313" max="2313" width="8.28515625" style="26" customWidth="1"/>
    <col min="2314" max="2314" width="1.5703125" style="26" customWidth="1"/>
    <col min="2315" max="2315" width="10.28515625" style="26" customWidth="1"/>
    <col min="2316" max="2316" width="25.7109375" style="26" customWidth="1"/>
    <col min="2317" max="2317" width="12.28515625" style="26" customWidth="1"/>
    <col min="2318" max="2318" width="26.28515625" style="26" customWidth="1"/>
    <col min="2319" max="2319" width="3.42578125" style="26" customWidth="1"/>
    <col min="2320" max="2320" width="11.42578125" style="26"/>
    <col min="2321" max="2321" width="18.140625" style="26" customWidth="1"/>
    <col min="2322" max="2560" width="11.42578125" style="26"/>
    <col min="2561" max="2561" width="0" style="26" hidden="1" customWidth="1"/>
    <col min="2562" max="2562" width="3.5703125" style="26" customWidth="1"/>
    <col min="2563" max="2563" width="9.85546875" style="26" customWidth="1"/>
    <col min="2564" max="2564" width="9.5703125" style="26" customWidth="1"/>
    <col min="2565" max="2565" width="11.42578125" style="26"/>
    <col min="2566" max="2566" width="30.7109375" style="26" customWidth="1"/>
    <col min="2567" max="2567" width="8" style="26" customWidth="1"/>
    <col min="2568" max="2568" width="5.5703125" style="26" customWidth="1"/>
    <col min="2569" max="2569" width="8.28515625" style="26" customWidth="1"/>
    <col min="2570" max="2570" width="1.5703125" style="26" customWidth="1"/>
    <col min="2571" max="2571" width="10.28515625" style="26" customWidth="1"/>
    <col min="2572" max="2572" width="25.7109375" style="26" customWidth="1"/>
    <col min="2573" max="2573" width="12.28515625" style="26" customWidth="1"/>
    <col min="2574" max="2574" width="26.28515625" style="26" customWidth="1"/>
    <col min="2575" max="2575" width="3.42578125" style="26" customWidth="1"/>
    <col min="2576" max="2576" width="11.42578125" style="26"/>
    <col min="2577" max="2577" width="18.140625" style="26" customWidth="1"/>
    <col min="2578" max="2816" width="11.42578125" style="26"/>
    <col min="2817" max="2817" width="0" style="26" hidden="1" customWidth="1"/>
    <col min="2818" max="2818" width="3.5703125" style="26" customWidth="1"/>
    <col min="2819" max="2819" width="9.85546875" style="26" customWidth="1"/>
    <col min="2820" max="2820" width="9.5703125" style="26" customWidth="1"/>
    <col min="2821" max="2821" width="11.42578125" style="26"/>
    <col min="2822" max="2822" width="30.7109375" style="26" customWidth="1"/>
    <col min="2823" max="2823" width="8" style="26" customWidth="1"/>
    <col min="2824" max="2824" width="5.5703125" style="26" customWidth="1"/>
    <col min="2825" max="2825" width="8.28515625" style="26" customWidth="1"/>
    <col min="2826" max="2826" width="1.5703125" style="26" customWidth="1"/>
    <col min="2827" max="2827" width="10.28515625" style="26" customWidth="1"/>
    <col min="2828" max="2828" width="25.7109375" style="26" customWidth="1"/>
    <col min="2829" max="2829" width="12.28515625" style="26" customWidth="1"/>
    <col min="2830" max="2830" width="26.28515625" style="26" customWidth="1"/>
    <col min="2831" max="2831" width="3.42578125" style="26" customWidth="1"/>
    <col min="2832" max="2832" width="11.42578125" style="26"/>
    <col min="2833" max="2833" width="18.140625" style="26" customWidth="1"/>
    <col min="2834" max="3072" width="11.42578125" style="26"/>
    <col min="3073" max="3073" width="0" style="26" hidden="1" customWidth="1"/>
    <col min="3074" max="3074" width="3.5703125" style="26" customWidth="1"/>
    <col min="3075" max="3075" width="9.85546875" style="26" customWidth="1"/>
    <col min="3076" max="3076" width="9.5703125" style="26" customWidth="1"/>
    <col min="3077" max="3077" width="11.42578125" style="26"/>
    <col min="3078" max="3078" width="30.7109375" style="26" customWidth="1"/>
    <col min="3079" max="3079" width="8" style="26" customWidth="1"/>
    <col min="3080" max="3080" width="5.5703125" style="26" customWidth="1"/>
    <col min="3081" max="3081" width="8.28515625" style="26" customWidth="1"/>
    <col min="3082" max="3082" width="1.5703125" style="26" customWidth="1"/>
    <col min="3083" max="3083" width="10.28515625" style="26" customWidth="1"/>
    <col min="3084" max="3084" width="25.7109375" style="26" customWidth="1"/>
    <col min="3085" max="3085" width="12.28515625" style="26" customWidth="1"/>
    <col min="3086" max="3086" width="26.28515625" style="26" customWidth="1"/>
    <col min="3087" max="3087" width="3.42578125" style="26" customWidth="1"/>
    <col min="3088" max="3088" width="11.42578125" style="26"/>
    <col min="3089" max="3089" width="18.140625" style="26" customWidth="1"/>
    <col min="3090" max="3328" width="11.42578125" style="26"/>
    <col min="3329" max="3329" width="0" style="26" hidden="1" customWidth="1"/>
    <col min="3330" max="3330" width="3.5703125" style="26" customWidth="1"/>
    <col min="3331" max="3331" width="9.85546875" style="26" customWidth="1"/>
    <col min="3332" max="3332" width="9.5703125" style="26" customWidth="1"/>
    <col min="3333" max="3333" width="11.42578125" style="26"/>
    <col min="3334" max="3334" width="30.7109375" style="26" customWidth="1"/>
    <col min="3335" max="3335" width="8" style="26" customWidth="1"/>
    <col min="3336" max="3336" width="5.5703125" style="26" customWidth="1"/>
    <col min="3337" max="3337" width="8.28515625" style="26" customWidth="1"/>
    <col min="3338" max="3338" width="1.5703125" style="26" customWidth="1"/>
    <col min="3339" max="3339" width="10.28515625" style="26" customWidth="1"/>
    <col min="3340" max="3340" width="25.7109375" style="26" customWidth="1"/>
    <col min="3341" max="3341" width="12.28515625" style="26" customWidth="1"/>
    <col min="3342" max="3342" width="26.28515625" style="26" customWidth="1"/>
    <col min="3343" max="3343" width="3.42578125" style="26" customWidth="1"/>
    <col min="3344" max="3344" width="11.42578125" style="26"/>
    <col min="3345" max="3345" width="18.140625" style="26" customWidth="1"/>
    <col min="3346" max="3584" width="11.42578125" style="26"/>
    <col min="3585" max="3585" width="0" style="26" hidden="1" customWidth="1"/>
    <col min="3586" max="3586" width="3.5703125" style="26" customWidth="1"/>
    <col min="3587" max="3587" width="9.85546875" style="26" customWidth="1"/>
    <col min="3588" max="3588" width="9.5703125" style="26" customWidth="1"/>
    <col min="3589" max="3589" width="11.42578125" style="26"/>
    <col min="3590" max="3590" width="30.7109375" style="26" customWidth="1"/>
    <col min="3591" max="3591" width="8" style="26" customWidth="1"/>
    <col min="3592" max="3592" width="5.5703125" style="26" customWidth="1"/>
    <col min="3593" max="3593" width="8.28515625" style="26" customWidth="1"/>
    <col min="3594" max="3594" width="1.5703125" style="26" customWidth="1"/>
    <col min="3595" max="3595" width="10.28515625" style="26" customWidth="1"/>
    <col min="3596" max="3596" width="25.7109375" style="26" customWidth="1"/>
    <col min="3597" max="3597" width="12.28515625" style="26" customWidth="1"/>
    <col min="3598" max="3598" width="26.28515625" style="26" customWidth="1"/>
    <col min="3599" max="3599" width="3.42578125" style="26" customWidth="1"/>
    <col min="3600" max="3600" width="11.42578125" style="26"/>
    <col min="3601" max="3601" width="18.140625" style="26" customWidth="1"/>
    <col min="3602" max="3840" width="11.42578125" style="26"/>
    <col min="3841" max="3841" width="0" style="26" hidden="1" customWidth="1"/>
    <col min="3842" max="3842" width="3.5703125" style="26" customWidth="1"/>
    <col min="3843" max="3843" width="9.85546875" style="26" customWidth="1"/>
    <col min="3844" max="3844" width="9.5703125" style="26" customWidth="1"/>
    <col min="3845" max="3845" width="11.42578125" style="26"/>
    <col min="3846" max="3846" width="30.7109375" style="26" customWidth="1"/>
    <col min="3847" max="3847" width="8" style="26" customWidth="1"/>
    <col min="3848" max="3848" width="5.5703125" style="26" customWidth="1"/>
    <col min="3849" max="3849" width="8.28515625" style="26" customWidth="1"/>
    <col min="3850" max="3850" width="1.5703125" style="26" customWidth="1"/>
    <col min="3851" max="3851" width="10.28515625" style="26" customWidth="1"/>
    <col min="3852" max="3852" width="25.7109375" style="26" customWidth="1"/>
    <col min="3853" max="3853" width="12.28515625" style="26" customWidth="1"/>
    <col min="3854" max="3854" width="26.28515625" style="26" customWidth="1"/>
    <col min="3855" max="3855" width="3.42578125" style="26" customWidth="1"/>
    <col min="3856" max="3856" width="11.42578125" style="26"/>
    <col min="3857" max="3857" width="18.140625" style="26" customWidth="1"/>
    <col min="3858" max="4096" width="11.42578125" style="26"/>
    <col min="4097" max="4097" width="0" style="26" hidden="1" customWidth="1"/>
    <col min="4098" max="4098" width="3.5703125" style="26" customWidth="1"/>
    <col min="4099" max="4099" width="9.85546875" style="26" customWidth="1"/>
    <col min="4100" max="4100" width="9.5703125" style="26" customWidth="1"/>
    <col min="4101" max="4101" width="11.42578125" style="26"/>
    <col min="4102" max="4102" width="30.7109375" style="26" customWidth="1"/>
    <col min="4103" max="4103" width="8" style="26" customWidth="1"/>
    <col min="4104" max="4104" width="5.5703125" style="26" customWidth="1"/>
    <col min="4105" max="4105" width="8.28515625" style="26" customWidth="1"/>
    <col min="4106" max="4106" width="1.5703125" style="26" customWidth="1"/>
    <col min="4107" max="4107" width="10.28515625" style="26" customWidth="1"/>
    <col min="4108" max="4108" width="25.7109375" style="26" customWidth="1"/>
    <col min="4109" max="4109" width="12.28515625" style="26" customWidth="1"/>
    <col min="4110" max="4110" width="26.28515625" style="26" customWidth="1"/>
    <col min="4111" max="4111" width="3.42578125" style="26" customWidth="1"/>
    <col min="4112" max="4112" width="11.42578125" style="26"/>
    <col min="4113" max="4113" width="18.140625" style="26" customWidth="1"/>
    <col min="4114" max="4352" width="11.42578125" style="26"/>
    <col min="4353" max="4353" width="0" style="26" hidden="1" customWidth="1"/>
    <col min="4354" max="4354" width="3.5703125" style="26" customWidth="1"/>
    <col min="4355" max="4355" width="9.85546875" style="26" customWidth="1"/>
    <col min="4356" max="4356" width="9.5703125" style="26" customWidth="1"/>
    <col min="4357" max="4357" width="11.42578125" style="26"/>
    <col min="4358" max="4358" width="30.7109375" style="26" customWidth="1"/>
    <col min="4359" max="4359" width="8" style="26" customWidth="1"/>
    <col min="4360" max="4360" width="5.5703125" style="26" customWidth="1"/>
    <col min="4361" max="4361" width="8.28515625" style="26" customWidth="1"/>
    <col min="4362" max="4362" width="1.5703125" style="26" customWidth="1"/>
    <col min="4363" max="4363" width="10.28515625" style="26" customWidth="1"/>
    <col min="4364" max="4364" width="25.7109375" style="26" customWidth="1"/>
    <col min="4365" max="4365" width="12.28515625" style="26" customWidth="1"/>
    <col min="4366" max="4366" width="26.28515625" style="26" customWidth="1"/>
    <col min="4367" max="4367" width="3.42578125" style="26" customWidth="1"/>
    <col min="4368" max="4368" width="11.42578125" style="26"/>
    <col min="4369" max="4369" width="18.140625" style="26" customWidth="1"/>
    <col min="4370" max="4608" width="11.42578125" style="26"/>
    <col min="4609" max="4609" width="0" style="26" hidden="1" customWidth="1"/>
    <col min="4610" max="4610" width="3.5703125" style="26" customWidth="1"/>
    <col min="4611" max="4611" width="9.85546875" style="26" customWidth="1"/>
    <col min="4612" max="4612" width="9.5703125" style="26" customWidth="1"/>
    <col min="4613" max="4613" width="11.42578125" style="26"/>
    <col min="4614" max="4614" width="30.7109375" style="26" customWidth="1"/>
    <col min="4615" max="4615" width="8" style="26" customWidth="1"/>
    <col min="4616" max="4616" width="5.5703125" style="26" customWidth="1"/>
    <col min="4617" max="4617" width="8.28515625" style="26" customWidth="1"/>
    <col min="4618" max="4618" width="1.5703125" style="26" customWidth="1"/>
    <col min="4619" max="4619" width="10.28515625" style="26" customWidth="1"/>
    <col min="4620" max="4620" width="25.7109375" style="26" customWidth="1"/>
    <col min="4621" max="4621" width="12.28515625" style="26" customWidth="1"/>
    <col min="4622" max="4622" width="26.28515625" style="26" customWidth="1"/>
    <col min="4623" max="4623" width="3.42578125" style="26" customWidth="1"/>
    <col min="4624" max="4624" width="11.42578125" style="26"/>
    <col min="4625" max="4625" width="18.140625" style="26" customWidth="1"/>
    <col min="4626" max="4864" width="11.42578125" style="26"/>
    <col min="4865" max="4865" width="0" style="26" hidden="1" customWidth="1"/>
    <col min="4866" max="4866" width="3.5703125" style="26" customWidth="1"/>
    <col min="4867" max="4867" width="9.85546875" style="26" customWidth="1"/>
    <col min="4868" max="4868" width="9.5703125" style="26" customWidth="1"/>
    <col min="4869" max="4869" width="11.42578125" style="26"/>
    <col min="4870" max="4870" width="30.7109375" style="26" customWidth="1"/>
    <col min="4871" max="4871" width="8" style="26" customWidth="1"/>
    <col min="4872" max="4872" width="5.5703125" style="26" customWidth="1"/>
    <col min="4873" max="4873" width="8.28515625" style="26" customWidth="1"/>
    <col min="4874" max="4874" width="1.5703125" style="26" customWidth="1"/>
    <col min="4875" max="4875" width="10.28515625" style="26" customWidth="1"/>
    <col min="4876" max="4876" width="25.7109375" style="26" customWidth="1"/>
    <col min="4877" max="4877" width="12.28515625" style="26" customWidth="1"/>
    <col min="4878" max="4878" width="26.28515625" style="26" customWidth="1"/>
    <col min="4879" max="4879" width="3.42578125" style="26" customWidth="1"/>
    <col min="4880" max="4880" width="11.42578125" style="26"/>
    <col min="4881" max="4881" width="18.140625" style="26" customWidth="1"/>
    <col min="4882" max="5120" width="11.42578125" style="26"/>
    <col min="5121" max="5121" width="0" style="26" hidden="1" customWidth="1"/>
    <col min="5122" max="5122" width="3.5703125" style="26" customWidth="1"/>
    <col min="5123" max="5123" width="9.85546875" style="26" customWidth="1"/>
    <col min="5124" max="5124" width="9.5703125" style="26" customWidth="1"/>
    <col min="5125" max="5125" width="11.42578125" style="26"/>
    <col min="5126" max="5126" width="30.7109375" style="26" customWidth="1"/>
    <col min="5127" max="5127" width="8" style="26" customWidth="1"/>
    <col min="5128" max="5128" width="5.5703125" style="26" customWidth="1"/>
    <col min="5129" max="5129" width="8.28515625" style="26" customWidth="1"/>
    <col min="5130" max="5130" width="1.5703125" style="26" customWidth="1"/>
    <col min="5131" max="5131" width="10.28515625" style="26" customWidth="1"/>
    <col min="5132" max="5132" width="25.7109375" style="26" customWidth="1"/>
    <col min="5133" max="5133" width="12.28515625" style="26" customWidth="1"/>
    <col min="5134" max="5134" width="26.28515625" style="26" customWidth="1"/>
    <col min="5135" max="5135" width="3.42578125" style="26" customWidth="1"/>
    <col min="5136" max="5136" width="11.42578125" style="26"/>
    <col min="5137" max="5137" width="18.140625" style="26" customWidth="1"/>
    <col min="5138" max="5376" width="11.42578125" style="26"/>
    <col min="5377" max="5377" width="0" style="26" hidden="1" customWidth="1"/>
    <col min="5378" max="5378" width="3.5703125" style="26" customWidth="1"/>
    <col min="5379" max="5379" width="9.85546875" style="26" customWidth="1"/>
    <col min="5380" max="5380" width="9.5703125" style="26" customWidth="1"/>
    <col min="5381" max="5381" width="11.42578125" style="26"/>
    <col min="5382" max="5382" width="30.7109375" style="26" customWidth="1"/>
    <col min="5383" max="5383" width="8" style="26" customWidth="1"/>
    <col min="5384" max="5384" width="5.5703125" style="26" customWidth="1"/>
    <col min="5385" max="5385" width="8.28515625" style="26" customWidth="1"/>
    <col min="5386" max="5386" width="1.5703125" style="26" customWidth="1"/>
    <col min="5387" max="5387" width="10.28515625" style="26" customWidth="1"/>
    <col min="5388" max="5388" width="25.7109375" style="26" customWidth="1"/>
    <col min="5389" max="5389" width="12.28515625" style="26" customWidth="1"/>
    <col min="5390" max="5390" width="26.28515625" style="26" customWidth="1"/>
    <col min="5391" max="5391" width="3.42578125" style="26" customWidth="1"/>
    <col min="5392" max="5392" width="11.42578125" style="26"/>
    <col min="5393" max="5393" width="18.140625" style="26" customWidth="1"/>
    <col min="5394" max="5632" width="11.42578125" style="26"/>
    <col min="5633" max="5633" width="0" style="26" hidden="1" customWidth="1"/>
    <col min="5634" max="5634" width="3.5703125" style="26" customWidth="1"/>
    <col min="5635" max="5635" width="9.85546875" style="26" customWidth="1"/>
    <col min="5636" max="5636" width="9.5703125" style="26" customWidth="1"/>
    <col min="5637" max="5637" width="11.42578125" style="26"/>
    <col min="5638" max="5638" width="30.7109375" style="26" customWidth="1"/>
    <col min="5639" max="5639" width="8" style="26" customWidth="1"/>
    <col min="5640" max="5640" width="5.5703125" style="26" customWidth="1"/>
    <col min="5641" max="5641" width="8.28515625" style="26" customWidth="1"/>
    <col min="5642" max="5642" width="1.5703125" style="26" customWidth="1"/>
    <col min="5643" max="5643" width="10.28515625" style="26" customWidth="1"/>
    <col min="5644" max="5644" width="25.7109375" style="26" customWidth="1"/>
    <col min="5645" max="5645" width="12.28515625" style="26" customWidth="1"/>
    <col min="5646" max="5646" width="26.28515625" style="26" customWidth="1"/>
    <col min="5647" max="5647" width="3.42578125" style="26" customWidth="1"/>
    <col min="5648" max="5648" width="11.42578125" style="26"/>
    <col min="5649" max="5649" width="18.140625" style="26" customWidth="1"/>
    <col min="5650" max="5888" width="11.42578125" style="26"/>
    <col min="5889" max="5889" width="0" style="26" hidden="1" customWidth="1"/>
    <col min="5890" max="5890" width="3.5703125" style="26" customWidth="1"/>
    <col min="5891" max="5891" width="9.85546875" style="26" customWidth="1"/>
    <col min="5892" max="5892" width="9.5703125" style="26" customWidth="1"/>
    <col min="5893" max="5893" width="11.42578125" style="26"/>
    <col min="5894" max="5894" width="30.7109375" style="26" customWidth="1"/>
    <col min="5895" max="5895" width="8" style="26" customWidth="1"/>
    <col min="5896" max="5896" width="5.5703125" style="26" customWidth="1"/>
    <col min="5897" max="5897" width="8.28515625" style="26" customWidth="1"/>
    <col min="5898" max="5898" width="1.5703125" style="26" customWidth="1"/>
    <col min="5899" max="5899" width="10.28515625" style="26" customWidth="1"/>
    <col min="5900" max="5900" width="25.7109375" style="26" customWidth="1"/>
    <col min="5901" max="5901" width="12.28515625" style="26" customWidth="1"/>
    <col min="5902" max="5902" width="26.28515625" style="26" customWidth="1"/>
    <col min="5903" max="5903" width="3.42578125" style="26" customWidth="1"/>
    <col min="5904" max="5904" width="11.42578125" style="26"/>
    <col min="5905" max="5905" width="18.140625" style="26" customWidth="1"/>
    <col min="5906" max="6144" width="11.42578125" style="26"/>
    <col min="6145" max="6145" width="0" style="26" hidden="1" customWidth="1"/>
    <col min="6146" max="6146" width="3.5703125" style="26" customWidth="1"/>
    <col min="6147" max="6147" width="9.85546875" style="26" customWidth="1"/>
    <col min="6148" max="6148" width="9.5703125" style="26" customWidth="1"/>
    <col min="6149" max="6149" width="11.42578125" style="26"/>
    <col min="6150" max="6150" width="30.7109375" style="26" customWidth="1"/>
    <col min="6151" max="6151" width="8" style="26" customWidth="1"/>
    <col min="6152" max="6152" width="5.5703125" style="26" customWidth="1"/>
    <col min="6153" max="6153" width="8.28515625" style="26" customWidth="1"/>
    <col min="6154" max="6154" width="1.5703125" style="26" customWidth="1"/>
    <col min="6155" max="6155" width="10.28515625" style="26" customWidth="1"/>
    <col min="6156" max="6156" width="25.7109375" style="26" customWidth="1"/>
    <col min="6157" max="6157" width="12.28515625" style="26" customWidth="1"/>
    <col min="6158" max="6158" width="26.28515625" style="26" customWidth="1"/>
    <col min="6159" max="6159" width="3.42578125" style="26" customWidth="1"/>
    <col min="6160" max="6160" width="11.42578125" style="26"/>
    <col min="6161" max="6161" width="18.140625" style="26" customWidth="1"/>
    <col min="6162" max="6400" width="11.42578125" style="26"/>
    <col min="6401" max="6401" width="0" style="26" hidden="1" customWidth="1"/>
    <col min="6402" max="6402" width="3.5703125" style="26" customWidth="1"/>
    <col min="6403" max="6403" width="9.85546875" style="26" customWidth="1"/>
    <col min="6404" max="6404" width="9.5703125" style="26" customWidth="1"/>
    <col min="6405" max="6405" width="11.42578125" style="26"/>
    <col min="6406" max="6406" width="30.7109375" style="26" customWidth="1"/>
    <col min="6407" max="6407" width="8" style="26" customWidth="1"/>
    <col min="6408" max="6408" width="5.5703125" style="26" customWidth="1"/>
    <col min="6409" max="6409" width="8.28515625" style="26" customWidth="1"/>
    <col min="6410" max="6410" width="1.5703125" style="26" customWidth="1"/>
    <col min="6411" max="6411" width="10.28515625" style="26" customWidth="1"/>
    <col min="6412" max="6412" width="25.7109375" style="26" customWidth="1"/>
    <col min="6413" max="6413" width="12.28515625" style="26" customWidth="1"/>
    <col min="6414" max="6414" width="26.28515625" style="26" customWidth="1"/>
    <col min="6415" max="6415" width="3.42578125" style="26" customWidth="1"/>
    <col min="6416" max="6416" width="11.42578125" style="26"/>
    <col min="6417" max="6417" width="18.140625" style="26" customWidth="1"/>
    <col min="6418" max="6656" width="11.42578125" style="26"/>
    <col min="6657" max="6657" width="0" style="26" hidden="1" customWidth="1"/>
    <col min="6658" max="6658" width="3.5703125" style="26" customWidth="1"/>
    <col min="6659" max="6659" width="9.85546875" style="26" customWidth="1"/>
    <col min="6660" max="6660" width="9.5703125" style="26" customWidth="1"/>
    <col min="6661" max="6661" width="11.42578125" style="26"/>
    <col min="6662" max="6662" width="30.7109375" style="26" customWidth="1"/>
    <col min="6663" max="6663" width="8" style="26" customWidth="1"/>
    <col min="6664" max="6664" width="5.5703125" style="26" customWidth="1"/>
    <col min="6665" max="6665" width="8.28515625" style="26" customWidth="1"/>
    <col min="6666" max="6666" width="1.5703125" style="26" customWidth="1"/>
    <col min="6667" max="6667" width="10.28515625" style="26" customWidth="1"/>
    <col min="6668" max="6668" width="25.7109375" style="26" customWidth="1"/>
    <col min="6669" max="6669" width="12.28515625" style="26" customWidth="1"/>
    <col min="6670" max="6670" width="26.28515625" style="26" customWidth="1"/>
    <col min="6671" max="6671" width="3.42578125" style="26" customWidth="1"/>
    <col min="6672" max="6672" width="11.42578125" style="26"/>
    <col min="6673" max="6673" width="18.140625" style="26" customWidth="1"/>
    <col min="6674" max="6912" width="11.42578125" style="26"/>
    <col min="6913" max="6913" width="0" style="26" hidden="1" customWidth="1"/>
    <col min="6914" max="6914" width="3.5703125" style="26" customWidth="1"/>
    <col min="6915" max="6915" width="9.85546875" style="26" customWidth="1"/>
    <col min="6916" max="6916" width="9.5703125" style="26" customWidth="1"/>
    <col min="6917" max="6917" width="11.42578125" style="26"/>
    <col min="6918" max="6918" width="30.7109375" style="26" customWidth="1"/>
    <col min="6919" max="6919" width="8" style="26" customWidth="1"/>
    <col min="6920" max="6920" width="5.5703125" style="26" customWidth="1"/>
    <col min="6921" max="6921" width="8.28515625" style="26" customWidth="1"/>
    <col min="6922" max="6922" width="1.5703125" style="26" customWidth="1"/>
    <col min="6923" max="6923" width="10.28515625" style="26" customWidth="1"/>
    <col min="6924" max="6924" width="25.7109375" style="26" customWidth="1"/>
    <col min="6925" max="6925" width="12.28515625" style="26" customWidth="1"/>
    <col min="6926" max="6926" width="26.28515625" style="26" customWidth="1"/>
    <col min="6927" max="6927" width="3.42578125" style="26" customWidth="1"/>
    <col min="6928" max="6928" width="11.42578125" style="26"/>
    <col min="6929" max="6929" width="18.140625" style="26" customWidth="1"/>
    <col min="6930" max="7168" width="11.42578125" style="26"/>
    <col min="7169" max="7169" width="0" style="26" hidden="1" customWidth="1"/>
    <col min="7170" max="7170" width="3.5703125" style="26" customWidth="1"/>
    <col min="7171" max="7171" width="9.85546875" style="26" customWidth="1"/>
    <col min="7172" max="7172" width="9.5703125" style="26" customWidth="1"/>
    <col min="7173" max="7173" width="11.42578125" style="26"/>
    <col min="7174" max="7174" width="30.7109375" style="26" customWidth="1"/>
    <col min="7175" max="7175" width="8" style="26" customWidth="1"/>
    <col min="7176" max="7176" width="5.5703125" style="26" customWidth="1"/>
    <col min="7177" max="7177" width="8.28515625" style="26" customWidth="1"/>
    <col min="7178" max="7178" width="1.5703125" style="26" customWidth="1"/>
    <col min="7179" max="7179" width="10.28515625" style="26" customWidth="1"/>
    <col min="7180" max="7180" width="25.7109375" style="26" customWidth="1"/>
    <col min="7181" max="7181" width="12.28515625" style="26" customWidth="1"/>
    <col min="7182" max="7182" width="26.28515625" style="26" customWidth="1"/>
    <col min="7183" max="7183" width="3.42578125" style="26" customWidth="1"/>
    <col min="7184" max="7184" width="11.42578125" style="26"/>
    <col min="7185" max="7185" width="18.140625" style="26" customWidth="1"/>
    <col min="7186" max="7424" width="11.42578125" style="26"/>
    <col min="7425" max="7425" width="0" style="26" hidden="1" customWidth="1"/>
    <col min="7426" max="7426" width="3.5703125" style="26" customWidth="1"/>
    <col min="7427" max="7427" width="9.85546875" style="26" customWidth="1"/>
    <col min="7428" max="7428" width="9.5703125" style="26" customWidth="1"/>
    <col min="7429" max="7429" width="11.42578125" style="26"/>
    <col min="7430" max="7430" width="30.7109375" style="26" customWidth="1"/>
    <col min="7431" max="7431" width="8" style="26" customWidth="1"/>
    <col min="7432" max="7432" width="5.5703125" style="26" customWidth="1"/>
    <col min="7433" max="7433" width="8.28515625" style="26" customWidth="1"/>
    <col min="7434" max="7434" width="1.5703125" style="26" customWidth="1"/>
    <col min="7435" max="7435" width="10.28515625" style="26" customWidth="1"/>
    <col min="7436" max="7436" width="25.7109375" style="26" customWidth="1"/>
    <col min="7437" max="7437" width="12.28515625" style="26" customWidth="1"/>
    <col min="7438" max="7438" width="26.28515625" style="26" customWidth="1"/>
    <col min="7439" max="7439" width="3.42578125" style="26" customWidth="1"/>
    <col min="7440" max="7440" width="11.42578125" style="26"/>
    <col min="7441" max="7441" width="18.140625" style="26" customWidth="1"/>
    <col min="7442" max="7680" width="11.42578125" style="26"/>
    <col min="7681" max="7681" width="0" style="26" hidden="1" customWidth="1"/>
    <col min="7682" max="7682" width="3.5703125" style="26" customWidth="1"/>
    <col min="7683" max="7683" width="9.85546875" style="26" customWidth="1"/>
    <col min="7684" max="7684" width="9.5703125" style="26" customWidth="1"/>
    <col min="7685" max="7685" width="11.42578125" style="26"/>
    <col min="7686" max="7686" width="30.7109375" style="26" customWidth="1"/>
    <col min="7687" max="7687" width="8" style="26" customWidth="1"/>
    <col min="7688" max="7688" width="5.5703125" style="26" customWidth="1"/>
    <col min="7689" max="7689" width="8.28515625" style="26" customWidth="1"/>
    <col min="7690" max="7690" width="1.5703125" style="26" customWidth="1"/>
    <col min="7691" max="7691" width="10.28515625" style="26" customWidth="1"/>
    <col min="7692" max="7692" width="25.7109375" style="26" customWidth="1"/>
    <col min="7693" max="7693" width="12.28515625" style="26" customWidth="1"/>
    <col min="7694" max="7694" width="26.28515625" style="26" customWidth="1"/>
    <col min="7695" max="7695" width="3.42578125" style="26" customWidth="1"/>
    <col min="7696" max="7696" width="11.42578125" style="26"/>
    <col min="7697" max="7697" width="18.140625" style="26" customWidth="1"/>
    <col min="7698" max="7936" width="11.42578125" style="26"/>
    <col min="7937" max="7937" width="0" style="26" hidden="1" customWidth="1"/>
    <col min="7938" max="7938" width="3.5703125" style="26" customWidth="1"/>
    <col min="7939" max="7939" width="9.85546875" style="26" customWidth="1"/>
    <col min="7940" max="7940" width="9.5703125" style="26" customWidth="1"/>
    <col min="7941" max="7941" width="11.42578125" style="26"/>
    <col min="7942" max="7942" width="30.7109375" style="26" customWidth="1"/>
    <col min="7943" max="7943" width="8" style="26" customWidth="1"/>
    <col min="7944" max="7944" width="5.5703125" style="26" customWidth="1"/>
    <col min="7945" max="7945" width="8.28515625" style="26" customWidth="1"/>
    <col min="7946" max="7946" width="1.5703125" style="26" customWidth="1"/>
    <col min="7947" max="7947" width="10.28515625" style="26" customWidth="1"/>
    <col min="7948" max="7948" width="25.7109375" style="26" customWidth="1"/>
    <col min="7949" max="7949" width="12.28515625" style="26" customWidth="1"/>
    <col min="7950" max="7950" width="26.28515625" style="26" customWidth="1"/>
    <col min="7951" max="7951" width="3.42578125" style="26" customWidth="1"/>
    <col min="7952" max="7952" width="11.42578125" style="26"/>
    <col min="7953" max="7953" width="18.140625" style="26" customWidth="1"/>
    <col min="7954" max="8192" width="11.42578125" style="26"/>
    <col min="8193" max="8193" width="0" style="26" hidden="1" customWidth="1"/>
    <col min="8194" max="8194" width="3.5703125" style="26" customWidth="1"/>
    <col min="8195" max="8195" width="9.85546875" style="26" customWidth="1"/>
    <col min="8196" max="8196" width="9.5703125" style="26" customWidth="1"/>
    <col min="8197" max="8197" width="11.42578125" style="26"/>
    <col min="8198" max="8198" width="30.7109375" style="26" customWidth="1"/>
    <col min="8199" max="8199" width="8" style="26" customWidth="1"/>
    <col min="8200" max="8200" width="5.5703125" style="26" customWidth="1"/>
    <col min="8201" max="8201" width="8.28515625" style="26" customWidth="1"/>
    <col min="8202" max="8202" width="1.5703125" style="26" customWidth="1"/>
    <col min="8203" max="8203" width="10.28515625" style="26" customWidth="1"/>
    <col min="8204" max="8204" width="25.7109375" style="26" customWidth="1"/>
    <col min="8205" max="8205" width="12.28515625" style="26" customWidth="1"/>
    <col min="8206" max="8206" width="26.28515625" style="26" customWidth="1"/>
    <col min="8207" max="8207" width="3.42578125" style="26" customWidth="1"/>
    <col min="8208" max="8208" width="11.42578125" style="26"/>
    <col min="8209" max="8209" width="18.140625" style="26" customWidth="1"/>
    <col min="8210" max="8448" width="11.42578125" style="26"/>
    <col min="8449" max="8449" width="0" style="26" hidden="1" customWidth="1"/>
    <col min="8450" max="8450" width="3.5703125" style="26" customWidth="1"/>
    <col min="8451" max="8451" width="9.85546875" style="26" customWidth="1"/>
    <col min="8452" max="8452" width="9.5703125" style="26" customWidth="1"/>
    <col min="8453" max="8453" width="11.42578125" style="26"/>
    <col min="8454" max="8454" width="30.7109375" style="26" customWidth="1"/>
    <col min="8455" max="8455" width="8" style="26" customWidth="1"/>
    <col min="8456" max="8456" width="5.5703125" style="26" customWidth="1"/>
    <col min="8457" max="8457" width="8.28515625" style="26" customWidth="1"/>
    <col min="8458" max="8458" width="1.5703125" style="26" customWidth="1"/>
    <col min="8459" max="8459" width="10.28515625" style="26" customWidth="1"/>
    <col min="8460" max="8460" width="25.7109375" style="26" customWidth="1"/>
    <col min="8461" max="8461" width="12.28515625" style="26" customWidth="1"/>
    <col min="8462" max="8462" width="26.28515625" style="26" customWidth="1"/>
    <col min="8463" max="8463" width="3.42578125" style="26" customWidth="1"/>
    <col min="8464" max="8464" width="11.42578125" style="26"/>
    <col min="8465" max="8465" width="18.140625" style="26" customWidth="1"/>
    <col min="8466" max="8704" width="11.42578125" style="26"/>
    <col min="8705" max="8705" width="0" style="26" hidden="1" customWidth="1"/>
    <col min="8706" max="8706" width="3.5703125" style="26" customWidth="1"/>
    <col min="8707" max="8707" width="9.85546875" style="26" customWidth="1"/>
    <col min="8708" max="8708" width="9.5703125" style="26" customWidth="1"/>
    <col min="8709" max="8709" width="11.42578125" style="26"/>
    <col min="8710" max="8710" width="30.7109375" style="26" customWidth="1"/>
    <col min="8711" max="8711" width="8" style="26" customWidth="1"/>
    <col min="8712" max="8712" width="5.5703125" style="26" customWidth="1"/>
    <col min="8713" max="8713" width="8.28515625" style="26" customWidth="1"/>
    <col min="8714" max="8714" width="1.5703125" style="26" customWidth="1"/>
    <col min="8715" max="8715" width="10.28515625" style="26" customWidth="1"/>
    <col min="8716" max="8716" width="25.7109375" style="26" customWidth="1"/>
    <col min="8717" max="8717" width="12.28515625" style="26" customWidth="1"/>
    <col min="8718" max="8718" width="26.28515625" style="26" customWidth="1"/>
    <col min="8719" max="8719" width="3.42578125" style="26" customWidth="1"/>
    <col min="8720" max="8720" width="11.42578125" style="26"/>
    <col min="8721" max="8721" width="18.140625" style="26" customWidth="1"/>
    <col min="8722" max="8960" width="11.42578125" style="26"/>
    <col min="8961" max="8961" width="0" style="26" hidden="1" customWidth="1"/>
    <col min="8962" max="8962" width="3.5703125" style="26" customWidth="1"/>
    <col min="8963" max="8963" width="9.85546875" style="26" customWidth="1"/>
    <col min="8964" max="8964" width="9.5703125" style="26" customWidth="1"/>
    <col min="8965" max="8965" width="11.42578125" style="26"/>
    <col min="8966" max="8966" width="30.7109375" style="26" customWidth="1"/>
    <col min="8967" max="8967" width="8" style="26" customWidth="1"/>
    <col min="8968" max="8968" width="5.5703125" style="26" customWidth="1"/>
    <col min="8969" max="8969" width="8.28515625" style="26" customWidth="1"/>
    <col min="8970" max="8970" width="1.5703125" style="26" customWidth="1"/>
    <col min="8971" max="8971" width="10.28515625" style="26" customWidth="1"/>
    <col min="8972" max="8972" width="25.7109375" style="26" customWidth="1"/>
    <col min="8973" max="8973" width="12.28515625" style="26" customWidth="1"/>
    <col min="8974" max="8974" width="26.28515625" style="26" customWidth="1"/>
    <col min="8975" max="8975" width="3.42578125" style="26" customWidth="1"/>
    <col min="8976" max="8976" width="11.42578125" style="26"/>
    <col min="8977" max="8977" width="18.140625" style="26" customWidth="1"/>
    <col min="8978" max="9216" width="11.42578125" style="26"/>
    <col min="9217" max="9217" width="0" style="26" hidden="1" customWidth="1"/>
    <col min="9218" max="9218" width="3.5703125" style="26" customWidth="1"/>
    <col min="9219" max="9219" width="9.85546875" style="26" customWidth="1"/>
    <col min="9220" max="9220" width="9.5703125" style="26" customWidth="1"/>
    <col min="9221" max="9221" width="11.42578125" style="26"/>
    <col min="9222" max="9222" width="30.7109375" style="26" customWidth="1"/>
    <col min="9223" max="9223" width="8" style="26" customWidth="1"/>
    <col min="9224" max="9224" width="5.5703125" style="26" customWidth="1"/>
    <col min="9225" max="9225" width="8.28515625" style="26" customWidth="1"/>
    <col min="9226" max="9226" width="1.5703125" style="26" customWidth="1"/>
    <col min="9227" max="9227" width="10.28515625" style="26" customWidth="1"/>
    <col min="9228" max="9228" width="25.7109375" style="26" customWidth="1"/>
    <col min="9229" max="9229" width="12.28515625" style="26" customWidth="1"/>
    <col min="9230" max="9230" width="26.28515625" style="26" customWidth="1"/>
    <col min="9231" max="9231" width="3.42578125" style="26" customWidth="1"/>
    <col min="9232" max="9232" width="11.42578125" style="26"/>
    <col min="9233" max="9233" width="18.140625" style="26" customWidth="1"/>
    <col min="9234" max="9472" width="11.42578125" style="26"/>
    <col min="9473" max="9473" width="0" style="26" hidden="1" customWidth="1"/>
    <col min="9474" max="9474" width="3.5703125" style="26" customWidth="1"/>
    <col min="9475" max="9475" width="9.85546875" style="26" customWidth="1"/>
    <col min="9476" max="9476" width="9.5703125" style="26" customWidth="1"/>
    <col min="9477" max="9477" width="11.42578125" style="26"/>
    <col min="9478" max="9478" width="30.7109375" style="26" customWidth="1"/>
    <col min="9479" max="9479" width="8" style="26" customWidth="1"/>
    <col min="9480" max="9480" width="5.5703125" style="26" customWidth="1"/>
    <col min="9481" max="9481" width="8.28515625" style="26" customWidth="1"/>
    <col min="9482" max="9482" width="1.5703125" style="26" customWidth="1"/>
    <col min="9483" max="9483" width="10.28515625" style="26" customWidth="1"/>
    <col min="9484" max="9484" width="25.7109375" style="26" customWidth="1"/>
    <col min="9485" max="9485" width="12.28515625" style="26" customWidth="1"/>
    <col min="9486" max="9486" width="26.28515625" style="26" customWidth="1"/>
    <col min="9487" max="9487" width="3.42578125" style="26" customWidth="1"/>
    <col min="9488" max="9488" width="11.42578125" style="26"/>
    <col min="9489" max="9489" width="18.140625" style="26" customWidth="1"/>
    <col min="9490" max="9728" width="11.42578125" style="26"/>
    <col min="9729" max="9729" width="0" style="26" hidden="1" customWidth="1"/>
    <col min="9730" max="9730" width="3.5703125" style="26" customWidth="1"/>
    <col min="9731" max="9731" width="9.85546875" style="26" customWidth="1"/>
    <col min="9732" max="9732" width="9.5703125" style="26" customWidth="1"/>
    <col min="9733" max="9733" width="11.42578125" style="26"/>
    <col min="9734" max="9734" width="30.7109375" style="26" customWidth="1"/>
    <col min="9735" max="9735" width="8" style="26" customWidth="1"/>
    <col min="9736" max="9736" width="5.5703125" style="26" customWidth="1"/>
    <col min="9737" max="9737" width="8.28515625" style="26" customWidth="1"/>
    <col min="9738" max="9738" width="1.5703125" style="26" customWidth="1"/>
    <col min="9739" max="9739" width="10.28515625" style="26" customWidth="1"/>
    <col min="9740" max="9740" width="25.7109375" style="26" customWidth="1"/>
    <col min="9741" max="9741" width="12.28515625" style="26" customWidth="1"/>
    <col min="9742" max="9742" width="26.28515625" style="26" customWidth="1"/>
    <col min="9743" max="9743" width="3.42578125" style="26" customWidth="1"/>
    <col min="9744" max="9744" width="11.42578125" style="26"/>
    <col min="9745" max="9745" width="18.140625" style="26" customWidth="1"/>
    <col min="9746" max="9984" width="11.42578125" style="26"/>
    <col min="9985" max="9985" width="0" style="26" hidden="1" customWidth="1"/>
    <col min="9986" max="9986" width="3.5703125" style="26" customWidth="1"/>
    <col min="9987" max="9987" width="9.85546875" style="26" customWidth="1"/>
    <col min="9988" max="9988" width="9.5703125" style="26" customWidth="1"/>
    <col min="9989" max="9989" width="11.42578125" style="26"/>
    <col min="9990" max="9990" width="30.7109375" style="26" customWidth="1"/>
    <col min="9991" max="9991" width="8" style="26" customWidth="1"/>
    <col min="9992" max="9992" width="5.5703125" style="26" customWidth="1"/>
    <col min="9993" max="9993" width="8.28515625" style="26" customWidth="1"/>
    <col min="9994" max="9994" width="1.5703125" style="26" customWidth="1"/>
    <col min="9995" max="9995" width="10.28515625" style="26" customWidth="1"/>
    <col min="9996" max="9996" width="25.7109375" style="26" customWidth="1"/>
    <col min="9997" max="9997" width="12.28515625" style="26" customWidth="1"/>
    <col min="9998" max="9998" width="26.28515625" style="26" customWidth="1"/>
    <col min="9999" max="9999" width="3.42578125" style="26" customWidth="1"/>
    <col min="10000" max="10000" width="11.42578125" style="26"/>
    <col min="10001" max="10001" width="18.140625" style="26" customWidth="1"/>
    <col min="10002" max="10240" width="11.42578125" style="26"/>
    <col min="10241" max="10241" width="0" style="26" hidden="1" customWidth="1"/>
    <col min="10242" max="10242" width="3.5703125" style="26" customWidth="1"/>
    <col min="10243" max="10243" width="9.85546875" style="26" customWidth="1"/>
    <col min="10244" max="10244" width="9.5703125" style="26" customWidth="1"/>
    <col min="10245" max="10245" width="11.42578125" style="26"/>
    <col min="10246" max="10246" width="30.7109375" style="26" customWidth="1"/>
    <col min="10247" max="10247" width="8" style="26" customWidth="1"/>
    <col min="10248" max="10248" width="5.5703125" style="26" customWidth="1"/>
    <col min="10249" max="10249" width="8.28515625" style="26" customWidth="1"/>
    <col min="10250" max="10250" width="1.5703125" style="26" customWidth="1"/>
    <col min="10251" max="10251" width="10.28515625" style="26" customWidth="1"/>
    <col min="10252" max="10252" width="25.7109375" style="26" customWidth="1"/>
    <col min="10253" max="10253" width="12.28515625" style="26" customWidth="1"/>
    <col min="10254" max="10254" width="26.28515625" style="26" customWidth="1"/>
    <col min="10255" max="10255" width="3.42578125" style="26" customWidth="1"/>
    <col min="10256" max="10256" width="11.42578125" style="26"/>
    <col min="10257" max="10257" width="18.140625" style="26" customWidth="1"/>
    <col min="10258" max="10496" width="11.42578125" style="26"/>
    <col min="10497" max="10497" width="0" style="26" hidden="1" customWidth="1"/>
    <col min="10498" max="10498" width="3.5703125" style="26" customWidth="1"/>
    <col min="10499" max="10499" width="9.85546875" style="26" customWidth="1"/>
    <col min="10500" max="10500" width="9.5703125" style="26" customWidth="1"/>
    <col min="10501" max="10501" width="11.42578125" style="26"/>
    <col min="10502" max="10502" width="30.7109375" style="26" customWidth="1"/>
    <col min="10503" max="10503" width="8" style="26" customWidth="1"/>
    <col min="10504" max="10504" width="5.5703125" style="26" customWidth="1"/>
    <col min="10505" max="10505" width="8.28515625" style="26" customWidth="1"/>
    <col min="10506" max="10506" width="1.5703125" style="26" customWidth="1"/>
    <col min="10507" max="10507" width="10.28515625" style="26" customWidth="1"/>
    <col min="10508" max="10508" width="25.7109375" style="26" customWidth="1"/>
    <col min="10509" max="10509" width="12.28515625" style="26" customWidth="1"/>
    <col min="10510" max="10510" width="26.28515625" style="26" customWidth="1"/>
    <col min="10511" max="10511" width="3.42578125" style="26" customWidth="1"/>
    <col min="10512" max="10512" width="11.42578125" style="26"/>
    <col min="10513" max="10513" width="18.140625" style="26" customWidth="1"/>
    <col min="10514" max="10752" width="11.42578125" style="26"/>
    <col min="10753" max="10753" width="0" style="26" hidden="1" customWidth="1"/>
    <col min="10754" max="10754" width="3.5703125" style="26" customWidth="1"/>
    <col min="10755" max="10755" width="9.85546875" style="26" customWidth="1"/>
    <col min="10756" max="10756" width="9.5703125" style="26" customWidth="1"/>
    <col min="10757" max="10757" width="11.42578125" style="26"/>
    <col min="10758" max="10758" width="30.7109375" style="26" customWidth="1"/>
    <col min="10759" max="10759" width="8" style="26" customWidth="1"/>
    <col min="10760" max="10760" width="5.5703125" style="26" customWidth="1"/>
    <col min="10761" max="10761" width="8.28515625" style="26" customWidth="1"/>
    <col min="10762" max="10762" width="1.5703125" style="26" customWidth="1"/>
    <col min="10763" max="10763" width="10.28515625" style="26" customWidth="1"/>
    <col min="10764" max="10764" width="25.7109375" style="26" customWidth="1"/>
    <col min="10765" max="10765" width="12.28515625" style="26" customWidth="1"/>
    <col min="10766" max="10766" width="26.28515625" style="26" customWidth="1"/>
    <col min="10767" max="10767" width="3.42578125" style="26" customWidth="1"/>
    <col min="10768" max="10768" width="11.42578125" style="26"/>
    <col min="10769" max="10769" width="18.140625" style="26" customWidth="1"/>
    <col min="10770" max="11008" width="11.42578125" style="26"/>
    <col min="11009" max="11009" width="0" style="26" hidden="1" customWidth="1"/>
    <col min="11010" max="11010" width="3.5703125" style="26" customWidth="1"/>
    <col min="11011" max="11011" width="9.85546875" style="26" customWidth="1"/>
    <col min="11012" max="11012" width="9.5703125" style="26" customWidth="1"/>
    <col min="11013" max="11013" width="11.42578125" style="26"/>
    <col min="11014" max="11014" width="30.7109375" style="26" customWidth="1"/>
    <col min="11015" max="11015" width="8" style="26" customWidth="1"/>
    <col min="11016" max="11016" width="5.5703125" style="26" customWidth="1"/>
    <col min="11017" max="11017" width="8.28515625" style="26" customWidth="1"/>
    <col min="11018" max="11018" width="1.5703125" style="26" customWidth="1"/>
    <col min="11019" max="11019" width="10.28515625" style="26" customWidth="1"/>
    <col min="11020" max="11020" width="25.7109375" style="26" customWidth="1"/>
    <col min="11021" max="11021" width="12.28515625" style="26" customWidth="1"/>
    <col min="11022" max="11022" width="26.28515625" style="26" customWidth="1"/>
    <col min="11023" max="11023" width="3.42578125" style="26" customWidth="1"/>
    <col min="11024" max="11024" width="11.42578125" style="26"/>
    <col min="11025" max="11025" width="18.140625" style="26" customWidth="1"/>
    <col min="11026" max="11264" width="11.42578125" style="26"/>
    <col min="11265" max="11265" width="0" style="26" hidden="1" customWidth="1"/>
    <col min="11266" max="11266" width="3.5703125" style="26" customWidth="1"/>
    <col min="11267" max="11267" width="9.85546875" style="26" customWidth="1"/>
    <col min="11268" max="11268" width="9.5703125" style="26" customWidth="1"/>
    <col min="11269" max="11269" width="11.42578125" style="26"/>
    <col min="11270" max="11270" width="30.7109375" style="26" customWidth="1"/>
    <col min="11271" max="11271" width="8" style="26" customWidth="1"/>
    <col min="11272" max="11272" width="5.5703125" style="26" customWidth="1"/>
    <col min="11273" max="11273" width="8.28515625" style="26" customWidth="1"/>
    <col min="11274" max="11274" width="1.5703125" style="26" customWidth="1"/>
    <col min="11275" max="11275" width="10.28515625" style="26" customWidth="1"/>
    <col min="11276" max="11276" width="25.7109375" style="26" customWidth="1"/>
    <col min="11277" max="11277" width="12.28515625" style="26" customWidth="1"/>
    <col min="11278" max="11278" width="26.28515625" style="26" customWidth="1"/>
    <col min="11279" max="11279" width="3.42578125" style="26" customWidth="1"/>
    <col min="11280" max="11280" width="11.42578125" style="26"/>
    <col min="11281" max="11281" width="18.140625" style="26" customWidth="1"/>
    <col min="11282" max="11520" width="11.42578125" style="26"/>
    <col min="11521" max="11521" width="0" style="26" hidden="1" customWidth="1"/>
    <col min="11522" max="11522" width="3.5703125" style="26" customWidth="1"/>
    <col min="11523" max="11523" width="9.85546875" style="26" customWidth="1"/>
    <col min="11524" max="11524" width="9.5703125" style="26" customWidth="1"/>
    <col min="11525" max="11525" width="11.42578125" style="26"/>
    <col min="11526" max="11526" width="30.7109375" style="26" customWidth="1"/>
    <col min="11527" max="11527" width="8" style="26" customWidth="1"/>
    <col min="11528" max="11528" width="5.5703125" style="26" customWidth="1"/>
    <col min="11529" max="11529" width="8.28515625" style="26" customWidth="1"/>
    <col min="11530" max="11530" width="1.5703125" style="26" customWidth="1"/>
    <col min="11531" max="11531" width="10.28515625" style="26" customWidth="1"/>
    <col min="11532" max="11532" width="25.7109375" style="26" customWidth="1"/>
    <col min="11533" max="11533" width="12.28515625" style="26" customWidth="1"/>
    <col min="11534" max="11534" width="26.28515625" style="26" customWidth="1"/>
    <col min="11535" max="11535" width="3.42578125" style="26" customWidth="1"/>
    <col min="11536" max="11536" width="11.42578125" style="26"/>
    <col min="11537" max="11537" width="18.140625" style="26" customWidth="1"/>
    <col min="11538" max="11776" width="11.42578125" style="26"/>
    <col min="11777" max="11777" width="0" style="26" hidden="1" customWidth="1"/>
    <col min="11778" max="11778" width="3.5703125" style="26" customWidth="1"/>
    <col min="11779" max="11779" width="9.85546875" style="26" customWidth="1"/>
    <col min="11780" max="11780" width="9.5703125" style="26" customWidth="1"/>
    <col min="11781" max="11781" width="11.42578125" style="26"/>
    <col min="11782" max="11782" width="30.7109375" style="26" customWidth="1"/>
    <col min="11783" max="11783" width="8" style="26" customWidth="1"/>
    <col min="11784" max="11784" width="5.5703125" style="26" customWidth="1"/>
    <col min="11785" max="11785" width="8.28515625" style="26" customWidth="1"/>
    <col min="11786" max="11786" width="1.5703125" style="26" customWidth="1"/>
    <col min="11787" max="11787" width="10.28515625" style="26" customWidth="1"/>
    <col min="11788" max="11788" width="25.7109375" style="26" customWidth="1"/>
    <col min="11789" max="11789" width="12.28515625" style="26" customWidth="1"/>
    <col min="11790" max="11790" width="26.28515625" style="26" customWidth="1"/>
    <col min="11791" max="11791" width="3.42578125" style="26" customWidth="1"/>
    <col min="11792" max="11792" width="11.42578125" style="26"/>
    <col min="11793" max="11793" width="18.140625" style="26" customWidth="1"/>
    <col min="11794" max="12032" width="11.42578125" style="26"/>
    <col min="12033" max="12033" width="0" style="26" hidden="1" customWidth="1"/>
    <col min="12034" max="12034" width="3.5703125" style="26" customWidth="1"/>
    <col min="12035" max="12035" width="9.85546875" style="26" customWidth="1"/>
    <col min="12036" max="12036" width="9.5703125" style="26" customWidth="1"/>
    <col min="12037" max="12037" width="11.42578125" style="26"/>
    <col min="12038" max="12038" width="30.7109375" style="26" customWidth="1"/>
    <col min="12039" max="12039" width="8" style="26" customWidth="1"/>
    <col min="12040" max="12040" width="5.5703125" style="26" customWidth="1"/>
    <col min="12041" max="12041" width="8.28515625" style="26" customWidth="1"/>
    <col min="12042" max="12042" width="1.5703125" style="26" customWidth="1"/>
    <col min="12043" max="12043" width="10.28515625" style="26" customWidth="1"/>
    <col min="12044" max="12044" width="25.7109375" style="26" customWidth="1"/>
    <col min="12045" max="12045" width="12.28515625" style="26" customWidth="1"/>
    <col min="12046" max="12046" width="26.28515625" style="26" customWidth="1"/>
    <col min="12047" max="12047" width="3.42578125" style="26" customWidth="1"/>
    <col min="12048" max="12048" width="11.42578125" style="26"/>
    <col min="12049" max="12049" width="18.140625" style="26" customWidth="1"/>
    <col min="12050" max="12288" width="11.42578125" style="26"/>
    <col min="12289" max="12289" width="0" style="26" hidden="1" customWidth="1"/>
    <col min="12290" max="12290" width="3.5703125" style="26" customWidth="1"/>
    <col min="12291" max="12291" width="9.85546875" style="26" customWidth="1"/>
    <col min="12292" max="12292" width="9.5703125" style="26" customWidth="1"/>
    <col min="12293" max="12293" width="11.42578125" style="26"/>
    <col min="12294" max="12294" width="30.7109375" style="26" customWidth="1"/>
    <col min="12295" max="12295" width="8" style="26" customWidth="1"/>
    <col min="12296" max="12296" width="5.5703125" style="26" customWidth="1"/>
    <col min="12297" max="12297" width="8.28515625" style="26" customWidth="1"/>
    <col min="12298" max="12298" width="1.5703125" style="26" customWidth="1"/>
    <col min="12299" max="12299" width="10.28515625" style="26" customWidth="1"/>
    <col min="12300" max="12300" width="25.7109375" style="26" customWidth="1"/>
    <col min="12301" max="12301" width="12.28515625" style="26" customWidth="1"/>
    <col min="12302" max="12302" width="26.28515625" style="26" customWidth="1"/>
    <col min="12303" max="12303" width="3.42578125" style="26" customWidth="1"/>
    <col min="12304" max="12304" width="11.42578125" style="26"/>
    <col min="12305" max="12305" width="18.140625" style="26" customWidth="1"/>
    <col min="12306" max="12544" width="11.42578125" style="26"/>
    <col min="12545" max="12545" width="0" style="26" hidden="1" customWidth="1"/>
    <col min="12546" max="12546" width="3.5703125" style="26" customWidth="1"/>
    <col min="12547" max="12547" width="9.85546875" style="26" customWidth="1"/>
    <col min="12548" max="12548" width="9.5703125" style="26" customWidth="1"/>
    <col min="12549" max="12549" width="11.42578125" style="26"/>
    <col min="12550" max="12550" width="30.7109375" style="26" customWidth="1"/>
    <col min="12551" max="12551" width="8" style="26" customWidth="1"/>
    <col min="12552" max="12552" width="5.5703125" style="26" customWidth="1"/>
    <col min="12553" max="12553" width="8.28515625" style="26" customWidth="1"/>
    <col min="12554" max="12554" width="1.5703125" style="26" customWidth="1"/>
    <col min="12555" max="12555" width="10.28515625" style="26" customWidth="1"/>
    <col min="12556" max="12556" width="25.7109375" style="26" customWidth="1"/>
    <col min="12557" max="12557" width="12.28515625" style="26" customWidth="1"/>
    <col min="12558" max="12558" width="26.28515625" style="26" customWidth="1"/>
    <col min="12559" max="12559" width="3.42578125" style="26" customWidth="1"/>
    <col min="12560" max="12560" width="11.42578125" style="26"/>
    <col min="12561" max="12561" width="18.140625" style="26" customWidth="1"/>
    <col min="12562" max="12800" width="11.42578125" style="26"/>
    <col min="12801" max="12801" width="0" style="26" hidden="1" customWidth="1"/>
    <col min="12802" max="12802" width="3.5703125" style="26" customWidth="1"/>
    <col min="12803" max="12803" width="9.85546875" style="26" customWidth="1"/>
    <col min="12804" max="12804" width="9.5703125" style="26" customWidth="1"/>
    <col min="12805" max="12805" width="11.42578125" style="26"/>
    <col min="12806" max="12806" width="30.7109375" style="26" customWidth="1"/>
    <col min="12807" max="12807" width="8" style="26" customWidth="1"/>
    <col min="12808" max="12808" width="5.5703125" style="26" customWidth="1"/>
    <col min="12809" max="12809" width="8.28515625" style="26" customWidth="1"/>
    <col min="12810" max="12810" width="1.5703125" style="26" customWidth="1"/>
    <col min="12811" max="12811" width="10.28515625" style="26" customWidth="1"/>
    <col min="12812" max="12812" width="25.7109375" style="26" customWidth="1"/>
    <col min="12813" max="12813" width="12.28515625" style="26" customWidth="1"/>
    <col min="12814" max="12814" width="26.28515625" style="26" customWidth="1"/>
    <col min="12815" max="12815" width="3.42578125" style="26" customWidth="1"/>
    <col min="12816" max="12816" width="11.42578125" style="26"/>
    <col min="12817" max="12817" width="18.140625" style="26" customWidth="1"/>
    <col min="12818" max="13056" width="11.42578125" style="26"/>
    <col min="13057" max="13057" width="0" style="26" hidden="1" customWidth="1"/>
    <col min="13058" max="13058" width="3.5703125" style="26" customWidth="1"/>
    <col min="13059" max="13059" width="9.85546875" style="26" customWidth="1"/>
    <col min="13060" max="13060" width="9.5703125" style="26" customWidth="1"/>
    <col min="13061" max="13061" width="11.42578125" style="26"/>
    <col min="13062" max="13062" width="30.7109375" style="26" customWidth="1"/>
    <col min="13063" max="13063" width="8" style="26" customWidth="1"/>
    <col min="13064" max="13064" width="5.5703125" style="26" customWidth="1"/>
    <col min="13065" max="13065" width="8.28515625" style="26" customWidth="1"/>
    <col min="13066" max="13066" width="1.5703125" style="26" customWidth="1"/>
    <col min="13067" max="13067" width="10.28515625" style="26" customWidth="1"/>
    <col min="13068" max="13068" width="25.7109375" style="26" customWidth="1"/>
    <col min="13069" max="13069" width="12.28515625" style="26" customWidth="1"/>
    <col min="13070" max="13070" width="26.28515625" style="26" customWidth="1"/>
    <col min="13071" max="13071" width="3.42578125" style="26" customWidth="1"/>
    <col min="13072" max="13072" width="11.42578125" style="26"/>
    <col min="13073" max="13073" width="18.140625" style="26" customWidth="1"/>
    <col min="13074" max="13312" width="11.42578125" style="26"/>
    <col min="13313" max="13313" width="0" style="26" hidden="1" customWidth="1"/>
    <col min="13314" max="13314" width="3.5703125" style="26" customWidth="1"/>
    <col min="13315" max="13315" width="9.85546875" style="26" customWidth="1"/>
    <col min="13316" max="13316" width="9.5703125" style="26" customWidth="1"/>
    <col min="13317" max="13317" width="11.42578125" style="26"/>
    <col min="13318" max="13318" width="30.7109375" style="26" customWidth="1"/>
    <col min="13319" max="13319" width="8" style="26" customWidth="1"/>
    <col min="13320" max="13320" width="5.5703125" style="26" customWidth="1"/>
    <col min="13321" max="13321" width="8.28515625" style="26" customWidth="1"/>
    <col min="13322" max="13322" width="1.5703125" style="26" customWidth="1"/>
    <col min="13323" max="13323" width="10.28515625" style="26" customWidth="1"/>
    <col min="13324" max="13324" width="25.7109375" style="26" customWidth="1"/>
    <col min="13325" max="13325" width="12.28515625" style="26" customWidth="1"/>
    <col min="13326" max="13326" width="26.28515625" style="26" customWidth="1"/>
    <col min="13327" max="13327" width="3.42578125" style="26" customWidth="1"/>
    <col min="13328" max="13328" width="11.42578125" style="26"/>
    <col min="13329" max="13329" width="18.140625" style="26" customWidth="1"/>
    <col min="13330" max="13568" width="11.42578125" style="26"/>
    <col min="13569" max="13569" width="0" style="26" hidden="1" customWidth="1"/>
    <col min="13570" max="13570" width="3.5703125" style="26" customWidth="1"/>
    <col min="13571" max="13571" width="9.85546875" style="26" customWidth="1"/>
    <col min="13572" max="13572" width="9.5703125" style="26" customWidth="1"/>
    <col min="13573" max="13573" width="11.42578125" style="26"/>
    <col min="13574" max="13574" width="30.7109375" style="26" customWidth="1"/>
    <col min="13575" max="13575" width="8" style="26" customWidth="1"/>
    <col min="13576" max="13576" width="5.5703125" style="26" customWidth="1"/>
    <col min="13577" max="13577" width="8.28515625" style="26" customWidth="1"/>
    <col min="13578" max="13578" width="1.5703125" style="26" customWidth="1"/>
    <col min="13579" max="13579" width="10.28515625" style="26" customWidth="1"/>
    <col min="13580" max="13580" width="25.7109375" style="26" customWidth="1"/>
    <col min="13581" max="13581" width="12.28515625" style="26" customWidth="1"/>
    <col min="13582" max="13582" width="26.28515625" style="26" customWidth="1"/>
    <col min="13583" max="13583" width="3.42578125" style="26" customWidth="1"/>
    <col min="13584" max="13584" width="11.42578125" style="26"/>
    <col min="13585" max="13585" width="18.140625" style="26" customWidth="1"/>
    <col min="13586" max="13824" width="11.42578125" style="26"/>
    <col min="13825" max="13825" width="0" style="26" hidden="1" customWidth="1"/>
    <col min="13826" max="13826" width="3.5703125" style="26" customWidth="1"/>
    <col min="13827" max="13827" width="9.85546875" style="26" customWidth="1"/>
    <col min="13828" max="13828" width="9.5703125" style="26" customWidth="1"/>
    <col min="13829" max="13829" width="11.42578125" style="26"/>
    <col min="13830" max="13830" width="30.7109375" style="26" customWidth="1"/>
    <col min="13831" max="13831" width="8" style="26" customWidth="1"/>
    <col min="13832" max="13832" width="5.5703125" style="26" customWidth="1"/>
    <col min="13833" max="13833" width="8.28515625" style="26" customWidth="1"/>
    <col min="13834" max="13834" width="1.5703125" style="26" customWidth="1"/>
    <col min="13835" max="13835" width="10.28515625" style="26" customWidth="1"/>
    <col min="13836" max="13836" width="25.7109375" style="26" customWidth="1"/>
    <col min="13837" max="13837" width="12.28515625" style="26" customWidth="1"/>
    <col min="13838" max="13838" width="26.28515625" style="26" customWidth="1"/>
    <col min="13839" max="13839" width="3.42578125" style="26" customWidth="1"/>
    <col min="13840" max="13840" width="11.42578125" style="26"/>
    <col min="13841" max="13841" width="18.140625" style="26" customWidth="1"/>
    <col min="13842" max="14080" width="11.42578125" style="26"/>
    <col min="14081" max="14081" width="0" style="26" hidden="1" customWidth="1"/>
    <col min="14082" max="14082" width="3.5703125" style="26" customWidth="1"/>
    <col min="14083" max="14083" width="9.85546875" style="26" customWidth="1"/>
    <col min="14084" max="14084" width="9.5703125" style="26" customWidth="1"/>
    <col min="14085" max="14085" width="11.42578125" style="26"/>
    <col min="14086" max="14086" width="30.7109375" style="26" customWidth="1"/>
    <col min="14087" max="14087" width="8" style="26" customWidth="1"/>
    <col min="14088" max="14088" width="5.5703125" style="26" customWidth="1"/>
    <col min="14089" max="14089" width="8.28515625" style="26" customWidth="1"/>
    <col min="14090" max="14090" width="1.5703125" style="26" customWidth="1"/>
    <col min="14091" max="14091" width="10.28515625" style="26" customWidth="1"/>
    <col min="14092" max="14092" width="25.7109375" style="26" customWidth="1"/>
    <col min="14093" max="14093" width="12.28515625" style="26" customWidth="1"/>
    <col min="14094" max="14094" width="26.28515625" style="26" customWidth="1"/>
    <col min="14095" max="14095" width="3.42578125" style="26" customWidth="1"/>
    <col min="14096" max="14096" width="11.42578125" style="26"/>
    <col min="14097" max="14097" width="18.140625" style="26" customWidth="1"/>
    <col min="14098" max="14336" width="11.42578125" style="26"/>
    <col min="14337" max="14337" width="0" style="26" hidden="1" customWidth="1"/>
    <col min="14338" max="14338" width="3.5703125" style="26" customWidth="1"/>
    <col min="14339" max="14339" width="9.85546875" style="26" customWidth="1"/>
    <col min="14340" max="14340" width="9.5703125" style="26" customWidth="1"/>
    <col min="14341" max="14341" width="11.42578125" style="26"/>
    <col min="14342" max="14342" width="30.7109375" style="26" customWidth="1"/>
    <col min="14343" max="14343" width="8" style="26" customWidth="1"/>
    <col min="14344" max="14344" width="5.5703125" style="26" customWidth="1"/>
    <col min="14345" max="14345" width="8.28515625" style="26" customWidth="1"/>
    <col min="14346" max="14346" width="1.5703125" style="26" customWidth="1"/>
    <col min="14347" max="14347" width="10.28515625" style="26" customWidth="1"/>
    <col min="14348" max="14348" width="25.7109375" style="26" customWidth="1"/>
    <col min="14349" max="14349" width="12.28515625" style="26" customWidth="1"/>
    <col min="14350" max="14350" width="26.28515625" style="26" customWidth="1"/>
    <col min="14351" max="14351" width="3.42578125" style="26" customWidth="1"/>
    <col min="14352" max="14352" width="11.42578125" style="26"/>
    <col min="14353" max="14353" width="18.140625" style="26" customWidth="1"/>
    <col min="14354" max="14592" width="11.42578125" style="26"/>
    <col min="14593" max="14593" width="0" style="26" hidden="1" customWidth="1"/>
    <col min="14594" max="14594" width="3.5703125" style="26" customWidth="1"/>
    <col min="14595" max="14595" width="9.85546875" style="26" customWidth="1"/>
    <col min="14596" max="14596" width="9.5703125" style="26" customWidth="1"/>
    <col min="14597" max="14597" width="11.42578125" style="26"/>
    <col min="14598" max="14598" width="30.7109375" style="26" customWidth="1"/>
    <col min="14599" max="14599" width="8" style="26" customWidth="1"/>
    <col min="14600" max="14600" width="5.5703125" style="26" customWidth="1"/>
    <col min="14601" max="14601" width="8.28515625" style="26" customWidth="1"/>
    <col min="14602" max="14602" width="1.5703125" style="26" customWidth="1"/>
    <col min="14603" max="14603" width="10.28515625" style="26" customWidth="1"/>
    <col min="14604" max="14604" width="25.7109375" style="26" customWidth="1"/>
    <col min="14605" max="14605" width="12.28515625" style="26" customWidth="1"/>
    <col min="14606" max="14606" width="26.28515625" style="26" customWidth="1"/>
    <col min="14607" max="14607" width="3.42578125" style="26" customWidth="1"/>
    <col min="14608" max="14608" width="11.42578125" style="26"/>
    <col min="14609" max="14609" width="18.140625" style="26" customWidth="1"/>
    <col min="14610" max="14848" width="11.42578125" style="26"/>
    <col min="14849" max="14849" width="0" style="26" hidden="1" customWidth="1"/>
    <col min="14850" max="14850" width="3.5703125" style="26" customWidth="1"/>
    <col min="14851" max="14851" width="9.85546875" style="26" customWidth="1"/>
    <col min="14852" max="14852" width="9.5703125" style="26" customWidth="1"/>
    <col min="14853" max="14853" width="11.42578125" style="26"/>
    <col min="14854" max="14854" width="30.7109375" style="26" customWidth="1"/>
    <col min="14855" max="14855" width="8" style="26" customWidth="1"/>
    <col min="14856" max="14856" width="5.5703125" style="26" customWidth="1"/>
    <col min="14857" max="14857" width="8.28515625" style="26" customWidth="1"/>
    <col min="14858" max="14858" width="1.5703125" style="26" customWidth="1"/>
    <col min="14859" max="14859" width="10.28515625" style="26" customWidth="1"/>
    <col min="14860" max="14860" width="25.7109375" style="26" customWidth="1"/>
    <col min="14861" max="14861" width="12.28515625" style="26" customWidth="1"/>
    <col min="14862" max="14862" width="26.28515625" style="26" customWidth="1"/>
    <col min="14863" max="14863" width="3.42578125" style="26" customWidth="1"/>
    <col min="14864" max="14864" width="11.42578125" style="26"/>
    <col min="14865" max="14865" width="18.140625" style="26" customWidth="1"/>
    <col min="14866" max="15104" width="11.42578125" style="26"/>
    <col min="15105" max="15105" width="0" style="26" hidden="1" customWidth="1"/>
    <col min="15106" max="15106" width="3.5703125" style="26" customWidth="1"/>
    <col min="15107" max="15107" width="9.85546875" style="26" customWidth="1"/>
    <col min="15108" max="15108" width="9.5703125" style="26" customWidth="1"/>
    <col min="15109" max="15109" width="11.42578125" style="26"/>
    <col min="15110" max="15110" width="30.7109375" style="26" customWidth="1"/>
    <col min="15111" max="15111" width="8" style="26" customWidth="1"/>
    <col min="15112" max="15112" width="5.5703125" style="26" customWidth="1"/>
    <col min="15113" max="15113" width="8.28515625" style="26" customWidth="1"/>
    <col min="15114" max="15114" width="1.5703125" style="26" customWidth="1"/>
    <col min="15115" max="15115" width="10.28515625" style="26" customWidth="1"/>
    <col min="15116" max="15116" width="25.7109375" style="26" customWidth="1"/>
    <col min="15117" max="15117" width="12.28515625" style="26" customWidth="1"/>
    <col min="15118" max="15118" width="26.28515625" style="26" customWidth="1"/>
    <col min="15119" max="15119" width="3.42578125" style="26" customWidth="1"/>
    <col min="15120" max="15120" width="11.42578125" style="26"/>
    <col min="15121" max="15121" width="18.140625" style="26" customWidth="1"/>
    <col min="15122" max="15360" width="11.42578125" style="26"/>
    <col min="15361" max="15361" width="0" style="26" hidden="1" customWidth="1"/>
    <col min="15362" max="15362" width="3.5703125" style="26" customWidth="1"/>
    <col min="15363" max="15363" width="9.85546875" style="26" customWidth="1"/>
    <col min="15364" max="15364" width="9.5703125" style="26" customWidth="1"/>
    <col min="15365" max="15365" width="11.42578125" style="26"/>
    <col min="15366" max="15366" width="30.7109375" style="26" customWidth="1"/>
    <col min="15367" max="15367" width="8" style="26" customWidth="1"/>
    <col min="15368" max="15368" width="5.5703125" style="26" customWidth="1"/>
    <col min="15369" max="15369" width="8.28515625" style="26" customWidth="1"/>
    <col min="15370" max="15370" width="1.5703125" style="26" customWidth="1"/>
    <col min="15371" max="15371" width="10.28515625" style="26" customWidth="1"/>
    <col min="15372" max="15372" width="25.7109375" style="26" customWidth="1"/>
    <col min="15373" max="15373" width="12.28515625" style="26" customWidth="1"/>
    <col min="15374" max="15374" width="26.28515625" style="26" customWidth="1"/>
    <col min="15375" max="15375" width="3.42578125" style="26" customWidth="1"/>
    <col min="15376" max="15376" width="11.42578125" style="26"/>
    <col min="15377" max="15377" width="18.140625" style="26" customWidth="1"/>
    <col min="15378" max="15616" width="11.42578125" style="26"/>
    <col min="15617" max="15617" width="0" style="26" hidden="1" customWidth="1"/>
    <col min="15618" max="15618" width="3.5703125" style="26" customWidth="1"/>
    <col min="15619" max="15619" width="9.85546875" style="26" customWidth="1"/>
    <col min="15620" max="15620" width="9.5703125" style="26" customWidth="1"/>
    <col min="15621" max="15621" width="11.42578125" style="26"/>
    <col min="15622" max="15622" width="30.7109375" style="26" customWidth="1"/>
    <col min="15623" max="15623" width="8" style="26" customWidth="1"/>
    <col min="15624" max="15624" width="5.5703125" style="26" customWidth="1"/>
    <col min="15625" max="15625" width="8.28515625" style="26" customWidth="1"/>
    <col min="15626" max="15626" width="1.5703125" style="26" customWidth="1"/>
    <col min="15627" max="15627" width="10.28515625" style="26" customWidth="1"/>
    <col min="15628" max="15628" width="25.7109375" style="26" customWidth="1"/>
    <col min="15629" max="15629" width="12.28515625" style="26" customWidth="1"/>
    <col min="15630" max="15630" width="26.28515625" style="26" customWidth="1"/>
    <col min="15631" max="15631" width="3.42578125" style="26" customWidth="1"/>
    <col min="15632" max="15632" width="11.42578125" style="26"/>
    <col min="15633" max="15633" width="18.140625" style="26" customWidth="1"/>
    <col min="15634" max="15872" width="11.42578125" style="26"/>
    <col min="15873" max="15873" width="0" style="26" hidden="1" customWidth="1"/>
    <col min="15874" max="15874" width="3.5703125" style="26" customWidth="1"/>
    <col min="15875" max="15875" width="9.85546875" style="26" customWidth="1"/>
    <col min="15876" max="15876" width="9.5703125" style="26" customWidth="1"/>
    <col min="15877" max="15877" width="11.42578125" style="26"/>
    <col min="15878" max="15878" width="30.7109375" style="26" customWidth="1"/>
    <col min="15879" max="15879" width="8" style="26" customWidth="1"/>
    <col min="15880" max="15880" width="5.5703125" style="26" customWidth="1"/>
    <col min="15881" max="15881" width="8.28515625" style="26" customWidth="1"/>
    <col min="15882" max="15882" width="1.5703125" style="26" customWidth="1"/>
    <col min="15883" max="15883" width="10.28515625" style="26" customWidth="1"/>
    <col min="15884" max="15884" width="25.7109375" style="26" customWidth="1"/>
    <col min="15885" max="15885" width="12.28515625" style="26" customWidth="1"/>
    <col min="15886" max="15886" width="26.28515625" style="26" customWidth="1"/>
    <col min="15887" max="15887" width="3.42578125" style="26" customWidth="1"/>
    <col min="15888" max="15888" width="11.42578125" style="26"/>
    <col min="15889" max="15889" width="18.140625" style="26" customWidth="1"/>
    <col min="15890" max="16128" width="11.42578125" style="26"/>
    <col min="16129" max="16129" width="0" style="26" hidden="1" customWidth="1"/>
    <col min="16130" max="16130" width="3.5703125" style="26" customWidth="1"/>
    <col min="16131" max="16131" width="9.85546875" style="26" customWidth="1"/>
    <col min="16132" max="16132" width="9.5703125" style="26" customWidth="1"/>
    <col min="16133" max="16133" width="11.42578125" style="26"/>
    <col min="16134" max="16134" width="30.7109375" style="26" customWidth="1"/>
    <col min="16135" max="16135" width="8" style="26" customWidth="1"/>
    <col min="16136" max="16136" width="5.5703125" style="26" customWidth="1"/>
    <col min="16137" max="16137" width="8.28515625" style="26" customWidth="1"/>
    <col min="16138" max="16138" width="1.5703125" style="26" customWidth="1"/>
    <col min="16139" max="16139" width="10.28515625" style="26" customWidth="1"/>
    <col min="16140" max="16140" width="25.7109375" style="26" customWidth="1"/>
    <col min="16141" max="16141" width="12.28515625" style="26" customWidth="1"/>
    <col min="16142" max="16142" width="26.28515625" style="26" customWidth="1"/>
    <col min="16143" max="16143" width="3.42578125" style="26" customWidth="1"/>
    <col min="16144" max="16144" width="11.42578125" style="26"/>
    <col min="16145" max="16145" width="18.140625" style="26" customWidth="1"/>
    <col min="16146" max="16384" width="11.42578125" style="26"/>
  </cols>
  <sheetData>
    <row r="1" spans="3:34" ht="13.5" thickBot="1" x14ac:dyDescent="0.3"/>
    <row r="2" spans="3:34" ht="33.75" customHeight="1" thickTop="1" x14ac:dyDescent="0.25">
      <c r="C2" s="138"/>
      <c r="D2" s="139"/>
      <c r="E2" s="139"/>
      <c r="F2" s="142" t="s">
        <v>34</v>
      </c>
      <c r="G2" s="143"/>
      <c r="H2" s="143"/>
      <c r="I2" s="143"/>
      <c r="J2" s="143"/>
      <c r="K2" s="143"/>
      <c r="L2" s="143"/>
      <c r="M2" s="143"/>
      <c r="N2" s="144"/>
    </row>
    <row r="3" spans="3:34" ht="52.5" customHeight="1" x14ac:dyDescent="0.25">
      <c r="C3" s="140"/>
      <c r="D3" s="141"/>
      <c r="E3" s="141"/>
      <c r="F3" s="145" t="s">
        <v>35</v>
      </c>
      <c r="G3" s="146"/>
      <c r="H3" s="146"/>
      <c r="I3" s="146"/>
      <c r="J3" s="146"/>
      <c r="K3" s="146"/>
      <c r="L3" s="146"/>
      <c r="M3" s="146"/>
      <c r="N3" s="147"/>
    </row>
    <row r="4" spans="3:34" s="31" customFormat="1" ht="30" customHeight="1" thickBot="1" x14ac:dyDescent="0.25">
      <c r="C4" s="148" t="s">
        <v>36</v>
      </c>
      <c r="D4" s="149"/>
      <c r="E4" s="150"/>
      <c r="F4" s="28" t="s">
        <v>37</v>
      </c>
      <c r="G4" s="151" t="s">
        <v>38</v>
      </c>
      <c r="H4" s="149"/>
      <c r="I4" s="149"/>
      <c r="J4" s="150"/>
      <c r="K4" s="29"/>
      <c r="L4" s="29" t="s">
        <v>39</v>
      </c>
      <c r="M4" s="29"/>
      <c r="N4" s="30" t="s">
        <v>40</v>
      </c>
      <c r="O4" s="26"/>
      <c r="P4" s="26"/>
      <c r="Q4" s="26"/>
      <c r="U4" s="26"/>
      <c r="V4" s="26"/>
      <c r="W4" s="26"/>
      <c r="X4" s="26"/>
      <c r="Y4" s="26"/>
      <c r="Z4" s="26"/>
      <c r="AA4" s="26"/>
      <c r="AB4" s="26"/>
      <c r="AC4" s="26"/>
      <c r="AD4" s="26"/>
      <c r="AE4" s="26"/>
      <c r="AF4" s="26"/>
      <c r="AG4" s="26"/>
      <c r="AH4" s="26"/>
    </row>
    <row r="5" spans="3:34" s="31" customFormat="1" ht="30" customHeight="1" thickTop="1" x14ac:dyDescent="0.2">
      <c r="C5" s="32"/>
      <c r="D5" s="32"/>
      <c r="E5" s="32"/>
      <c r="F5" s="33"/>
      <c r="G5" s="32"/>
      <c r="H5" s="32"/>
      <c r="I5" s="32"/>
      <c r="J5" s="32"/>
      <c r="K5" s="32"/>
      <c r="L5" s="32"/>
      <c r="M5" s="32"/>
      <c r="N5" s="32"/>
      <c r="O5" s="26"/>
      <c r="P5" s="26"/>
      <c r="Q5" s="26"/>
      <c r="U5" s="26"/>
      <c r="V5" s="26"/>
      <c r="W5" s="26"/>
      <c r="X5" s="26"/>
      <c r="Y5" s="26"/>
      <c r="Z5" s="26"/>
      <c r="AA5" s="26"/>
      <c r="AB5" s="26"/>
      <c r="AC5" s="26"/>
      <c r="AD5" s="26"/>
      <c r="AE5" s="26"/>
      <c r="AF5" s="26"/>
      <c r="AG5" s="26"/>
      <c r="AH5" s="26"/>
    </row>
    <row r="6" spans="3:34" ht="37.5" customHeight="1" x14ac:dyDescent="0.25">
      <c r="C6" s="152" t="s">
        <v>41</v>
      </c>
      <c r="D6" s="152"/>
      <c r="E6" s="152"/>
      <c r="F6" s="152"/>
      <c r="G6" s="152"/>
      <c r="H6" s="152"/>
      <c r="I6" s="152"/>
      <c r="J6" s="152"/>
      <c r="K6" s="152"/>
      <c r="L6" s="152"/>
      <c r="M6" s="152"/>
      <c r="N6" s="152"/>
    </row>
    <row r="7" spans="3:34" ht="21" customHeight="1" thickBot="1" x14ac:dyDescent="0.3">
      <c r="C7" s="133" t="s">
        <v>42</v>
      </c>
      <c r="D7" s="134"/>
      <c r="E7" s="134"/>
      <c r="F7" s="134"/>
      <c r="G7" s="134"/>
      <c r="H7" s="134"/>
      <c r="I7" s="134"/>
      <c r="J7" s="134"/>
      <c r="K7" s="134"/>
      <c r="L7" s="134"/>
      <c r="M7" s="134"/>
      <c r="N7" s="134"/>
    </row>
    <row r="8" spans="3:34" ht="21" customHeight="1" x14ac:dyDescent="0.25">
      <c r="C8" s="34">
        <v>1</v>
      </c>
      <c r="D8" s="135" t="s">
        <v>43</v>
      </c>
      <c r="E8" s="136"/>
      <c r="F8" s="136"/>
      <c r="G8" s="35"/>
      <c r="H8" s="35"/>
      <c r="I8" s="35"/>
      <c r="J8" s="35"/>
      <c r="K8" s="35"/>
      <c r="L8" s="35"/>
      <c r="M8" s="35"/>
      <c r="N8" s="35"/>
    </row>
    <row r="9" spans="3:34" ht="25.5" customHeight="1" x14ac:dyDescent="0.25">
      <c r="C9" s="36" t="s">
        <v>44</v>
      </c>
      <c r="D9" s="137" t="s">
        <v>45</v>
      </c>
      <c r="E9" s="137"/>
      <c r="F9" s="137"/>
      <c r="G9" s="137" t="s">
        <v>46</v>
      </c>
      <c r="H9" s="137"/>
      <c r="I9" s="137" t="s">
        <v>47</v>
      </c>
      <c r="J9" s="137"/>
      <c r="K9" s="37" t="s">
        <v>48</v>
      </c>
      <c r="L9" s="37" t="s">
        <v>49</v>
      </c>
      <c r="M9" s="38" t="s">
        <v>50</v>
      </c>
      <c r="N9" s="39" t="s">
        <v>51</v>
      </c>
    </row>
    <row r="10" spans="3:34" ht="21" customHeight="1" x14ac:dyDescent="0.25">
      <c r="C10" s="40">
        <v>1.1000000000000001</v>
      </c>
      <c r="D10" s="124" t="s">
        <v>52</v>
      </c>
      <c r="E10" s="125"/>
      <c r="F10" s="126"/>
      <c r="G10" s="113">
        <v>1</v>
      </c>
      <c r="H10" s="113"/>
      <c r="I10" s="127">
        <v>1</v>
      </c>
      <c r="J10" s="127"/>
      <c r="K10" s="41">
        <v>2.12</v>
      </c>
      <c r="L10" s="42">
        <v>6800000</v>
      </c>
      <c r="M10" s="43">
        <v>2</v>
      </c>
      <c r="N10" s="44">
        <f>ROUND(+G10*I10*K10*L10*M10,0)</f>
        <v>28832000</v>
      </c>
    </row>
    <row r="11" spans="3:34" ht="21" customHeight="1" x14ac:dyDescent="0.25">
      <c r="C11" s="40">
        <v>1.2</v>
      </c>
      <c r="D11" s="124" t="s">
        <v>53</v>
      </c>
      <c r="E11" s="125"/>
      <c r="F11" s="126"/>
      <c r="G11" s="113">
        <v>1</v>
      </c>
      <c r="H11" s="113"/>
      <c r="I11" s="127">
        <v>0.5</v>
      </c>
      <c r="J11" s="127"/>
      <c r="K11" s="41">
        <v>2.12</v>
      </c>
      <c r="L11" s="42">
        <v>6200000</v>
      </c>
      <c r="M11" s="43">
        <v>2</v>
      </c>
      <c r="N11" s="44">
        <f>ROUND(+G11*I11*K11*L11*M11,0)</f>
        <v>13144000</v>
      </c>
    </row>
    <row r="12" spans="3:34" ht="21" customHeight="1" thickBot="1" x14ac:dyDescent="0.3">
      <c r="C12" s="45" t="s">
        <v>54</v>
      </c>
      <c r="D12" s="128" t="s">
        <v>55</v>
      </c>
      <c r="E12" s="129"/>
      <c r="F12" s="130"/>
      <c r="G12" s="131">
        <v>1</v>
      </c>
      <c r="H12" s="131"/>
      <c r="I12" s="132">
        <v>0.5</v>
      </c>
      <c r="J12" s="132"/>
      <c r="K12" s="46">
        <v>2.12</v>
      </c>
      <c r="L12" s="47">
        <v>5000000</v>
      </c>
      <c r="M12" s="48">
        <v>2</v>
      </c>
      <c r="N12" s="49">
        <f>ROUND(+G12*I12*K12*L12*M12,0)</f>
        <v>10600000</v>
      </c>
    </row>
    <row r="13" spans="3:34" ht="21" customHeight="1" thickBot="1" x14ac:dyDescent="0.3">
      <c r="C13" s="50"/>
      <c r="D13" s="118" t="s">
        <v>56</v>
      </c>
      <c r="E13" s="119"/>
      <c r="F13" s="119"/>
      <c r="G13" s="119"/>
      <c r="H13" s="119"/>
      <c r="I13" s="119"/>
      <c r="J13" s="119"/>
      <c r="K13" s="119"/>
      <c r="L13" s="119"/>
      <c r="M13" s="120"/>
      <c r="N13" s="51">
        <f>SUM(N10:N12)</f>
        <v>52576000</v>
      </c>
    </row>
    <row r="14" spans="3:34" ht="21" customHeight="1" thickBot="1" x14ac:dyDescent="0.3">
      <c r="C14" s="52">
        <v>2</v>
      </c>
      <c r="D14" s="121" t="s">
        <v>57</v>
      </c>
      <c r="E14" s="122"/>
      <c r="F14" s="122"/>
      <c r="G14" s="53"/>
      <c r="H14" s="53"/>
      <c r="I14" s="53"/>
      <c r="J14" s="53"/>
      <c r="K14" s="53"/>
      <c r="L14" s="53"/>
      <c r="M14" s="53"/>
      <c r="N14" s="54"/>
    </row>
    <row r="15" spans="3:34" ht="21" customHeight="1" x14ac:dyDescent="0.25">
      <c r="C15" s="55" t="s">
        <v>44</v>
      </c>
      <c r="D15" s="123" t="s">
        <v>45</v>
      </c>
      <c r="E15" s="123"/>
      <c r="F15" s="123"/>
      <c r="G15" s="123" t="s">
        <v>58</v>
      </c>
      <c r="H15" s="123"/>
      <c r="I15" s="123" t="s">
        <v>59</v>
      </c>
      <c r="J15" s="123"/>
      <c r="K15" s="123"/>
      <c r="L15" s="123" t="s">
        <v>60</v>
      </c>
      <c r="M15" s="123"/>
      <c r="N15" s="56" t="s">
        <v>61</v>
      </c>
    </row>
    <row r="16" spans="3:34" ht="56.25" customHeight="1" x14ac:dyDescent="0.25">
      <c r="C16" s="40" t="s">
        <v>62</v>
      </c>
      <c r="D16" s="112" t="s">
        <v>63</v>
      </c>
      <c r="E16" s="112"/>
      <c r="F16" s="112"/>
      <c r="G16" s="113" t="s">
        <v>58</v>
      </c>
      <c r="H16" s="113"/>
      <c r="I16" s="113">
        <v>2</v>
      </c>
      <c r="J16" s="113"/>
      <c r="K16" s="113"/>
      <c r="L16" s="114">
        <v>1300000</v>
      </c>
      <c r="M16" s="114"/>
      <c r="N16" s="57">
        <f>ROUND(+L16*I16,0)</f>
        <v>2600000</v>
      </c>
    </row>
    <row r="17" spans="3:14" ht="30.75" customHeight="1" x14ac:dyDescent="0.25">
      <c r="C17" s="40">
        <v>2.2000000000000002</v>
      </c>
      <c r="D17" s="112" t="s">
        <v>64</v>
      </c>
      <c r="E17" s="112"/>
      <c r="F17" s="112"/>
      <c r="G17" s="113" t="s">
        <v>65</v>
      </c>
      <c r="H17" s="113"/>
      <c r="I17" s="113">
        <v>1</v>
      </c>
      <c r="J17" s="113"/>
      <c r="K17" s="113"/>
      <c r="L17" s="114">
        <v>4000000</v>
      </c>
      <c r="M17" s="114"/>
      <c r="N17" s="57">
        <f>ROUND(+L17*I17,0)</f>
        <v>4000000</v>
      </c>
    </row>
    <row r="18" spans="3:14" ht="30.75" customHeight="1" x14ac:dyDescent="0.25">
      <c r="C18" s="45">
        <v>2.2999999999999998</v>
      </c>
      <c r="D18" s="112" t="s">
        <v>66</v>
      </c>
      <c r="E18" s="112"/>
      <c r="F18" s="112"/>
      <c r="G18" s="113" t="s">
        <v>65</v>
      </c>
      <c r="H18" s="113"/>
      <c r="I18" s="113">
        <v>1</v>
      </c>
      <c r="J18" s="113"/>
      <c r="K18" s="113"/>
      <c r="L18" s="114">
        <v>4000000</v>
      </c>
      <c r="M18" s="114"/>
      <c r="N18" s="57">
        <f>ROUND(+L18*I18,0)</f>
        <v>4000000</v>
      </c>
    </row>
    <row r="19" spans="3:14" ht="88.5" customHeight="1" thickBot="1" x14ac:dyDescent="0.3">
      <c r="C19" s="58">
        <v>2.4</v>
      </c>
      <c r="D19" s="115" t="s">
        <v>67</v>
      </c>
      <c r="E19" s="115"/>
      <c r="F19" s="115"/>
      <c r="G19" s="116" t="s">
        <v>68</v>
      </c>
      <c r="H19" s="116"/>
      <c r="I19" s="116">
        <v>1</v>
      </c>
      <c r="J19" s="116"/>
      <c r="K19" s="116"/>
      <c r="L19" s="117">
        <v>14800000</v>
      </c>
      <c r="M19" s="117"/>
      <c r="N19" s="59">
        <f>ROUND(+L19*I19,0)</f>
        <v>14800000</v>
      </c>
    </row>
    <row r="20" spans="3:14" ht="21" customHeight="1" thickBot="1" x14ac:dyDescent="0.3">
      <c r="C20" s="105" t="s">
        <v>69</v>
      </c>
      <c r="D20" s="106"/>
      <c r="E20" s="106"/>
      <c r="F20" s="106"/>
      <c r="G20" s="106"/>
      <c r="H20" s="106"/>
      <c r="I20" s="106"/>
      <c r="J20" s="106"/>
      <c r="K20" s="106"/>
      <c r="L20" s="106"/>
      <c r="M20" s="107"/>
      <c r="N20" s="60">
        <f>+N13+N19+N18+N17+N16</f>
        <v>77976000</v>
      </c>
    </row>
    <row r="21" spans="3:14" ht="21" customHeight="1" thickBot="1" x14ac:dyDescent="0.3">
      <c r="C21" s="108" t="s">
        <v>70</v>
      </c>
      <c r="D21" s="109"/>
      <c r="E21" s="109"/>
      <c r="F21" s="109"/>
      <c r="G21" s="109"/>
      <c r="H21" s="109"/>
      <c r="I21" s="109"/>
      <c r="J21" s="109"/>
      <c r="K21" s="109"/>
      <c r="L21" s="110"/>
      <c r="M21" s="61" t="s">
        <v>71</v>
      </c>
      <c r="N21" s="60">
        <f>ROUND((N20)*19/100,0)</f>
        <v>14815440</v>
      </c>
    </row>
    <row r="22" spans="3:14" ht="21" customHeight="1" thickBot="1" x14ac:dyDescent="0.3">
      <c r="C22" s="108" t="s">
        <v>72</v>
      </c>
      <c r="D22" s="109"/>
      <c r="E22" s="109"/>
      <c r="F22" s="109"/>
      <c r="G22" s="109"/>
      <c r="H22" s="109"/>
      <c r="I22" s="109"/>
      <c r="J22" s="109"/>
      <c r="K22" s="109"/>
      <c r="L22" s="109"/>
      <c r="M22" s="110"/>
      <c r="N22" s="60">
        <f>SUM(N20:N21)</f>
        <v>92791440</v>
      </c>
    </row>
    <row r="23" spans="3:14" ht="21" customHeight="1" x14ac:dyDescent="0.25">
      <c r="C23" s="62"/>
      <c r="D23" s="62"/>
      <c r="E23" s="62"/>
      <c r="F23" s="62"/>
      <c r="G23" s="62"/>
      <c r="H23" s="62"/>
      <c r="I23" s="62"/>
      <c r="J23" s="62"/>
      <c r="K23" s="62"/>
      <c r="L23" s="62"/>
      <c r="M23" s="62"/>
      <c r="N23" s="63"/>
    </row>
    <row r="24" spans="3:14" ht="21" customHeight="1" x14ac:dyDescent="0.25">
      <c r="C24" s="111" t="s">
        <v>73</v>
      </c>
      <c r="D24" s="111"/>
      <c r="E24" s="111"/>
      <c r="F24" s="111"/>
      <c r="G24" s="111"/>
      <c r="H24" s="111"/>
      <c r="I24" s="111"/>
      <c r="J24" s="111"/>
      <c r="K24" s="111"/>
      <c r="L24" s="111"/>
      <c r="M24" s="111"/>
      <c r="N24" s="111"/>
    </row>
    <row r="25" spans="3:14" ht="21" customHeight="1" x14ac:dyDescent="0.25">
      <c r="C25" s="111" t="s">
        <v>74</v>
      </c>
      <c r="D25" s="111"/>
      <c r="E25" s="111"/>
      <c r="F25" s="111"/>
      <c r="G25" s="111"/>
      <c r="H25" s="111"/>
      <c r="I25" s="111"/>
      <c r="J25" s="111"/>
      <c r="K25" s="111"/>
      <c r="L25" s="111"/>
      <c r="M25" s="111"/>
      <c r="N25" s="111"/>
    </row>
    <row r="26" spans="3:14" ht="28.5" customHeight="1" x14ac:dyDescent="0.25">
      <c r="C26" s="102" t="s">
        <v>75</v>
      </c>
      <c r="D26" s="102"/>
      <c r="E26" s="102"/>
      <c r="F26" s="102"/>
      <c r="G26" s="102"/>
      <c r="H26" s="102"/>
      <c r="I26" s="102"/>
      <c r="J26" s="102"/>
      <c r="K26" s="102"/>
      <c r="L26" s="102"/>
      <c r="M26" s="102"/>
      <c r="N26" s="102"/>
    </row>
    <row r="27" spans="3:14" ht="27" customHeight="1" x14ac:dyDescent="0.25">
      <c r="C27" s="102" t="s">
        <v>76</v>
      </c>
      <c r="D27" s="102"/>
      <c r="E27" s="102"/>
      <c r="F27" s="102"/>
      <c r="G27" s="102"/>
      <c r="H27" s="102"/>
      <c r="I27" s="102"/>
      <c r="J27" s="102"/>
      <c r="K27" s="102"/>
      <c r="L27" s="102"/>
      <c r="M27" s="102"/>
      <c r="N27" s="102"/>
    </row>
    <row r="28" spans="3:14" ht="16.5" customHeight="1" x14ac:dyDescent="0.25">
      <c r="C28" s="102" t="s">
        <v>77</v>
      </c>
      <c r="D28" s="102"/>
      <c r="E28" s="102"/>
      <c r="F28" s="102"/>
      <c r="G28" s="102"/>
      <c r="H28" s="102"/>
      <c r="I28" s="102"/>
      <c r="J28" s="102"/>
      <c r="K28" s="102"/>
      <c r="L28" s="102"/>
      <c r="M28" s="102"/>
      <c r="N28" s="102"/>
    </row>
    <row r="29" spans="3:14" ht="21" customHeight="1" x14ac:dyDescent="0.25">
      <c r="C29" s="103" t="s">
        <v>78</v>
      </c>
      <c r="D29" s="103"/>
      <c r="E29" s="103"/>
      <c r="F29" s="103"/>
      <c r="G29" s="103"/>
      <c r="H29" s="103"/>
      <c r="I29" s="103"/>
      <c r="J29" s="103"/>
      <c r="K29" s="103"/>
      <c r="L29" s="103"/>
      <c r="M29" s="103"/>
      <c r="N29" s="103"/>
    </row>
    <row r="30" spans="3:14" ht="39.75" customHeight="1" x14ac:dyDescent="0.25">
      <c r="C30" s="102" t="s">
        <v>79</v>
      </c>
      <c r="D30" s="102"/>
      <c r="E30" s="102"/>
      <c r="F30" s="102"/>
      <c r="G30" s="102"/>
      <c r="H30" s="102"/>
      <c r="I30" s="102"/>
      <c r="J30" s="102"/>
      <c r="K30" s="102"/>
      <c r="L30" s="102"/>
      <c r="M30" s="102"/>
      <c r="N30" s="102"/>
    </row>
    <row r="31" spans="3:14" ht="25.5" customHeight="1" x14ac:dyDescent="0.25">
      <c r="C31" s="104"/>
      <c r="D31" s="104"/>
      <c r="E31" s="104"/>
      <c r="F31" s="104"/>
      <c r="G31" s="104"/>
      <c r="H31" s="104"/>
      <c r="I31" s="104"/>
      <c r="J31" s="104"/>
      <c r="K31" s="104"/>
      <c r="L31" s="104"/>
      <c r="M31" s="62"/>
      <c r="N31" s="64"/>
    </row>
    <row r="32" spans="3:14" x14ac:dyDescent="0.2">
      <c r="C32" s="65"/>
      <c r="D32" s="65"/>
      <c r="E32" s="65"/>
      <c r="F32" s="101" t="s">
        <v>80</v>
      </c>
      <c r="G32" s="101"/>
      <c r="H32" s="101"/>
      <c r="I32" s="101"/>
      <c r="J32" s="101"/>
      <c r="K32" s="101"/>
      <c r="L32" s="66"/>
      <c r="M32" s="62"/>
      <c r="N32" s="64"/>
    </row>
    <row r="33" spans="3:14" x14ac:dyDescent="0.2">
      <c r="C33" s="65"/>
      <c r="D33" s="65"/>
      <c r="E33" s="65"/>
      <c r="F33" s="101" t="s">
        <v>81</v>
      </c>
      <c r="G33" s="101"/>
      <c r="H33" s="101"/>
      <c r="I33" s="101"/>
      <c r="J33" s="101"/>
      <c r="K33" s="101"/>
      <c r="L33" s="67"/>
      <c r="M33" s="62"/>
      <c r="N33" s="64"/>
    </row>
    <row r="34" spans="3:14" x14ac:dyDescent="0.2">
      <c r="C34" s="65"/>
      <c r="D34" s="65"/>
      <c r="E34" s="65"/>
      <c r="F34" s="101" t="s">
        <v>82</v>
      </c>
      <c r="G34" s="101"/>
      <c r="H34" s="101"/>
      <c r="I34" s="101"/>
      <c r="J34" s="101"/>
      <c r="K34" s="101"/>
      <c r="L34" s="67"/>
    </row>
    <row r="35" spans="3:14" x14ac:dyDescent="0.2">
      <c r="C35" s="65"/>
      <c r="D35" s="65"/>
      <c r="E35" s="65"/>
      <c r="F35" s="101" t="s">
        <v>83</v>
      </c>
      <c r="G35" s="101"/>
      <c r="H35" s="101"/>
      <c r="I35" s="101"/>
      <c r="J35" s="101"/>
      <c r="K35" s="101"/>
      <c r="L35" s="67"/>
      <c r="M35" s="68"/>
      <c r="N35" s="68"/>
    </row>
    <row r="36" spans="3:14" x14ac:dyDescent="0.2">
      <c r="C36" s="65"/>
      <c r="D36" s="65"/>
      <c r="E36" s="65"/>
      <c r="F36" s="101" t="s">
        <v>84</v>
      </c>
      <c r="G36" s="101"/>
      <c r="H36" s="101"/>
      <c r="I36" s="101"/>
      <c r="J36" s="101"/>
      <c r="K36" s="101"/>
      <c r="L36" s="67"/>
      <c r="M36" s="68"/>
      <c r="N36" s="68"/>
    </row>
    <row r="37" spans="3:14" x14ac:dyDescent="0.2">
      <c r="C37" s="65"/>
      <c r="D37" s="65"/>
      <c r="E37" s="65"/>
      <c r="F37" s="101" t="s">
        <v>85</v>
      </c>
      <c r="G37" s="101"/>
      <c r="H37" s="101"/>
      <c r="I37" s="101"/>
      <c r="J37" s="101"/>
      <c r="K37" s="101"/>
      <c r="L37" s="67"/>
      <c r="M37" s="68"/>
      <c r="N37" s="68"/>
    </row>
    <row r="38" spans="3:14" x14ac:dyDescent="0.2">
      <c r="C38" s="65"/>
      <c r="D38" s="65"/>
      <c r="E38" s="65"/>
      <c r="F38" s="101" t="s">
        <v>86</v>
      </c>
      <c r="G38" s="101"/>
      <c r="H38" s="101"/>
      <c r="I38" s="101"/>
      <c r="J38" s="101"/>
      <c r="K38" s="101"/>
      <c r="L38" s="67"/>
      <c r="M38" s="68"/>
      <c r="N38" s="68"/>
    </row>
    <row r="39" spans="3:14" x14ac:dyDescent="0.2">
      <c r="C39" s="65"/>
      <c r="D39" s="65"/>
      <c r="E39" s="65"/>
      <c r="F39" s="101" t="s">
        <v>87</v>
      </c>
      <c r="G39" s="101"/>
      <c r="H39" s="101"/>
      <c r="I39" s="101"/>
      <c r="J39" s="101"/>
      <c r="K39" s="101"/>
      <c r="L39" s="67"/>
      <c r="M39" s="68"/>
      <c r="N39" s="68"/>
    </row>
    <row r="40" spans="3:14" x14ac:dyDescent="0.25">
      <c r="L40" s="27"/>
      <c r="M40" s="68"/>
      <c r="N40" s="68"/>
    </row>
  </sheetData>
  <mergeCells count="61">
    <mergeCell ref="D10:F10"/>
    <mergeCell ref="G10:H10"/>
    <mergeCell ref="I10:J10"/>
    <mergeCell ref="C2:E3"/>
    <mergeCell ref="F2:N2"/>
    <mergeCell ref="F3:N3"/>
    <mergeCell ref="C4:E4"/>
    <mergeCell ref="G4:J4"/>
    <mergeCell ref="C6:N6"/>
    <mergeCell ref="C7:N7"/>
    <mergeCell ref="D8:F8"/>
    <mergeCell ref="D9:F9"/>
    <mergeCell ref="G9:H9"/>
    <mergeCell ref="I9:J9"/>
    <mergeCell ref="D11:F11"/>
    <mergeCell ref="G11:H11"/>
    <mergeCell ref="I11:J11"/>
    <mergeCell ref="D12:F12"/>
    <mergeCell ref="G12:H12"/>
    <mergeCell ref="I12:J12"/>
    <mergeCell ref="D13:M13"/>
    <mergeCell ref="D14:F14"/>
    <mergeCell ref="D15:F15"/>
    <mergeCell ref="G15:H15"/>
    <mergeCell ref="I15:K15"/>
    <mergeCell ref="L15:M15"/>
    <mergeCell ref="D16:F16"/>
    <mergeCell ref="G16:H16"/>
    <mergeCell ref="I16:K16"/>
    <mergeCell ref="L16:M16"/>
    <mergeCell ref="D17:F17"/>
    <mergeCell ref="G17:H17"/>
    <mergeCell ref="I17:K17"/>
    <mergeCell ref="L17:M17"/>
    <mergeCell ref="D18:F18"/>
    <mergeCell ref="G18:H18"/>
    <mergeCell ref="I18:K18"/>
    <mergeCell ref="L18:M18"/>
    <mergeCell ref="D19:F19"/>
    <mergeCell ref="G19:H19"/>
    <mergeCell ref="I19:K19"/>
    <mergeCell ref="L19:M19"/>
    <mergeCell ref="F32:K32"/>
    <mergeCell ref="C20:M20"/>
    <mergeCell ref="C21:L21"/>
    <mergeCell ref="C22:M22"/>
    <mergeCell ref="C24:N24"/>
    <mergeCell ref="C25:N25"/>
    <mergeCell ref="C26:N26"/>
    <mergeCell ref="C27:N27"/>
    <mergeCell ref="C28:N28"/>
    <mergeCell ref="C29:N29"/>
    <mergeCell ref="C30:N30"/>
    <mergeCell ref="C31:L31"/>
    <mergeCell ref="F39:K39"/>
    <mergeCell ref="F33:K33"/>
    <mergeCell ref="F34:K34"/>
    <mergeCell ref="F35:K35"/>
    <mergeCell ref="F36:K36"/>
    <mergeCell ref="F37:K37"/>
    <mergeCell ref="F38:K38"/>
  </mergeCells>
  <printOptions horizontalCentered="1" verticalCentered="1"/>
  <pageMargins left="0.27559055118110237" right="0.19685039370078741" top="0.39370078740157483" bottom="0.39370078740157483" header="0.15748031496062992" footer="0"/>
  <pageSetup scale="57" fitToWidth="0" orientation="landscape" r:id="rId1"/>
  <headerFooter scaleWithDoc="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BB4FA-1BD5-43B3-80F1-917388A4C169}">
  <sheetPr>
    <pageSetUpPr fitToPage="1"/>
  </sheetPr>
  <dimension ref="A1:AH40"/>
  <sheetViews>
    <sheetView view="pageBreakPreview" topLeftCell="B16" zoomScale="85" zoomScaleNormal="85" zoomScaleSheetLayoutView="85" workbookViewId="0">
      <selection activeCell="N21" sqref="N21"/>
    </sheetView>
  </sheetViews>
  <sheetFormatPr baseColWidth="10" defaultRowHeight="12.75" x14ac:dyDescent="0.25"/>
  <cols>
    <col min="1" max="1" width="3.7109375" style="26" hidden="1" customWidth="1"/>
    <col min="2" max="2" width="3.5703125" style="26" customWidth="1"/>
    <col min="3" max="3" width="9.85546875" style="26" customWidth="1"/>
    <col min="4" max="4" width="9.5703125" style="26" customWidth="1"/>
    <col min="5" max="5" width="11.42578125" style="26" customWidth="1"/>
    <col min="6" max="6" width="30.7109375" style="26" customWidth="1"/>
    <col min="7" max="7" width="8" style="26" customWidth="1"/>
    <col min="8" max="8" width="5.5703125" style="26" customWidth="1"/>
    <col min="9" max="9" width="8.28515625" style="26" customWidth="1"/>
    <col min="10" max="10" width="1.5703125" style="26" customWidth="1"/>
    <col min="11" max="11" width="10.28515625" style="26" customWidth="1"/>
    <col min="12" max="12" width="25.7109375" style="26" customWidth="1"/>
    <col min="13" max="13" width="12.28515625" style="26" customWidth="1"/>
    <col min="14" max="14" width="26.28515625" style="27" customWidth="1"/>
    <col min="15" max="15" width="3.42578125" style="26" customWidth="1"/>
    <col min="16" max="16" width="11.42578125" style="26"/>
    <col min="17" max="17" width="18.140625" style="26" customWidth="1"/>
    <col min="18" max="256" width="11.42578125" style="26"/>
    <col min="257" max="257" width="0" style="26" hidden="1" customWidth="1"/>
    <col min="258" max="258" width="3.5703125" style="26" customWidth="1"/>
    <col min="259" max="259" width="9.85546875" style="26" customWidth="1"/>
    <col min="260" max="260" width="9.5703125" style="26" customWidth="1"/>
    <col min="261" max="261" width="11.42578125" style="26"/>
    <col min="262" max="262" width="30.7109375" style="26" customWidth="1"/>
    <col min="263" max="263" width="8" style="26" customWidth="1"/>
    <col min="264" max="264" width="5.5703125" style="26" customWidth="1"/>
    <col min="265" max="265" width="8.28515625" style="26" customWidth="1"/>
    <col min="266" max="266" width="1.5703125" style="26" customWidth="1"/>
    <col min="267" max="267" width="10.28515625" style="26" customWidth="1"/>
    <col min="268" max="268" width="25.7109375" style="26" customWidth="1"/>
    <col min="269" max="269" width="12.28515625" style="26" customWidth="1"/>
    <col min="270" max="270" width="26.28515625" style="26" customWidth="1"/>
    <col min="271" max="271" width="3.42578125" style="26" customWidth="1"/>
    <col min="272" max="272" width="11.42578125" style="26"/>
    <col min="273" max="273" width="18.140625" style="26" customWidth="1"/>
    <col min="274" max="512" width="11.42578125" style="26"/>
    <col min="513" max="513" width="0" style="26" hidden="1" customWidth="1"/>
    <col min="514" max="514" width="3.5703125" style="26" customWidth="1"/>
    <col min="515" max="515" width="9.85546875" style="26" customWidth="1"/>
    <col min="516" max="516" width="9.5703125" style="26" customWidth="1"/>
    <col min="517" max="517" width="11.42578125" style="26"/>
    <col min="518" max="518" width="30.7109375" style="26" customWidth="1"/>
    <col min="519" max="519" width="8" style="26" customWidth="1"/>
    <col min="520" max="520" width="5.5703125" style="26" customWidth="1"/>
    <col min="521" max="521" width="8.28515625" style="26" customWidth="1"/>
    <col min="522" max="522" width="1.5703125" style="26" customWidth="1"/>
    <col min="523" max="523" width="10.28515625" style="26" customWidth="1"/>
    <col min="524" max="524" width="25.7109375" style="26" customWidth="1"/>
    <col min="525" max="525" width="12.28515625" style="26" customWidth="1"/>
    <col min="526" max="526" width="26.28515625" style="26" customWidth="1"/>
    <col min="527" max="527" width="3.42578125" style="26" customWidth="1"/>
    <col min="528" max="528" width="11.42578125" style="26"/>
    <col min="529" max="529" width="18.140625" style="26" customWidth="1"/>
    <col min="530" max="768" width="11.42578125" style="26"/>
    <col min="769" max="769" width="0" style="26" hidden="1" customWidth="1"/>
    <col min="770" max="770" width="3.5703125" style="26" customWidth="1"/>
    <col min="771" max="771" width="9.85546875" style="26" customWidth="1"/>
    <col min="772" max="772" width="9.5703125" style="26" customWidth="1"/>
    <col min="773" max="773" width="11.42578125" style="26"/>
    <col min="774" max="774" width="30.7109375" style="26" customWidth="1"/>
    <col min="775" max="775" width="8" style="26" customWidth="1"/>
    <col min="776" max="776" width="5.5703125" style="26" customWidth="1"/>
    <col min="777" max="777" width="8.28515625" style="26" customWidth="1"/>
    <col min="778" max="778" width="1.5703125" style="26" customWidth="1"/>
    <col min="779" max="779" width="10.28515625" style="26" customWidth="1"/>
    <col min="780" max="780" width="25.7109375" style="26" customWidth="1"/>
    <col min="781" max="781" width="12.28515625" style="26" customWidth="1"/>
    <col min="782" max="782" width="26.28515625" style="26" customWidth="1"/>
    <col min="783" max="783" width="3.42578125" style="26" customWidth="1"/>
    <col min="784" max="784" width="11.42578125" style="26"/>
    <col min="785" max="785" width="18.140625" style="26" customWidth="1"/>
    <col min="786" max="1024" width="11.42578125" style="26"/>
    <col min="1025" max="1025" width="0" style="26" hidden="1" customWidth="1"/>
    <col min="1026" max="1026" width="3.5703125" style="26" customWidth="1"/>
    <col min="1027" max="1027" width="9.85546875" style="26" customWidth="1"/>
    <col min="1028" max="1028" width="9.5703125" style="26" customWidth="1"/>
    <col min="1029" max="1029" width="11.42578125" style="26"/>
    <col min="1030" max="1030" width="30.7109375" style="26" customWidth="1"/>
    <col min="1031" max="1031" width="8" style="26" customWidth="1"/>
    <col min="1032" max="1032" width="5.5703125" style="26" customWidth="1"/>
    <col min="1033" max="1033" width="8.28515625" style="26" customWidth="1"/>
    <col min="1034" max="1034" width="1.5703125" style="26" customWidth="1"/>
    <col min="1035" max="1035" width="10.28515625" style="26" customWidth="1"/>
    <col min="1036" max="1036" width="25.7109375" style="26" customWidth="1"/>
    <col min="1037" max="1037" width="12.28515625" style="26" customWidth="1"/>
    <col min="1038" max="1038" width="26.28515625" style="26" customWidth="1"/>
    <col min="1039" max="1039" width="3.42578125" style="26" customWidth="1"/>
    <col min="1040" max="1040" width="11.42578125" style="26"/>
    <col min="1041" max="1041" width="18.140625" style="26" customWidth="1"/>
    <col min="1042" max="1280" width="11.42578125" style="26"/>
    <col min="1281" max="1281" width="0" style="26" hidden="1" customWidth="1"/>
    <col min="1282" max="1282" width="3.5703125" style="26" customWidth="1"/>
    <col min="1283" max="1283" width="9.85546875" style="26" customWidth="1"/>
    <col min="1284" max="1284" width="9.5703125" style="26" customWidth="1"/>
    <col min="1285" max="1285" width="11.42578125" style="26"/>
    <col min="1286" max="1286" width="30.7109375" style="26" customWidth="1"/>
    <col min="1287" max="1287" width="8" style="26" customWidth="1"/>
    <col min="1288" max="1288" width="5.5703125" style="26" customWidth="1"/>
    <col min="1289" max="1289" width="8.28515625" style="26" customWidth="1"/>
    <col min="1290" max="1290" width="1.5703125" style="26" customWidth="1"/>
    <col min="1291" max="1291" width="10.28515625" style="26" customWidth="1"/>
    <col min="1292" max="1292" width="25.7109375" style="26" customWidth="1"/>
    <col min="1293" max="1293" width="12.28515625" style="26" customWidth="1"/>
    <col min="1294" max="1294" width="26.28515625" style="26" customWidth="1"/>
    <col min="1295" max="1295" width="3.42578125" style="26" customWidth="1"/>
    <col min="1296" max="1296" width="11.42578125" style="26"/>
    <col min="1297" max="1297" width="18.140625" style="26" customWidth="1"/>
    <col min="1298" max="1536" width="11.42578125" style="26"/>
    <col min="1537" max="1537" width="0" style="26" hidden="1" customWidth="1"/>
    <col min="1538" max="1538" width="3.5703125" style="26" customWidth="1"/>
    <col min="1539" max="1539" width="9.85546875" style="26" customWidth="1"/>
    <col min="1540" max="1540" width="9.5703125" style="26" customWidth="1"/>
    <col min="1541" max="1541" width="11.42578125" style="26"/>
    <col min="1542" max="1542" width="30.7109375" style="26" customWidth="1"/>
    <col min="1543" max="1543" width="8" style="26" customWidth="1"/>
    <col min="1544" max="1544" width="5.5703125" style="26" customWidth="1"/>
    <col min="1545" max="1545" width="8.28515625" style="26" customWidth="1"/>
    <col min="1546" max="1546" width="1.5703125" style="26" customWidth="1"/>
    <col min="1547" max="1547" width="10.28515625" style="26" customWidth="1"/>
    <col min="1548" max="1548" width="25.7109375" style="26" customWidth="1"/>
    <col min="1549" max="1549" width="12.28515625" style="26" customWidth="1"/>
    <col min="1550" max="1550" width="26.28515625" style="26" customWidth="1"/>
    <col min="1551" max="1551" width="3.42578125" style="26" customWidth="1"/>
    <col min="1552" max="1552" width="11.42578125" style="26"/>
    <col min="1553" max="1553" width="18.140625" style="26" customWidth="1"/>
    <col min="1554" max="1792" width="11.42578125" style="26"/>
    <col min="1793" max="1793" width="0" style="26" hidden="1" customWidth="1"/>
    <col min="1794" max="1794" width="3.5703125" style="26" customWidth="1"/>
    <col min="1795" max="1795" width="9.85546875" style="26" customWidth="1"/>
    <col min="1796" max="1796" width="9.5703125" style="26" customWidth="1"/>
    <col min="1797" max="1797" width="11.42578125" style="26"/>
    <col min="1798" max="1798" width="30.7109375" style="26" customWidth="1"/>
    <col min="1799" max="1799" width="8" style="26" customWidth="1"/>
    <col min="1800" max="1800" width="5.5703125" style="26" customWidth="1"/>
    <col min="1801" max="1801" width="8.28515625" style="26" customWidth="1"/>
    <col min="1802" max="1802" width="1.5703125" style="26" customWidth="1"/>
    <col min="1803" max="1803" width="10.28515625" style="26" customWidth="1"/>
    <col min="1804" max="1804" width="25.7109375" style="26" customWidth="1"/>
    <col min="1805" max="1805" width="12.28515625" style="26" customWidth="1"/>
    <col min="1806" max="1806" width="26.28515625" style="26" customWidth="1"/>
    <col min="1807" max="1807" width="3.42578125" style="26" customWidth="1"/>
    <col min="1808" max="1808" width="11.42578125" style="26"/>
    <col min="1809" max="1809" width="18.140625" style="26" customWidth="1"/>
    <col min="1810" max="2048" width="11.42578125" style="26"/>
    <col min="2049" max="2049" width="0" style="26" hidden="1" customWidth="1"/>
    <col min="2050" max="2050" width="3.5703125" style="26" customWidth="1"/>
    <col min="2051" max="2051" width="9.85546875" style="26" customWidth="1"/>
    <col min="2052" max="2052" width="9.5703125" style="26" customWidth="1"/>
    <col min="2053" max="2053" width="11.42578125" style="26"/>
    <col min="2054" max="2054" width="30.7109375" style="26" customWidth="1"/>
    <col min="2055" max="2055" width="8" style="26" customWidth="1"/>
    <col min="2056" max="2056" width="5.5703125" style="26" customWidth="1"/>
    <col min="2057" max="2057" width="8.28515625" style="26" customWidth="1"/>
    <col min="2058" max="2058" width="1.5703125" style="26" customWidth="1"/>
    <col min="2059" max="2059" width="10.28515625" style="26" customWidth="1"/>
    <col min="2060" max="2060" width="25.7109375" style="26" customWidth="1"/>
    <col min="2061" max="2061" width="12.28515625" style="26" customWidth="1"/>
    <col min="2062" max="2062" width="26.28515625" style="26" customWidth="1"/>
    <col min="2063" max="2063" width="3.42578125" style="26" customWidth="1"/>
    <col min="2064" max="2064" width="11.42578125" style="26"/>
    <col min="2065" max="2065" width="18.140625" style="26" customWidth="1"/>
    <col min="2066" max="2304" width="11.42578125" style="26"/>
    <col min="2305" max="2305" width="0" style="26" hidden="1" customWidth="1"/>
    <col min="2306" max="2306" width="3.5703125" style="26" customWidth="1"/>
    <col min="2307" max="2307" width="9.85546875" style="26" customWidth="1"/>
    <col min="2308" max="2308" width="9.5703125" style="26" customWidth="1"/>
    <col min="2309" max="2309" width="11.42578125" style="26"/>
    <col min="2310" max="2310" width="30.7109375" style="26" customWidth="1"/>
    <col min="2311" max="2311" width="8" style="26" customWidth="1"/>
    <col min="2312" max="2312" width="5.5703125" style="26" customWidth="1"/>
    <col min="2313" max="2313" width="8.28515625" style="26" customWidth="1"/>
    <col min="2314" max="2314" width="1.5703125" style="26" customWidth="1"/>
    <col min="2315" max="2315" width="10.28515625" style="26" customWidth="1"/>
    <col min="2316" max="2316" width="25.7109375" style="26" customWidth="1"/>
    <col min="2317" max="2317" width="12.28515625" style="26" customWidth="1"/>
    <col min="2318" max="2318" width="26.28515625" style="26" customWidth="1"/>
    <col min="2319" max="2319" width="3.42578125" style="26" customWidth="1"/>
    <col min="2320" max="2320" width="11.42578125" style="26"/>
    <col min="2321" max="2321" width="18.140625" style="26" customWidth="1"/>
    <col min="2322" max="2560" width="11.42578125" style="26"/>
    <col min="2561" max="2561" width="0" style="26" hidden="1" customWidth="1"/>
    <col min="2562" max="2562" width="3.5703125" style="26" customWidth="1"/>
    <col min="2563" max="2563" width="9.85546875" style="26" customWidth="1"/>
    <col min="2564" max="2564" width="9.5703125" style="26" customWidth="1"/>
    <col min="2565" max="2565" width="11.42578125" style="26"/>
    <col min="2566" max="2566" width="30.7109375" style="26" customWidth="1"/>
    <col min="2567" max="2567" width="8" style="26" customWidth="1"/>
    <col min="2568" max="2568" width="5.5703125" style="26" customWidth="1"/>
    <col min="2569" max="2569" width="8.28515625" style="26" customWidth="1"/>
    <col min="2570" max="2570" width="1.5703125" style="26" customWidth="1"/>
    <col min="2571" max="2571" width="10.28515625" style="26" customWidth="1"/>
    <col min="2572" max="2572" width="25.7109375" style="26" customWidth="1"/>
    <col min="2573" max="2573" width="12.28515625" style="26" customWidth="1"/>
    <col min="2574" max="2574" width="26.28515625" style="26" customWidth="1"/>
    <col min="2575" max="2575" width="3.42578125" style="26" customWidth="1"/>
    <col min="2576" max="2576" width="11.42578125" style="26"/>
    <col min="2577" max="2577" width="18.140625" style="26" customWidth="1"/>
    <col min="2578" max="2816" width="11.42578125" style="26"/>
    <col min="2817" max="2817" width="0" style="26" hidden="1" customWidth="1"/>
    <col min="2818" max="2818" width="3.5703125" style="26" customWidth="1"/>
    <col min="2819" max="2819" width="9.85546875" style="26" customWidth="1"/>
    <col min="2820" max="2820" width="9.5703125" style="26" customWidth="1"/>
    <col min="2821" max="2821" width="11.42578125" style="26"/>
    <col min="2822" max="2822" width="30.7109375" style="26" customWidth="1"/>
    <col min="2823" max="2823" width="8" style="26" customWidth="1"/>
    <col min="2824" max="2824" width="5.5703125" style="26" customWidth="1"/>
    <col min="2825" max="2825" width="8.28515625" style="26" customWidth="1"/>
    <col min="2826" max="2826" width="1.5703125" style="26" customWidth="1"/>
    <col min="2827" max="2827" width="10.28515625" style="26" customWidth="1"/>
    <col min="2828" max="2828" width="25.7109375" style="26" customWidth="1"/>
    <col min="2829" max="2829" width="12.28515625" style="26" customWidth="1"/>
    <col min="2830" max="2830" width="26.28515625" style="26" customWidth="1"/>
    <col min="2831" max="2831" width="3.42578125" style="26" customWidth="1"/>
    <col min="2832" max="2832" width="11.42578125" style="26"/>
    <col min="2833" max="2833" width="18.140625" style="26" customWidth="1"/>
    <col min="2834" max="3072" width="11.42578125" style="26"/>
    <col min="3073" max="3073" width="0" style="26" hidden="1" customWidth="1"/>
    <col min="3074" max="3074" width="3.5703125" style="26" customWidth="1"/>
    <col min="3075" max="3075" width="9.85546875" style="26" customWidth="1"/>
    <col min="3076" max="3076" width="9.5703125" style="26" customWidth="1"/>
    <col min="3077" max="3077" width="11.42578125" style="26"/>
    <col min="3078" max="3078" width="30.7109375" style="26" customWidth="1"/>
    <col min="3079" max="3079" width="8" style="26" customWidth="1"/>
    <col min="3080" max="3080" width="5.5703125" style="26" customWidth="1"/>
    <col min="3081" max="3081" width="8.28515625" style="26" customWidth="1"/>
    <col min="3082" max="3082" width="1.5703125" style="26" customWidth="1"/>
    <col min="3083" max="3083" width="10.28515625" style="26" customWidth="1"/>
    <col min="3084" max="3084" width="25.7109375" style="26" customWidth="1"/>
    <col min="3085" max="3085" width="12.28515625" style="26" customWidth="1"/>
    <col min="3086" max="3086" width="26.28515625" style="26" customWidth="1"/>
    <col min="3087" max="3087" width="3.42578125" style="26" customWidth="1"/>
    <col min="3088" max="3088" width="11.42578125" style="26"/>
    <col min="3089" max="3089" width="18.140625" style="26" customWidth="1"/>
    <col min="3090" max="3328" width="11.42578125" style="26"/>
    <col min="3329" max="3329" width="0" style="26" hidden="1" customWidth="1"/>
    <col min="3330" max="3330" width="3.5703125" style="26" customWidth="1"/>
    <col min="3331" max="3331" width="9.85546875" style="26" customWidth="1"/>
    <col min="3332" max="3332" width="9.5703125" style="26" customWidth="1"/>
    <col min="3333" max="3333" width="11.42578125" style="26"/>
    <col min="3334" max="3334" width="30.7109375" style="26" customWidth="1"/>
    <col min="3335" max="3335" width="8" style="26" customWidth="1"/>
    <col min="3336" max="3336" width="5.5703125" style="26" customWidth="1"/>
    <col min="3337" max="3337" width="8.28515625" style="26" customWidth="1"/>
    <col min="3338" max="3338" width="1.5703125" style="26" customWidth="1"/>
    <col min="3339" max="3339" width="10.28515625" style="26" customWidth="1"/>
    <col min="3340" max="3340" width="25.7109375" style="26" customWidth="1"/>
    <col min="3341" max="3341" width="12.28515625" style="26" customWidth="1"/>
    <col min="3342" max="3342" width="26.28515625" style="26" customWidth="1"/>
    <col min="3343" max="3343" width="3.42578125" style="26" customWidth="1"/>
    <col min="3344" max="3344" width="11.42578125" style="26"/>
    <col min="3345" max="3345" width="18.140625" style="26" customWidth="1"/>
    <col min="3346" max="3584" width="11.42578125" style="26"/>
    <col min="3585" max="3585" width="0" style="26" hidden="1" customWidth="1"/>
    <col min="3586" max="3586" width="3.5703125" style="26" customWidth="1"/>
    <col min="3587" max="3587" width="9.85546875" style="26" customWidth="1"/>
    <col min="3588" max="3588" width="9.5703125" style="26" customWidth="1"/>
    <col min="3589" max="3589" width="11.42578125" style="26"/>
    <col min="3590" max="3590" width="30.7109375" style="26" customWidth="1"/>
    <col min="3591" max="3591" width="8" style="26" customWidth="1"/>
    <col min="3592" max="3592" width="5.5703125" style="26" customWidth="1"/>
    <col min="3593" max="3593" width="8.28515625" style="26" customWidth="1"/>
    <col min="3594" max="3594" width="1.5703125" style="26" customWidth="1"/>
    <col min="3595" max="3595" width="10.28515625" style="26" customWidth="1"/>
    <col min="3596" max="3596" width="25.7109375" style="26" customWidth="1"/>
    <col min="3597" max="3597" width="12.28515625" style="26" customWidth="1"/>
    <col min="3598" max="3598" width="26.28515625" style="26" customWidth="1"/>
    <col min="3599" max="3599" width="3.42578125" style="26" customWidth="1"/>
    <col min="3600" max="3600" width="11.42578125" style="26"/>
    <col min="3601" max="3601" width="18.140625" style="26" customWidth="1"/>
    <col min="3602" max="3840" width="11.42578125" style="26"/>
    <col min="3841" max="3841" width="0" style="26" hidden="1" customWidth="1"/>
    <col min="3842" max="3842" width="3.5703125" style="26" customWidth="1"/>
    <col min="3843" max="3843" width="9.85546875" style="26" customWidth="1"/>
    <col min="3844" max="3844" width="9.5703125" style="26" customWidth="1"/>
    <col min="3845" max="3845" width="11.42578125" style="26"/>
    <col min="3846" max="3846" width="30.7109375" style="26" customWidth="1"/>
    <col min="3847" max="3847" width="8" style="26" customWidth="1"/>
    <col min="3848" max="3848" width="5.5703125" style="26" customWidth="1"/>
    <col min="3849" max="3849" width="8.28515625" style="26" customWidth="1"/>
    <col min="3850" max="3850" width="1.5703125" style="26" customWidth="1"/>
    <col min="3851" max="3851" width="10.28515625" style="26" customWidth="1"/>
    <col min="3852" max="3852" width="25.7109375" style="26" customWidth="1"/>
    <col min="3853" max="3853" width="12.28515625" style="26" customWidth="1"/>
    <col min="3854" max="3854" width="26.28515625" style="26" customWidth="1"/>
    <col min="3855" max="3855" width="3.42578125" style="26" customWidth="1"/>
    <col min="3856" max="3856" width="11.42578125" style="26"/>
    <col min="3857" max="3857" width="18.140625" style="26" customWidth="1"/>
    <col min="3858" max="4096" width="11.42578125" style="26"/>
    <col min="4097" max="4097" width="0" style="26" hidden="1" customWidth="1"/>
    <col min="4098" max="4098" width="3.5703125" style="26" customWidth="1"/>
    <col min="4099" max="4099" width="9.85546875" style="26" customWidth="1"/>
    <col min="4100" max="4100" width="9.5703125" style="26" customWidth="1"/>
    <col min="4101" max="4101" width="11.42578125" style="26"/>
    <col min="4102" max="4102" width="30.7109375" style="26" customWidth="1"/>
    <col min="4103" max="4103" width="8" style="26" customWidth="1"/>
    <col min="4104" max="4104" width="5.5703125" style="26" customWidth="1"/>
    <col min="4105" max="4105" width="8.28515625" style="26" customWidth="1"/>
    <col min="4106" max="4106" width="1.5703125" style="26" customWidth="1"/>
    <col min="4107" max="4107" width="10.28515625" style="26" customWidth="1"/>
    <col min="4108" max="4108" width="25.7109375" style="26" customWidth="1"/>
    <col min="4109" max="4109" width="12.28515625" style="26" customWidth="1"/>
    <col min="4110" max="4110" width="26.28515625" style="26" customWidth="1"/>
    <col min="4111" max="4111" width="3.42578125" style="26" customWidth="1"/>
    <col min="4112" max="4112" width="11.42578125" style="26"/>
    <col min="4113" max="4113" width="18.140625" style="26" customWidth="1"/>
    <col min="4114" max="4352" width="11.42578125" style="26"/>
    <col min="4353" max="4353" width="0" style="26" hidden="1" customWidth="1"/>
    <col min="4354" max="4354" width="3.5703125" style="26" customWidth="1"/>
    <col min="4355" max="4355" width="9.85546875" style="26" customWidth="1"/>
    <col min="4356" max="4356" width="9.5703125" style="26" customWidth="1"/>
    <col min="4357" max="4357" width="11.42578125" style="26"/>
    <col min="4358" max="4358" width="30.7109375" style="26" customWidth="1"/>
    <col min="4359" max="4359" width="8" style="26" customWidth="1"/>
    <col min="4360" max="4360" width="5.5703125" style="26" customWidth="1"/>
    <col min="4361" max="4361" width="8.28515625" style="26" customWidth="1"/>
    <col min="4362" max="4362" width="1.5703125" style="26" customWidth="1"/>
    <col min="4363" max="4363" width="10.28515625" style="26" customWidth="1"/>
    <col min="4364" max="4364" width="25.7109375" style="26" customWidth="1"/>
    <col min="4365" max="4365" width="12.28515625" style="26" customWidth="1"/>
    <col min="4366" max="4366" width="26.28515625" style="26" customWidth="1"/>
    <col min="4367" max="4367" width="3.42578125" style="26" customWidth="1"/>
    <col min="4368" max="4368" width="11.42578125" style="26"/>
    <col min="4369" max="4369" width="18.140625" style="26" customWidth="1"/>
    <col min="4370" max="4608" width="11.42578125" style="26"/>
    <col min="4609" max="4609" width="0" style="26" hidden="1" customWidth="1"/>
    <col min="4610" max="4610" width="3.5703125" style="26" customWidth="1"/>
    <col min="4611" max="4611" width="9.85546875" style="26" customWidth="1"/>
    <col min="4612" max="4612" width="9.5703125" style="26" customWidth="1"/>
    <col min="4613" max="4613" width="11.42578125" style="26"/>
    <col min="4614" max="4614" width="30.7109375" style="26" customWidth="1"/>
    <col min="4615" max="4615" width="8" style="26" customWidth="1"/>
    <col min="4616" max="4616" width="5.5703125" style="26" customWidth="1"/>
    <col min="4617" max="4617" width="8.28515625" style="26" customWidth="1"/>
    <col min="4618" max="4618" width="1.5703125" style="26" customWidth="1"/>
    <col min="4619" max="4619" width="10.28515625" style="26" customWidth="1"/>
    <col min="4620" max="4620" width="25.7109375" style="26" customWidth="1"/>
    <col min="4621" max="4621" width="12.28515625" style="26" customWidth="1"/>
    <col min="4622" max="4622" width="26.28515625" style="26" customWidth="1"/>
    <col min="4623" max="4623" width="3.42578125" style="26" customWidth="1"/>
    <col min="4624" max="4624" width="11.42578125" style="26"/>
    <col min="4625" max="4625" width="18.140625" style="26" customWidth="1"/>
    <col min="4626" max="4864" width="11.42578125" style="26"/>
    <col min="4865" max="4865" width="0" style="26" hidden="1" customWidth="1"/>
    <col min="4866" max="4866" width="3.5703125" style="26" customWidth="1"/>
    <col min="4867" max="4867" width="9.85546875" style="26" customWidth="1"/>
    <col min="4868" max="4868" width="9.5703125" style="26" customWidth="1"/>
    <col min="4869" max="4869" width="11.42578125" style="26"/>
    <col min="4870" max="4870" width="30.7109375" style="26" customWidth="1"/>
    <col min="4871" max="4871" width="8" style="26" customWidth="1"/>
    <col min="4872" max="4872" width="5.5703125" style="26" customWidth="1"/>
    <col min="4873" max="4873" width="8.28515625" style="26" customWidth="1"/>
    <col min="4874" max="4874" width="1.5703125" style="26" customWidth="1"/>
    <col min="4875" max="4875" width="10.28515625" style="26" customWidth="1"/>
    <col min="4876" max="4876" width="25.7109375" style="26" customWidth="1"/>
    <col min="4877" max="4877" width="12.28515625" style="26" customWidth="1"/>
    <col min="4878" max="4878" width="26.28515625" style="26" customWidth="1"/>
    <col min="4879" max="4879" width="3.42578125" style="26" customWidth="1"/>
    <col min="4880" max="4880" width="11.42578125" style="26"/>
    <col min="4881" max="4881" width="18.140625" style="26" customWidth="1"/>
    <col min="4882" max="5120" width="11.42578125" style="26"/>
    <col min="5121" max="5121" width="0" style="26" hidden="1" customWidth="1"/>
    <col min="5122" max="5122" width="3.5703125" style="26" customWidth="1"/>
    <col min="5123" max="5123" width="9.85546875" style="26" customWidth="1"/>
    <col min="5124" max="5124" width="9.5703125" style="26" customWidth="1"/>
    <col min="5125" max="5125" width="11.42578125" style="26"/>
    <col min="5126" max="5126" width="30.7109375" style="26" customWidth="1"/>
    <col min="5127" max="5127" width="8" style="26" customWidth="1"/>
    <col min="5128" max="5128" width="5.5703125" style="26" customWidth="1"/>
    <col min="5129" max="5129" width="8.28515625" style="26" customWidth="1"/>
    <col min="5130" max="5130" width="1.5703125" style="26" customWidth="1"/>
    <col min="5131" max="5131" width="10.28515625" style="26" customWidth="1"/>
    <col min="5132" max="5132" width="25.7109375" style="26" customWidth="1"/>
    <col min="5133" max="5133" width="12.28515625" style="26" customWidth="1"/>
    <col min="5134" max="5134" width="26.28515625" style="26" customWidth="1"/>
    <col min="5135" max="5135" width="3.42578125" style="26" customWidth="1"/>
    <col min="5136" max="5136" width="11.42578125" style="26"/>
    <col min="5137" max="5137" width="18.140625" style="26" customWidth="1"/>
    <col min="5138" max="5376" width="11.42578125" style="26"/>
    <col min="5377" max="5377" width="0" style="26" hidden="1" customWidth="1"/>
    <col min="5378" max="5378" width="3.5703125" style="26" customWidth="1"/>
    <col min="5379" max="5379" width="9.85546875" style="26" customWidth="1"/>
    <col min="5380" max="5380" width="9.5703125" style="26" customWidth="1"/>
    <col min="5381" max="5381" width="11.42578125" style="26"/>
    <col min="5382" max="5382" width="30.7109375" style="26" customWidth="1"/>
    <col min="5383" max="5383" width="8" style="26" customWidth="1"/>
    <col min="5384" max="5384" width="5.5703125" style="26" customWidth="1"/>
    <col min="5385" max="5385" width="8.28515625" style="26" customWidth="1"/>
    <col min="5386" max="5386" width="1.5703125" style="26" customWidth="1"/>
    <col min="5387" max="5387" width="10.28515625" style="26" customWidth="1"/>
    <col min="5388" max="5388" width="25.7109375" style="26" customWidth="1"/>
    <col min="5389" max="5389" width="12.28515625" style="26" customWidth="1"/>
    <col min="5390" max="5390" width="26.28515625" style="26" customWidth="1"/>
    <col min="5391" max="5391" width="3.42578125" style="26" customWidth="1"/>
    <col min="5392" max="5392" width="11.42578125" style="26"/>
    <col min="5393" max="5393" width="18.140625" style="26" customWidth="1"/>
    <col min="5394" max="5632" width="11.42578125" style="26"/>
    <col min="5633" max="5633" width="0" style="26" hidden="1" customWidth="1"/>
    <col min="5634" max="5634" width="3.5703125" style="26" customWidth="1"/>
    <col min="5635" max="5635" width="9.85546875" style="26" customWidth="1"/>
    <col min="5636" max="5636" width="9.5703125" style="26" customWidth="1"/>
    <col min="5637" max="5637" width="11.42578125" style="26"/>
    <col min="5638" max="5638" width="30.7109375" style="26" customWidth="1"/>
    <col min="5639" max="5639" width="8" style="26" customWidth="1"/>
    <col min="5640" max="5640" width="5.5703125" style="26" customWidth="1"/>
    <col min="5641" max="5641" width="8.28515625" style="26" customWidth="1"/>
    <col min="5642" max="5642" width="1.5703125" style="26" customWidth="1"/>
    <col min="5643" max="5643" width="10.28515625" style="26" customWidth="1"/>
    <col min="5644" max="5644" width="25.7109375" style="26" customWidth="1"/>
    <col min="5645" max="5645" width="12.28515625" style="26" customWidth="1"/>
    <col min="5646" max="5646" width="26.28515625" style="26" customWidth="1"/>
    <col min="5647" max="5647" width="3.42578125" style="26" customWidth="1"/>
    <col min="5648" max="5648" width="11.42578125" style="26"/>
    <col min="5649" max="5649" width="18.140625" style="26" customWidth="1"/>
    <col min="5650" max="5888" width="11.42578125" style="26"/>
    <col min="5889" max="5889" width="0" style="26" hidden="1" customWidth="1"/>
    <col min="5890" max="5890" width="3.5703125" style="26" customWidth="1"/>
    <col min="5891" max="5891" width="9.85546875" style="26" customWidth="1"/>
    <col min="5892" max="5892" width="9.5703125" style="26" customWidth="1"/>
    <col min="5893" max="5893" width="11.42578125" style="26"/>
    <col min="5894" max="5894" width="30.7109375" style="26" customWidth="1"/>
    <col min="5895" max="5895" width="8" style="26" customWidth="1"/>
    <col min="5896" max="5896" width="5.5703125" style="26" customWidth="1"/>
    <col min="5897" max="5897" width="8.28515625" style="26" customWidth="1"/>
    <col min="5898" max="5898" width="1.5703125" style="26" customWidth="1"/>
    <col min="5899" max="5899" width="10.28515625" style="26" customWidth="1"/>
    <col min="5900" max="5900" width="25.7109375" style="26" customWidth="1"/>
    <col min="5901" max="5901" width="12.28515625" style="26" customWidth="1"/>
    <col min="5902" max="5902" width="26.28515625" style="26" customWidth="1"/>
    <col min="5903" max="5903" width="3.42578125" style="26" customWidth="1"/>
    <col min="5904" max="5904" width="11.42578125" style="26"/>
    <col min="5905" max="5905" width="18.140625" style="26" customWidth="1"/>
    <col min="5906" max="6144" width="11.42578125" style="26"/>
    <col min="6145" max="6145" width="0" style="26" hidden="1" customWidth="1"/>
    <col min="6146" max="6146" width="3.5703125" style="26" customWidth="1"/>
    <col min="6147" max="6147" width="9.85546875" style="26" customWidth="1"/>
    <col min="6148" max="6148" width="9.5703125" style="26" customWidth="1"/>
    <col min="6149" max="6149" width="11.42578125" style="26"/>
    <col min="6150" max="6150" width="30.7109375" style="26" customWidth="1"/>
    <col min="6151" max="6151" width="8" style="26" customWidth="1"/>
    <col min="6152" max="6152" width="5.5703125" style="26" customWidth="1"/>
    <col min="6153" max="6153" width="8.28515625" style="26" customWidth="1"/>
    <col min="6154" max="6154" width="1.5703125" style="26" customWidth="1"/>
    <col min="6155" max="6155" width="10.28515625" style="26" customWidth="1"/>
    <col min="6156" max="6156" width="25.7109375" style="26" customWidth="1"/>
    <col min="6157" max="6157" width="12.28515625" style="26" customWidth="1"/>
    <col min="6158" max="6158" width="26.28515625" style="26" customWidth="1"/>
    <col min="6159" max="6159" width="3.42578125" style="26" customWidth="1"/>
    <col min="6160" max="6160" width="11.42578125" style="26"/>
    <col min="6161" max="6161" width="18.140625" style="26" customWidth="1"/>
    <col min="6162" max="6400" width="11.42578125" style="26"/>
    <col min="6401" max="6401" width="0" style="26" hidden="1" customWidth="1"/>
    <col min="6402" max="6402" width="3.5703125" style="26" customWidth="1"/>
    <col min="6403" max="6403" width="9.85546875" style="26" customWidth="1"/>
    <col min="6404" max="6404" width="9.5703125" style="26" customWidth="1"/>
    <col min="6405" max="6405" width="11.42578125" style="26"/>
    <col min="6406" max="6406" width="30.7109375" style="26" customWidth="1"/>
    <col min="6407" max="6407" width="8" style="26" customWidth="1"/>
    <col min="6408" max="6408" width="5.5703125" style="26" customWidth="1"/>
    <col min="6409" max="6409" width="8.28515625" style="26" customWidth="1"/>
    <col min="6410" max="6410" width="1.5703125" style="26" customWidth="1"/>
    <col min="6411" max="6411" width="10.28515625" style="26" customWidth="1"/>
    <col min="6412" max="6412" width="25.7109375" style="26" customWidth="1"/>
    <col min="6413" max="6413" width="12.28515625" style="26" customWidth="1"/>
    <col min="6414" max="6414" width="26.28515625" style="26" customWidth="1"/>
    <col min="6415" max="6415" width="3.42578125" style="26" customWidth="1"/>
    <col min="6416" max="6416" width="11.42578125" style="26"/>
    <col min="6417" max="6417" width="18.140625" style="26" customWidth="1"/>
    <col min="6418" max="6656" width="11.42578125" style="26"/>
    <col min="6657" max="6657" width="0" style="26" hidden="1" customWidth="1"/>
    <col min="6658" max="6658" width="3.5703125" style="26" customWidth="1"/>
    <col min="6659" max="6659" width="9.85546875" style="26" customWidth="1"/>
    <col min="6660" max="6660" width="9.5703125" style="26" customWidth="1"/>
    <col min="6661" max="6661" width="11.42578125" style="26"/>
    <col min="6662" max="6662" width="30.7109375" style="26" customWidth="1"/>
    <col min="6663" max="6663" width="8" style="26" customWidth="1"/>
    <col min="6664" max="6664" width="5.5703125" style="26" customWidth="1"/>
    <col min="6665" max="6665" width="8.28515625" style="26" customWidth="1"/>
    <col min="6666" max="6666" width="1.5703125" style="26" customWidth="1"/>
    <col min="6667" max="6667" width="10.28515625" style="26" customWidth="1"/>
    <col min="6668" max="6668" width="25.7109375" style="26" customWidth="1"/>
    <col min="6669" max="6669" width="12.28515625" style="26" customWidth="1"/>
    <col min="6670" max="6670" width="26.28515625" style="26" customWidth="1"/>
    <col min="6671" max="6671" width="3.42578125" style="26" customWidth="1"/>
    <col min="6672" max="6672" width="11.42578125" style="26"/>
    <col min="6673" max="6673" width="18.140625" style="26" customWidth="1"/>
    <col min="6674" max="6912" width="11.42578125" style="26"/>
    <col min="6913" max="6913" width="0" style="26" hidden="1" customWidth="1"/>
    <col min="6914" max="6914" width="3.5703125" style="26" customWidth="1"/>
    <col min="6915" max="6915" width="9.85546875" style="26" customWidth="1"/>
    <col min="6916" max="6916" width="9.5703125" style="26" customWidth="1"/>
    <col min="6917" max="6917" width="11.42578125" style="26"/>
    <col min="6918" max="6918" width="30.7109375" style="26" customWidth="1"/>
    <col min="6919" max="6919" width="8" style="26" customWidth="1"/>
    <col min="6920" max="6920" width="5.5703125" style="26" customWidth="1"/>
    <col min="6921" max="6921" width="8.28515625" style="26" customWidth="1"/>
    <col min="6922" max="6922" width="1.5703125" style="26" customWidth="1"/>
    <col min="6923" max="6923" width="10.28515625" style="26" customWidth="1"/>
    <col min="6924" max="6924" width="25.7109375" style="26" customWidth="1"/>
    <col min="6925" max="6925" width="12.28515625" style="26" customWidth="1"/>
    <col min="6926" max="6926" width="26.28515625" style="26" customWidth="1"/>
    <col min="6927" max="6927" width="3.42578125" style="26" customWidth="1"/>
    <col min="6928" max="6928" width="11.42578125" style="26"/>
    <col min="6929" max="6929" width="18.140625" style="26" customWidth="1"/>
    <col min="6930" max="7168" width="11.42578125" style="26"/>
    <col min="7169" max="7169" width="0" style="26" hidden="1" customWidth="1"/>
    <col min="7170" max="7170" width="3.5703125" style="26" customWidth="1"/>
    <col min="7171" max="7171" width="9.85546875" style="26" customWidth="1"/>
    <col min="7172" max="7172" width="9.5703125" style="26" customWidth="1"/>
    <col min="7173" max="7173" width="11.42578125" style="26"/>
    <col min="7174" max="7174" width="30.7109375" style="26" customWidth="1"/>
    <col min="7175" max="7175" width="8" style="26" customWidth="1"/>
    <col min="7176" max="7176" width="5.5703125" style="26" customWidth="1"/>
    <col min="7177" max="7177" width="8.28515625" style="26" customWidth="1"/>
    <col min="7178" max="7178" width="1.5703125" style="26" customWidth="1"/>
    <col min="7179" max="7179" width="10.28515625" style="26" customWidth="1"/>
    <col min="7180" max="7180" width="25.7109375" style="26" customWidth="1"/>
    <col min="7181" max="7181" width="12.28515625" style="26" customWidth="1"/>
    <col min="7182" max="7182" width="26.28515625" style="26" customWidth="1"/>
    <col min="7183" max="7183" width="3.42578125" style="26" customWidth="1"/>
    <col min="7184" max="7184" width="11.42578125" style="26"/>
    <col min="7185" max="7185" width="18.140625" style="26" customWidth="1"/>
    <col min="7186" max="7424" width="11.42578125" style="26"/>
    <col min="7425" max="7425" width="0" style="26" hidden="1" customWidth="1"/>
    <col min="7426" max="7426" width="3.5703125" style="26" customWidth="1"/>
    <col min="7427" max="7427" width="9.85546875" style="26" customWidth="1"/>
    <col min="7428" max="7428" width="9.5703125" style="26" customWidth="1"/>
    <col min="7429" max="7429" width="11.42578125" style="26"/>
    <col min="7430" max="7430" width="30.7109375" style="26" customWidth="1"/>
    <col min="7431" max="7431" width="8" style="26" customWidth="1"/>
    <col min="7432" max="7432" width="5.5703125" style="26" customWidth="1"/>
    <col min="7433" max="7433" width="8.28515625" style="26" customWidth="1"/>
    <col min="7434" max="7434" width="1.5703125" style="26" customWidth="1"/>
    <col min="7435" max="7435" width="10.28515625" style="26" customWidth="1"/>
    <col min="7436" max="7436" width="25.7109375" style="26" customWidth="1"/>
    <col min="7437" max="7437" width="12.28515625" style="26" customWidth="1"/>
    <col min="7438" max="7438" width="26.28515625" style="26" customWidth="1"/>
    <col min="7439" max="7439" width="3.42578125" style="26" customWidth="1"/>
    <col min="7440" max="7440" width="11.42578125" style="26"/>
    <col min="7441" max="7441" width="18.140625" style="26" customWidth="1"/>
    <col min="7442" max="7680" width="11.42578125" style="26"/>
    <col min="7681" max="7681" width="0" style="26" hidden="1" customWidth="1"/>
    <col min="7682" max="7682" width="3.5703125" style="26" customWidth="1"/>
    <col min="7683" max="7683" width="9.85546875" style="26" customWidth="1"/>
    <col min="7684" max="7684" width="9.5703125" style="26" customWidth="1"/>
    <col min="7685" max="7685" width="11.42578125" style="26"/>
    <col min="7686" max="7686" width="30.7109375" style="26" customWidth="1"/>
    <col min="7687" max="7687" width="8" style="26" customWidth="1"/>
    <col min="7688" max="7688" width="5.5703125" style="26" customWidth="1"/>
    <col min="7689" max="7689" width="8.28515625" style="26" customWidth="1"/>
    <col min="7690" max="7690" width="1.5703125" style="26" customWidth="1"/>
    <col min="7691" max="7691" width="10.28515625" style="26" customWidth="1"/>
    <col min="7692" max="7692" width="25.7109375" style="26" customWidth="1"/>
    <col min="7693" max="7693" width="12.28515625" style="26" customWidth="1"/>
    <col min="7694" max="7694" width="26.28515625" style="26" customWidth="1"/>
    <col min="7695" max="7695" width="3.42578125" style="26" customWidth="1"/>
    <col min="7696" max="7696" width="11.42578125" style="26"/>
    <col min="7697" max="7697" width="18.140625" style="26" customWidth="1"/>
    <col min="7698" max="7936" width="11.42578125" style="26"/>
    <col min="7937" max="7937" width="0" style="26" hidden="1" customWidth="1"/>
    <col min="7938" max="7938" width="3.5703125" style="26" customWidth="1"/>
    <col min="7939" max="7939" width="9.85546875" style="26" customWidth="1"/>
    <col min="7940" max="7940" width="9.5703125" style="26" customWidth="1"/>
    <col min="7941" max="7941" width="11.42578125" style="26"/>
    <col min="7942" max="7942" width="30.7109375" style="26" customWidth="1"/>
    <col min="7943" max="7943" width="8" style="26" customWidth="1"/>
    <col min="7944" max="7944" width="5.5703125" style="26" customWidth="1"/>
    <col min="7945" max="7945" width="8.28515625" style="26" customWidth="1"/>
    <col min="7946" max="7946" width="1.5703125" style="26" customWidth="1"/>
    <col min="7947" max="7947" width="10.28515625" style="26" customWidth="1"/>
    <col min="7948" max="7948" width="25.7109375" style="26" customWidth="1"/>
    <col min="7949" max="7949" width="12.28515625" style="26" customWidth="1"/>
    <col min="7950" max="7950" width="26.28515625" style="26" customWidth="1"/>
    <col min="7951" max="7951" width="3.42578125" style="26" customWidth="1"/>
    <col min="7952" max="7952" width="11.42578125" style="26"/>
    <col min="7953" max="7953" width="18.140625" style="26" customWidth="1"/>
    <col min="7954" max="8192" width="11.42578125" style="26"/>
    <col min="8193" max="8193" width="0" style="26" hidden="1" customWidth="1"/>
    <col min="8194" max="8194" width="3.5703125" style="26" customWidth="1"/>
    <col min="8195" max="8195" width="9.85546875" style="26" customWidth="1"/>
    <col min="8196" max="8196" width="9.5703125" style="26" customWidth="1"/>
    <col min="8197" max="8197" width="11.42578125" style="26"/>
    <col min="8198" max="8198" width="30.7109375" style="26" customWidth="1"/>
    <col min="8199" max="8199" width="8" style="26" customWidth="1"/>
    <col min="8200" max="8200" width="5.5703125" style="26" customWidth="1"/>
    <col min="8201" max="8201" width="8.28515625" style="26" customWidth="1"/>
    <col min="8202" max="8202" width="1.5703125" style="26" customWidth="1"/>
    <col min="8203" max="8203" width="10.28515625" style="26" customWidth="1"/>
    <col min="8204" max="8204" width="25.7109375" style="26" customWidth="1"/>
    <col min="8205" max="8205" width="12.28515625" style="26" customWidth="1"/>
    <col min="8206" max="8206" width="26.28515625" style="26" customWidth="1"/>
    <col min="8207" max="8207" width="3.42578125" style="26" customWidth="1"/>
    <col min="8208" max="8208" width="11.42578125" style="26"/>
    <col min="8209" max="8209" width="18.140625" style="26" customWidth="1"/>
    <col min="8210" max="8448" width="11.42578125" style="26"/>
    <col min="8449" max="8449" width="0" style="26" hidden="1" customWidth="1"/>
    <col min="8450" max="8450" width="3.5703125" style="26" customWidth="1"/>
    <col min="8451" max="8451" width="9.85546875" style="26" customWidth="1"/>
    <col min="8452" max="8452" width="9.5703125" style="26" customWidth="1"/>
    <col min="8453" max="8453" width="11.42578125" style="26"/>
    <col min="8454" max="8454" width="30.7109375" style="26" customWidth="1"/>
    <col min="8455" max="8455" width="8" style="26" customWidth="1"/>
    <col min="8456" max="8456" width="5.5703125" style="26" customWidth="1"/>
    <col min="8457" max="8457" width="8.28515625" style="26" customWidth="1"/>
    <col min="8458" max="8458" width="1.5703125" style="26" customWidth="1"/>
    <col min="8459" max="8459" width="10.28515625" style="26" customWidth="1"/>
    <col min="8460" max="8460" width="25.7109375" style="26" customWidth="1"/>
    <col min="8461" max="8461" width="12.28515625" style="26" customWidth="1"/>
    <col min="8462" max="8462" width="26.28515625" style="26" customWidth="1"/>
    <col min="8463" max="8463" width="3.42578125" style="26" customWidth="1"/>
    <col min="8464" max="8464" width="11.42578125" style="26"/>
    <col min="8465" max="8465" width="18.140625" style="26" customWidth="1"/>
    <col min="8466" max="8704" width="11.42578125" style="26"/>
    <col min="8705" max="8705" width="0" style="26" hidden="1" customWidth="1"/>
    <col min="8706" max="8706" width="3.5703125" style="26" customWidth="1"/>
    <col min="8707" max="8707" width="9.85546875" style="26" customWidth="1"/>
    <col min="8708" max="8708" width="9.5703125" style="26" customWidth="1"/>
    <col min="8709" max="8709" width="11.42578125" style="26"/>
    <col min="8710" max="8710" width="30.7109375" style="26" customWidth="1"/>
    <col min="8711" max="8711" width="8" style="26" customWidth="1"/>
    <col min="8712" max="8712" width="5.5703125" style="26" customWidth="1"/>
    <col min="8713" max="8713" width="8.28515625" style="26" customWidth="1"/>
    <col min="8714" max="8714" width="1.5703125" style="26" customWidth="1"/>
    <col min="8715" max="8715" width="10.28515625" style="26" customWidth="1"/>
    <col min="8716" max="8716" width="25.7109375" style="26" customWidth="1"/>
    <col min="8717" max="8717" width="12.28515625" style="26" customWidth="1"/>
    <col min="8718" max="8718" width="26.28515625" style="26" customWidth="1"/>
    <col min="8719" max="8719" width="3.42578125" style="26" customWidth="1"/>
    <col min="8720" max="8720" width="11.42578125" style="26"/>
    <col min="8721" max="8721" width="18.140625" style="26" customWidth="1"/>
    <col min="8722" max="8960" width="11.42578125" style="26"/>
    <col min="8961" max="8961" width="0" style="26" hidden="1" customWidth="1"/>
    <col min="8962" max="8962" width="3.5703125" style="26" customWidth="1"/>
    <col min="8963" max="8963" width="9.85546875" style="26" customWidth="1"/>
    <col min="8964" max="8964" width="9.5703125" style="26" customWidth="1"/>
    <col min="8965" max="8965" width="11.42578125" style="26"/>
    <col min="8966" max="8966" width="30.7109375" style="26" customWidth="1"/>
    <col min="8967" max="8967" width="8" style="26" customWidth="1"/>
    <col min="8968" max="8968" width="5.5703125" style="26" customWidth="1"/>
    <col min="8969" max="8969" width="8.28515625" style="26" customWidth="1"/>
    <col min="8970" max="8970" width="1.5703125" style="26" customWidth="1"/>
    <col min="8971" max="8971" width="10.28515625" style="26" customWidth="1"/>
    <col min="8972" max="8972" width="25.7109375" style="26" customWidth="1"/>
    <col min="8973" max="8973" width="12.28515625" style="26" customWidth="1"/>
    <col min="8974" max="8974" width="26.28515625" style="26" customWidth="1"/>
    <col min="8975" max="8975" width="3.42578125" style="26" customWidth="1"/>
    <col min="8976" max="8976" width="11.42578125" style="26"/>
    <col min="8977" max="8977" width="18.140625" style="26" customWidth="1"/>
    <col min="8978" max="9216" width="11.42578125" style="26"/>
    <col min="9217" max="9217" width="0" style="26" hidden="1" customWidth="1"/>
    <col min="9218" max="9218" width="3.5703125" style="26" customWidth="1"/>
    <col min="9219" max="9219" width="9.85546875" style="26" customWidth="1"/>
    <col min="9220" max="9220" width="9.5703125" style="26" customWidth="1"/>
    <col min="9221" max="9221" width="11.42578125" style="26"/>
    <col min="9222" max="9222" width="30.7109375" style="26" customWidth="1"/>
    <col min="9223" max="9223" width="8" style="26" customWidth="1"/>
    <col min="9224" max="9224" width="5.5703125" style="26" customWidth="1"/>
    <col min="9225" max="9225" width="8.28515625" style="26" customWidth="1"/>
    <col min="9226" max="9226" width="1.5703125" style="26" customWidth="1"/>
    <col min="9227" max="9227" width="10.28515625" style="26" customWidth="1"/>
    <col min="9228" max="9228" width="25.7109375" style="26" customWidth="1"/>
    <col min="9229" max="9229" width="12.28515625" style="26" customWidth="1"/>
    <col min="9230" max="9230" width="26.28515625" style="26" customWidth="1"/>
    <col min="9231" max="9231" width="3.42578125" style="26" customWidth="1"/>
    <col min="9232" max="9232" width="11.42578125" style="26"/>
    <col min="9233" max="9233" width="18.140625" style="26" customWidth="1"/>
    <col min="9234" max="9472" width="11.42578125" style="26"/>
    <col min="9473" max="9473" width="0" style="26" hidden="1" customWidth="1"/>
    <col min="9474" max="9474" width="3.5703125" style="26" customWidth="1"/>
    <col min="9475" max="9475" width="9.85546875" style="26" customWidth="1"/>
    <col min="9476" max="9476" width="9.5703125" style="26" customWidth="1"/>
    <col min="9477" max="9477" width="11.42578125" style="26"/>
    <col min="9478" max="9478" width="30.7109375" style="26" customWidth="1"/>
    <col min="9479" max="9479" width="8" style="26" customWidth="1"/>
    <col min="9480" max="9480" width="5.5703125" style="26" customWidth="1"/>
    <col min="9481" max="9481" width="8.28515625" style="26" customWidth="1"/>
    <col min="9482" max="9482" width="1.5703125" style="26" customWidth="1"/>
    <col min="9483" max="9483" width="10.28515625" style="26" customWidth="1"/>
    <col min="9484" max="9484" width="25.7109375" style="26" customWidth="1"/>
    <col min="9485" max="9485" width="12.28515625" style="26" customWidth="1"/>
    <col min="9486" max="9486" width="26.28515625" style="26" customWidth="1"/>
    <col min="9487" max="9487" width="3.42578125" style="26" customWidth="1"/>
    <col min="9488" max="9488" width="11.42578125" style="26"/>
    <col min="9489" max="9489" width="18.140625" style="26" customWidth="1"/>
    <col min="9490" max="9728" width="11.42578125" style="26"/>
    <col min="9729" max="9729" width="0" style="26" hidden="1" customWidth="1"/>
    <col min="9730" max="9730" width="3.5703125" style="26" customWidth="1"/>
    <col min="9731" max="9731" width="9.85546875" style="26" customWidth="1"/>
    <col min="9732" max="9732" width="9.5703125" style="26" customWidth="1"/>
    <col min="9733" max="9733" width="11.42578125" style="26"/>
    <col min="9734" max="9734" width="30.7109375" style="26" customWidth="1"/>
    <col min="9735" max="9735" width="8" style="26" customWidth="1"/>
    <col min="9736" max="9736" width="5.5703125" style="26" customWidth="1"/>
    <col min="9737" max="9737" width="8.28515625" style="26" customWidth="1"/>
    <col min="9738" max="9738" width="1.5703125" style="26" customWidth="1"/>
    <col min="9739" max="9739" width="10.28515625" style="26" customWidth="1"/>
    <col min="9740" max="9740" width="25.7109375" style="26" customWidth="1"/>
    <col min="9741" max="9741" width="12.28515625" style="26" customWidth="1"/>
    <col min="9742" max="9742" width="26.28515625" style="26" customWidth="1"/>
    <col min="9743" max="9743" width="3.42578125" style="26" customWidth="1"/>
    <col min="9744" max="9744" width="11.42578125" style="26"/>
    <col min="9745" max="9745" width="18.140625" style="26" customWidth="1"/>
    <col min="9746" max="9984" width="11.42578125" style="26"/>
    <col min="9985" max="9985" width="0" style="26" hidden="1" customWidth="1"/>
    <col min="9986" max="9986" width="3.5703125" style="26" customWidth="1"/>
    <col min="9987" max="9987" width="9.85546875" style="26" customWidth="1"/>
    <col min="9988" max="9988" width="9.5703125" style="26" customWidth="1"/>
    <col min="9989" max="9989" width="11.42578125" style="26"/>
    <col min="9990" max="9990" width="30.7109375" style="26" customWidth="1"/>
    <col min="9991" max="9991" width="8" style="26" customWidth="1"/>
    <col min="9992" max="9992" width="5.5703125" style="26" customWidth="1"/>
    <col min="9993" max="9993" width="8.28515625" style="26" customWidth="1"/>
    <col min="9994" max="9994" width="1.5703125" style="26" customWidth="1"/>
    <col min="9995" max="9995" width="10.28515625" style="26" customWidth="1"/>
    <col min="9996" max="9996" width="25.7109375" style="26" customWidth="1"/>
    <col min="9997" max="9997" width="12.28515625" style="26" customWidth="1"/>
    <col min="9998" max="9998" width="26.28515625" style="26" customWidth="1"/>
    <col min="9999" max="9999" width="3.42578125" style="26" customWidth="1"/>
    <col min="10000" max="10000" width="11.42578125" style="26"/>
    <col min="10001" max="10001" width="18.140625" style="26" customWidth="1"/>
    <col min="10002" max="10240" width="11.42578125" style="26"/>
    <col min="10241" max="10241" width="0" style="26" hidden="1" customWidth="1"/>
    <col min="10242" max="10242" width="3.5703125" style="26" customWidth="1"/>
    <col min="10243" max="10243" width="9.85546875" style="26" customWidth="1"/>
    <col min="10244" max="10244" width="9.5703125" style="26" customWidth="1"/>
    <col min="10245" max="10245" width="11.42578125" style="26"/>
    <col min="10246" max="10246" width="30.7109375" style="26" customWidth="1"/>
    <col min="10247" max="10247" width="8" style="26" customWidth="1"/>
    <col min="10248" max="10248" width="5.5703125" style="26" customWidth="1"/>
    <col min="10249" max="10249" width="8.28515625" style="26" customWidth="1"/>
    <col min="10250" max="10250" width="1.5703125" style="26" customWidth="1"/>
    <col min="10251" max="10251" width="10.28515625" style="26" customWidth="1"/>
    <col min="10252" max="10252" width="25.7109375" style="26" customWidth="1"/>
    <col min="10253" max="10253" width="12.28515625" style="26" customWidth="1"/>
    <col min="10254" max="10254" width="26.28515625" style="26" customWidth="1"/>
    <col min="10255" max="10255" width="3.42578125" style="26" customWidth="1"/>
    <col min="10256" max="10256" width="11.42578125" style="26"/>
    <col min="10257" max="10257" width="18.140625" style="26" customWidth="1"/>
    <col min="10258" max="10496" width="11.42578125" style="26"/>
    <col min="10497" max="10497" width="0" style="26" hidden="1" customWidth="1"/>
    <col min="10498" max="10498" width="3.5703125" style="26" customWidth="1"/>
    <col min="10499" max="10499" width="9.85546875" style="26" customWidth="1"/>
    <col min="10500" max="10500" width="9.5703125" style="26" customWidth="1"/>
    <col min="10501" max="10501" width="11.42578125" style="26"/>
    <col min="10502" max="10502" width="30.7109375" style="26" customWidth="1"/>
    <col min="10503" max="10503" width="8" style="26" customWidth="1"/>
    <col min="10504" max="10504" width="5.5703125" style="26" customWidth="1"/>
    <col min="10505" max="10505" width="8.28515625" style="26" customWidth="1"/>
    <col min="10506" max="10506" width="1.5703125" style="26" customWidth="1"/>
    <col min="10507" max="10507" width="10.28515625" style="26" customWidth="1"/>
    <col min="10508" max="10508" width="25.7109375" style="26" customWidth="1"/>
    <col min="10509" max="10509" width="12.28515625" style="26" customWidth="1"/>
    <col min="10510" max="10510" width="26.28515625" style="26" customWidth="1"/>
    <col min="10511" max="10511" width="3.42578125" style="26" customWidth="1"/>
    <col min="10512" max="10512" width="11.42578125" style="26"/>
    <col min="10513" max="10513" width="18.140625" style="26" customWidth="1"/>
    <col min="10514" max="10752" width="11.42578125" style="26"/>
    <col min="10753" max="10753" width="0" style="26" hidden="1" customWidth="1"/>
    <col min="10754" max="10754" width="3.5703125" style="26" customWidth="1"/>
    <col min="10755" max="10755" width="9.85546875" style="26" customWidth="1"/>
    <col min="10756" max="10756" width="9.5703125" style="26" customWidth="1"/>
    <col min="10757" max="10757" width="11.42578125" style="26"/>
    <col min="10758" max="10758" width="30.7109375" style="26" customWidth="1"/>
    <col min="10759" max="10759" width="8" style="26" customWidth="1"/>
    <col min="10760" max="10760" width="5.5703125" style="26" customWidth="1"/>
    <col min="10761" max="10761" width="8.28515625" style="26" customWidth="1"/>
    <col min="10762" max="10762" width="1.5703125" style="26" customWidth="1"/>
    <col min="10763" max="10763" width="10.28515625" style="26" customWidth="1"/>
    <col min="10764" max="10764" width="25.7109375" style="26" customWidth="1"/>
    <col min="10765" max="10765" width="12.28515625" style="26" customWidth="1"/>
    <col min="10766" max="10766" width="26.28515625" style="26" customWidth="1"/>
    <col min="10767" max="10767" width="3.42578125" style="26" customWidth="1"/>
    <col min="10768" max="10768" width="11.42578125" style="26"/>
    <col min="10769" max="10769" width="18.140625" style="26" customWidth="1"/>
    <col min="10770" max="11008" width="11.42578125" style="26"/>
    <col min="11009" max="11009" width="0" style="26" hidden="1" customWidth="1"/>
    <col min="11010" max="11010" width="3.5703125" style="26" customWidth="1"/>
    <col min="11011" max="11011" width="9.85546875" style="26" customWidth="1"/>
    <col min="11012" max="11012" width="9.5703125" style="26" customWidth="1"/>
    <col min="11013" max="11013" width="11.42578125" style="26"/>
    <col min="11014" max="11014" width="30.7109375" style="26" customWidth="1"/>
    <col min="11015" max="11015" width="8" style="26" customWidth="1"/>
    <col min="11016" max="11016" width="5.5703125" style="26" customWidth="1"/>
    <col min="11017" max="11017" width="8.28515625" style="26" customWidth="1"/>
    <col min="11018" max="11018" width="1.5703125" style="26" customWidth="1"/>
    <col min="11019" max="11019" width="10.28515625" style="26" customWidth="1"/>
    <col min="11020" max="11020" width="25.7109375" style="26" customWidth="1"/>
    <col min="11021" max="11021" width="12.28515625" style="26" customWidth="1"/>
    <col min="11022" max="11022" width="26.28515625" style="26" customWidth="1"/>
    <col min="11023" max="11023" width="3.42578125" style="26" customWidth="1"/>
    <col min="11024" max="11024" width="11.42578125" style="26"/>
    <col min="11025" max="11025" width="18.140625" style="26" customWidth="1"/>
    <col min="11026" max="11264" width="11.42578125" style="26"/>
    <col min="11265" max="11265" width="0" style="26" hidden="1" customWidth="1"/>
    <col min="11266" max="11266" width="3.5703125" style="26" customWidth="1"/>
    <col min="11267" max="11267" width="9.85546875" style="26" customWidth="1"/>
    <col min="11268" max="11268" width="9.5703125" style="26" customWidth="1"/>
    <col min="11269" max="11269" width="11.42578125" style="26"/>
    <col min="11270" max="11270" width="30.7109375" style="26" customWidth="1"/>
    <col min="11271" max="11271" width="8" style="26" customWidth="1"/>
    <col min="11272" max="11272" width="5.5703125" style="26" customWidth="1"/>
    <col min="11273" max="11273" width="8.28515625" style="26" customWidth="1"/>
    <col min="11274" max="11274" width="1.5703125" style="26" customWidth="1"/>
    <col min="11275" max="11275" width="10.28515625" style="26" customWidth="1"/>
    <col min="11276" max="11276" width="25.7109375" style="26" customWidth="1"/>
    <col min="11277" max="11277" width="12.28515625" style="26" customWidth="1"/>
    <col min="11278" max="11278" width="26.28515625" style="26" customWidth="1"/>
    <col min="11279" max="11279" width="3.42578125" style="26" customWidth="1"/>
    <col min="11280" max="11280" width="11.42578125" style="26"/>
    <col min="11281" max="11281" width="18.140625" style="26" customWidth="1"/>
    <col min="11282" max="11520" width="11.42578125" style="26"/>
    <col min="11521" max="11521" width="0" style="26" hidden="1" customWidth="1"/>
    <col min="11522" max="11522" width="3.5703125" style="26" customWidth="1"/>
    <col min="11523" max="11523" width="9.85546875" style="26" customWidth="1"/>
    <col min="11524" max="11524" width="9.5703125" style="26" customWidth="1"/>
    <col min="11525" max="11525" width="11.42578125" style="26"/>
    <col min="11526" max="11526" width="30.7109375" style="26" customWidth="1"/>
    <col min="11527" max="11527" width="8" style="26" customWidth="1"/>
    <col min="11528" max="11528" width="5.5703125" style="26" customWidth="1"/>
    <col min="11529" max="11529" width="8.28515625" style="26" customWidth="1"/>
    <col min="11530" max="11530" width="1.5703125" style="26" customWidth="1"/>
    <col min="11531" max="11531" width="10.28515625" style="26" customWidth="1"/>
    <col min="11532" max="11532" width="25.7109375" style="26" customWidth="1"/>
    <col min="11533" max="11533" width="12.28515625" style="26" customWidth="1"/>
    <col min="11534" max="11534" width="26.28515625" style="26" customWidth="1"/>
    <col min="11535" max="11535" width="3.42578125" style="26" customWidth="1"/>
    <col min="11536" max="11536" width="11.42578125" style="26"/>
    <col min="11537" max="11537" width="18.140625" style="26" customWidth="1"/>
    <col min="11538" max="11776" width="11.42578125" style="26"/>
    <col min="11777" max="11777" width="0" style="26" hidden="1" customWidth="1"/>
    <col min="11778" max="11778" width="3.5703125" style="26" customWidth="1"/>
    <col min="11779" max="11779" width="9.85546875" style="26" customWidth="1"/>
    <col min="11780" max="11780" width="9.5703125" style="26" customWidth="1"/>
    <col min="11781" max="11781" width="11.42578125" style="26"/>
    <col min="11782" max="11782" width="30.7109375" style="26" customWidth="1"/>
    <col min="11783" max="11783" width="8" style="26" customWidth="1"/>
    <col min="11784" max="11784" width="5.5703125" style="26" customWidth="1"/>
    <col min="11785" max="11785" width="8.28515625" style="26" customWidth="1"/>
    <col min="11786" max="11786" width="1.5703125" style="26" customWidth="1"/>
    <col min="11787" max="11787" width="10.28515625" style="26" customWidth="1"/>
    <col min="11788" max="11788" width="25.7109375" style="26" customWidth="1"/>
    <col min="11789" max="11789" width="12.28515625" style="26" customWidth="1"/>
    <col min="11790" max="11790" width="26.28515625" style="26" customWidth="1"/>
    <col min="11791" max="11791" width="3.42578125" style="26" customWidth="1"/>
    <col min="11792" max="11792" width="11.42578125" style="26"/>
    <col min="11793" max="11793" width="18.140625" style="26" customWidth="1"/>
    <col min="11794" max="12032" width="11.42578125" style="26"/>
    <col min="12033" max="12033" width="0" style="26" hidden="1" customWidth="1"/>
    <col min="12034" max="12034" width="3.5703125" style="26" customWidth="1"/>
    <col min="12035" max="12035" width="9.85546875" style="26" customWidth="1"/>
    <col min="12036" max="12036" width="9.5703125" style="26" customWidth="1"/>
    <col min="12037" max="12037" width="11.42578125" style="26"/>
    <col min="12038" max="12038" width="30.7109375" style="26" customWidth="1"/>
    <col min="12039" max="12039" width="8" style="26" customWidth="1"/>
    <col min="12040" max="12040" width="5.5703125" style="26" customWidth="1"/>
    <col min="12041" max="12041" width="8.28515625" style="26" customWidth="1"/>
    <col min="12042" max="12042" width="1.5703125" style="26" customWidth="1"/>
    <col min="12043" max="12043" width="10.28515625" style="26" customWidth="1"/>
    <col min="12044" max="12044" width="25.7109375" style="26" customWidth="1"/>
    <col min="12045" max="12045" width="12.28515625" style="26" customWidth="1"/>
    <col min="12046" max="12046" width="26.28515625" style="26" customWidth="1"/>
    <col min="12047" max="12047" width="3.42578125" style="26" customWidth="1"/>
    <col min="12048" max="12048" width="11.42578125" style="26"/>
    <col min="12049" max="12049" width="18.140625" style="26" customWidth="1"/>
    <col min="12050" max="12288" width="11.42578125" style="26"/>
    <col min="12289" max="12289" width="0" style="26" hidden="1" customWidth="1"/>
    <col min="12290" max="12290" width="3.5703125" style="26" customWidth="1"/>
    <col min="12291" max="12291" width="9.85546875" style="26" customWidth="1"/>
    <col min="12292" max="12292" width="9.5703125" style="26" customWidth="1"/>
    <col min="12293" max="12293" width="11.42578125" style="26"/>
    <col min="12294" max="12294" width="30.7109375" style="26" customWidth="1"/>
    <col min="12295" max="12295" width="8" style="26" customWidth="1"/>
    <col min="12296" max="12296" width="5.5703125" style="26" customWidth="1"/>
    <col min="12297" max="12297" width="8.28515625" style="26" customWidth="1"/>
    <col min="12298" max="12298" width="1.5703125" style="26" customWidth="1"/>
    <col min="12299" max="12299" width="10.28515625" style="26" customWidth="1"/>
    <col min="12300" max="12300" width="25.7109375" style="26" customWidth="1"/>
    <col min="12301" max="12301" width="12.28515625" style="26" customWidth="1"/>
    <col min="12302" max="12302" width="26.28515625" style="26" customWidth="1"/>
    <col min="12303" max="12303" width="3.42578125" style="26" customWidth="1"/>
    <col min="12304" max="12304" width="11.42578125" style="26"/>
    <col min="12305" max="12305" width="18.140625" style="26" customWidth="1"/>
    <col min="12306" max="12544" width="11.42578125" style="26"/>
    <col min="12545" max="12545" width="0" style="26" hidden="1" customWidth="1"/>
    <col min="12546" max="12546" width="3.5703125" style="26" customWidth="1"/>
    <col min="12547" max="12547" width="9.85546875" style="26" customWidth="1"/>
    <col min="12548" max="12548" width="9.5703125" style="26" customWidth="1"/>
    <col min="12549" max="12549" width="11.42578125" style="26"/>
    <col min="12550" max="12550" width="30.7109375" style="26" customWidth="1"/>
    <col min="12551" max="12551" width="8" style="26" customWidth="1"/>
    <col min="12552" max="12552" width="5.5703125" style="26" customWidth="1"/>
    <col min="12553" max="12553" width="8.28515625" style="26" customWidth="1"/>
    <col min="12554" max="12554" width="1.5703125" style="26" customWidth="1"/>
    <col min="12555" max="12555" width="10.28515625" style="26" customWidth="1"/>
    <col min="12556" max="12556" width="25.7109375" style="26" customWidth="1"/>
    <col min="12557" max="12557" width="12.28515625" style="26" customWidth="1"/>
    <col min="12558" max="12558" width="26.28515625" style="26" customWidth="1"/>
    <col min="12559" max="12559" width="3.42578125" style="26" customWidth="1"/>
    <col min="12560" max="12560" width="11.42578125" style="26"/>
    <col min="12561" max="12561" width="18.140625" style="26" customWidth="1"/>
    <col min="12562" max="12800" width="11.42578125" style="26"/>
    <col min="12801" max="12801" width="0" style="26" hidden="1" customWidth="1"/>
    <col min="12802" max="12802" width="3.5703125" style="26" customWidth="1"/>
    <col min="12803" max="12803" width="9.85546875" style="26" customWidth="1"/>
    <col min="12804" max="12804" width="9.5703125" style="26" customWidth="1"/>
    <col min="12805" max="12805" width="11.42578125" style="26"/>
    <col min="12806" max="12806" width="30.7109375" style="26" customWidth="1"/>
    <col min="12807" max="12807" width="8" style="26" customWidth="1"/>
    <col min="12808" max="12808" width="5.5703125" style="26" customWidth="1"/>
    <col min="12809" max="12809" width="8.28515625" style="26" customWidth="1"/>
    <col min="12810" max="12810" width="1.5703125" style="26" customWidth="1"/>
    <col min="12811" max="12811" width="10.28515625" style="26" customWidth="1"/>
    <col min="12812" max="12812" width="25.7109375" style="26" customWidth="1"/>
    <col min="12813" max="12813" width="12.28515625" style="26" customWidth="1"/>
    <col min="12814" max="12814" width="26.28515625" style="26" customWidth="1"/>
    <col min="12815" max="12815" width="3.42578125" style="26" customWidth="1"/>
    <col min="12816" max="12816" width="11.42578125" style="26"/>
    <col min="12817" max="12817" width="18.140625" style="26" customWidth="1"/>
    <col min="12818" max="13056" width="11.42578125" style="26"/>
    <col min="13057" max="13057" width="0" style="26" hidden="1" customWidth="1"/>
    <col min="13058" max="13058" width="3.5703125" style="26" customWidth="1"/>
    <col min="13059" max="13059" width="9.85546875" style="26" customWidth="1"/>
    <col min="13060" max="13060" width="9.5703125" style="26" customWidth="1"/>
    <col min="13061" max="13061" width="11.42578125" style="26"/>
    <col min="13062" max="13062" width="30.7109375" style="26" customWidth="1"/>
    <col min="13063" max="13063" width="8" style="26" customWidth="1"/>
    <col min="13064" max="13064" width="5.5703125" style="26" customWidth="1"/>
    <col min="13065" max="13065" width="8.28515625" style="26" customWidth="1"/>
    <col min="13066" max="13066" width="1.5703125" style="26" customWidth="1"/>
    <col min="13067" max="13067" width="10.28515625" style="26" customWidth="1"/>
    <col min="13068" max="13068" width="25.7109375" style="26" customWidth="1"/>
    <col min="13069" max="13069" width="12.28515625" style="26" customWidth="1"/>
    <col min="13070" max="13070" width="26.28515625" style="26" customWidth="1"/>
    <col min="13071" max="13071" width="3.42578125" style="26" customWidth="1"/>
    <col min="13072" max="13072" width="11.42578125" style="26"/>
    <col min="13073" max="13073" width="18.140625" style="26" customWidth="1"/>
    <col min="13074" max="13312" width="11.42578125" style="26"/>
    <col min="13313" max="13313" width="0" style="26" hidden="1" customWidth="1"/>
    <col min="13314" max="13314" width="3.5703125" style="26" customWidth="1"/>
    <col min="13315" max="13315" width="9.85546875" style="26" customWidth="1"/>
    <col min="13316" max="13316" width="9.5703125" style="26" customWidth="1"/>
    <col min="13317" max="13317" width="11.42578125" style="26"/>
    <col min="13318" max="13318" width="30.7109375" style="26" customWidth="1"/>
    <col min="13319" max="13319" width="8" style="26" customWidth="1"/>
    <col min="13320" max="13320" width="5.5703125" style="26" customWidth="1"/>
    <col min="13321" max="13321" width="8.28515625" style="26" customWidth="1"/>
    <col min="13322" max="13322" width="1.5703125" style="26" customWidth="1"/>
    <col min="13323" max="13323" width="10.28515625" style="26" customWidth="1"/>
    <col min="13324" max="13324" width="25.7109375" style="26" customWidth="1"/>
    <col min="13325" max="13325" width="12.28515625" style="26" customWidth="1"/>
    <col min="13326" max="13326" width="26.28515625" style="26" customWidth="1"/>
    <col min="13327" max="13327" width="3.42578125" style="26" customWidth="1"/>
    <col min="13328" max="13328" width="11.42578125" style="26"/>
    <col min="13329" max="13329" width="18.140625" style="26" customWidth="1"/>
    <col min="13330" max="13568" width="11.42578125" style="26"/>
    <col min="13569" max="13569" width="0" style="26" hidden="1" customWidth="1"/>
    <col min="13570" max="13570" width="3.5703125" style="26" customWidth="1"/>
    <col min="13571" max="13571" width="9.85546875" style="26" customWidth="1"/>
    <col min="13572" max="13572" width="9.5703125" style="26" customWidth="1"/>
    <col min="13573" max="13573" width="11.42578125" style="26"/>
    <col min="13574" max="13574" width="30.7109375" style="26" customWidth="1"/>
    <col min="13575" max="13575" width="8" style="26" customWidth="1"/>
    <col min="13576" max="13576" width="5.5703125" style="26" customWidth="1"/>
    <col min="13577" max="13577" width="8.28515625" style="26" customWidth="1"/>
    <col min="13578" max="13578" width="1.5703125" style="26" customWidth="1"/>
    <col min="13579" max="13579" width="10.28515625" style="26" customWidth="1"/>
    <col min="13580" max="13580" width="25.7109375" style="26" customWidth="1"/>
    <col min="13581" max="13581" width="12.28515625" style="26" customWidth="1"/>
    <col min="13582" max="13582" width="26.28515625" style="26" customWidth="1"/>
    <col min="13583" max="13583" width="3.42578125" style="26" customWidth="1"/>
    <col min="13584" max="13584" width="11.42578125" style="26"/>
    <col min="13585" max="13585" width="18.140625" style="26" customWidth="1"/>
    <col min="13586" max="13824" width="11.42578125" style="26"/>
    <col min="13825" max="13825" width="0" style="26" hidden="1" customWidth="1"/>
    <col min="13826" max="13826" width="3.5703125" style="26" customWidth="1"/>
    <col min="13827" max="13827" width="9.85546875" style="26" customWidth="1"/>
    <col min="13828" max="13828" width="9.5703125" style="26" customWidth="1"/>
    <col min="13829" max="13829" width="11.42578125" style="26"/>
    <col min="13830" max="13830" width="30.7109375" style="26" customWidth="1"/>
    <col min="13831" max="13831" width="8" style="26" customWidth="1"/>
    <col min="13832" max="13832" width="5.5703125" style="26" customWidth="1"/>
    <col min="13833" max="13833" width="8.28515625" style="26" customWidth="1"/>
    <col min="13834" max="13834" width="1.5703125" style="26" customWidth="1"/>
    <col min="13835" max="13835" width="10.28515625" style="26" customWidth="1"/>
    <col min="13836" max="13836" width="25.7109375" style="26" customWidth="1"/>
    <col min="13837" max="13837" width="12.28515625" style="26" customWidth="1"/>
    <col min="13838" max="13838" width="26.28515625" style="26" customWidth="1"/>
    <col min="13839" max="13839" width="3.42578125" style="26" customWidth="1"/>
    <col min="13840" max="13840" width="11.42578125" style="26"/>
    <col min="13841" max="13841" width="18.140625" style="26" customWidth="1"/>
    <col min="13842" max="14080" width="11.42578125" style="26"/>
    <col min="14081" max="14081" width="0" style="26" hidden="1" customWidth="1"/>
    <col min="14082" max="14082" width="3.5703125" style="26" customWidth="1"/>
    <col min="14083" max="14083" width="9.85546875" style="26" customWidth="1"/>
    <col min="14084" max="14084" width="9.5703125" style="26" customWidth="1"/>
    <col min="14085" max="14085" width="11.42578125" style="26"/>
    <col min="14086" max="14086" width="30.7109375" style="26" customWidth="1"/>
    <col min="14087" max="14087" width="8" style="26" customWidth="1"/>
    <col min="14088" max="14088" width="5.5703125" style="26" customWidth="1"/>
    <col min="14089" max="14089" width="8.28515625" style="26" customWidth="1"/>
    <col min="14090" max="14090" width="1.5703125" style="26" customWidth="1"/>
    <col min="14091" max="14091" width="10.28515625" style="26" customWidth="1"/>
    <col min="14092" max="14092" width="25.7109375" style="26" customWidth="1"/>
    <col min="14093" max="14093" width="12.28515625" style="26" customWidth="1"/>
    <col min="14094" max="14094" width="26.28515625" style="26" customWidth="1"/>
    <col min="14095" max="14095" width="3.42578125" style="26" customWidth="1"/>
    <col min="14096" max="14096" width="11.42578125" style="26"/>
    <col min="14097" max="14097" width="18.140625" style="26" customWidth="1"/>
    <col min="14098" max="14336" width="11.42578125" style="26"/>
    <col min="14337" max="14337" width="0" style="26" hidden="1" customWidth="1"/>
    <col min="14338" max="14338" width="3.5703125" style="26" customWidth="1"/>
    <col min="14339" max="14339" width="9.85546875" style="26" customWidth="1"/>
    <col min="14340" max="14340" width="9.5703125" style="26" customWidth="1"/>
    <col min="14341" max="14341" width="11.42578125" style="26"/>
    <col min="14342" max="14342" width="30.7109375" style="26" customWidth="1"/>
    <col min="14343" max="14343" width="8" style="26" customWidth="1"/>
    <col min="14344" max="14344" width="5.5703125" style="26" customWidth="1"/>
    <col min="14345" max="14345" width="8.28515625" style="26" customWidth="1"/>
    <col min="14346" max="14346" width="1.5703125" style="26" customWidth="1"/>
    <col min="14347" max="14347" width="10.28515625" style="26" customWidth="1"/>
    <col min="14348" max="14348" width="25.7109375" style="26" customWidth="1"/>
    <col min="14349" max="14349" width="12.28515625" style="26" customWidth="1"/>
    <col min="14350" max="14350" width="26.28515625" style="26" customWidth="1"/>
    <col min="14351" max="14351" width="3.42578125" style="26" customWidth="1"/>
    <col min="14352" max="14352" width="11.42578125" style="26"/>
    <col min="14353" max="14353" width="18.140625" style="26" customWidth="1"/>
    <col min="14354" max="14592" width="11.42578125" style="26"/>
    <col min="14593" max="14593" width="0" style="26" hidden="1" customWidth="1"/>
    <col min="14594" max="14594" width="3.5703125" style="26" customWidth="1"/>
    <col min="14595" max="14595" width="9.85546875" style="26" customWidth="1"/>
    <col min="14596" max="14596" width="9.5703125" style="26" customWidth="1"/>
    <col min="14597" max="14597" width="11.42578125" style="26"/>
    <col min="14598" max="14598" width="30.7109375" style="26" customWidth="1"/>
    <col min="14599" max="14599" width="8" style="26" customWidth="1"/>
    <col min="14600" max="14600" width="5.5703125" style="26" customWidth="1"/>
    <col min="14601" max="14601" width="8.28515625" style="26" customWidth="1"/>
    <col min="14602" max="14602" width="1.5703125" style="26" customWidth="1"/>
    <col min="14603" max="14603" width="10.28515625" style="26" customWidth="1"/>
    <col min="14604" max="14604" width="25.7109375" style="26" customWidth="1"/>
    <col min="14605" max="14605" width="12.28515625" style="26" customWidth="1"/>
    <col min="14606" max="14606" width="26.28515625" style="26" customWidth="1"/>
    <col min="14607" max="14607" width="3.42578125" style="26" customWidth="1"/>
    <col min="14608" max="14608" width="11.42578125" style="26"/>
    <col min="14609" max="14609" width="18.140625" style="26" customWidth="1"/>
    <col min="14610" max="14848" width="11.42578125" style="26"/>
    <col min="14849" max="14849" width="0" style="26" hidden="1" customWidth="1"/>
    <col min="14850" max="14850" width="3.5703125" style="26" customWidth="1"/>
    <col min="14851" max="14851" width="9.85546875" style="26" customWidth="1"/>
    <col min="14852" max="14852" width="9.5703125" style="26" customWidth="1"/>
    <col min="14853" max="14853" width="11.42578125" style="26"/>
    <col min="14854" max="14854" width="30.7109375" style="26" customWidth="1"/>
    <col min="14855" max="14855" width="8" style="26" customWidth="1"/>
    <col min="14856" max="14856" width="5.5703125" style="26" customWidth="1"/>
    <col min="14857" max="14857" width="8.28515625" style="26" customWidth="1"/>
    <col min="14858" max="14858" width="1.5703125" style="26" customWidth="1"/>
    <col min="14859" max="14859" width="10.28515625" style="26" customWidth="1"/>
    <col min="14860" max="14860" width="25.7109375" style="26" customWidth="1"/>
    <col min="14861" max="14861" width="12.28515625" style="26" customWidth="1"/>
    <col min="14862" max="14862" width="26.28515625" style="26" customWidth="1"/>
    <col min="14863" max="14863" width="3.42578125" style="26" customWidth="1"/>
    <col min="14864" max="14864" width="11.42578125" style="26"/>
    <col min="14865" max="14865" width="18.140625" style="26" customWidth="1"/>
    <col min="14866" max="15104" width="11.42578125" style="26"/>
    <col min="15105" max="15105" width="0" style="26" hidden="1" customWidth="1"/>
    <col min="15106" max="15106" width="3.5703125" style="26" customWidth="1"/>
    <col min="15107" max="15107" width="9.85546875" style="26" customWidth="1"/>
    <col min="15108" max="15108" width="9.5703125" style="26" customWidth="1"/>
    <col min="15109" max="15109" width="11.42578125" style="26"/>
    <col min="15110" max="15110" width="30.7109375" style="26" customWidth="1"/>
    <col min="15111" max="15111" width="8" style="26" customWidth="1"/>
    <col min="15112" max="15112" width="5.5703125" style="26" customWidth="1"/>
    <col min="15113" max="15113" width="8.28515625" style="26" customWidth="1"/>
    <col min="15114" max="15114" width="1.5703125" style="26" customWidth="1"/>
    <col min="15115" max="15115" width="10.28515625" style="26" customWidth="1"/>
    <col min="15116" max="15116" width="25.7109375" style="26" customWidth="1"/>
    <col min="15117" max="15117" width="12.28515625" style="26" customWidth="1"/>
    <col min="15118" max="15118" width="26.28515625" style="26" customWidth="1"/>
    <col min="15119" max="15119" width="3.42578125" style="26" customWidth="1"/>
    <col min="15120" max="15120" width="11.42578125" style="26"/>
    <col min="15121" max="15121" width="18.140625" style="26" customWidth="1"/>
    <col min="15122" max="15360" width="11.42578125" style="26"/>
    <col min="15361" max="15361" width="0" style="26" hidden="1" customWidth="1"/>
    <col min="15362" max="15362" width="3.5703125" style="26" customWidth="1"/>
    <col min="15363" max="15363" width="9.85546875" style="26" customWidth="1"/>
    <col min="15364" max="15364" width="9.5703125" style="26" customWidth="1"/>
    <col min="15365" max="15365" width="11.42578125" style="26"/>
    <col min="15366" max="15366" width="30.7109375" style="26" customWidth="1"/>
    <col min="15367" max="15367" width="8" style="26" customWidth="1"/>
    <col min="15368" max="15368" width="5.5703125" style="26" customWidth="1"/>
    <col min="15369" max="15369" width="8.28515625" style="26" customWidth="1"/>
    <col min="15370" max="15370" width="1.5703125" style="26" customWidth="1"/>
    <col min="15371" max="15371" width="10.28515625" style="26" customWidth="1"/>
    <col min="15372" max="15372" width="25.7109375" style="26" customWidth="1"/>
    <col min="15373" max="15373" width="12.28515625" style="26" customWidth="1"/>
    <col min="15374" max="15374" width="26.28515625" style="26" customWidth="1"/>
    <col min="15375" max="15375" width="3.42578125" style="26" customWidth="1"/>
    <col min="15376" max="15376" width="11.42578125" style="26"/>
    <col min="15377" max="15377" width="18.140625" style="26" customWidth="1"/>
    <col min="15378" max="15616" width="11.42578125" style="26"/>
    <col min="15617" max="15617" width="0" style="26" hidden="1" customWidth="1"/>
    <col min="15618" max="15618" width="3.5703125" style="26" customWidth="1"/>
    <col min="15619" max="15619" width="9.85546875" style="26" customWidth="1"/>
    <col min="15620" max="15620" width="9.5703125" style="26" customWidth="1"/>
    <col min="15621" max="15621" width="11.42578125" style="26"/>
    <col min="15622" max="15622" width="30.7109375" style="26" customWidth="1"/>
    <col min="15623" max="15623" width="8" style="26" customWidth="1"/>
    <col min="15624" max="15624" width="5.5703125" style="26" customWidth="1"/>
    <col min="15625" max="15625" width="8.28515625" style="26" customWidth="1"/>
    <col min="15626" max="15626" width="1.5703125" style="26" customWidth="1"/>
    <col min="15627" max="15627" width="10.28515625" style="26" customWidth="1"/>
    <col min="15628" max="15628" width="25.7109375" style="26" customWidth="1"/>
    <col min="15629" max="15629" width="12.28515625" style="26" customWidth="1"/>
    <col min="15630" max="15630" width="26.28515625" style="26" customWidth="1"/>
    <col min="15631" max="15631" width="3.42578125" style="26" customWidth="1"/>
    <col min="15632" max="15632" width="11.42578125" style="26"/>
    <col min="15633" max="15633" width="18.140625" style="26" customWidth="1"/>
    <col min="15634" max="15872" width="11.42578125" style="26"/>
    <col min="15873" max="15873" width="0" style="26" hidden="1" customWidth="1"/>
    <col min="15874" max="15874" width="3.5703125" style="26" customWidth="1"/>
    <col min="15875" max="15875" width="9.85546875" style="26" customWidth="1"/>
    <col min="15876" max="15876" width="9.5703125" style="26" customWidth="1"/>
    <col min="15877" max="15877" width="11.42578125" style="26"/>
    <col min="15878" max="15878" width="30.7109375" style="26" customWidth="1"/>
    <col min="15879" max="15879" width="8" style="26" customWidth="1"/>
    <col min="15880" max="15880" width="5.5703125" style="26" customWidth="1"/>
    <col min="15881" max="15881" width="8.28515625" style="26" customWidth="1"/>
    <col min="15882" max="15882" width="1.5703125" style="26" customWidth="1"/>
    <col min="15883" max="15883" width="10.28515625" style="26" customWidth="1"/>
    <col min="15884" max="15884" width="25.7109375" style="26" customWidth="1"/>
    <col min="15885" max="15885" width="12.28515625" style="26" customWidth="1"/>
    <col min="15886" max="15886" width="26.28515625" style="26" customWidth="1"/>
    <col min="15887" max="15887" width="3.42578125" style="26" customWidth="1"/>
    <col min="15888" max="15888" width="11.42578125" style="26"/>
    <col min="15889" max="15889" width="18.140625" style="26" customWidth="1"/>
    <col min="15890" max="16128" width="11.42578125" style="26"/>
    <col min="16129" max="16129" width="0" style="26" hidden="1" customWidth="1"/>
    <col min="16130" max="16130" width="3.5703125" style="26" customWidth="1"/>
    <col min="16131" max="16131" width="9.85546875" style="26" customWidth="1"/>
    <col min="16132" max="16132" width="9.5703125" style="26" customWidth="1"/>
    <col min="16133" max="16133" width="11.42578125" style="26"/>
    <col min="16134" max="16134" width="30.7109375" style="26" customWidth="1"/>
    <col min="16135" max="16135" width="8" style="26" customWidth="1"/>
    <col min="16136" max="16136" width="5.5703125" style="26" customWidth="1"/>
    <col min="16137" max="16137" width="8.28515625" style="26" customWidth="1"/>
    <col min="16138" max="16138" width="1.5703125" style="26" customWidth="1"/>
    <col min="16139" max="16139" width="10.28515625" style="26" customWidth="1"/>
    <col min="16140" max="16140" width="25.7109375" style="26" customWidth="1"/>
    <col min="16141" max="16141" width="12.28515625" style="26" customWidth="1"/>
    <col min="16142" max="16142" width="26.28515625" style="26" customWidth="1"/>
    <col min="16143" max="16143" width="3.42578125" style="26" customWidth="1"/>
    <col min="16144" max="16144" width="11.42578125" style="26"/>
    <col min="16145" max="16145" width="18.140625" style="26" customWidth="1"/>
    <col min="16146" max="16384" width="11.42578125" style="26"/>
  </cols>
  <sheetData>
    <row r="1" spans="3:34" ht="13.5" thickBot="1" x14ac:dyDescent="0.3"/>
    <row r="2" spans="3:34" ht="33.75" customHeight="1" thickTop="1" x14ac:dyDescent="0.25">
      <c r="C2" s="138"/>
      <c r="D2" s="139"/>
      <c r="E2" s="139"/>
      <c r="F2" s="142" t="s">
        <v>34</v>
      </c>
      <c r="G2" s="143"/>
      <c r="H2" s="143"/>
      <c r="I2" s="143"/>
      <c r="J2" s="143"/>
      <c r="K2" s="143"/>
      <c r="L2" s="143"/>
      <c r="M2" s="143"/>
      <c r="N2" s="144"/>
    </row>
    <row r="3" spans="3:34" ht="52.5" customHeight="1" x14ac:dyDescent="0.25">
      <c r="C3" s="140"/>
      <c r="D3" s="141"/>
      <c r="E3" s="141"/>
      <c r="F3" s="145" t="s">
        <v>35</v>
      </c>
      <c r="G3" s="146"/>
      <c r="H3" s="146"/>
      <c r="I3" s="146"/>
      <c r="J3" s="146"/>
      <c r="K3" s="146"/>
      <c r="L3" s="146"/>
      <c r="M3" s="146"/>
      <c r="N3" s="147"/>
    </row>
    <row r="4" spans="3:34" s="31" customFormat="1" ht="30" customHeight="1" thickBot="1" x14ac:dyDescent="0.25">
      <c r="C4" s="148" t="s">
        <v>36</v>
      </c>
      <c r="D4" s="149"/>
      <c r="E4" s="150"/>
      <c r="F4" s="28" t="s">
        <v>37</v>
      </c>
      <c r="G4" s="151" t="s">
        <v>38</v>
      </c>
      <c r="H4" s="149"/>
      <c r="I4" s="149"/>
      <c r="J4" s="150"/>
      <c r="K4" s="29"/>
      <c r="L4" s="29" t="s">
        <v>39</v>
      </c>
      <c r="M4" s="29"/>
      <c r="N4" s="30" t="s">
        <v>40</v>
      </c>
      <c r="O4" s="26"/>
      <c r="P4" s="26"/>
      <c r="Q4" s="26"/>
      <c r="U4" s="26"/>
      <c r="V4" s="26"/>
      <c r="W4" s="26"/>
      <c r="X4" s="26"/>
      <c r="Y4" s="26"/>
      <c r="Z4" s="26"/>
      <c r="AA4" s="26"/>
      <c r="AB4" s="26"/>
      <c r="AC4" s="26"/>
      <c r="AD4" s="26"/>
      <c r="AE4" s="26"/>
      <c r="AF4" s="26"/>
      <c r="AG4" s="26"/>
      <c r="AH4" s="26"/>
    </row>
    <row r="5" spans="3:34" s="31" customFormat="1" ht="30" customHeight="1" thickTop="1" x14ac:dyDescent="0.2">
      <c r="C5" s="32"/>
      <c r="D5" s="32"/>
      <c r="E5" s="32"/>
      <c r="F5" s="33"/>
      <c r="G5" s="32"/>
      <c r="H5" s="32"/>
      <c r="I5" s="32"/>
      <c r="J5" s="32"/>
      <c r="K5" s="32"/>
      <c r="L5" s="32"/>
      <c r="M5" s="32"/>
      <c r="N5" s="32"/>
      <c r="O5" s="26"/>
      <c r="P5" s="26"/>
      <c r="Q5" s="26"/>
      <c r="U5" s="26"/>
      <c r="V5" s="26"/>
      <c r="W5" s="26"/>
      <c r="X5" s="26"/>
      <c r="Y5" s="26"/>
      <c r="Z5" s="26"/>
      <c r="AA5" s="26"/>
      <c r="AB5" s="26"/>
      <c r="AC5" s="26"/>
      <c r="AD5" s="26"/>
      <c r="AE5" s="26"/>
      <c r="AF5" s="26"/>
      <c r="AG5" s="26"/>
      <c r="AH5" s="26"/>
    </row>
    <row r="6" spans="3:34" ht="37.5" customHeight="1" x14ac:dyDescent="0.25">
      <c r="C6" s="152" t="s">
        <v>41</v>
      </c>
      <c r="D6" s="152"/>
      <c r="E6" s="152"/>
      <c r="F6" s="152"/>
      <c r="G6" s="152"/>
      <c r="H6" s="152"/>
      <c r="I6" s="152"/>
      <c r="J6" s="152"/>
      <c r="K6" s="152"/>
      <c r="L6" s="152"/>
      <c r="M6" s="152"/>
      <c r="N6" s="152"/>
    </row>
    <row r="7" spans="3:34" ht="21" customHeight="1" thickBot="1" x14ac:dyDescent="0.3">
      <c r="C7" s="133" t="s">
        <v>42</v>
      </c>
      <c r="D7" s="134"/>
      <c r="E7" s="134"/>
      <c r="F7" s="134"/>
      <c r="G7" s="134"/>
      <c r="H7" s="134"/>
      <c r="I7" s="134"/>
      <c r="J7" s="134"/>
      <c r="K7" s="134"/>
      <c r="L7" s="134"/>
      <c r="M7" s="134"/>
      <c r="N7" s="134"/>
    </row>
    <row r="8" spans="3:34" ht="21" customHeight="1" x14ac:dyDescent="0.25">
      <c r="C8" s="34">
        <v>1</v>
      </c>
      <c r="D8" s="135" t="s">
        <v>43</v>
      </c>
      <c r="E8" s="136"/>
      <c r="F8" s="136"/>
      <c r="G8" s="35"/>
      <c r="H8" s="35"/>
      <c r="I8" s="35"/>
      <c r="J8" s="35"/>
      <c r="K8" s="35"/>
      <c r="L8" s="35"/>
      <c r="M8" s="35"/>
      <c r="N8" s="35"/>
    </row>
    <row r="9" spans="3:34" ht="25.5" customHeight="1" x14ac:dyDescent="0.25">
      <c r="C9" s="36" t="s">
        <v>44</v>
      </c>
      <c r="D9" s="137" t="s">
        <v>45</v>
      </c>
      <c r="E9" s="137"/>
      <c r="F9" s="137"/>
      <c r="G9" s="137" t="s">
        <v>46</v>
      </c>
      <c r="H9" s="137"/>
      <c r="I9" s="137" t="s">
        <v>47</v>
      </c>
      <c r="J9" s="137"/>
      <c r="K9" s="37" t="s">
        <v>48</v>
      </c>
      <c r="L9" s="37" t="s">
        <v>49</v>
      </c>
      <c r="M9" s="38" t="s">
        <v>50</v>
      </c>
      <c r="N9" s="39" t="s">
        <v>51</v>
      </c>
    </row>
    <row r="10" spans="3:34" ht="21" customHeight="1" x14ac:dyDescent="0.25">
      <c r="C10" s="40">
        <v>1.1000000000000001</v>
      </c>
      <c r="D10" s="124" t="s">
        <v>52</v>
      </c>
      <c r="E10" s="125"/>
      <c r="F10" s="126"/>
      <c r="G10" s="113">
        <v>1</v>
      </c>
      <c r="H10" s="113"/>
      <c r="I10" s="127">
        <v>1</v>
      </c>
      <c r="J10" s="127"/>
      <c r="K10" s="41">
        <v>2.12</v>
      </c>
      <c r="L10" s="42">
        <v>2500000</v>
      </c>
      <c r="M10" s="43">
        <v>2</v>
      </c>
      <c r="N10" s="44">
        <f>ROUND(+G10*I10*K10*L10*M10,0)</f>
        <v>10600000</v>
      </c>
    </row>
    <row r="11" spans="3:34" ht="21" customHeight="1" x14ac:dyDescent="0.25">
      <c r="C11" s="40">
        <v>1.2</v>
      </c>
      <c r="D11" s="124" t="s">
        <v>53</v>
      </c>
      <c r="E11" s="125"/>
      <c r="F11" s="126"/>
      <c r="G11" s="113">
        <v>1</v>
      </c>
      <c r="H11" s="113"/>
      <c r="I11" s="127">
        <v>0.5</v>
      </c>
      <c r="J11" s="127"/>
      <c r="K11" s="41">
        <v>2.12</v>
      </c>
      <c r="L11" s="42">
        <v>3000000</v>
      </c>
      <c r="M11" s="43">
        <v>2</v>
      </c>
      <c r="N11" s="44">
        <f>ROUND(+G11*I11*K11*L11*M11,0)</f>
        <v>6360000</v>
      </c>
    </row>
    <row r="12" spans="3:34" ht="21" customHeight="1" thickBot="1" x14ac:dyDescent="0.3">
      <c r="C12" s="45" t="s">
        <v>54</v>
      </c>
      <c r="D12" s="128" t="s">
        <v>55</v>
      </c>
      <c r="E12" s="129"/>
      <c r="F12" s="130"/>
      <c r="G12" s="131">
        <v>1</v>
      </c>
      <c r="H12" s="131"/>
      <c r="I12" s="132">
        <v>0.5</v>
      </c>
      <c r="J12" s="132"/>
      <c r="K12" s="46">
        <v>2.12</v>
      </c>
      <c r="L12" s="47">
        <v>2800000</v>
      </c>
      <c r="M12" s="48">
        <v>2</v>
      </c>
      <c r="N12" s="49">
        <f>ROUND(+G12*I12*K12*L12*M12,0)</f>
        <v>5936000</v>
      </c>
    </row>
    <row r="13" spans="3:34" ht="21" customHeight="1" thickBot="1" x14ac:dyDescent="0.3">
      <c r="C13" s="50"/>
      <c r="D13" s="118" t="s">
        <v>56</v>
      </c>
      <c r="E13" s="119"/>
      <c r="F13" s="119"/>
      <c r="G13" s="119"/>
      <c r="H13" s="119"/>
      <c r="I13" s="119"/>
      <c r="J13" s="119"/>
      <c r="K13" s="119"/>
      <c r="L13" s="119"/>
      <c r="M13" s="120"/>
      <c r="N13" s="51">
        <f>SUM(N10:N12)</f>
        <v>22896000</v>
      </c>
    </row>
    <row r="14" spans="3:34" ht="21" customHeight="1" thickBot="1" x14ac:dyDescent="0.3">
      <c r="C14" s="52">
        <v>2</v>
      </c>
      <c r="D14" s="121" t="s">
        <v>57</v>
      </c>
      <c r="E14" s="122"/>
      <c r="F14" s="122"/>
      <c r="G14" s="53"/>
      <c r="H14" s="53"/>
      <c r="I14" s="53"/>
      <c r="J14" s="53"/>
      <c r="K14" s="53"/>
      <c r="L14" s="53"/>
      <c r="M14" s="53"/>
      <c r="N14" s="54"/>
    </row>
    <row r="15" spans="3:34" ht="21" customHeight="1" x14ac:dyDescent="0.25">
      <c r="C15" s="55" t="s">
        <v>44</v>
      </c>
      <c r="D15" s="123" t="s">
        <v>45</v>
      </c>
      <c r="E15" s="123"/>
      <c r="F15" s="123"/>
      <c r="G15" s="123" t="s">
        <v>58</v>
      </c>
      <c r="H15" s="123"/>
      <c r="I15" s="123" t="s">
        <v>59</v>
      </c>
      <c r="J15" s="123"/>
      <c r="K15" s="123"/>
      <c r="L15" s="123" t="s">
        <v>60</v>
      </c>
      <c r="M15" s="123"/>
      <c r="N15" s="56" t="s">
        <v>61</v>
      </c>
    </row>
    <row r="16" spans="3:34" ht="83.25" customHeight="1" x14ac:dyDescent="0.25">
      <c r="C16" s="40" t="s">
        <v>62</v>
      </c>
      <c r="D16" s="112" t="s">
        <v>63</v>
      </c>
      <c r="E16" s="112"/>
      <c r="F16" s="112"/>
      <c r="G16" s="113" t="s">
        <v>58</v>
      </c>
      <c r="H16" s="113"/>
      <c r="I16" s="113">
        <v>2</v>
      </c>
      <c r="J16" s="113"/>
      <c r="K16" s="113"/>
      <c r="L16" s="114">
        <v>6000000</v>
      </c>
      <c r="M16" s="114"/>
      <c r="N16" s="57">
        <f>ROUND(+L16*I16,0)</f>
        <v>12000000</v>
      </c>
    </row>
    <row r="17" spans="3:14" ht="30.75" customHeight="1" x14ac:dyDescent="0.25">
      <c r="C17" s="40">
        <v>2.2000000000000002</v>
      </c>
      <c r="D17" s="112" t="s">
        <v>64</v>
      </c>
      <c r="E17" s="112"/>
      <c r="F17" s="112"/>
      <c r="G17" s="113" t="s">
        <v>65</v>
      </c>
      <c r="H17" s="113"/>
      <c r="I17" s="113">
        <v>1</v>
      </c>
      <c r="J17" s="113"/>
      <c r="K17" s="113"/>
      <c r="L17" s="114">
        <v>8047025.2100840332</v>
      </c>
      <c r="M17" s="114"/>
      <c r="N17" s="57">
        <f>ROUND(+L17*I17,0)</f>
        <v>8047025</v>
      </c>
    </row>
    <row r="18" spans="3:14" ht="30.75" customHeight="1" x14ac:dyDescent="0.25">
      <c r="C18" s="45">
        <v>2.2999999999999998</v>
      </c>
      <c r="D18" s="112" t="s">
        <v>66</v>
      </c>
      <c r="E18" s="112"/>
      <c r="F18" s="112"/>
      <c r="G18" s="113" t="s">
        <v>65</v>
      </c>
      <c r="H18" s="113"/>
      <c r="I18" s="113">
        <v>1</v>
      </c>
      <c r="J18" s="113"/>
      <c r="K18" s="113"/>
      <c r="L18" s="153">
        <v>9000000</v>
      </c>
      <c r="M18" s="154"/>
      <c r="N18" s="57">
        <f>ROUND(+L18*I18,0)</f>
        <v>9000000</v>
      </c>
    </row>
    <row r="19" spans="3:14" ht="88.5" customHeight="1" thickBot="1" x14ac:dyDescent="0.3">
      <c r="C19" s="58">
        <v>2.4</v>
      </c>
      <c r="D19" s="115" t="s">
        <v>67</v>
      </c>
      <c r="E19" s="115"/>
      <c r="F19" s="115"/>
      <c r="G19" s="116" t="s">
        <v>68</v>
      </c>
      <c r="H19" s="116"/>
      <c r="I19" s="116">
        <v>1</v>
      </c>
      <c r="J19" s="116"/>
      <c r="K19" s="116"/>
      <c r="L19" s="117">
        <v>3500000</v>
      </c>
      <c r="M19" s="117"/>
      <c r="N19" s="59">
        <f>ROUND(+L19*I19,0)</f>
        <v>3500000</v>
      </c>
    </row>
    <row r="20" spans="3:14" ht="21" customHeight="1" thickBot="1" x14ac:dyDescent="0.3">
      <c r="C20" s="105" t="s">
        <v>69</v>
      </c>
      <c r="D20" s="106"/>
      <c r="E20" s="106"/>
      <c r="F20" s="106"/>
      <c r="G20" s="106"/>
      <c r="H20" s="106"/>
      <c r="I20" s="106"/>
      <c r="J20" s="106"/>
      <c r="K20" s="106"/>
      <c r="L20" s="106"/>
      <c r="M20" s="107"/>
      <c r="N20" s="60">
        <f>+N13+N19+N17+N16+N18</f>
        <v>55443025</v>
      </c>
    </row>
    <row r="21" spans="3:14" ht="21" customHeight="1" thickBot="1" x14ac:dyDescent="0.3">
      <c r="C21" s="108" t="s">
        <v>70</v>
      </c>
      <c r="D21" s="109"/>
      <c r="E21" s="109"/>
      <c r="F21" s="109"/>
      <c r="G21" s="109"/>
      <c r="H21" s="109"/>
      <c r="I21" s="109"/>
      <c r="J21" s="109"/>
      <c r="K21" s="109"/>
      <c r="L21" s="110"/>
      <c r="M21" s="61" t="s">
        <v>71</v>
      </c>
      <c r="N21" s="60">
        <f>ROUND((N20)*19/100,0)</f>
        <v>10534175</v>
      </c>
    </row>
    <row r="22" spans="3:14" ht="21" customHeight="1" thickBot="1" x14ac:dyDescent="0.3">
      <c r="C22" s="108" t="s">
        <v>72</v>
      </c>
      <c r="D22" s="109"/>
      <c r="E22" s="109"/>
      <c r="F22" s="109"/>
      <c r="G22" s="109"/>
      <c r="H22" s="109"/>
      <c r="I22" s="109"/>
      <c r="J22" s="109"/>
      <c r="K22" s="109"/>
      <c r="L22" s="109"/>
      <c r="M22" s="110"/>
      <c r="N22" s="60">
        <f>SUM(N20:N21)</f>
        <v>65977200</v>
      </c>
    </row>
    <row r="23" spans="3:14" ht="21" customHeight="1" x14ac:dyDescent="0.25">
      <c r="C23" s="62"/>
      <c r="D23" s="62"/>
      <c r="E23" s="62"/>
      <c r="F23" s="62"/>
      <c r="G23" s="62"/>
      <c r="H23" s="62"/>
      <c r="I23" s="62"/>
      <c r="J23" s="62"/>
      <c r="K23" s="62"/>
      <c r="L23" s="62"/>
      <c r="M23" s="62"/>
      <c r="N23" s="63"/>
    </row>
    <row r="24" spans="3:14" ht="21" customHeight="1" x14ac:dyDescent="0.25">
      <c r="C24" s="111" t="s">
        <v>73</v>
      </c>
      <c r="D24" s="111"/>
      <c r="E24" s="111"/>
      <c r="F24" s="111"/>
      <c r="G24" s="111"/>
      <c r="H24" s="111"/>
      <c r="I24" s="111"/>
      <c r="J24" s="111"/>
      <c r="K24" s="111"/>
      <c r="L24" s="111"/>
      <c r="M24" s="111"/>
      <c r="N24" s="111"/>
    </row>
    <row r="25" spans="3:14" ht="21" customHeight="1" x14ac:dyDescent="0.25">
      <c r="C25" s="111" t="s">
        <v>74</v>
      </c>
      <c r="D25" s="111"/>
      <c r="E25" s="111"/>
      <c r="F25" s="111"/>
      <c r="G25" s="111"/>
      <c r="H25" s="111"/>
      <c r="I25" s="111"/>
      <c r="J25" s="111"/>
      <c r="K25" s="111"/>
      <c r="L25" s="111"/>
      <c r="M25" s="111"/>
      <c r="N25" s="111"/>
    </row>
    <row r="26" spans="3:14" ht="28.5" customHeight="1" x14ac:dyDescent="0.25">
      <c r="C26" s="102" t="s">
        <v>75</v>
      </c>
      <c r="D26" s="102"/>
      <c r="E26" s="102"/>
      <c r="F26" s="102"/>
      <c r="G26" s="102"/>
      <c r="H26" s="102"/>
      <c r="I26" s="102"/>
      <c r="J26" s="102"/>
      <c r="K26" s="102"/>
      <c r="L26" s="102"/>
      <c r="M26" s="102"/>
      <c r="N26" s="102"/>
    </row>
    <row r="27" spans="3:14" ht="27" customHeight="1" x14ac:dyDescent="0.25">
      <c r="C27" s="102" t="s">
        <v>76</v>
      </c>
      <c r="D27" s="102"/>
      <c r="E27" s="102"/>
      <c r="F27" s="102"/>
      <c r="G27" s="102"/>
      <c r="H27" s="102"/>
      <c r="I27" s="102"/>
      <c r="J27" s="102"/>
      <c r="K27" s="102"/>
      <c r="L27" s="102"/>
      <c r="M27" s="102"/>
      <c r="N27" s="102"/>
    </row>
    <row r="28" spans="3:14" ht="16.5" customHeight="1" x14ac:dyDescent="0.25">
      <c r="C28" s="102" t="s">
        <v>77</v>
      </c>
      <c r="D28" s="102"/>
      <c r="E28" s="102"/>
      <c r="F28" s="102"/>
      <c r="G28" s="102"/>
      <c r="H28" s="102"/>
      <c r="I28" s="102"/>
      <c r="J28" s="102"/>
      <c r="K28" s="102"/>
      <c r="L28" s="102"/>
      <c r="M28" s="102"/>
      <c r="N28" s="102"/>
    </row>
    <row r="29" spans="3:14" ht="21" customHeight="1" x14ac:dyDescent="0.25">
      <c r="C29" s="103" t="s">
        <v>78</v>
      </c>
      <c r="D29" s="103"/>
      <c r="E29" s="103"/>
      <c r="F29" s="103"/>
      <c r="G29" s="103"/>
      <c r="H29" s="103"/>
      <c r="I29" s="103"/>
      <c r="J29" s="103"/>
      <c r="K29" s="103"/>
      <c r="L29" s="103"/>
      <c r="M29" s="103"/>
      <c r="N29" s="103"/>
    </row>
    <row r="30" spans="3:14" ht="39.75" customHeight="1" x14ac:dyDescent="0.25">
      <c r="C30" s="102" t="s">
        <v>79</v>
      </c>
      <c r="D30" s="102"/>
      <c r="E30" s="102"/>
      <c r="F30" s="102"/>
      <c r="G30" s="102"/>
      <c r="H30" s="102"/>
      <c r="I30" s="102"/>
      <c r="J30" s="102"/>
      <c r="K30" s="102"/>
      <c r="L30" s="102"/>
      <c r="M30" s="102"/>
      <c r="N30" s="102"/>
    </row>
    <row r="31" spans="3:14" ht="25.5" customHeight="1" x14ac:dyDescent="0.25">
      <c r="C31" s="104"/>
      <c r="D31" s="104"/>
      <c r="E31" s="104"/>
      <c r="F31" s="104"/>
      <c r="G31" s="104"/>
      <c r="H31" s="104"/>
      <c r="I31" s="104"/>
      <c r="J31" s="104"/>
      <c r="K31" s="104"/>
      <c r="L31" s="104"/>
      <c r="M31" s="62"/>
      <c r="N31" s="64"/>
    </row>
    <row r="32" spans="3:14" x14ac:dyDescent="0.2">
      <c r="C32" s="65"/>
      <c r="D32" s="65"/>
      <c r="E32" s="65"/>
      <c r="F32" s="101" t="s">
        <v>80</v>
      </c>
      <c r="G32" s="101"/>
      <c r="H32" s="101"/>
      <c r="I32" s="101"/>
      <c r="J32" s="101"/>
      <c r="K32" s="101"/>
      <c r="L32" s="66"/>
      <c r="M32" s="62"/>
      <c r="N32" s="64"/>
    </row>
    <row r="33" spans="3:14" x14ac:dyDescent="0.2">
      <c r="C33" s="65"/>
      <c r="D33" s="65"/>
      <c r="E33" s="65"/>
      <c r="F33" s="101" t="s">
        <v>81</v>
      </c>
      <c r="G33" s="101"/>
      <c r="H33" s="101"/>
      <c r="I33" s="101"/>
      <c r="J33" s="101"/>
      <c r="K33" s="101"/>
      <c r="L33" s="70" t="s">
        <v>94</v>
      </c>
      <c r="M33" s="62"/>
      <c r="N33" s="64"/>
    </row>
    <row r="34" spans="3:14" x14ac:dyDescent="0.2">
      <c r="C34" s="65"/>
      <c r="D34" s="65"/>
      <c r="E34" s="65"/>
      <c r="F34" s="101" t="s">
        <v>82</v>
      </c>
      <c r="G34" s="101"/>
      <c r="H34" s="101"/>
      <c r="I34" s="101"/>
      <c r="J34" s="101"/>
      <c r="K34" s="101"/>
      <c r="L34" s="67" t="s">
        <v>95</v>
      </c>
    </row>
    <row r="35" spans="3:14" x14ac:dyDescent="0.2">
      <c r="C35" s="65"/>
      <c r="D35" s="65"/>
      <c r="E35" s="65"/>
      <c r="F35" s="101" t="s">
        <v>83</v>
      </c>
      <c r="G35" s="101"/>
      <c r="H35" s="101"/>
      <c r="I35" s="101"/>
      <c r="J35" s="101"/>
      <c r="K35" s="101"/>
      <c r="L35" s="67" t="s">
        <v>96</v>
      </c>
      <c r="M35" s="68"/>
      <c r="N35" s="68"/>
    </row>
    <row r="36" spans="3:14" x14ac:dyDescent="0.2">
      <c r="C36" s="65"/>
      <c r="D36" s="65"/>
      <c r="E36" s="65"/>
      <c r="F36" s="101" t="s">
        <v>84</v>
      </c>
      <c r="G36" s="101"/>
      <c r="H36" s="101"/>
      <c r="I36" s="101"/>
      <c r="J36" s="101"/>
      <c r="K36" s="101"/>
      <c r="L36" s="67"/>
      <c r="M36" s="68"/>
      <c r="N36" s="68"/>
    </row>
    <row r="37" spans="3:14" x14ac:dyDescent="0.2">
      <c r="C37" s="65"/>
      <c r="D37" s="65"/>
      <c r="E37" s="65"/>
      <c r="F37" s="101" t="s">
        <v>85</v>
      </c>
      <c r="G37" s="101"/>
      <c r="H37" s="101"/>
      <c r="I37" s="101"/>
      <c r="J37" s="101"/>
      <c r="K37" s="101"/>
      <c r="L37" s="69" t="s">
        <v>97</v>
      </c>
      <c r="M37" s="68"/>
      <c r="N37" s="68"/>
    </row>
    <row r="38" spans="3:14" x14ac:dyDescent="0.2">
      <c r="C38" s="65"/>
      <c r="D38" s="65"/>
      <c r="E38" s="65"/>
      <c r="F38" s="101" t="s">
        <v>86</v>
      </c>
      <c r="G38" s="101"/>
      <c r="H38" s="101"/>
      <c r="I38" s="101"/>
      <c r="J38" s="101"/>
      <c r="K38" s="101"/>
      <c r="L38" s="67" t="s">
        <v>98</v>
      </c>
      <c r="M38" s="68"/>
      <c r="N38" s="68"/>
    </row>
    <row r="39" spans="3:14" x14ac:dyDescent="0.2">
      <c r="C39" s="65"/>
      <c r="D39" s="65"/>
      <c r="E39" s="65"/>
      <c r="F39" s="101" t="s">
        <v>87</v>
      </c>
      <c r="G39" s="101"/>
      <c r="H39" s="101"/>
      <c r="I39" s="101"/>
      <c r="J39" s="101"/>
      <c r="K39" s="101"/>
      <c r="L39" s="67" t="s">
        <v>99</v>
      </c>
      <c r="M39" s="68"/>
      <c r="N39" s="68"/>
    </row>
    <row r="40" spans="3:14" x14ac:dyDescent="0.25">
      <c r="L40" s="27"/>
      <c r="M40" s="68"/>
      <c r="N40" s="68"/>
    </row>
  </sheetData>
  <mergeCells count="61">
    <mergeCell ref="D10:F10"/>
    <mergeCell ref="G10:H10"/>
    <mergeCell ref="I10:J10"/>
    <mergeCell ref="C2:E3"/>
    <mergeCell ref="F2:N2"/>
    <mergeCell ref="F3:N3"/>
    <mergeCell ref="C4:E4"/>
    <mergeCell ref="G4:J4"/>
    <mergeCell ref="C6:N6"/>
    <mergeCell ref="C7:N7"/>
    <mergeCell ref="D8:F8"/>
    <mergeCell ref="D9:F9"/>
    <mergeCell ref="G9:H9"/>
    <mergeCell ref="I9:J9"/>
    <mergeCell ref="D11:F11"/>
    <mergeCell ref="G11:H11"/>
    <mergeCell ref="I11:J11"/>
    <mergeCell ref="D12:F12"/>
    <mergeCell ref="G12:H12"/>
    <mergeCell ref="I12:J12"/>
    <mergeCell ref="D13:M13"/>
    <mergeCell ref="D14:F14"/>
    <mergeCell ref="D15:F15"/>
    <mergeCell ref="G15:H15"/>
    <mergeCell ref="I15:K15"/>
    <mergeCell ref="L15:M15"/>
    <mergeCell ref="D16:F16"/>
    <mergeCell ref="G16:H16"/>
    <mergeCell ref="I16:K16"/>
    <mergeCell ref="L16:M16"/>
    <mergeCell ref="D17:F17"/>
    <mergeCell ref="G17:H17"/>
    <mergeCell ref="I17:K17"/>
    <mergeCell ref="L17:M17"/>
    <mergeCell ref="D18:F18"/>
    <mergeCell ref="G18:H18"/>
    <mergeCell ref="I18:K18"/>
    <mergeCell ref="L18:M18"/>
    <mergeCell ref="D19:F19"/>
    <mergeCell ref="G19:H19"/>
    <mergeCell ref="I19:K19"/>
    <mergeCell ref="L19:M19"/>
    <mergeCell ref="F32:K32"/>
    <mergeCell ref="C20:M20"/>
    <mergeCell ref="C21:L21"/>
    <mergeCell ref="C22:M22"/>
    <mergeCell ref="C24:N24"/>
    <mergeCell ref="C25:N25"/>
    <mergeCell ref="C26:N26"/>
    <mergeCell ref="C27:N27"/>
    <mergeCell ref="C28:N28"/>
    <mergeCell ref="C29:N29"/>
    <mergeCell ref="C30:N30"/>
    <mergeCell ref="C31:L31"/>
    <mergeCell ref="F39:K39"/>
    <mergeCell ref="F33:K33"/>
    <mergeCell ref="F34:K34"/>
    <mergeCell ref="F35:K35"/>
    <mergeCell ref="F36:K36"/>
    <mergeCell ref="F37:K37"/>
    <mergeCell ref="F38:K38"/>
  </mergeCells>
  <hyperlinks>
    <hyperlink ref="L37" r:id="rId1" xr:uid="{2FF4807A-226F-4615-A4C7-CB8731092492}"/>
  </hyperlinks>
  <printOptions horizontalCentered="1" verticalCentered="1"/>
  <pageMargins left="0.27559055118110237" right="0.19685039370078741" top="0.39370078740157483" bottom="0.39370078740157483" header="0.15748031496062992" footer="0"/>
  <pageSetup scale="56" fitToWidth="0" orientation="landscape" r:id="rId2"/>
  <headerFooter scaleWithDoc="0"/>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787F32-BB2B-460C-B915-E16797A49053}">
  <sheetPr>
    <pageSetUpPr fitToPage="1"/>
  </sheetPr>
  <dimension ref="A1:AH40"/>
  <sheetViews>
    <sheetView view="pageBreakPreview" topLeftCell="E8" zoomScale="80" zoomScaleNormal="85" zoomScaleSheetLayoutView="80" workbookViewId="0">
      <selection activeCell="N20" sqref="N20"/>
    </sheetView>
  </sheetViews>
  <sheetFormatPr baseColWidth="10" defaultRowHeight="12.75" x14ac:dyDescent="0.25"/>
  <cols>
    <col min="1" max="1" width="3.7109375" style="26" hidden="1" customWidth="1"/>
    <col min="2" max="2" width="3.5703125" style="26" customWidth="1"/>
    <col min="3" max="3" width="9.85546875" style="26" customWidth="1"/>
    <col min="4" max="4" width="9.5703125" style="26" customWidth="1"/>
    <col min="5" max="5" width="11.42578125" style="26" customWidth="1"/>
    <col min="6" max="6" width="30.7109375" style="26" customWidth="1"/>
    <col min="7" max="7" width="8" style="26" customWidth="1"/>
    <col min="8" max="8" width="5.5703125" style="26" customWidth="1"/>
    <col min="9" max="9" width="8.28515625" style="26" customWidth="1"/>
    <col min="10" max="10" width="1.5703125" style="26" customWidth="1"/>
    <col min="11" max="11" width="10.28515625" style="26" customWidth="1"/>
    <col min="12" max="12" width="25.7109375" style="26" customWidth="1"/>
    <col min="13" max="13" width="12.28515625" style="26" customWidth="1"/>
    <col min="14" max="14" width="26.28515625" style="27" customWidth="1"/>
    <col min="15" max="15" width="3.42578125" style="26" customWidth="1"/>
    <col min="16" max="16" width="11.42578125" style="26"/>
    <col min="17" max="17" width="18.140625" style="26" customWidth="1"/>
    <col min="18" max="256" width="11.42578125" style="26"/>
    <col min="257" max="257" width="0" style="26" hidden="1" customWidth="1"/>
    <col min="258" max="258" width="3.5703125" style="26" customWidth="1"/>
    <col min="259" max="259" width="9.85546875" style="26" customWidth="1"/>
    <col min="260" max="260" width="9.5703125" style="26" customWidth="1"/>
    <col min="261" max="261" width="11.42578125" style="26"/>
    <col min="262" max="262" width="30.7109375" style="26" customWidth="1"/>
    <col min="263" max="263" width="8" style="26" customWidth="1"/>
    <col min="264" max="264" width="5.5703125" style="26" customWidth="1"/>
    <col min="265" max="265" width="8.28515625" style="26" customWidth="1"/>
    <col min="266" max="266" width="1.5703125" style="26" customWidth="1"/>
    <col min="267" max="267" width="10.28515625" style="26" customWidth="1"/>
    <col min="268" max="268" width="25.7109375" style="26" customWidth="1"/>
    <col min="269" max="269" width="12.28515625" style="26" customWidth="1"/>
    <col min="270" max="270" width="26.28515625" style="26" customWidth="1"/>
    <col min="271" max="271" width="3.42578125" style="26" customWidth="1"/>
    <col min="272" max="272" width="11.42578125" style="26"/>
    <col min="273" max="273" width="18.140625" style="26" customWidth="1"/>
    <col min="274" max="512" width="11.42578125" style="26"/>
    <col min="513" max="513" width="0" style="26" hidden="1" customWidth="1"/>
    <col min="514" max="514" width="3.5703125" style="26" customWidth="1"/>
    <col min="515" max="515" width="9.85546875" style="26" customWidth="1"/>
    <col min="516" max="516" width="9.5703125" style="26" customWidth="1"/>
    <col min="517" max="517" width="11.42578125" style="26"/>
    <col min="518" max="518" width="30.7109375" style="26" customWidth="1"/>
    <col min="519" max="519" width="8" style="26" customWidth="1"/>
    <col min="520" max="520" width="5.5703125" style="26" customWidth="1"/>
    <col min="521" max="521" width="8.28515625" style="26" customWidth="1"/>
    <col min="522" max="522" width="1.5703125" style="26" customWidth="1"/>
    <col min="523" max="523" width="10.28515625" style="26" customWidth="1"/>
    <col min="524" max="524" width="25.7109375" style="26" customWidth="1"/>
    <col min="525" max="525" width="12.28515625" style="26" customWidth="1"/>
    <col min="526" max="526" width="26.28515625" style="26" customWidth="1"/>
    <col min="527" max="527" width="3.42578125" style="26" customWidth="1"/>
    <col min="528" max="528" width="11.42578125" style="26"/>
    <col min="529" max="529" width="18.140625" style="26" customWidth="1"/>
    <col min="530" max="768" width="11.42578125" style="26"/>
    <col min="769" max="769" width="0" style="26" hidden="1" customWidth="1"/>
    <col min="770" max="770" width="3.5703125" style="26" customWidth="1"/>
    <col min="771" max="771" width="9.85546875" style="26" customWidth="1"/>
    <col min="772" max="772" width="9.5703125" style="26" customWidth="1"/>
    <col min="773" max="773" width="11.42578125" style="26"/>
    <col min="774" max="774" width="30.7109375" style="26" customWidth="1"/>
    <col min="775" max="775" width="8" style="26" customWidth="1"/>
    <col min="776" max="776" width="5.5703125" style="26" customWidth="1"/>
    <col min="777" max="777" width="8.28515625" style="26" customWidth="1"/>
    <col min="778" max="778" width="1.5703125" style="26" customWidth="1"/>
    <col min="779" max="779" width="10.28515625" style="26" customWidth="1"/>
    <col min="780" max="780" width="25.7109375" style="26" customWidth="1"/>
    <col min="781" max="781" width="12.28515625" style="26" customWidth="1"/>
    <col min="782" max="782" width="26.28515625" style="26" customWidth="1"/>
    <col min="783" max="783" width="3.42578125" style="26" customWidth="1"/>
    <col min="784" max="784" width="11.42578125" style="26"/>
    <col min="785" max="785" width="18.140625" style="26" customWidth="1"/>
    <col min="786" max="1024" width="11.42578125" style="26"/>
    <col min="1025" max="1025" width="0" style="26" hidden="1" customWidth="1"/>
    <col min="1026" max="1026" width="3.5703125" style="26" customWidth="1"/>
    <col min="1027" max="1027" width="9.85546875" style="26" customWidth="1"/>
    <col min="1028" max="1028" width="9.5703125" style="26" customWidth="1"/>
    <col min="1029" max="1029" width="11.42578125" style="26"/>
    <col min="1030" max="1030" width="30.7109375" style="26" customWidth="1"/>
    <col min="1031" max="1031" width="8" style="26" customWidth="1"/>
    <col min="1032" max="1032" width="5.5703125" style="26" customWidth="1"/>
    <col min="1033" max="1033" width="8.28515625" style="26" customWidth="1"/>
    <col min="1034" max="1034" width="1.5703125" style="26" customWidth="1"/>
    <col min="1035" max="1035" width="10.28515625" style="26" customWidth="1"/>
    <col min="1036" max="1036" width="25.7109375" style="26" customWidth="1"/>
    <col min="1037" max="1037" width="12.28515625" style="26" customWidth="1"/>
    <col min="1038" max="1038" width="26.28515625" style="26" customWidth="1"/>
    <col min="1039" max="1039" width="3.42578125" style="26" customWidth="1"/>
    <col min="1040" max="1040" width="11.42578125" style="26"/>
    <col min="1041" max="1041" width="18.140625" style="26" customWidth="1"/>
    <col min="1042" max="1280" width="11.42578125" style="26"/>
    <col min="1281" max="1281" width="0" style="26" hidden="1" customWidth="1"/>
    <col min="1282" max="1282" width="3.5703125" style="26" customWidth="1"/>
    <col min="1283" max="1283" width="9.85546875" style="26" customWidth="1"/>
    <col min="1284" max="1284" width="9.5703125" style="26" customWidth="1"/>
    <col min="1285" max="1285" width="11.42578125" style="26"/>
    <col min="1286" max="1286" width="30.7109375" style="26" customWidth="1"/>
    <col min="1287" max="1287" width="8" style="26" customWidth="1"/>
    <col min="1288" max="1288" width="5.5703125" style="26" customWidth="1"/>
    <col min="1289" max="1289" width="8.28515625" style="26" customWidth="1"/>
    <col min="1290" max="1290" width="1.5703125" style="26" customWidth="1"/>
    <col min="1291" max="1291" width="10.28515625" style="26" customWidth="1"/>
    <col min="1292" max="1292" width="25.7109375" style="26" customWidth="1"/>
    <col min="1293" max="1293" width="12.28515625" style="26" customWidth="1"/>
    <col min="1294" max="1294" width="26.28515625" style="26" customWidth="1"/>
    <col min="1295" max="1295" width="3.42578125" style="26" customWidth="1"/>
    <col min="1296" max="1296" width="11.42578125" style="26"/>
    <col min="1297" max="1297" width="18.140625" style="26" customWidth="1"/>
    <col min="1298" max="1536" width="11.42578125" style="26"/>
    <col min="1537" max="1537" width="0" style="26" hidden="1" customWidth="1"/>
    <col min="1538" max="1538" width="3.5703125" style="26" customWidth="1"/>
    <col min="1539" max="1539" width="9.85546875" style="26" customWidth="1"/>
    <col min="1540" max="1540" width="9.5703125" style="26" customWidth="1"/>
    <col min="1541" max="1541" width="11.42578125" style="26"/>
    <col min="1542" max="1542" width="30.7109375" style="26" customWidth="1"/>
    <col min="1543" max="1543" width="8" style="26" customWidth="1"/>
    <col min="1544" max="1544" width="5.5703125" style="26" customWidth="1"/>
    <col min="1545" max="1545" width="8.28515625" style="26" customWidth="1"/>
    <col min="1546" max="1546" width="1.5703125" style="26" customWidth="1"/>
    <col min="1547" max="1547" width="10.28515625" style="26" customWidth="1"/>
    <col min="1548" max="1548" width="25.7109375" style="26" customWidth="1"/>
    <col min="1549" max="1549" width="12.28515625" style="26" customWidth="1"/>
    <col min="1550" max="1550" width="26.28515625" style="26" customWidth="1"/>
    <col min="1551" max="1551" width="3.42578125" style="26" customWidth="1"/>
    <col min="1552" max="1552" width="11.42578125" style="26"/>
    <col min="1553" max="1553" width="18.140625" style="26" customWidth="1"/>
    <col min="1554" max="1792" width="11.42578125" style="26"/>
    <col min="1793" max="1793" width="0" style="26" hidden="1" customWidth="1"/>
    <col min="1794" max="1794" width="3.5703125" style="26" customWidth="1"/>
    <col min="1795" max="1795" width="9.85546875" style="26" customWidth="1"/>
    <col min="1796" max="1796" width="9.5703125" style="26" customWidth="1"/>
    <col min="1797" max="1797" width="11.42578125" style="26"/>
    <col min="1798" max="1798" width="30.7109375" style="26" customWidth="1"/>
    <col min="1799" max="1799" width="8" style="26" customWidth="1"/>
    <col min="1800" max="1800" width="5.5703125" style="26" customWidth="1"/>
    <col min="1801" max="1801" width="8.28515625" style="26" customWidth="1"/>
    <col min="1802" max="1802" width="1.5703125" style="26" customWidth="1"/>
    <col min="1803" max="1803" width="10.28515625" style="26" customWidth="1"/>
    <col min="1804" max="1804" width="25.7109375" style="26" customWidth="1"/>
    <col min="1805" max="1805" width="12.28515625" style="26" customWidth="1"/>
    <col min="1806" max="1806" width="26.28515625" style="26" customWidth="1"/>
    <col min="1807" max="1807" width="3.42578125" style="26" customWidth="1"/>
    <col min="1808" max="1808" width="11.42578125" style="26"/>
    <col min="1809" max="1809" width="18.140625" style="26" customWidth="1"/>
    <col min="1810" max="2048" width="11.42578125" style="26"/>
    <col min="2049" max="2049" width="0" style="26" hidden="1" customWidth="1"/>
    <col min="2050" max="2050" width="3.5703125" style="26" customWidth="1"/>
    <col min="2051" max="2051" width="9.85546875" style="26" customWidth="1"/>
    <col min="2052" max="2052" width="9.5703125" style="26" customWidth="1"/>
    <col min="2053" max="2053" width="11.42578125" style="26"/>
    <col min="2054" max="2054" width="30.7109375" style="26" customWidth="1"/>
    <col min="2055" max="2055" width="8" style="26" customWidth="1"/>
    <col min="2056" max="2056" width="5.5703125" style="26" customWidth="1"/>
    <col min="2057" max="2057" width="8.28515625" style="26" customWidth="1"/>
    <col min="2058" max="2058" width="1.5703125" style="26" customWidth="1"/>
    <col min="2059" max="2059" width="10.28515625" style="26" customWidth="1"/>
    <col min="2060" max="2060" width="25.7109375" style="26" customWidth="1"/>
    <col min="2061" max="2061" width="12.28515625" style="26" customWidth="1"/>
    <col min="2062" max="2062" width="26.28515625" style="26" customWidth="1"/>
    <col min="2063" max="2063" width="3.42578125" style="26" customWidth="1"/>
    <col min="2064" max="2064" width="11.42578125" style="26"/>
    <col min="2065" max="2065" width="18.140625" style="26" customWidth="1"/>
    <col min="2066" max="2304" width="11.42578125" style="26"/>
    <col min="2305" max="2305" width="0" style="26" hidden="1" customWidth="1"/>
    <col min="2306" max="2306" width="3.5703125" style="26" customWidth="1"/>
    <col min="2307" max="2307" width="9.85546875" style="26" customWidth="1"/>
    <col min="2308" max="2308" width="9.5703125" style="26" customWidth="1"/>
    <col min="2309" max="2309" width="11.42578125" style="26"/>
    <col min="2310" max="2310" width="30.7109375" style="26" customWidth="1"/>
    <col min="2311" max="2311" width="8" style="26" customWidth="1"/>
    <col min="2312" max="2312" width="5.5703125" style="26" customWidth="1"/>
    <col min="2313" max="2313" width="8.28515625" style="26" customWidth="1"/>
    <col min="2314" max="2314" width="1.5703125" style="26" customWidth="1"/>
    <col min="2315" max="2315" width="10.28515625" style="26" customWidth="1"/>
    <col min="2316" max="2316" width="25.7109375" style="26" customWidth="1"/>
    <col min="2317" max="2317" width="12.28515625" style="26" customWidth="1"/>
    <col min="2318" max="2318" width="26.28515625" style="26" customWidth="1"/>
    <col min="2319" max="2319" width="3.42578125" style="26" customWidth="1"/>
    <col min="2320" max="2320" width="11.42578125" style="26"/>
    <col min="2321" max="2321" width="18.140625" style="26" customWidth="1"/>
    <col min="2322" max="2560" width="11.42578125" style="26"/>
    <col min="2561" max="2561" width="0" style="26" hidden="1" customWidth="1"/>
    <col min="2562" max="2562" width="3.5703125" style="26" customWidth="1"/>
    <col min="2563" max="2563" width="9.85546875" style="26" customWidth="1"/>
    <col min="2564" max="2564" width="9.5703125" style="26" customWidth="1"/>
    <col min="2565" max="2565" width="11.42578125" style="26"/>
    <col min="2566" max="2566" width="30.7109375" style="26" customWidth="1"/>
    <col min="2567" max="2567" width="8" style="26" customWidth="1"/>
    <col min="2568" max="2568" width="5.5703125" style="26" customWidth="1"/>
    <col min="2569" max="2569" width="8.28515625" style="26" customWidth="1"/>
    <col min="2570" max="2570" width="1.5703125" style="26" customWidth="1"/>
    <col min="2571" max="2571" width="10.28515625" style="26" customWidth="1"/>
    <col min="2572" max="2572" width="25.7109375" style="26" customWidth="1"/>
    <col min="2573" max="2573" width="12.28515625" style="26" customWidth="1"/>
    <col min="2574" max="2574" width="26.28515625" style="26" customWidth="1"/>
    <col min="2575" max="2575" width="3.42578125" style="26" customWidth="1"/>
    <col min="2576" max="2576" width="11.42578125" style="26"/>
    <col min="2577" max="2577" width="18.140625" style="26" customWidth="1"/>
    <col min="2578" max="2816" width="11.42578125" style="26"/>
    <col min="2817" max="2817" width="0" style="26" hidden="1" customWidth="1"/>
    <col min="2818" max="2818" width="3.5703125" style="26" customWidth="1"/>
    <col min="2819" max="2819" width="9.85546875" style="26" customWidth="1"/>
    <col min="2820" max="2820" width="9.5703125" style="26" customWidth="1"/>
    <col min="2821" max="2821" width="11.42578125" style="26"/>
    <col min="2822" max="2822" width="30.7109375" style="26" customWidth="1"/>
    <col min="2823" max="2823" width="8" style="26" customWidth="1"/>
    <col min="2824" max="2824" width="5.5703125" style="26" customWidth="1"/>
    <col min="2825" max="2825" width="8.28515625" style="26" customWidth="1"/>
    <col min="2826" max="2826" width="1.5703125" style="26" customWidth="1"/>
    <col min="2827" max="2827" width="10.28515625" style="26" customWidth="1"/>
    <col min="2828" max="2828" width="25.7109375" style="26" customWidth="1"/>
    <col min="2829" max="2829" width="12.28515625" style="26" customWidth="1"/>
    <col min="2830" max="2830" width="26.28515625" style="26" customWidth="1"/>
    <col min="2831" max="2831" width="3.42578125" style="26" customWidth="1"/>
    <col min="2832" max="2832" width="11.42578125" style="26"/>
    <col min="2833" max="2833" width="18.140625" style="26" customWidth="1"/>
    <col min="2834" max="3072" width="11.42578125" style="26"/>
    <col min="3073" max="3073" width="0" style="26" hidden="1" customWidth="1"/>
    <col min="3074" max="3074" width="3.5703125" style="26" customWidth="1"/>
    <col min="3075" max="3075" width="9.85546875" style="26" customWidth="1"/>
    <col min="3076" max="3076" width="9.5703125" style="26" customWidth="1"/>
    <col min="3077" max="3077" width="11.42578125" style="26"/>
    <col min="3078" max="3078" width="30.7109375" style="26" customWidth="1"/>
    <col min="3079" max="3079" width="8" style="26" customWidth="1"/>
    <col min="3080" max="3080" width="5.5703125" style="26" customWidth="1"/>
    <col min="3081" max="3081" width="8.28515625" style="26" customWidth="1"/>
    <col min="3082" max="3082" width="1.5703125" style="26" customWidth="1"/>
    <col min="3083" max="3083" width="10.28515625" style="26" customWidth="1"/>
    <col min="3084" max="3084" width="25.7109375" style="26" customWidth="1"/>
    <col min="3085" max="3085" width="12.28515625" style="26" customWidth="1"/>
    <col min="3086" max="3086" width="26.28515625" style="26" customWidth="1"/>
    <col min="3087" max="3087" width="3.42578125" style="26" customWidth="1"/>
    <col min="3088" max="3088" width="11.42578125" style="26"/>
    <col min="3089" max="3089" width="18.140625" style="26" customWidth="1"/>
    <col min="3090" max="3328" width="11.42578125" style="26"/>
    <col min="3329" max="3329" width="0" style="26" hidden="1" customWidth="1"/>
    <col min="3330" max="3330" width="3.5703125" style="26" customWidth="1"/>
    <col min="3331" max="3331" width="9.85546875" style="26" customWidth="1"/>
    <col min="3332" max="3332" width="9.5703125" style="26" customWidth="1"/>
    <col min="3333" max="3333" width="11.42578125" style="26"/>
    <col min="3334" max="3334" width="30.7109375" style="26" customWidth="1"/>
    <col min="3335" max="3335" width="8" style="26" customWidth="1"/>
    <col min="3336" max="3336" width="5.5703125" style="26" customWidth="1"/>
    <col min="3337" max="3337" width="8.28515625" style="26" customWidth="1"/>
    <col min="3338" max="3338" width="1.5703125" style="26" customWidth="1"/>
    <col min="3339" max="3339" width="10.28515625" style="26" customWidth="1"/>
    <col min="3340" max="3340" width="25.7109375" style="26" customWidth="1"/>
    <col min="3341" max="3341" width="12.28515625" style="26" customWidth="1"/>
    <col min="3342" max="3342" width="26.28515625" style="26" customWidth="1"/>
    <col min="3343" max="3343" width="3.42578125" style="26" customWidth="1"/>
    <col min="3344" max="3344" width="11.42578125" style="26"/>
    <col min="3345" max="3345" width="18.140625" style="26" customWidth="1"/>
    <col min="3346" max="3584" width="11.42578125" style="26"/>
    <col min="3585" max="3585" width="0" style="26" hidden="1" customWidth="1"/>
    <col min="3586" max="3586" width="3.5703125" style="26" customWidth="1"/>
    <col min="3587" max="3587" width="9.85546875" style="26" customWidth="1"/>
    <col min="3588" max="3588" width="9.5703125" style="26" customWidth="1"/>
    <col min="3589" max="3589" width="11.42578125" style="26"/>
    <col min="3590" max="3590" width="30.7109375" style="26" customWidth="1"/>
    <col min="3591" max="3591" width="8" style="26" customWidth="1"/>
    <col min="3592" max="3592" width="5.5703125" style="26" customWidth="1"/>
    <col min="3593" max="3593" width="8.28515625" style="26" customWidth="1"/>
    <col min="3594" max="3594" width="1.5703125" style="26" customWidth="1"/>
    <col min="3595" max="3595" width="10.28515625" style="26" customWidth="1"/>
    <col min="3596" max="3596" width="25.7109375" style="26" customWidth="1"/>
    <col min="3597" max="3597" width="12.28515625" style="26" customWidth="1"/>
    <col min="3598" max="3598" width="26.28515625" style="26" customWidth="1"/>
    <col min="3599" max="3599" width="3.42578125" style="26" customWidth="1"/>
    <col min="3600" max="3600" width="11.42578125" style="26"/>
    <col min="3601" max="3601" width="18.140625" style="26" customWidth="1"/>
    <col min="3602" max="3840" width="11.42578125" style="26"/>
    <col min="3841" max="3841" width="0" style="26" hidden="1" customWidth="1"/>
    <col min="3842" max="3842" width="3.5703125" style="26" customWidth="1"/>
    <col min="3843" max="3843" width="9.85546875" style="26" customWidth="1"/>
    <col min="3844" max="3844" width="9.5703125" style="26" customWidth="1"/>
    <col min="3845" max="3845" width="11.42578125" style="26"/>
    <col min="3846" max="3846" width="30.7109375" style="26" customWidth="1"/>
    <col min="3847" max="3847" width="8" style="26" customWidth="1"/>
    <col min="3848" max="3848" width="5.5703125" style="26" customWidth="1"/>
    <col min="3849" max="3849" width="8.28515625" style="26" customWidth="1"/>
    <col min="3850" max="3850" width="1.5703125" style="26" customWidth="1"/>
    <col min="3851" max="3851" width="10.28515625" style="26" customWidth="1"/>
    <col min="3852" max="3852" width="25.7109375" style="26" customWidth="1"/>
    <col min="3853" max="3853" width="12.28515625" style="26" customWidth="1"/>
    <col min="3854" max="3854" width="26.28515625" style="26" customWidth="1"/>
    <col min="3855" max="3855" width="3.42578125" style="26" customWidth="1"/>
    <col min="3856" max="3856" width="11.42578125" style="26"/>
    <col min="3857" max="3857" width="18.140625" style="26" customWidth="1"/>
    <col min="3858" max="4096" width="11.42578125" style="26"/>
    <col min="4097" max="4097" width="0" style="26" hidden="1" customWidth="1"/>
    <col min="4098" max="4098" width="3.5703125" style="26" customWidth="1"/>
    <col min="4099" max="4099" width="9.85546875" style="26" customWidth="1"/>
    <col min="4100" max="4100" width="9.5703125" style="26" customWidth="1"/>
    <col min="4101" max="4101" width="11.42578125" style="26"/>
    <col min="4102" max="4102" width="30.7109375" style="26" customWidth="1"/>
    <col min="4103" max="4103" width="8" style="26" customWidth="1"/>
    <col min="4104" max="4104" width="5.5703125" style="26" customWidth="1"/>
    <col min="4105" max="4105" width="8.28515625" style="26" customWidth="1"/>
    <col min="4106" max="4106" width="1.5703125" style="26" customWidth="1"/>
    <col min="4107" max="4107" width="10.28515625" style="26" customWidth="1"/>
    <col min="4108" max="4108" width="25.7109375" style="26" customWidth="1"/>
    <col min="4109" max="4109" width="12.28515625" style="26" customWidth="1"/>
    <col min="4110" max="4110" width="26.28515625" style="26" customWidth="1"/>
    <col min="4111" max="4111" width="3.42578125" style="26" customWidth="1"/>
    <col min="4112" max="4112" width="11.42578125" style="26"/>
    <col min="4113" max="4113" width="18.140625" style="26" customWidth="1"/>
    <col min="4114" max="4352" width="11.42578125" style="26"/>
    <col min="4353" max="4353" width="0" style="26" hidden="1" customWidth="1"/>
    <col min="4354" max="4354" width="3.5703125" style="26" customWidth="1"/>
    <col min="4355" max="4355" width="9.85546875" style="26" customWidth="1"/>
    <col min="4356" max="4356" width="9.5703125" style="26" customWidth="1"/>
    <col min="4357" max="4357" width="11.42578125" style="26"/>
    <col min="4358" max="4358" width="30.7109375" style="26" customWidth="1"/>
    <col min="4359" max="4359" width="8" style="26" customWidth="1"/>
    <col min="4360" max="4360" width="5.5703125" style="26" customWidth="1"/>
    <col min="4361" max="4361" width="8.28515625" style="26" customWidth="1"/>
    <col min="4362" max="4362" width="1.5703125" style="26" customWidth="1"/>
    <col min="4363" max="4363" width="10.28515625" style="26" customWidth="1"/>
    <col min="4364" max="4364" width="25.7109375" style="26" customWidth="1"/>
    <col min="4365" max="4365" width="12.28515625" style="26" customWidth="1"/>
    <col min="4366" max="4366" width="26.28515625" style="26" customWidth="1"/>
    <col min="4367" max="4367" width="3.42578125" style="26" customWidth="1"/>
    <col min="4368" max="4368" width="11.42578125" style="26"/>
    <col min="4369" max="4369" width="18.140625" style="26" customWidth="1"/>
    <col min="4370" max="4608" width="11.42578125" style="26"/>
    <col min="4609" max="4609" width="0" style="26" hidden="1" customWidth="1"/>
    <col min="4610" max="4610" width="3.5703125" style="26" customWidth="1"/>
    <col min="4611" max="4611" width="9.85546875" style="26" customWidth="1"/>
    <col min="4612" max="4612" width="9.5703125" style="26" customWidth="1"/>
    <col min="4613" max="4613" width="11.42578125" style="26"/>
    <col min="4614" max="4614" width="30.7109375" style="26" customWidth="1"/>
    <col min="4615" max="4615" width="8" style="26" customWidth="1"/>
    <col min="4616" max="4616" width="5.5703125" style="26" customWidth="1"/>
    <col min="4617" max="4617" width="8.28515625" style="26" customWidth="1"/>
    <col min="4618" max="4618" width="1.5703125" style="26" customWidth="1"/>
    <col min="4619" max="4619" width="10.28515625" style="26" customWidth="1"/>
    <col min="4620" max="4620" width="25.7109375" style="26" customWidth="1"/>
    <col min="4621" max="4621" width="12.28515625" style="26" customWidth="1"/>
    <col min="4622" max="4622" width="26.28515625" style="26" customWidth="1"/>
    <col min="4623" max="4623" width="3.42578125" style="26" customWidth="1"/>
    <col min="4624" max="4624" width="11.42578125" style="26"/>
    <col min="4625" max="4625" width="18.140625" style="26" customWidth="1"/>
    <col min="4626" max="4864" width="11.42578125" style="26"/>
    <col min="4865" max="4865" width="0" style="26" hidden="1" customWidth="1"/>
    <col min="4866" max="4866" width="3.5703125" style="26" customWidth="1"/>
    <col min="4867" max="4867" width="9.85546875" style="26" customWidth="1"/>
    <col min="4868" max="4868" width="9.5703125" style="26" customWidth="1"/>
    <col min="4869" max="4869" width="11.42578125" style="26"/>
    <col min="4870" max="4870" width="30.7109375" style="26" customWidth="1"/>
    <col min="4871" max="4871" width="8" style="26" customWidth="1"/>
    <col min="4872" max="4872" width="5.5703125" style="26" customWidth="1"/>
    <col min="4873" max="4873" width="8.28515625" style="26" customWidth="1"/>
    <col min="4874" max="4874" width="1.5703125" style="26" customWidth="1"/>
    <col min="4875" max="4875" width="10.28515625" style="26" customWidth="1"/>
    <col min="4876" max="4876" width="25.7109375" style="26" customWidth="1"/>
    <col min="4877" max="4877" width="12.28515625" style="26" customWidth="1"/>
    <col min="4878" max="4878" width="26.28515625" style="26" customWidth="1"/>
    <col min="4879" max="4879" width="3.42578125" style="26" customWidth="1"/>
    <col min="4880" max="4880" width="11.42578125" style="26"/>
    <col min="4881" max="4881" width="18.140625" style="26" customWidth="1"/>
    <col min="4882" max="5120" width="11.42578125" style="26"/>
    <col min="5121" max="5121" width="0" style="26" hidden="1" customWidth="1"/>
    <col min="5122" max="5122" width="3.5703125" style="26" customWidth="1"/>
    <col min="5123" max="5123" width="9.85546875" style="26" customWidth="1"/>
    <col min="5124" max="5124" width="9.5703125" style="26" customWidth="1"/>
    <col min="5125" max="5125" width="11.42578125" style="26"/>
    <col min="5126" max="5126" width="30.7109375" style="26" customWidth="1"/>
    <col min="5127" max="5127" width="8" style="26" customWidth="1"/>
    <col min="5128" max="5128" width="5.5703125" style="26" customWidth="1"/>
    <col min="5129" max="5129" width="8.28515625" style="26" customWidth="1"/>
    <col min="5130" max="5130" width="1.5703125" style="26" customWidth="1"/>
    <col min="5131" max="5131" width="10.28515625" style="26" customWidth="1"/>
    <col min="5132" max="5132" width="25.7109375" style="26" customWidth="1"/>
    <col min="5133" max="5133" width="12.28515625" style="26" customWidth="1"/>
    <col min="5134" max="5134" width="26.28515625" style="26" customWidth="1"/>
    <col min="5135" max="5135" width="3.42578125" style="26" customWidth="1"/>
    <col min="5136" max="5136" width="11.42578125" style="26"/>
    <col min="5137" max="5137" width="18.140625" style="26" customWidth="1"/>
    <col min="5138" max="5376" width="11.42578125" style="26"/>
    <col min="5377" max="5377" width="0" style="26" hidden="1" customWidth="1"/>
    <col min="5378" max="5378" width="3.5703125" style="26" customWidth="1"/>
    <col min="5379" max="5379" width="9.85546875" style="26" customWidth="1"/>
    <col min="5380" max="5380" width="9.5703125" style="26" customWidth="1"/>
    <col min="5381" max="5381" width="11.42578125" style="26"/>
    <col min="5382" max="5382" width="30.7109375" style="26" customWidth="1"/>
    <col min="5383" max="5383" width="8" style="26" customWidth="1"/>
    <col min="5384" max="5384" width="5.5703125" style="26" customWidth="1"/>
    <col min="5385" max="5385" width="8.28515625" style="26" customWidth="1"/>
    <col min="5386" max="5386" width="1.5703125" style="26" customWidth="1"/>
    <col min="5387" max="5387" width="10.28515625" style="26" customWidth="1"/>
    <col min="5388" max="5388" width="25.7109375" style="26" customWidth="1"/>
    <col min="5389" max="5389" width="12.28515625" style="26" customWidth="1"/>
    <col min="5390" max="5390" width="26.28515625" style="26" customWidth="1"/>
    <col min="5391" max="5391" width="3.42578125" style="26" customWidth="1"/>
    <col min="5392" max="5392" width="11.42578125" style="26"/>
    <col min="5393" max="5393" width="18.140625" style="26" customWidth="1"/>
    <col min="5394" max="5632" width="11.42578125" style="26"/>
    <col min="5633" max="5633" width="0" style="26" hidden="1" customWidth="1"/>
    <col min="5634" max="5634" width="3.5703125" style="26" customWidth="1"/>
    <col min="5635" max="5635" width="9.85546875" style="26" customWidth="1"/>
    <col min="5636" max="5636" width="9.5703125" style="26" customWidth="1"/>
    <col min="5637" max="5637" width="11.42578125" style="26"/>
    <col min="5638" max="5638" width="30.7109375" style="26" customWidth="1"/>
    <col min="5639" max="5639" width="8" style="26" customWidth="1"/>
    <col min="5640" max="5640" width="5.5703125" style="26" customWidth="1"/>
    <col min="5641" max="5641" width="8.28515625" style="26" customWidth="1"/>
    <col min="5642" max="5642" width="1.5703125" style="26" customWidth="1"/>
    <col min="5643" max="5643" width="10.28515625" style="26" customWidth="1"/>
    <col min="5644" max="5644" width="25.7109375" style="26" customWidth="1"/>
    <col min="5645" max="5645" width="12.28515625" style="26" customWidth="1"/>
    <col min="5646" max="5646" width="26.28515625" style="26" customWidth="1"/>
    <col min="5647" max="5647" width="3.42578125" style="26" customWidth="1"/>
    <col min="5648" max="5648" width="11.42578125" style="26"/>
    <col min="5649" max="5649" width="18.140625" style="26" customWidth="1"/>
    <col min="5650" max="5888" width="11.42578125" style="26"/>
    <col min="5889" max="5889" width="0" style="26" hidden="1" customWidth="1"/>
    <col min="5890" max="5890" width="3.5703125" style="26" customWidth="1"/>
    <col min="5891" max="5891" width="9.85546875" style="26" customWidth="1"/>
    <col min="5892" max="5892" width="9.5703125" style="26" customWidth="1"/>
    <col min="5893" max="5893" width="11.42578125" style="26"/>
    <col min="5894" max="5894" width="30.7109375" style="26" customWidth="1"/>
    <col min="5895" max="5895" width="8" style="26" customWidth="1"/>
    <col min="5896" max="5896" width="5.5703125" style="26" customWidth="1"/>
    <col min="5897" max="5897" width="8.28515625" style="26" customWidth="1"/>
    <col min="5898" max="5898" width="1.5703125" style="26" customWidth="1"/>
    <col min="5899" max="5899" width="10.28515625" style="26" customWidth="1"/>
    <col min="5900" max="5900" width="25.7109375" style="26" customWidth="1"/>
    <col min="5901" max="5901" width="12.28515625" style="26" customWidth="1"/>
    <col min="5902" max="5902" width="26.28515625" style="26" customWidth="1"/>
    <col min="5903" max="5903" width="3.42578125" style="26" customWidth="1"/>
    <col min="5904" max="5904" width="11.42578125" style="26"/>
    <col min="5905" max="5905" width="18.140625" style="26" customWidth="1"/>
    <col min="5906" max="6144" width="11.42578125" style="26"/>
    <col min="6145" max="6145" width="0" style="26" hidden="1" customWidth="1"/>
    <col min="6146" max="6146" width="3.5703125" style="26" customWidth="1"/>
    <col min="6147" max="6147" width="9.85546875" style="26" customWidth="1"/>
    <col min="6148" max="6148" width="9.5703125" style="26" customWidth="1"/>
    <col min="6149" max="6149" width="11.42578125" style="26"/>
    <col min="6150" max="6150" width="30.7109375" style="26" customWidth="1"/>
    <col min="6151" max="6151" width="8" style="26" customWidth="1"/>
    <col min="6152" max="6152" width="5.5703125" style="26" customWidth="1"/>
    <col min="6153" max="6153" width="8.28515625" style="26" customWidth="1"/>
    <col min="6154" max="6154" width="1.5703125" style="26" customWidth="1"/>
    <col min="6155" max="6155" width="10.28515625" style="26" customWidth="1"/>
    <col min="6156" max="6156" width="25.7109375" style="26" customWidth="1"/>
    <col min="6157" max="6157" width="12.28515625" style="26" customWidth="1"/>
    <col min="6158" max="6158" width="26.28515625" style="26" customWidth="1"/>
    <col min="6159" max="6159" width="3.42578125" style="26" customWidth="1"/>
    <col min="6160" max="6160" width="11.42578125" style="26"/>
    <col min="6161" max="6161" width="18.140625" style="26" customWidth="1"/>
    <col min="6162" max="6400" width="11.42578125" style="26"/>
    <col min="6401" max="6401" width="0" style="26" hidden="1" customWidth="1"/>
    <col min="6402" max="6402" width="3.5703125" style="26" customWidth="1"/>
    <col min="6403" max="6403" width="9.85546875" style="26" customWidth="1"/>
    <col min="6404" max="6404" width="9.5703125" style="26" customWidth="1"/>
    <col min="6405" max="6405" width="11.42578125" style="26"/>
    <col min="6406" max="6406" width="30.7109375" style="26" customWidth="1"/>
    <col min="6407" max="6407" width="8" style="26" customWidth="1"/>
    <col min="6408" max="6408" width="5.5703125" style="26" customWidth="1"/>
    <col min="6409" max="6409" width="8.28515625" style="26" customWidth="1"/>
    <col min="6410" max="6410" width="1.5703125" style="26" customWidth="1"/>
    <col min="6411" max="6411" width="10.28515625" style="26" customWidth="1"/>
    <col min="6412" max="6412" width="25.7109375" style="26" customWidth="1"/>
    <col min="6413" max="6413" width="12.28515625" style="26" customWidth="1"/>
    <col min="6414" max="6414" width="26.28515625" style="26" customWidth="1"/>
    <col min="6415" max="6415" width="3.42578125" style="26" customWidth="1"/>
    <col min="6416" max="6416" width="11.42578125" style="26"/>
    <col min="6417" max="6417" width="18.140625" style="26" customWidth="1"/>
    <col min="6418" max="6656" width="11.42578125" style="26"/>
    <col min="6657" max="6657" width="0" style="26" hidden="1" customWidth="1"/>
    <col min="6658" max="6658" width="3.5703125" style="26" customWidth="1"/>
    <col min="6659" max="6659" width="9.85546875" style="26" customWidth="1"/>
    <col min="6660" max="6660" width="9.5703125" style="26" customWidth="1"/>
    <col min="6661" max="6661" width="11.42578125" style="26"/>
    <col min="6662" max="6662" width="30.7109375" style="26" customWidth="1"/>
    <col min="6663" max="6663" width="8" style="26" customWidth="1"/>
    <col min="6664" max="6664" width="5.5703125" style="26" customWidth="1"/>
    <col min="6665" max="6665" width="8.28515625" style="26" customWidth="1"/>
    <col min="6666" max="6666" width="1.5703125" style="26" customWidth="1"/>
    <col min="6667" max="6667" width="10.28515625" style="26" customWidth="1"/>
    <col min="6668" max="6668" width="25.7109375" style="26" customWidth="1"/>
    <col min="6669" max="6669" width="12.28515625" style="26" customWidth="1"/>
    <col min="6670" max="6670" width="26.28515625" style="26" customWidth="1"/>
    <col min="6671" max="6671" width="3.42578125" style="26" customWidth="1"/>
    <col min="6672" max="6672" width="11.42578125" style="26"/>
    <col min="6673" max="6673" width="18.140625" style="26" customWidth="1"/>
    <col min="6674" max="6912" width="11.42578125" style="26"/>
    <col min="6913" max="6913" width="0" style="26" hidden="1" customWidth="1"/>
    <col min="6914" max="6914" width="3.5703125" style="26" customWidth="1"/>
    <col min="6915" max="6915" width="9.85546875" style="26" customWidth="1"/>
    <col min="6916" max="6916" width="9.5703125" style="26" customWidth="1"/>
    <col min="6917" max="6917" width="11.42578125" style="26"/>
    <col min="6918" max="6918" width="30.7109375" style="26" customWidth="1"/>
    <col min="6919" max="6919" width="8" style="26" customWidth="1"/>
    <col min="6920" max="6920" width="5.5703125" style="26" customWidth="1"/>
    <col min="6921" max="6921" width="8.28515625" style="26" customWidth="1"/>
    <col min="6922" max="6922" width="1.5703125" style="26" customWidth="1"/>
    <col min="6923" max="6923" width="10.28515625" style="26" customWidth="1"/>
    <col min="6924" max="6924" width="25.7109375" style="26" customWidth="1"/>
    <col min="6925" max="6925" width="12.28515625" style="26" customWidth="1"/>
    <col min="6926" max="6926" width="26.28515625" style="26" customWidth="1"/>
    <col min="6927" max="6927" width="3.42578125" style="26" customWidth="1"/>
    <col min="6928" max="6928" width="11.42578125" style="26"/>
    <col min="6929" max="6929" width="18.140625" style="26" customWidth="1"/>
    <col min="6930" max="7168" width="11.42578125" style="26"/>
    <col min="7169" max="7169" width="0" style="26" hidden="1" customWidth="1"/>
    <col min="7170" max="7170" width="3.5703125" style="26" customWidth="1"/>
    <col min="7171" max="7171" width="9.85546875" style="26" customWidth="1"/>
    <col min="7172" max="7172" width="9.5703125" style="26" customWidth="1"/>
    <col min="7173" max="7173" width="11.42578125" style="26"/>
    <col min="7174" max="7174" width="30.7109375" style="26" customWidth="1"/>
    <col min="7175" max="7175" width="8" style="26" customWidth="1"/>
    <col min="7176" max="7176" width="5.5703125" style="26" customWidth="1"/>
    <col min="7177" max="7177" width="8.28515625" style="26" customWidth="1"/>
    <col min="7178" max="7178" width="1.5703125" style="26" customWidth="1"/>
    <col min="7179" max="7179" width="10.28515625" style="26" customWidth="1"/>
    <col min="7180" max="7180" width="25.7109375" style="26" customWidth="1"/>
    <col min="7181" max="7181" width="12.28515625" style="26" customWidth="1"/>
    <col min="7182" max="7182" width="26.28515625" style="26" customWidth="1"/>
    <col min="7183" max="7183" width="3.42578125" style="26" customWidth="1"/>
    <col min="7184" max="7184" width="11.42578125" style="26"/>
    <col min="7185" max="7185" width="18.140625" style="26" customWidth="1"/>
    <col min="7186" max="7424" width="11.42578125" style="26"/>
    <col min="7425" max="7425" width="0" style="26" hidden="1" customWidth="1"/>
    <col min="7426" max="7426" width="3.5703125" style="26" customWidth="1"/>
    <col min="7427" max="7427" width="9.85546875" style="26" customWidth="1"/>
    <col min="7428" max="7428" width="9.5703125" style="26" customWidth="1"/>
    <col min="7429" max="7429" width="11.42578125" style="26"/>
    <col min="7430" max="7430" width="30.7109375" style="26" customWidth="1"/>
    <col min="7431" max="7431" width="8" style="26" customWidth="1"/>
    <col min="7432" max="7432" width="5.5703125" style="26" customWidth="1"/>
    <col min="7433" max="7433" width="8.28515625" style="26" customWidth="1"/>
    <col min="7434" max="7434" width="1.5703125" style="26" customWidth="1"/>
    <col min="7435" max="7435" width="10.28515625" style="26" customWidth="1"/>
    <col min="7436" max="7436" width="25.7109375" style="26" customWidth="1"/>
    <col min="7437" max="7437" width="12.28515625" style="26" customWidth="1"/>
    <col min="7438" max="7438" width="26.28515625" style="26" customWidth="1"/>
    <col min="7439" max="7439" width="3.42578125" style="26" customWidth="1"/>
    <col min="7440" max="7440" width="11.42578125" style="26"/>
    <col min="7441" max="7441" width="18.140625" style="26" customWidth="1"/>
    <col min="7442" max="7680" width="11.42578125" style="26"/>
    <col min="7681" max="7681" width="0" style="26" hidden="1" customWidth="1"/>
    <col min="7682" max="7682" width="3.5703125" style="26" customWidth="1"/>
    <col min="7683" max="7683" width="9.85546875" style="26" customWidth="1"/>
    <col min="7684" max="7684" width="9.5703125" style="26" customWidth="1"/>
    <col min="7685" max="7685" width="11.42578125" style="26"/>
    <col min="7686" max="7686" width="30.7109375" style="26" customWidth="1"/>
    <col min="7687" max="7687" width="8" style="26" customWidth="1"/>
    <col min="7688" max="7688" width="5.5703125" style="26" customWidth="1"/>
    <col min="7689" max="7689" width="8.28515625" style="26" customWidth="1"/>
    <col min="7690" max="7690" width="1.5703125" style="26" customWidth="1"/>
    <col min="7691" max="7691" width="10.28515625" style="26" customWidth="1"/>
    <col min="7692" max="7692" width="25.7109375" style="26" customWidth="1"/>
    <col min="7693" max="7693" width="12.28515625" style="26" customWidth="1"/>
    <col min="7694" max="7694" width="26.28515625" style="26" customWidth="1"/>
    <col min="7695" max="7695" width="3.42578125" style="26" customWidth="1"/>
    <col min="7696" max="7696" width="11.42578125" style="26"/>
    <col min="7697" max="7697" width="18.140625" style="26" customWidth="1"/>
    <col min="7698" max="7936" width="11.42578125" style="26"/>
    <col min="7937" max="7937" width="0" style="26" hidden="1" customWidth="1"/>
    <col min="7938" max="7938" width="3.5703125" style="26" customWidth="1"/>
    <col min="7939" max="7939" width="9.85546875" style="26" customWidth="1"/>
    <col min="7940" max="7940" width="9.5703125" style="26" customWidth="1"/>
    <col min="7941" max="7941" width="11.42578125" style="26"/>
    <col min="7942" max="7942" width="30.7109375" style="26" customWidth="1"/>
    <col min="7943" max="7943" width="8" style="26" customWidth="1"/>
    <col min="7944" max="7944" width="5.5703125" style="26" customWidth="1"/>
    <col min="7945" max="7945" width="8.28515625" style="26" customWidth="1"/>
    <col min="7946" max="7946" width="1.5703125" style="26" customWidth="1"/>
    <col min="7947" max="7947" width="10.28515625" style="26" customWidth="1"/>
    <col min="7948" max="7948" width="25.7109375" style="26" customWidth="1"/>
    <col min="7949" max="7949" width="12.28515625" style="26" customWidth="1"/>
    <col min="7950" max="7950" width="26.28515625" style="26" customWidth="1"/>
    <col min="7951" max="7951" width="3.42578125" style="26" customWidth="1"/>
    <col min="7952" max="7952" width="11.42578125" style="26"/>
    <col min="7953" max="7953" width="18.140625" style="26" customWidth="1"/>
    <col min="7954" max="8192" width="11.42578125" style="26"/>
    <col min="8193" max="8193" width="0" style="26" hidden="1" customWidth="1"/>
    <col min="8194" max="8194" width="3.5703125" style="26" customWidth="1"/>
    <col min="8195" max="8195" width="9.85546875" style="26" customWidth="1"/>
    <col min="8196" max="8196" width="9.5703125" style="26" customWidth="1"/>
    <col min="8197" max="8197" width="11.42578125" style="26"/>
    <col min="8198" max="8198" width="30.7109375" style="26" customWidth="1"/>
    <col min="8199" max="8199" width="8" style="26" customWidth="1"/>
    <col min="8200" max="8200" width="5.5703125" style="26" customWidth="1"/>
    <col min="8201" max="8201" width="8.28515625" style="26" customWidth="1"/>
    <col min="8202" max="8202" width="1.5703125" style="26" customWidth="1"/>
    <col min="8203" max="8203" width="10.28515625" style="26" customWidth="1"/>
    <col min="8204" max="8204" width="25.7109375" style="26" customWidth="1"/>
    <col min="8205" max="8205" width="12.28515625" style="26" customWidth="1"/>
    <col min="8206" max="8206" width="26.28515625" style="26" customWidth="1"/>
    <col min="8207" max="8207" width="3.42578125" style="26" customWidth="1"/>
    <col min="8208" max="8208" width="11.42578125" style="26"/>
    <col min="8209" max="8209" width="18.140625" style="26" customWidth="1"/>
    <col min="8210" max="8448" width="11.42578125" style="26"/>
    <col min="8449" max="8449" width="0" style="26" hidden="1" customWidth="1"/>
    <col min="8450" max="8450" width="3.5703125" style="26" customWidth="1"/>
    <col min="8451" max="8451" width="9.85546875" style="26" customWidth="1"/>
    <col min="8452" max="8452" width="9.5703125" style="26" customWidth="1"/>
    <col min="8453" max="8453" width="11.42578125" style="26"/>
    <col min="8454" max="8454" width="30.7109375" style="26" customWidth="1"/>
    <col min="8455" max="8455" width="8" style="26" customWidth="1"/>
    <col min="8456" max="8456" width="5.5703125" style="26" customWidth="1"/>
    <col min="8457" max="8457" width="8.28515625" style="26" customWidth="1"/>
    <col min="8458" max="8458" width="1.5703125" style="26" customWidth="1"/>
    <col min="8459" max="8459" width="10.28515625" style="26" customWidth="1"/>
    <col min="8460" max="8460" width="25.7109375" style="26" customWidth="1"/>
    <col min="8461" max="8461" width="12.28515625" style="26" customWidth="1"/>
    <col min="8462" max="8462" width="26.28515625" style="26" customWidth="1"/>
    <col min="8463" max="8463" width="3.42578125" style="26" customWidth="1"/>
    <col min="8464" max="8464" width="11.42578125" style="26"/>
    <col min="8465" max="8465" width="18.140625" style="26" customWidth="1"/>
    <col min="8466" max="8704" width="11.42578125" style="26"/>
    <col min="8705" max="8705" width="0" style="26" hidden="1" customWidth="1"/>
    <col min="8706" max="8706" width="3.5703125" style="26" customWidth="1"/>
    <col min="8707" max="8707" width="9.85546875" style="26" customWidth="1"/>
    <col min="8708" max="8708" width="9.5703125" style="26" customWidth="1"/>
    <col min="8709" max="8709" width="11.42578125" style="26"/>
    <col min="8710" max="8710" width="30.7109375" style="26" customWidth="1"/>
    <col min="8711" max="8711" width="8" style="26" customWidth="1"/>
    <col min="8712" max="8712" width="5.5703125" style="26" customWidth="1"/>
    <col min="8713" max="8713" width="8.28515625" style="26" customWidth="1"/>
    <col min="8714" max="8714" width="1.5703125" style="26" customWidth="1"/>
    <col min="8715" max="8715" width="10.28515625" style="26" customWidth="1"/>
    <col min="8716" max="8716" width="25.7109375" style="26" customWidth="1"/>
    <col min="8717" max="8717" width="12.28515625" style="26" customWidth="1"/>
    <col min="8718" max="8718" width="26.28515625" style="26" customWidth="1"/>
    <col min="8719" max="8719" width="3.42578125" style="26" customWidth="1"/>
    <col min="8720" max="8720" width="11.42578125" style="26"/>
    <col min="8721" max="8721" width="18.140625" style="26" customWidth="1"/>
    <col min="8722" max="8960" width="11.42578125" style="26"/>
    <col min="8961" max="8961" width="0" style="26" hidden="1" customWidth="1"/>
    <col min="8962" max="8962" width="3.5703125" style="26" customWidth="1"/>
    <col min="8963" max="8963" width="9.85546875" style="26" customWidth="1"/>
    <col min="8964" max="8964" width="9.5703125" style="26" customWidth="1"/>
    <col min="8965" max="8965" width="11.42578125" style="26"/>
    <col min="8966" max="8966" width="30.7109375" style="26" customWidth="1"/>
    <col min="8967" max="8967" width="8" style="26" customWidth="1"/>
    <col min="8968" max="8968" width="5.5703125" style="26" customWidth="1"/>
    <col min="8969" max="8969" width="8.28515625" style="26" customWidth="1"/>
    <col min="8970" max="8970" width="1.5703125" style="26" customWidth="1"/>
    <col min="8971" max="8971" width="10.28515625" style="26" customWidth="1"/>
    <col min="8972" max="8972" width="25.7109375" style="26" customWidth="1"/>
    <col min="8973" max="8973" width="12.28515625" style="26" customWidth="1"/>
    <col min="8974" max="8974" width="26.28515625" style="26" customWidth="1"/>
    <col min="8975" max="8975" width="3.42578125" style="26" customWidth="1"/>
    <col min="8976" max="8976" width="11.42578125" style="26"/>
    <col min="8977" max="8977" width="18.140625" style="26" customWidth="1"/>
    <col min="8978" max="9216" width="11.42578125" style="26"/>
    <col min="9217" max="9217" width="0" style="26" hidden="1" customWidth="1"/>
    <col min="9218" max="9218" width="3.5703125" style="26" customWidth="1"/>
    <col min="9219" max="9219" width="9.85546875" style="26" customWidth="1"/>
    <col min="9220" max="9220" width="9.5703125" style="26" customWidth="1"/>
    <col min="9221" max="9221" width="11.42578125" style="26"/>
    <col min="9222" max="9222" width="30.7109375" style="26" customWidth="1"/>
    <col min="9223" max="9223" width="8" style="26" customWidth="1"/>
    <col min="9224" max="9224" width="5.5703125" style="26" customWidth="1"/>
    <col min="9225" max="9225" width="8.28515625" style="26" customWidth="1"/>
    <col min="9226" max="9226" width="1.5703125" style="26" customWidth="1"/>
    <col min="9227" max="9227" width="10.28515625" style="26" customWidth="1"/>
    <col min="9228" max="9228" width="25.7109375" style="26" customWidth="1"/>
    <col min="9229" max="9229" width="12.28515625" style="26" customWidth="1"/>
    <col min="9230" max="9230" width="26.28515625" style="26" customWidth="1"/>
    <col min="9231" max="9231" width="3.42578125" style="26" customWidth="1"/>
    <col min="9232" max="9232" width="11.42578125" style="26"/>
    <col min="9233" max="9233" width="18.140625" style="26" customWidth="1"/>
    <col min="9234" max="9472" width="11.42578125" style="26"/>
    <col min="9473" max="9473" width="0" style="26" hidden="1" customWidth="1"/>
    <col min="9474" max="9474" width="3.5703125" style="26" customWidth="1"/>
    <col min="9475" max="9475" width="9.85546875" style="26" customWidth="1"/>
    <col min="9476" max="9476" width="9.5703125" style="26" customWidth="1"/>
    <col min="9477" max="9477" width="11.42578125" style="26"/>
    <col min="9478" max="9478" width="30.7109375" style="26" customWidth="1"/>
    <col min="9479" max="9479" width="8" style="26" customWidth="1"/>
    <col min="9480" max="9480" width="5.5703125" style="26" customWidth="1"/>
    <col min="9481" max="9481" width="8.28515625" style="26" customWidth="1"/>
    <col min="9482" max="9482" width="1.5703125" style="26" customWidth="1"/>
    <col min="9483" max="9483" width="10.28515625" style="26" customWidth="1"/>
    <col min="9484" max="9484" width="25.7109375" style="26" customWidth="1"/>
    <col min="9485" max="9485" width="12.28515625" style="26" customWidth="1"/>
    <col min="9486" max="9486" width="26.28515625" style="26" customWidth="1"/>
    <col min="9487" max="9487" width="3.42578125" style="26" customWidth="1"/>
    <col min="9488" max="9488" width="11.42578125" style="26"/>
    <col min="9489" max="9489" width="18.140625" style="26" customWidth="1"/>
    <col min="9490" max="9728" width="11.42578125" style="26"/>
    <col min="9729" max="9729" width="0" style="26" hidden="1" customWidth="1"/>
    <col min="9730" max="9730" width="3.5703125" style="26" customWidth="1"/>
    <col min="9731" max="9731" width="9.85546875" style="26" customWidth="1"/>
    <col min="9732" max="9732" width="9.5703125" style="26" customWidth="1"/>
    <col min="9733" max="9733" width="11.42578125" style="26"/>
    <col min="9734" max="9734" width="30.7109375" style="26" customWidth="1"/>
    <col min="9735" max="9735" width="8" style="26" customWidth="1"/>
    <col min="9736" max="9736" width="5.5703125" style="26" customWidth="1"/>
    <col min="9737" max="9737" width="8.28515625" style="26" customWidth="1"/>
    <col min="9738" max="9738" width="1.5703125" style="26" customWidth="1"/>
    <col min="9739" max="9739" width="10.28515625" style="26" customWidth="1"/>
    <col min="9740" max="9740" width="25.7109375" style="26" customWidth="1"/>
    <col min="9741" max="9741" width="12.28515625" style="26" customWidth="1"/>
    <col min="9742" max="9742" width="26.28515625" style="26" customWidth="1"/>
    <col min="9743" max="9743" width="3.42578125" style="26" customWidth="1"/>
    <col min="9744" max="9744" width="11.42578125" style="26"/>
    <col min="9745" max="9745" width="18.140625" style="26" customWidth="1"/>
    <col min="9746" max="9984" width="11.42578125" style="26"/>
    <col min="9985" max="9985" width="0" style="26" hidden="1" customWidth="1"/>
    <col min="9986" max="9986" width="3.5703125" style="26" customWidth="1"/>
    <col min="9987" max="9987" width="9.85546875" style="26" customWidth="1"/>
    <col min="9988" max="9988" width="9.5703125" style="26" customWidth="1"/>
    <col min="9989" max="9989" width="11.42578125" style="26"/>
    <col min="9990" max="9990" width="30.7109375" style="26" customWidth="1"/>
    <col min="9991" max="9991" width="8" style="26" customWidth="1"/>
    <col min="9992" max="9992" width="5.5703125" style="26" customWidth="1"/>
    <col min="9993" max="9993" width="8.28515625" style="26" customWidth="1"/>
    <col min="9994" max="9994" width="1.5703125" style="26" customWidth="1"/>
    <col min="9995" max="9995" width="10.28515625" style="26" customWidth="1"/>
    <col min="9996" max="9996" width="25.7109375" style="26" customWidth="1"/>
    <col min="9997" max="9997" width="12.28515625" style="26" customWidth="1"/>
    <col min="9998" max="9998" width="26.28515625" style="26" customWidth="1"/>
    <col min="9999" max="9999" width="3.42578125" style="26" customWidth="1"/>
    <col min="10000" max="10000" width="11.42578125" style="26"/>
    <col min="10001" max="10001" width="18.140625" style="26" customWidth="1"/>
    <col min="10002" max="10240" width="11.42578125" style="26"/>
    <col min="10241" max="10241" width="0" style="26" hidden="1" customWidth="1"/>
    <col min="10242" max="10242" width="3.5703125" style="26" customWidth="1"/>
    <col min="10243" max="10243" width="9.85546875" style="26" customWidth="1"/>
    <col min="10244" max="10244" width="9.5703125" style="26" customWidth="1"/>
    <col min="10245" max="10245" width="11.42578125" style="26"/>
    <col min="10246" max="10246" width="30.7109375" style="26" customWidth="1"/>
    <col min="10247" max="10247" width="8" style="26" customWidth="1"/>
    <col min="10248" max="10248" width="5.5703125" style="26" customWidth="1"/>
    <col min="10249" max="10249" width="8.28515625" style="26" customWidth="1"/>
    <col min="10250" max="10250" width="1.5703125" style="26" customWidth="1"/>
    <col min="10251" max="10251" width="10.28515625" style="26" customWidth="1"/>
    <col min="10252" max="10252" width="25.7109375" style="26" customWidth="1"/>
    <col min="10253" max="10253" width="12.28515625" style="26" customWidth="1"/>
    <col min="10254" max="10254" width="26.28515625" style="26" customWidth="1"/>
    <col min="10255" max="10255" width="3.42578125" style="26" customWidth="1"/>
    <col min="10256" max="10256" width="11.42578125" style="26"/>
    <col min="10257" max="10257" width="18.140625" style="26" customWidth="1"/>
    <col min="10258" max="10496" width="11.42578125" style="26"/>
    <col min="10497" max="10497" width="0" style="26" hidden="1" customWidth="1"/>
    <col min="10498" max="10498" width="3.5703125" style="26" customWidth="1"/>
    <col min="10499" max="10499" width="9.85546875" style="26" customWidth="1"/>
    <col min="10500" max="10500" width="9.5703125" style="26" customWidth="1"/>
    <col min="10501" max="10501" width="11.42578125" style="26"/>
    <col min="10502" max="10502" width="30.7109375" style="26" customWidth="1"/>
    <col min="10503" max="10503" width="8" style="26" customWidth="1"/>
    <col min="10504" max="10504" width="5.5703125" style="26" customWidth="1"/>
    <col min="10505" max="10505" width="8.28515625" style="26" customWidth="1"/>
    <col min="10506" max="10506" width="1.5703125" style="26" customWidth="1"/>
    <col min="10507" max="10507" width="10.28515625" style="26" customWidth="1"/>
    <col min="10508" max="10508" width="25.7109375" style="26" customWidth="1"/>
    <col min="10509" max="10509" width="12.28515625" style="26" customWidth="1"/>
    <col min="10510" max="10510" width="26.28515625" style="26" customWidth="1"/>
    <col min="10511" max="10511" width="3.42578125" style="26" customWidth="1"/>
    <col min="10512" max="10512" width="11.42578125" style="26"/>
    <col min="10513" max="10513" width="18.140625" style="26" customWidth="1"/>
    <col min="10514" max="10752" width="11.42578125" style="26"/>
    <col min="10753" max="10753" width="0" style="26" hidden="1" customWidth="1"/>
    <col min="10754" max="10754" width="3.5703125" style="26" customWidth="1"/>
    <col min="10755" max="10755" width="9.85546875" style="26" customWidth="1"/>
    <col min="10756" max="10756" width="9.5703125" style="26" customWidth="1"/>
    <col min="10757" max="10757" width="11.42578125" style="26"/>
    <col min="10758" max="10758" width="30.7109375" style="26" customWidth="1"/>
    <col min="10759" max="10759" width="8" style="26" customWidth="1"/>
    <col min="10760" max="10760" width="5.5703125" style="26" customWidth="1"/>
    <col min="10761" max="10761" width="8.28515625" style="26" customWidth="1"/>
    <col min="10762" max="10762" width="1.5703125" style="26" customWidth="1"/>
    <col min="10763" max="10763" width="10.28515625" style="26" customWidth="1"/>
    <col min="10764" max="10764" width="25.7109375" style="26" customWidth="1"/>
    <col min="10765" max="10765" width="12.28515625" style="26" customWidth="1"/>
    <col min="10766" max="10766" width="26.28515625" style="26" customWidth="1"/>
    <col min="10767" max="10767" width="3.42578125" style="26" customWidth="1"/>
    <col min="10768" max="10768" width="11.42578125" style="26"/>
    <col min="10769" max="10769" width="18.140625" style="26" customWidth="1"/>
    <col min="10770" max="11008" width="11.42578125" style="26"/>
    <col min="11009" max="11009" width="0" style="26" hidden="1" customWidth="1"/>
    <col min="11010" max="11010" width="3.5703125" style="26" customWidth="1"/>
    <col min="11011" max="11011" width="9.85546875" style="26" customWidth="1"/>
    <col min="11012" max="11012" width="9.5703125" style="26" customWidth="1"/>
    <col min="11013" max="11013" width="11.42578125" style="26"/>
    <col min="11014" max="11014" width="30.7109375" style="26" customWidth="1"/>
    <col min="11015" max="11015" width="8" style="26" customWidth="1"/>
    <col min="11016" max="11016" width="5.5703125" style="26" customWidth="1"/>
    <col min="11017" max="11017" width="8.28515625" style="26" customWidth="1"/>
    <col min="11018" max="11018" width="1.5703125" style="26" customWidth="1"/>
    <col min="11019" max="11019" width="10.28515625" style="26" customWidth="1"/>
    <col min="11020" max="11020" width="25.7109375" style="26" customWidth="1"/>
    <col min="11021" max="11021" width="12.28515625" style="26" customWidth="1"/>
    <col min="11022" max="11022" width="26.28515625" style="26" customWidth="1"/>
    <col min="11023" max="11023" width="3.42578125" style="26" customWidth="1"/>
    <col min="11024" max="11024" width="11.42578125" style="26"/>
    <col min="11025" max="11025" width="18.140625" style="26" customWidth="1"/>
    <col min="11026" max="11264" width="11.42578125" style="26"/>
    <col min="11265" max="11265" width="0" style="26" hidden="1" customWidth="1"/>
    <col min="11266" max="11266" width="3.5703125" style="26" customWidth="1"/>
    <col min="11267" max="11267" width="9.85546875" style="26" customWidth="1"/>
    <col min="11268" max="11268" width="9.5703125" style="26" customWidth="1"/>
    <col min="11269" max="11269" width="11.42578125" style="26"/>
    <col min="11270" max="11270" width="30.7109375" style="26" customWidth="1"/>
    <col min="11271" max="11271" width="8" style="26" customWidth="1"/>
    <col min="11272" max="11272" width="5.5703125" style="26" customWidth="1"/>
    <col min="11273" max="11273" width="8.28515625" style="26" customWidth="1"/>
    <col min="11274" max="11274" width="1.5703125" style="26" customWidth="1"/>
    <col min="11275" max="11275" width="10.28515625" style="26" customWidth="1"/>
    <col min="11276" max="11276" width="25.7109375" style="26" customWidth="1"/>
    <col min="11277" max="11277" width="12.28515625" style="26" customWidth="1"/>
    <col min="11278" max="11278" width="26.28515625" style="26" customWidth="1"/>
    <col min="11279" max="11279" width="3.42578125" style="26" customWidth="1"/>
    <col min="11280" max="11280" width="11.42578125" style="26"/>
    <col min="11281" max="11281" width="18.140625" style="26" customWidth="1"/>
    <col min="11282" max="11520" width="11.42578125" style="26"/>
    <col min="11521" max="11521" width="0" style="26" hidden="1" customWidth="1"/>
    <col min="11522" max="11522" width="3.5703125" style="26" customWidth="1"/>
    <col min="11523" max="11523" width="9.85546875" style="26" customWidth="1"/>
    <col min="11524" max="11524" width="9.5703125" style="26" customWidth="1"/>
    <col min="11525" max="11525" width="11.42578125" style="26"/>
    <col min="11526" max="11526" width="30.7109375" style="26" customWidth="1"/>
    <col min="11527" max="11527" width="8" style="26" customWidth="1"/>
    <col min="11528" max="11528" width="5.5703125" style="26" customWidth="1"/>
    <col min="11529" max="11529" width="8.28515625" style="26" customWidth="1"/>
    <col min="11530" max="11530" width="1.5703125" style="26" customWidth="1"/>
    <col min="11531" max="11531" width="10.28515625" style="26" customWidth="1"/>
    <col min="11532" max="11532" width="25.7109375" style="26" customWidth="1"/>
    <col min="11533" max="11533" width="12.28515625" style="26" customWidth="1"/>
    <col min="11534" max="11534" width="26.28515625" style="26" customWidth="1"/>
    <col min="11535" max="11535" width="3.42578125" style="26" customWidth="1"/>
    <col min="11536" max="11536" width="11.42578125" style="26"/>
    <col min="11537" max="11537" width="18.140625" style="26" customWidth="1"/>
    <col min="11538" max="11776" width="11.42578125" style="26"/>
    <col min="11777" max="11777" width="0" style="26" hidden="1" customWidth="1"/>
    <col min="11778" max="11778" width="3.5703125" style="26" customWidth="1"/>
    <col min="11779" max="11779" width="9.85546875" style="26" customWidth="1"/>
    <col min="11780" max="11780" width="9.5703125" style="26" customWidth="1"/>
    <col min="11781" max="11781" width="11.42578125" style="26"/>
    <col min="11782" max="11782" width="30.7109375" style="26" customWidth="1"/>
    <col min="11783" max="11783" width="8" style="26" customWidth="1"/>
    <col min="11784" max="11784" width="5.5703125" style="26" customWidth="1"/>
    <col min="11785" max="11785" width="8.28515625" style="26" customWidth="1"/>
    <col min="11786" max="11786" width="1.5703125" style="26" customWidth="1"/>
    <col min="11787" max="11787" width="10.28515625" style="26" customWidth="1"/>
    <col min="11788" max="11788" width="25.7109375" style="26" customWidth="1"/>
    <col min="11789" max="11789" width="12.28515625" style="26" customWidth="1"/>
    <col min="11790" max="11790" width="26.28515625" style="26" customWidth="1"/>
    <col min="11791" max="11791" width="3.42578125" style="26" customWidth="1"/>
    <col min="11792" max="11792" width="11.42578125" style="26"/>
    <col min="11793" max="11793" width="18.140625" style="26" customWidth="1"/>
    <col min="11794" max="12032" width="11.42578125" style="26"/>
    <col min="12033" max="12033" width="0" style="26" hidden="1" customWidth="1"/>
    <col min="12034" max="12034" width="3.5703125" style="26" customWidth="1"/>
    <col min="12035" max="12035" width="9.85546875" style="26" customWidth="1"/>
    <col min="12036" max="12036" width="9.5703125" style="26" customWidth="1"/>
    <col min="12037" max="12037" width="11.42578125" style="26"/>
    <col min="12038" max="12038" width="30.7109375" style="26" customWidth="1"/>
    <col min="12039" max="12039" width="8" style="26" customWidth="1"/>
    <col min="12040" max="12040" width="5.5703125" style="26" customWidth="1"/>
    <col min="12041" max="12041" width="8.28515625" style="26" customWidth="1"/>
    <col min="12042" max="12042" width="1.5703125" style="26" customWidth="1"/>
    <col min="12043" max="12043" width="10.28515625" style="26" customWidth="1"/>
    <col min="12044" max="12044" width="25.7109375" style="26" customWidth="1"/>
    <col min="12045" max="12045" width="12.28515625" style="26" customWidth="1"/>
    <col min="12046" max="12046" width="26.28515625" style="26" customWidth="1"/>
    <col min="12047" max="12047" width="3.42578125" style="26" customWidth="1"/>
    <col min="12048" max="12048" width="11.42578125" style="26"/>
    <col min="12049" max="12049" width="18.140625" style="26" customWidth="1"/>
    <col min="12050" max="12288" width="11.42578125" style="26"/>
    <col min="12289" max="12289" width="0" style="26" hidden="1" customWidth="1"/>
    <col min="12290" max="12290" width="3.5703125" style="26" customWidth="1"/>
    <col min="12291" max="12291" width="9.85546875" style="26" customWidth="1"/>
    <col min="12292" max="12292" width="9.5703125" style="26" customWidth="1"/>
    <col min="12293" max="12293" width="11.42578125" style="26"/>
    <col min="12294" max="12294" width="30.7109375" style="26" customWidth="1"/>
    <col min="12295" max="12295" width="8" style="26" customWidth="1"/>
    <col min="12296" max="12296" width="5.5703125" style="26" customWidth="1"/>
    <col min="12297" max="12297" width="8.28515625" style="26" customWidth="1"/>
    <col min="12298" max="12298" width="1.5703125" style="26" customWidth="1"/>
    <col min="12299" max="12299" width="10.28515625" style="26" customWidth="1"/>
    <col min="12300" max="12300" width="25.7109375" style="26" customWidth="1"/>
    <col min="12301" max="12301" width="12.28515625" style="26" customWidth="1"/>
    <col min="12302" max="12302" width="26.28515625" style="26" customWidth="1"/>
    <col min="12303" max="12303" width="3.42578125" style="26" customWidth="1"/>
    <col min="12304" max="12304" width="11.42578125" style="26"/>
    <col min="12305" max="12305" width="18.140625" style="26" customWidth="1"/>
    <col min="12306" max="12544" width="11.42578125" style="26"/>
    <col min="12545" max="12545" width="0" style="26" hidden="1" customWidth="1"/>
    <col min="12546" max="12546" width="3.5703125" style="26" customWidth="1"/>
    <col min="12547" max="12547" width="9.85546875" style="26" customWidth="1"/>
    <col min="12548" max="12548" width="9.5703125" style="26" customWidth="1"/>
    <col min="12549" max="12549" width="11.42578125" style="26"/>
    <col min="12550" max="12550" width="30.7109375" style="26" customWidth="1"/>
    <col min="12551" max="12551" width="8" style="26" customWidth="1"/>
    <col min="12552" max="12552" width="5.5703125" style="26" customWidth="1"/>
    <col min="12553" max="12553" width="8.28515625" style="26" customWidth="1"/>
    <col min="12554" max="12554" width="1.5703125" style="26" customWidth="1"/>
    <col min="12555" max="12555" width="10.28515625" style="26" customWidth="1"/>
    <col min="12556" max="12556" width="25.7109375" style="26" customWidth="1"/>
    <col min="12557" max="12557" width="12.28515625" style="26" customWidth="1"/>
    <col min="12558" max="12558" width="26.28515625" style="26" customWidth="1"/>
    <col min="12559" max="12559" width="3.42578125" style="26" customWidth="1"/>
    <col min="12560" max="12560" width="11.42578125" style="26"/>
    <col min="12561" max="12561" width="18.140625" style="26" customWidth="1"/>
    <col min="12562" max="12800" width="11.42578125" style="26"/>
    <col min="12801" max="12801" width="0" style="26" hidden="1" customWidth="1"/>
    <col min="12802" max="12802" width="3.5703125" style="26" customWidth="1"/>
    <col min="12803" max="12803" width="9.85546875" style="26" customWidth="1"/>
    <col min="12804" max="12804" width="9.5703125" style="26" customWidth="1"/>
    <col min="12805" max="12805" width="11.42578125" style="26"/>
    <col min="12806" max="12806" width="30.7109375" style="26" customWidth="1"/>
    <col min="12807" max="12807" width="8" style="26" customWidth="1"/>
    <col min="12808" max="12808" width="5.5703125" style="26" customWidth="1"/>
    <col min="12809" max="12809" width="8.28515625" style="26" customWidth="1"/>
    <col min="12810" max="12810" width="1.5703125" style="26" customWidth="1"/>
    <col min="12811" max="12811" width="10.28515625" style="26" customWidth="1"/>
    <col min="12812" max="12812" width="25.7109375" style="26" customWidth="1"/>
    <col min="12813" max="12813" width="12.28515625" style="26" customWidth="1"/>
    <col min="12814" max="12814" width="26.28515625" style="26" customWidth="1"/>
    <col min="12815" max="12815" width="3.42578125" style="26" customWidth="1"/>
    <col min="12816" max="12816" width="11.42578125" style="26"/>
    <col min="12817" max="12817" width="18.140625" style="26" customWidth="1"/>
    <col min="12818" max="13056" width="11.42578125" style="26"/>
    <col min="13057" max="13057" width="0" style="26" hidden="1" customWidth="1"/>
    <col min="13058" max="13058" width="3.5703125" style="26" customWidth="1"/>
    <col min="13059" max="13059" width="9.85546875" style="26" customWidth="1"/>
    <col min="13060" max="13060" width="9.5703125" style="26" customWidth="1"/>
    <col min="13061" max="13061" width="11.42578125" style="26"/>
    <col min="13062" max="13062" width="30.7109375" style="26" customWidth="1"/>
    <col min="13063" max="13063" width="8" style="26" customWidth="1"/>
    <col min="13064" max="13064" width="5.5703125" style="26" customWidth="1"/>
    <col min="13065" max="13065" width="8.28515625" style="26" customWidth="1"/>
    <col min="13066" max="13066" width="1.5703125" style="26" customWidth="1"/>
    <col min="13067" max="13067" width="10.28515625" style="26" customWidth="1"/>
    <col min="13068" max="13068" width="25.7109375" style="26" customWidth="1"/>
    <col min="13069" max="13069" width="12.28515625" style="26" customWidth="1"/>
    <col min="13070" max="13070" width="26.28515625" style="26" customWidth="1"/>
    <col min="13071" max="13071" width="3.42578125" style="26" customWidth="1"/>
    <col min="13072" max="13072" width="11.42578125" style="26"/>
    <col min="13073" max="13073" width="18.140625" style="26" customWidth="1"/>
    <col min="13074" max="13312" width="11.42578125" style="26"/>
    <col min="13313" max="13313" width="0" style="26" hidden="1" customWidth="1"/>
    <col min="13314" max="13314" width="3.5703125" style="26" customWidth="1"/>
    <col min="13315" max="13315" width="9.85546875" style="26" customWidth="1"/>
    <col min="13316" max="13316" width="9.5703125" style="26" customWidth="1"/>
    <col min="13317" max="13317" width="11.42578125" style="26"/>
    <col min="13318" max="13318" width="30.7109375" style="26" customWidth="1"/>
    <col min="13319" max="13319" width="8" style="26" customWidth="1"/>
    <col min="13320" max="13320" width="5.5703125" style="26" customWidth="1"/>
    <col min="13321" max="13321" width="8.28515625" style="26" customWidth="1"/>
    <col min="13322" max="13322" width="1.5703125" style="26" customWidth="1"/>
    <col min="13323" max="13323" width="10.28515625" style="26" customWidth="1"/>
    <col min="13324" max="13324" width="25.7109375" style="26" customWidth="1"/>
    <col min="13325" max="13325" width="12.28515625" style="26" customWidth="1"/>
    <col min="13326" max="13326" width="26.28515625" style="26" customWidth="1"/>
    <col min="13327" max="13327" width="3.42578125" style="26" customWidth="1"/>
    <col min="13328" max="13328" width="11.42578125" style="26"/>
    <col min="13329" max="13329" width="18.140625" style="26" customWidth="1"/>
    <col min="13330" max="13568" width="11.42578125" style="26"/>
    <col min="13569" max="13569" width="0" style="26" hidden="1" customWidth="1"/>
    <col min="13570" max="13570" width="3.5703125" style="26" customWidth="1"/>
    <col min="13571" max="13571" width="9.85546875" style="26" customWidth="1"/>
    <col min="13572" max="13572" width="9.5703125" style="26" customWidth="1"/>
    <col min="13573" max="13573" width="11.42578125" style="26"/>
    <col min="13574" max="13574" width="30.7109375" style="26" customWidth="1"/>
    <col min="13575" max="13575" width="8" style="26" customWidth="1"/>
    <col min="13576" max="13576" width="5.5703125" style="26" customWidth="1"/>
    <col min="13577" max="13577" width="8.28515625" style="26" customWidth="1"/>
    <col min="13578" max="13578" width="1.5703125" style="26" customWidth="1"/>
    <col min="13579" max="13579" width="10.28515625" style="26" customWidth="1"/>
    <col min="13580" max="13580" width="25.7109375" style="26" customWidth="1"/>
    <col min="13581" max="13581" width="12.28515625" style="26" customWidth="1"/>
    <col min="13582" max="13582" width="26.28515625" style="26" customWidth="1"/>
    <col min="13583" max="13583" width="3.42578125" style="26" customWidth="1"/>
    <col min="13584" max="13584" width="11.42578125" style="26"/>
    <col min="13585" max="13585" width="18.140625" style="26" customWidth="1"/>
    <col min="13586" max="13824" width="11.42578125" style="26"/>
    <col min="13825" max="13825" width="0" style="26" hidden="1" customWidth="1"/>
    <col min="13826" max="13826" width="3.5703125" style="26" customWidth="1"/>
    <col min="13827" max="13827" width="9.85546875" style="26" customWidth="1"/>
    <col min="13828" max="13828" width="9.5703125" style="26" customWidth="1"/>
    <col min="13829" max="13829" width="11.42578125" style="26"/>
    <col min="13830" max="13830" width="30.7109375" style="26" customWidth="1"/>
    <col min="13831" max="13831" width="8" style="26" customWidth="1"/>
    <col min="13832" max="13832" width="5.5703125" style="26" customWidth="1"/>
    <col min="13833" max="13833" width="8.28515625" style="26" customWidth="1"/>
    <col min="13834" max="13834" width="1.5703125" style="26" customWidth="1"/>
    <col min="13835" max="13835" width="10.28515625" style="26" customWidth="1"/>
    <col min="13836" max="13836" width="25.7109375" style="26" customWidth="1"/>
    <col min="13837" max="13837" width="12.28515625" style="26" customWidth="1"/>
    <col min="13838" max="13838" width="26.28515625" style="26" customWidth="1"/>
    <col min="13839" max="13839" width="3.42578125" style="26" customWidth="1"/>
    <col min="13840" max="13840" width="11.42578125" style="26"/>
    <col min="13841" max="13841" width="18.140625" style="26" customWidth="1"/>
    <col min="13842" max="14080" width="11.42578125" style="26"/>
    <col min="14081" max="14081" width="0" style="26" hidden="1" customWidth="1"/>
    <col min="14082" max="14082" width="3.5703125" style="26" customWidth="1"/>
    <col min="14083" max="14083" width="9.85546875" style="26" customWidth="1"/>
    <col min="14084" max="14084" width="9.5703125" style="26" customWidth="1"/>
    <col min="14085" max="14085" width="11.42578125" style="26"/>
    <col min="14086" max="14086" width="30.7109375" style="26" customWidth="1"/>
    <col min="14087" max="14087" width="8" style="26" customWidth="1"/>
    <col min="14088" max="14088" width="5.5703125" style="26" customWidth="1"/>
    <col min="14089" max="14089" width="8.28515625" style="26" customWidth="1"/>
    <col min="14090" max="14090" width="1.5703125" style="26" customWidth="1"/>
    <col min="14091" max="14091" width="10.28515625" style="26" customWidth="1"/>
    <col min="14092" max="14092" width="25.7109375" style="26" customWidth="1"/>
    <col min="14093" max="14093" width="12.28515625" style="26" customWidth="1"/>
    <col min="14094" max="14094" width="26.28515625" style="26" customWidth="1"/>
    <col min="14095" max="14095" width="3.42578125" style="26" customWidth="1"/>
    <col min="14096" max="14096" width="11.42578125" style="26"/>
    <col min="14097" max="14097" width="18.140625" style="26" customWidth="1"/>
    <col min="14098" max="14336" width="11.42578125" style="26"/>
    <col min="14337" max="14337" width="0" style="26" hidden="1" customWidth="1"/>
    <col min="14338" max="14338" width="3.5703125" style="26" customWidth="1"/>
    <col min="14339" max="14339" width="9.85546875" style="26" customWidth="1"/>
    <col min="14340" max="14340" width="9.5703125" style="26" customWidth="1"/>
    <col min="14341" max="14341" width="11.42578125" style="26"/>
    <col min="14342" max="14342" width="30.7109375" style="26" customWidth="1"/>
    <col min="14343" max="14343" width="8" style="26" customWidth="1"/>
    <col min="14344" max="14344" width="5.5703125" style="26" customWidth="1"/>
    <col min="14345" max="14345" width="8.28515625" style="26" customWidth="1"/>
    <col min="14346" max="14346" width="1.5703125" style="26" customWidth="1"/>
    <col min="14347" max="14347" width="10.28515625" style="26" customWidth="1"/>
    <col min="14348" max="14348" width="25.7109375" style="26" customWidth="1"/>
    <col min="14349" max="14349" width="12.28515625" style="26" customWidth="1"/>
    <col min="14350" max="14350" width="26.28515625" style="26" customWidth="1"/>
    <col min="14351" max="14351" width="3.42578125" style="26" customWidth="1"/>
    <col min="14352" max="14352" width="11.42578125" style="26"/>
    <col min="14353" max="14353" width="18.140625" style="26" customWidth="1"/>
    <col min="14354" max="14592" width="11.42578125" style="26"/>
    <col min="14593" max="14593" width="0" style="26" hidden="1" customWidth="1"/>
    <col min="14594" max="14594" width="3.5703125" style="26" customWidth="1"/>
    <col min="14595" max="14595" width="9.85546875" style="26" customWidth="1"/>
    <col min="14596" max="14596" width="9.5703125" style="26" customWidth="1"/>
    <col min="14597" max="14597" width="11.42578125" style="26"/>
    <col min="14598" max="14598" width="30.7109375" style="26" customWidth="1"/>
    <col min="14599" max="14599" width="8" style="26" customWidth="1"/>
    <col min="14600" max="14600" width="5.5703125" style="26" customWidth="1"/>
    <col min="14601" max="14601" width="8.28515625" style="26" customWidth="1"/>
    <col min="14602" max="14602" width="1.5703125" style="26" customWidth="1"/>
    <col min="14603" max="14603" width="10.28515625" style="26" customWidth="1"/>
    <col min="14604" max="14604" width="25.7109375" style="26" customWidth="1"/>
    <col min="14605" max="14605" width="12.28515625" style="26" customWidth="1"/>
    <col min="14606" max="14606" width="26.28515625" style="26" customWidth="1"/>
    <col min="14607" max="14607" width="3.42578125" style="26" customWidth="1"/>
    <col min="14608" max="14608" width="11.42578125" style="26"/>
    <col min="14609" max="14609" width="18.140625" style="26" customWidth="1"/>
    <col min="14610" max="14848" width="11.42578125" style="26"/>
    <col min="14849" max="14849" width="0" style="26" hidden="1" customWidth="1"/>
    <col min="14850" max="14850" width="3.5703125" style="26" customWidth="1"/>
    <col min="14851" max="14851" width="9.85546875" style="26" customWidth="1"/>
    <col min="14852" max="14852" width="9.5703125" style="26" customWidth="1"/>
    <col min="14853" max="14853" width="11.42578125" style="26"/>
    <col min="14854" max="14854" width="30.7109375" style="26" customWidth="1"/>
    <col min="14855" max="14855" width="8" style="26" customWidth="1"/>
    <col min="14856" max="14856" width="5.5703125" style="26" customWidth="1"/>
    <col min="14857" max="14857" width="8.28515625" style="26" customWidth="1"/>
    <col min="14858" max="14858" width="1.5703125" style="26" customWidth="1"/>
    <col min="14859" max="14859" width="10.28515625" style="26" customWidth="1"/>
    <col min="14860" max="14860" width="25.7109375" style="26" customWidth="1"/>
    <col min="14861" max="14861" width="12.28515625" style="26" customWidth="1"/>
    <col min="14862" max="14862" width="26.28515625" style="26" customWidth="1"/>
    <col min="14863" max="14863" width="3.42578125" style="26" customWidth="1"/>
    <col min="14864" max="14864" width="11.42578125" style="26"/>
    <col min="14865" max="14865" width="18.140625" style="26" customWidth="1"/>
    <col min="14866" max="15104" width="11.42578125" style="26"/>
    <col min="15105" max="15105" width="0" style="26" hidden="1" customWidth="1"/>
    <col min="15106" max="15106" width="3.5703125" style="26" customWidth="1"/>
    <col min="15107" max="15107" width="9.85546875" style="26" customWidth="1"/>
    <col min="15108" max="15108" width="9.5703125" style="26" customWidth="1"/>
    <col min="15109" max="15109" width="11.42578125" style="26"/>
    <col min="15110" max="15110" width="30.7109375" style="26" customWidth="1"/>
    <col min="15111" max="15111" width="8" style="26" customWidth="1"/>
    <col min="15112" max="15112" width="5.5703125" style="26" customWidth="1"/>
    <col min="15113" max="15113" width="8.28515625" style="26" customWidth="1"/>
    <col min="15114" max="15114" width="1.5703125" style="26" customWidth="1"/>
    <col min="15115" max="15115" width="10.28515625" style="26" customWidth="1"/>
    <col min="15116" max="15116" width="25.7109375" style="26" customWidth="1"/>
    <col min="15117" max="15117" width="12.28515625" style="26" customWidth="1"/>
    <col min="15118" max="15118" width="26.28515625" style="26" customWidth="1"/>
    <col min="15119" max="15119" width="3.42578125" style="26" customWidth="1"/>
    <col min="15120" max="15120" width="11.42578125" style="26"/>
    <col min="15121" max="15121" width="18.140625" style="26" customWidth="1"/>
    <col min="15122" max="15360" width="11.42578125" style="26"/>
    <col min="15361" max="15361" width="0" style="26" hidden="1" customWidth="1"/>
    <col min="15362" max="15362" width="3.5703125" style="26" customWidth="1"/>
    <col min="15363" max="15363" width="9.85546875" style="26" customWidth="1"/>
    <col min="15364" max="15364" width="9.5703125" style="26" customWidth="1"/>
    <col min="15365" max="15365" width="11.42578125" style="26"/>
    <col min="15366" max="15366" width="30.7109375" style="26" customWidth="1"/>
    <col min="15367" max="15367" width="8" style="26" customWidth="1"/>
    <col min="15368" max="15368" width="5.5703125" style="26" customWidth="1"/>
    <col min="15369" max="15369" width="8.28515625" style="26" customWidth="1"/>
    <col min="15370" max="15370" width="1.5703125" style="26" customWidth="1"/>
    <col min="15371" max="15371" width="10.28515625" style="26" customWidth="1"/>
    <col min="15372" max="15372" width="25.7109375" style="26" customWidth="1"/>
    <col min="15373" max="15373" width="12.28515625" style="26" customWidth="1"/>
    <col min="15374" max="15374" width="26.28515625" style="26" customWidth="1"/>
    <col min="15375" max="15375" width="3.42578125" style="26" customWidth="1"/>
    <col min="15376" max="15376" width="11.42578125" style="26"/>
    <col min="15377" max="15377" width="18.140625" style="26" customWidth="1"/>
    <col min="15378" max="15616" width="11.42578125" style="26"/>
    <col min="15617" max="15617" width="0" style="26" hidden="1" customWidth="1"/>
    <col min="15618" max="15618" width="3.5703125" style="26" customWidth="1"/>
    <col min="15619" max="15619" width="9.85546875" style="26" customWidth="1"/>
    <col min="15620" max="15620" width="9.5703125" style="26" customWidth="1"/>
    <col min="15621" max="15621" width="11.42578125" style="26"/>
    <col min="15622" max="15622" width="30.7109375" style="26" customWidth="1"/>
    <col min="15623" max="15623" width="8" style="26" customWidth="1"/>
    <col min="15624" max="15624" width="5.5703125" style="26" customWidth="1"/>
    <col min="15625" max="15625" width="8.28515625" style="26" customWidth="1"/>
    <col min="15626" max="15626" width="1.5703125" style="26" customWidth="1"/>
    <col min="15627" max="15627" width="10.28515625" style="26" customWidth="1"/>
    <col min="15628" max="15628" width="25.7109375" style="26" customWidth="1"/>
    <col min="15629" max="15629" width="12.28515625" style="26" customWidth="1"/>
    <col min="15630" max="15630" width="26.28515625" style="26" customWidth="1"/>
    <col min="15631" max="15631" width="3.42578125" style="26" customWidth="1"/>
    <col min="15632" max="15632" width="11.42578125" style="26"/>
    <col min="15633" max="15633" width="18.140625" style="26" customWidth="1"/>
    <col min="15634" max="15872" width="11.42578125" style="26"/>
    <col min="15873" max="15873" width="0" style="26" hidden="1" customWidth="1"/>
    <col min="15874" max="15874" width="3.5703125" style="26" customWidth="1"/>
    <col min="15875" max="15875" width="9.85546875" style="26" customWidth="1"/>
    <col min="15876" max="15876" width="9.5703125" style="26" customWidth="1"/>
    <col min="15877" max="15877" width="11.42578125" style="26"/>
    <col min="15878" max="15878" width="30.7109375" style="26" customWidth="1"/>
    <col min="15879" max="15879" width="8" style="26" customWidth="1"/>
    <col min="15880" max="15880" width="5.5703125" style="26" customWidth="1"/>
    <col min="15881" max="15881" width="8.28515625" style="26" customWidth="1"/>
    <col min="15882" max="15882" width="1.5703125" style="26" customWidth="1"/>
    <col min="15883" max="15883" width="10.28515625" style="26" customWidth="1"/>
    <col min="15884" max="15884" width="25.7109375" style="26" customWidth="1"/>
    <col min="15885" max="15885" width="12.28515625" style="26" customWidth="1"/>
    <col min="15886" max="15886" width="26.28515625" style="26" customWidth="1"/>
    <col min="15887" max="15887" width="3.42578125" style="26" customWidth="1"/>
    <col min="15888" max="15888" width="11.42578125" style="26"/>
    <col min="15889" max="15889" width="18.140625" style="26" customWidth="1"/>
    <col min="15890" max="16128" width="11.42578125" style="26"/>
    <col min="16129" max="16129" width="0" style="26" hidden="1" customWidth="1"/>
    <col min="16130" max="16130" width="3.5703125" style="26" customWidth="1"/>
    <col min="16131" max="16131" width="9.85546875" style="26" customWidth="1"/>
    <col min="16132" max="16132" width="9.5703125" style="26" customWidth="1"/>
    <col min="16133" max="16133" width="11.42578125" style="26"/>
    <col min="16134" max="16134" width="30.7109375" style="26" customWidth="1"/>
    <col min="16135" max="16135" width="8" style="26" customWidth="1"/>
    <col min="16136" max="16136" width="5.5703125" style="26" customWidth="1"/>
    <col min="16137" max="16137" width="8.28515625" style="26" customWidth="1"/>
    <col min="16138" max="16138" width="1.5703125" style="26" customWidth="1"/>
    <col min="16139" max="16139" width="10.28515625" style="26" customWidth="1"/>
    <col min="16140" max="16140" width="25.7109375" style="26" customWidth="1"/>
    <col min="16141" max="16141" width="12.28515625" style="26" customWidth="1"/>
    <col min="16142" max="16142" width="26.28515625" style="26" customWidth="1"/>
    <col min="16143" max="16143" width="3.42578125" style="26" customWidth="1"/>
    <col min="16144" max="16144" width="11.42578125" style="26"/>
    <col min="16145" max="16145" width="18.140625" style="26" customWidth="1"/>
    <col min="16146" max="16384" width="11.42578125" style="26"/>
  </cols>
  <sheetData>
    <row r="1" spans="3:34" ht="13.5" thickBot="1" x14ac:dyDescent="0.3"/>
    <row r="2" spans="3:34" ht="33.75" customHeight="1" thickTop="1" x14ac:dyDescent="0.25">
      <c r="C2" s="138"/>
      <c r="D2" s="139"/>
      <c r="E2" s="139"/>
      <c r="F2" s="142" t="s">
        <v>34</v>
      </c>
      <c r="G2" s="143"/>
      <c r="H2" s="143"/>
      <c r="I2" s="143"/>
      <c r="J2" s="143"/>
      <c r="K2" s="143"/>
      <c r="L2" s="143"/>
      <c r="M2" s="143"/>
      <c r="N2" s="144"/>
    </row>
    <row r="3" spans="3:34" ht="52.5" customHeight="1" x14ac:dyDescent="0.25">
      <c r="C3" s="140"/>
      <c r="D3" s="141"/>
      <c r="E3" s="141"/>
      <c r="F3" s="145" t="s">
        <v>35</v>
      </c>
      <c r="G3" s="146"/>
      <c r="H3" s="146"/>
      <c r="I3" s="146"/>
      <c r="J3" s="146"/>
      <c r="K3" s="146"/>
      <c r="L3" s="146"/>
      <c r="M3" s="146"/>
      <c r="N3" s="147"/>
    </row>
    <row r="4" spans="3:34" s="31" customFormat="1" ht="30" customHeight="1" thickBot="1" x14ac:dyDescent="0.25">
      <c r="C4" s="148" t="s">
        <v>36</v>
      </c>
      <c r="D4" s="149"/>
      <c r="E4" s="150"/>
      <c r="F4" s="28" t="s">
        <v>37</v>
      </c>
      <c r="G4" s="151" t="s">
        <v>38</v>
      </c>
      <c r="H4" s="149"/>
      <c r="I4" s="149"/>
      <c r="J4" s="150"/>
      <c r="K4" s="29"/>
      <c r="L4" s="29" t="s">
        <v>39</v>
      </c>
      <c r="M4" s="29"/>
      <c r="N4" s="30" t="s">
        <v>40</v>
      </c>
      <c r="O4" s="26"/>
      <c r="P4" s="26"/>
      <c r="Q4" s="26"/>
      <c r="U4" s="26"/>
      <c r="V4" s="26"/>
      <c r="W4" s="26"/>
      <c r="X4" s="26"/>
      <c r="Y4" s="26"/>
      <c r="Z4" s="26"/>
      <c r="AA4" s="26"/>
      <c r="AB4" s="26"/>
      <c r="AC4" s="26"/>
      <c r="AD4" s="26"/>
      <c r="AE4" s="26"/>
      <c r="AF4" s="26"/>
      <c r="AG4" s="26"/>
      <c r="AH4" s="26"/>
    </row>
    <row r="5" spans="3:34" s="31" customFormat="1" ht="30" customHeight="1" thickTop="1" x14ac:dyDescent="0.2">
      <c r="C5" s="32"/>
      <c r="D5" s="32"/>
      <c r="E5" s="32"/>
      <c r="F5" s="33"/>
      <c r="G5" s="32"/>
      <c r="H5" s="32"/>
      <c r="I5" s="32"/>
      <c r="J5" s="32"/>
      <c r="K5" s="32"/>
      <c r="L5" s="32"/>
      <c r="M5" s="32"/>
      <c r="N5" s="32"/>
      <c r="O5" s="26"/>
      <c r="P5" s="26"/>
      <c r="Q5" s="26"/>
      <c r="U5" s="26"/>
      <c r="V5" s="26"/>
      <c r="W5" s="26"/>
      <c r="X5" s="26"/>
      <c r="Y5" s="26"/>
      <c r="Z5" s="26"/>
      <c r="AA5" s="26"/>
      <c r="AB5" s="26"/>
      <c r="AC5" s="26"/>
      <c r="AD5" s="26"/>
      <c r="AE5" s="26"/>
      <c r="AF5" s="26"/>
      <c r="AG5" s="26"/>
      <c r="AH5" s="26"/>
    </row>
    <row r="6" spans="3:34" ht="37.5" customHeight="1" x14ac:dyDescent="0.25">
      <c r="C6" s="152" t="s">
        <v>41</v>
      </c>
      <c r="D6" s="152"/>
      <c r="E6" s="152"/>
      <c r="F6" s="152"/>
      <c r="G6" s="152"/>
      <c r="H6" s="152"/>
      <c r="I6" s="152"/>
      <c r="J6" s="152"/>
      <c r="K6" s="152"/>
      <c r="L6" s="152"/>
      <c r="M6" s="152"/>
      <c r="N6" s="152"/>
    </row>
    <row r="7" spans="3:34" ht="21" customHeight="1" thickBot="1" x14ac:dyDescent="0.3">
      <c r="C7" s="133" t="s">
        <v>42</v>
      </c>
      <c r="D7" s="134"/>
      <c r="E7" s="134"/>
      <c r="F7" s="134"/>
      <c r="G7" s="134"/>
      <c r="H7" s="134"/>
      <c r="I7" s="134"/>
      <c r="J7" s="134"/>
      <c r="K7" s="134"/>
      <c r="L7" s="134"/>
      <c r="M7" s="134"/>
      <c r="N7" s="134"/>
    </row>
    <row r="8" spans="3:34" ht="21" customHeight="1" x14ac:dyDescent="0.25">
      <c r="C8" s="34">
        <v>1</v>
      </c>
      <c r="D8" s="135" t="s">
        <v>43</v>
      </c>
      <c r="E8" s="136"/>
      <c r="F8" s="136"/>
      <c r="G8" s="35"/>
      <c r="H8" s="35"/>
      <c r="I8" s="35"/>
      <c r="J8" s="35"/>
      <c r="K8" s="35"/>
      <c r="L8" s="35"/>
      <c r="M8" s="35"/>
      <c r="N8" s="35"/>
    </row>
    <row r="9" spans="3:34" ht="25.5" customHeight="1" x14ac:dyDescent="0.25">
      <c r="C9" s="36" t="s">
        <v>44</v>
      </c>
      <c r="D9" s="137" t="s">
        <v>45</v>
      </c>
      <c r="E9" s="137"/>
      <c r="F9" s="137"/>
      <c r="G9" s="137" t="s">
        <v>46</v>
      </c>
      <c r="H9" s="137"/>
      <c r="I9" s="137" t="s">
        <v>47</v>
      </c>
      <c r="J9" s="137"/>
      <c r="K9" s="37" t="s">
        <v>48</v>
      </c>
      <c r="L9" s="37" t="s">
        <v>49</v>
      </c>
      <c r="M9" s="38" t="s">
        <v>50</v>
      </c>
      <c r="N9" s="39" t="s">
        <v>51</v>
      </c>
    </row>
    <row r="10" spans="3:34" ht="21" customHeight="1" x14ac:dyDescent="0.25">
      <c r="C10" s="40">
        <v>1.1000000000000001</v>
      </c>
      <c r="D10" s="124" t="s">
        <v>52</v>
      </c>
      <c r="E10" s="125"/>
      <c r="F10" s="126"/>
      <c r="G10" s="113">
        <v>1</v>
      </c>
      <c r="H10" s="113"/>
      <c r="I10" s="127">
        <v>1</v>
      </c>
      <c r="J10" s="127"/>
      <c r="K10" s="41">
        <v>2.12</v>
      </c>
      <c r="L10" s="42">
        <v>3850000</v>
      </c>
      <c r="M10" s="43">
        <v>2</v>
      </c>
      <c r="N10" s="44">
        <f>ROUND(+G10*I10*K10*L10*M10,0)</f>
        <v>16324000</v>
      </c>
    </row>
    <row r="11" spans="3:34" ht="21" customHeight="1" x14ac:dyDescent="0.25">
      <c r="C11" s="40">
        <v>1.2</v>
      </c>
      <c r="D11" s="124" t="s">
        <v>53</v>
      </c>
      <c r="E11" s="125"/>
      <c r="F11" s="126"/>
      <c r="G11" s="113">
        <v>1</v>
      </c>
      <c r="H11" s="113"/>
      <c r="I11" s="127">
        <v>0.5</v>
      </c>
      <c r="J11" s="127"/>
      <c r="K11" s="41">
        <v>2.12</v>
      </c>
      <c r="L11" s="42">
        <v>3850000</v>
      </c>
      <c r="M11" s="43">
        <v>2</v>
      </c>
      <c r="N11" s="44">
        <f>ROUND(+G11*I11*K11*L11*M11,0)</f>
        <v>8162000</v>
      </c>
    </row>
    <row r="12" spans="3:34" ht="21" customHeight="1" thickBot="1" x14ac:dyDescent="0.3">
      <c r="C12" s="45" t="s">
        <v>54</v>
      </c>
      <c r="D12" s="128" t="s">
        <v>55</v>
      </c>
      <c r="E12" s="129"/>
      <c r="F12" s="130"/>
      <c r="G12" s="131">
        <v>1</v>
      </c>
      <c r="H12" s="131"/>
      <c r="I12" s="132">
        <v>0.5</v>
      </c>
      <c r="J12" s="132"/>
      <c r="K12" s="46">
        <v>2.12</v>
      </c>
      <c r="L12" s="47">
        <v>2750000</v>
      </c>
      <c r="M12" s="48">
        <v>2</v>
      </c>
      <c r="N12" s="49">
        <f>ROUND(+G12*I12*K12*L12*M12,0)</f>
        <v>5830000</v>
      </c>
    </row>
    <row r="13" spans="3:34" ht="21" customHeight="1" thickBot="1" x14ac:dyDescent="0.3">
      <c r="C13" s="50"/>
      <c r="D13" s="118" t="s">
        <v>56</v>
      </c>
      <c r="E13" s="119"/>
      <c r="F13" s="119"/>
      <c r="G13" s="119"/>
      <c r="H13" s="119"/>
      <c r="I13" s="119"/>
      <c r="J13" s="119"/>
      <c r="K13" s="119"/>
      <c r="L13" s="119"/>
      <c r="M13" s="120"/>
      <c r="N13" s="51">
        <f>SUM(N10:N12)</f>
        <v>30316000</v>
      </c>
    </row>
    <row r="14" spans="3:34" ht="21" customHeight="1" thickBot="1" x14ac:dyDescent="0.3">
      <c r="C14" s="52">
        <v>2</v>
      </c>
      <c r="D14" s="121" t="s">
        <v>57</v>
      </c>
      <c r="E14" s="122"/>
      <c r="F14" s="122"/>
      <c r="G14" s="53"/>
      <c r="H14" s="53"/>
      <c r="I14" s="53"/>
      <c r="J14" s="53"/>
      <c r="K14" s="53"/>
      <c r="L14" s="53"/>
      <c r="M14" s="53"/>
      <c r="N14" s="54"/>
    </row>
    <row r="15" spans="3:34" ht="21" customHeight="1" x14ac:dyDescent="0.25">
      <c r="C15" s="55" t="s">
        <v>44</v>
      </c>
      <c r="D15" s="123" t="s">
        <v>45</v>
      </c>
      <c r="E15" s="123"/>
      <c r="F15" s="123"/>
      <c r="G15" s="123" t="s">
        <v>58</v>
      </c>
      <c r="H15" s="123"/>
      <c r="I15" s="123" t="s">
        <v>59</v>
      </c>
      <c r="J15" s="123"/>
      <c r="K15" s="123"/>
      <c r="L15" s="123" t="s">
        <v>60</v>
      </c>
      <c r="M15" s="123"/>
      <c r="N15" s="56" t="s">
        <v>61</v>
      </c>
    </row>
    <row r="16" spans="3:34" ht="56.25" customHeight="1" x14ac:dyDescent="0.25">
      <c r="C16" s="40" t="s">
        <v>62</v>
      </c>
      <c r="D16" s="112" t="s">
        <v>63</v>
      </c>
      <c r="E16" s="112"/>
      <c r="F16" s="112"/>
      <c r="G16" s="113" t="s">
        <v>58</v>
      </c>
      <c r="H16" s="113"/>
      <c r="I16" s="113">
        <v>2</v>
      </c>
      <c r="J16" s="113"/>
      <c r="K16" s="113"/>
      <c r="L16" s="114">
        <v>767800</v>
      </c>
      <c r="M16" s="114"/>
      <c r="N16" s="57">
        <f>ROUND(+L16*I16,0)</f>
        <v>1535600</v>
      </c>
    </row>
    <row r="17" spans="3:14" ht="30.75" customHeight="1" x14ac:dyDescent="0.25">
      <c r="C17" s="40">
        <v>2.2000000000000002</v>
      </c>
      <c r="D17" s="112" t="s">
        <v>64</v>
      </c>
      <c r="E17" s="112"/>
      <c r="F17" s="112"/>
      <c r="G17" s="113" t="s">
        <v>65</v>
      </c>
      <c r="H17" s="113"/>
      <c r="I17" s="113">
        <v>1</v>
      </c>
      <c r="J17" s="113"/>
      <c r="K17" s="113"/>
      <c r="L17" s="114">
        <v>2200000</v>
      </c>
      <c r="M17" s="114"/>
      <c r="N17" s="57">
        <f>ROUND(+L17*I17,0)</f>
        <v>2200000</v>
      </c>
    </row>
    <row r="18" spans="3:14" ht="30.75" customHeight="1" x14ac:dyDescent="0.25">
      <c r="C18" s="45">
        <v>2.2999999999999998</v>
      </c>
      <c r="D18" s="112" t="s">
        <v>66</v>
      </c>
      <c r="E18" s="112"/>
      <c r="F18" s="112"/>
      <c r="G18" s="113" t="s">
        <v>65</v>
      </c>
      <c r="H18" s="113"/>
      <c r="I18" s="113">
        <v>1</v>
      </c>
      <c r="J18" s="113"/>
      <c r="K18" s="113"/>
      <c r="L18" s="114">
        <v>2200000</v>
      </c>
      <c r="M18" s="114"/>
      <c r="N18" s="57">
        <f>ROUND(+L18*I18,0)</f>
        <v>2200000</v>
      </c>
    </row>
    <row r="19" spans="3:14" ht="88.5" customHeight="1" thickBot="1" x14ac:dyDescent="0.3">
      <c r="C19" s="58">
        <v>2.4</v>
      </c>
      <c r="D19" s="115" t="s">
        <v>67</v>
      </c>
      <c r="E19" s="115"/>
      <c r="F19" s="115"/>
      <c r="G19" s="116" t="s">
        <v>68</v>
      </c>
      <c r="H19" s="116"/>
      <c r="I19" s="116">
        <v>1</v>
      </c>
      <c r="J19" s="116"/>
      <c r="K19" s="116"/>
      <c r="L19" s="117">
        <v>12800000</v>
      </c>
      <c r="M19" s="117"/>
      <c r="N19" s="59">
        <f>ROUND(+L19*I19,0)</f>
        <v>12800000</v>
      </c>
    </row>
    <row r="20" spans="3:14" ht="21" customHeight="1" thickBot="1" x14ac:dyDescent="0.3">
      <c r="C20" s="105" t="s">
        <v>69</v>
      </c>
      <c r="D20" s="106"/>
      <c r="E20" s="106"/>
      <c r="F20" s="106"/>
      <c r="G20" s="106"/>
      <c r="H20" s="106"/>
      <c r="I20" s="106"/>
      <c r="J20" s="106"/>
      <c r="K20" s="106"/>
      <c r="L20" s="106"/>
      <c r="M20" s="107"/>
      <c r="N20" s="60">
        <f>+N13+N19+N18+N16+N17</f>
        <v>49051600</v>
      </c>
    </row>
    <row r="21" spans="3:14" ht="21" customHeight="1" thickBot="1" x14ac:dyDescent="0.3">
      <c r="C21" s="108" t="s">
        <v>70</v>
      </c>
      <c r="D21" s="109"/>
      <c r="E21" s="109"/>
      <c r="F21" s="109"/>
      <c r="G21" s="109"/>
      <c r="H21" s="109"/>
      <c r="I21" s="109"/>
      <c r="J21" s="109"/>
      <c r="K21" s="109"/>
      <c r="L21" s="110"/>
      <c r="M21" s="61" t="s">
        <v>71</v>
      </c>
      <c r="N21" s="60">
        <f>ROUND((N20)*19/100,0)</f>
        <v>9319804</v>
      </c>
    </row>
    <row r="22" spans="3:14" ht="21" customHeight="1" thickBot="1" x14ac:dyDescent="0.3">
      <c r="C22" s="108" t="s">
        <v>72</v>
      </c>
      <c r="D22" s="109"/>
      <c r="E22" s="109"/>
      <c r="F22" s="109"/>
      <c r="G22" s="109"/>
      <c r="H22" s="109"/>
      <c r="I22" s="109"/>
      <c r="J22" s="109"/>
      <c r="K22" s="109"/>
      <c r="L22" s="109"/>
      <c r="M22" s="110"/>
      <c r="N22" s="60">
        <f>SUM(N20:N21)</f>
        <v>58371404</v>
      </c>
    </row>
    <row r="23" spans="3:14" ht="21" customHeight="1" x14ac:dyDescent="0.25">
      <c r="C23" s="62"/>
      <c r="D23" s="62"/>
      <c r="E23" s="62"/>
      <c r="F23" s="62"/>
      <c r="G23" s="62"/>
      <c r="H23" s="62"/>
      <c r="I23" s="62"/>
      <c r="J23" s="62"/>
      <c r="K23" s="62"/>
      <c r="L23" s="62"/>
      <c r="M23" s="62"/>
      <c r="N23" s="63"/>
    </row>
    <row r="24" spans="3:14" ht="21" customHeight="1" x14ac:dyDescent="0.25">
      <c r="C24" s="111" t="s">
        <v>73</v>
      </c>
      <c r="D24" s="111"/>
      <c r="E24" s="111"/>
      <c r="F24" s="111"/>
      <c r="G24" s="111"/>
      <c r="H24" s="111"/>
      <c r="I24" s="111"/>
      <c r="J24" s="111"/>
      <c r="K24" s="111"/>
      <c r="L24" s="111"/>
      <c r="M24" s="111"/>
      <c r="N24" s="111"/>
    </row>
    <row r="25" spans="3:14" ht="21" customHeight="1" x14ac:dyDescent="0.25">
      <c r="C25" s="111" t="s">
        <v>74</v>
      </c>
      <c r="D25" s="111"/>
      <c r="E25" s="111"/>
      <c r="F25" s="111"/>
      <c r="G25" s="111"/>
      <c r="H25" s="111"/>
      <c r="I25" s="111"/>
      <c r="J25" s="111"/>
      <c r="K25" s="111"/>
      <c r="L25" s="111"/>
      <c r="M25" s="111"/>
      <c r="N25" s="111"/>
    </row>
    <row r="26" spans="3:14" ht="28.5" customHeight="1" x14ac:dyDescent="0.25">
      <c r="C26" s="102" t="s">
        <v>75</v>
      </c>
      <c r="D26" s="102"/>
      <c r="E26" s="102"/>
      <c r="F26" s="102"/>
      <c r="G26" s="102"/>
      <c r="H26" s="102"/>
      <c r="I26" s="102"/>
      <c r="J26" s="102"/>
      <c r="K26" s="102"/>
      <c r="L26" s="102"/>
      <c r="M26" s="102"/>
      <c r="N26" s="102"/>
    </row>
    <row r="27" spans="3:14" ht="27" customHeight="1" x14ac:dyDescent="0.25">
      <c r="C27" s="102" t="s">
        <v>76</v>
      </c>
      <c r="D27" s="102"/>
      <c r="E27" s="102"/>
      <c r="F27" s="102"/>
      <c r="G27" s="102"/>
      <c r="H27" s="102"/>
      <c r="I27" s="102"/>
      <c r="J27" s="102"/>
      <c r="K27" s="102"/>
      <c r="L27" s="102"/>
      <c r="M27" s="102"/>
      <c r="N27" s="102"/>
    </row>
    <row r="28" spans="3:14" ht="16.5" customHeight="1" x14ac:dyDescent="0.25">
      <c r="C28" s="102" t="s">
        <v>77</v>
      </c>
      <c r="D28" s="102"/>
      <c r="E28" s="102"/>
      <c r="F28" s="102"/>
      <c r="G28" s="102"/>
      <c r="H28" s="102"/>
      <c r="I28" s="102"/>
      <c r="J28" s="102"/>
      <c r="K28" s="102"/>
      <c r="L28" s="102"/>
      <c r="M28" s="102"/>
      <c r="N28" s="102"/>
    </row>
    <row r="29" spans="3:14" ht="21" customHeight="1" x14ac:dyDescent="0.25">
      <c r="C29" s="103" t="s">
        <v>78</v>
      </c>
      <c r="D29" s="103"/>
      <c r="E29" s="103"/>
      <c r="F29" s="103"/>
      <c r="G29" s="103"/>
      <c r="H29" s="103"/>
      <c r="I29" s="103"/>
      <c r="J29" s="103"/>
      <c r="K29" s="103"/>
      <c r="L29" s="103"/>
      <c r="M29" s="103"/>
      <c r="N29" s="103"/>
    </row>
    <row r="30" spans="3:14" ht="39.75" customHeight="1" x14ac:dyDescent="0.25">
      <c r="C30" s="102" t="s">
        <v>79</v>
      </c>
      <c r="D30" s="102"/>
      <c r="E30" s="102"/>
      <c r="F30" s="102"/>
      <c r="G30" s="102"/>
      <c r="H30" s="102"/>
      <c r="I30" s="102"/>
      <c r="J30" s="102"/>
      <c r="K30" s="102"/>
      <c r="L30" s="102"/>
      <c r="M30" s="102"/>
      <c r="N30" s="102"/>
    </row>
    <row r="31" spans="3:14" ht="25.5" customHeight="1" x14ac:dyDescent="0.25">
      <c r="C31" s="104"/>
      <c r="D31" s="104"/>
      <c r="E31" s="104"/>
      <c r="F31" s="104"/>
      <c r="G31" s="104"/>
      <c r="H31" s="104"/>
      <c r="I31" s="104"/>
      <c r="J31" s="104"/>
      <c r="K31" s="104"/>
      <c r="L31" s="104"/>
      <c r="M31" s="62"/>
      <c r="N31" s="64"/>
    </row>
    <row r="32" spans="3:14" x14ac:dyDescent="0.2">
      <c r="C32" s="65"/>
      <c r="D32" s="65"/>
      <c r="E32" s="65"/>
      <c r="F32" s="101" t="s">
        <v>80</v>
      </c>
      <c r="G32" s="101"/>
      <c r="H32" s="101"/>
      <c r="I32" s="101"/>
      <c r="J32" s="101"/>
      <c r="K32" s="101"/>
      <c r="L32" s="66"/>
      <c r="M32" s="62"/>
      <c r="N32" s="64"/>
    </row>
    <row r="33" spans="3:14" x14ac:dyDescent="0.2">
      <c r="C33" s="65"/>
      <c r="D33" s="65"/>
      <c r="E33" s="65"/>
      <c r="F33" s="101" t="s">
        <v>81</v>
      </c>
      <c r="G33" s="101"/>
      <c r="H33" s="101"/>
      <c r="I33" s="101"/>
      <c r="J33" s="101"/>
      <c r="K33" s="101"/>
      <c r="L33" s="67"/>
      <c r="M33" s="62"/>
      <c r="N33" s="64"/>
    </row>
    <row r="34" spans="3:14" x14ac:dyDescent="0.2">
      <c r="C34" s="65"/>
      <c r="D34" s="65"/>
      <c r="E34" s="65"/>
      <c r="F34" s="101" t="s">
        <v>82</v>
      </c>
      <c r="G34" s="101"/>
      <c r="H34" s="101"/>
      <c r="I34" s="101"/>
      <c r="J34" s="101"/>
      <c r="K34" s="101"/>
      <c r="L34" s="67"/>
    </row>
    <row r="35" spans="3:14" x14ac:dyDescent="0.2">
      <c r="C35" s="65"/>
      <c r="D35" s="65"/>
      <c r="E35" s="65"/>
      <c r="F35" s="101" t="s">
        <v>83</v>
      </c>
      <c r="G35" s="101"/>
      <c r="H35" s="101"/>
      <c r="I35" s="101"/>
      <c r="J35" s="101"/>
      <c r="K35" s="101"/>
      <c r="L35" s="67"/>
      <c r="M35" s="68"/>
      <c r="N35" s="68"/>
    </row>
    <row r="36" spans="3:14" x14ac:dyDescent="0.2">
      <c r="C36" s="65"/>
      <c r="D36" s="65"/>
      <c r="E36" s="65"/>
      <c r="F36" s="101" t="s">
        <v>84</v>
      </c>
      <c r="G36" s="101"/>
      <c r="H36" s="101"/>
      <c r="I36" s="101"/>
      <c r="J36" s="101"/>
      <c r="K36" s="101"/>
      <c r="L36" s="67"/>
      <c r="M36" s="68"/>
      <c r="N36" s="68"/>
    </row>
    <row r="37" spans="3:14" x14ac:dyDescent="0.2">
      <c r="C37" s="65"/>
      <c r="D37" s="65"/>
      <c r="E37" s="65"/>
      <c r="F37" s="101" t="s">
        <v>85</v>
      </c>
      <c r="G37" s="101"/>
      <c r="H37" s="101"/>
      <c r="I37" s="101"/>
      <c r="J37" s="101"/>
      <c r="K37" s="101"/>
      <c r="L37" s="67"/>
      <c r="M37" s="68"/>
      <c r="N37" s="68"/>
    </row>
    <row r="38" spans="3:14" x14ac:dyDescent="0.2">
      <c r="C38" s="65"/>
      <c r="D38" s="65"/>
      <c r="E38" s="65"/>
      <c r="F38" s="101" t="s">
        <v>86</v>
      </c>
      <c r="G38" s="101"/>
      <c r="H38" s="101"/>
      <c r="I38" s="101"/>
      <c r="J38" s="101"/>
      <c r="K38" s="101"/>
      <c r="L38" s="67"/>
      <c r="M38" s="68"/>
      <c r="N38" s="68"/>
    </row>
    <row r="39" spans="3:14" x14ac:dyDescent="0.2">
      <c r="C39" s="65"/>
      <c r="D39" s="65"/>
      <c r="E39" s="65"/>
      <c r="F39" s="101" t="s">
        <v>87</v>
      </c>
      <c r="G39" s="101"/>
      <c r="H39" s="101"/>
      <c r="I39" s="101"/>
      <c r="J39" s="101"/>
      <c r="K39" s="101"/>
      <c r="L39" s="67"/>
      <c r="M39" s="68"/>
      <c r="N39" s="68"/>
    </row>
    <row r="40" spans="3:14" x14ac:dyDescent="0.25">
      <c r="L40" s="27"/>
      <c r="M40" s="68"/>
      <c r="N40" s="68"/>
    </row>
  </sheetData>
  <mergeCells count="61">
    <mergeCell ref="D10:F10"/>
    <mergeCell ref="G10:H10"/>
    <mergeCell ref="I10:J10"/>
    <mergeCell ref="C2:E3"/>
    <mergeCell ref="F2:N2"/>
    <mergeCell ref="F3:N3"/>
    <mergeCell ref="C4:E4"/>
    <mergeCell ref="G4:J4"/>
    <mergeCell ref="C6:N6"/>
    <mergeCell ref="C7:N7"/>
    <mergeCell ref="D8:F8"/>
    <mergeCell ref="D9:F9"/>
    <mergeCell ref="G9:H9"/>
    <mergeCell ref="I9:J9"/>
    <mergeCell ref="D11:F11"/>
    <mergeCell ref="G11:H11"/>
    <mergeCell ref="I11:J11"/>
    <mergeCell ref="D12:F12"/>
    <mergeCell ref="G12:H12"/>
    <mergeCell ref="I12:J12"/>
    <mergeCell ref="D13:M13"/>
    <mergeCell ref="D14:F14"/>
    <mergeCell ref="D15:F15"/>
    <mergeCell ref="G15:H15"/>
    <mergeCell ref="I15:K15"/>
    <mergeCell ref="L15:M15"/>
    <mergeCell ref="D16:F16"/>
    <mergeCell ref="G16:H16"/>
    <mergeCell ref="I16:K16"/>
    <mergeCell ref="L16:M16"/>
    <mergeCell ref="D17:F17"/>
    <mergeCell ref="G17:H17"/>
    <mergeCell ref="I17:K17"/>
    <mergeCell ref="L17:M17"/>
    <mergeCell ref="D18:F18"/>
    <mergeCell ref="G18:H18"/>
    <mergeCell ref="I18:K18"/>
    <mergeCell ref="L18:M18"/>
    <mergeCell ref="D19:F19"/>
    <mergeCell ref="G19:H19"/>
    <mergeCell ref="I19:K19"/>
    <mergeCell ref="L19:M19"/>
    <mergeCell ref="F32:K32"/>
    <mergeCell ref="C20:M20"/>
    <mergeCell ref="C21:L21"/>
    <mergeCell ref="C22:M22"/>
    <mergeCell ref="C24:N24"/>
    <mergeCell ref="C25:N25"/>
    <mergeCell ref="C26:N26"/>
    <mergeCell ref="C27:N27"/>
    <mergeCell ref="C28:N28"/>
    <mergeCell ref="C29:N29"/>
    <mergeCell ref="C30:N30"/>
    <mergeCell ref="C31:L31"/>
    <mergeCell ref="F39:K39"/>
    <mergeCell ref="F33:K33"/>
    <mergeCell ref="F34:K34"/>
    <mergeCell ref="F35:K35"/>
    <mergeCell ref="F36:K36"/>
    <mergeCell ref="F37:K37"/>
    <mergeCell ref="F38:K38"/>
  </mergeCells>
  <printOptions horizontalCentered="1" verticalCentered="1"/>
  <pageMargins left="0.27559055118110237" right="0.19685039370078741" top="0.39370078740157483" bottom="0.39370078740157483" header="0.15748031496062992" footer="0"/>
  <pageSetup scale="57" fitToWidth="0" orientation="landscape" r:id="rId1"/>
  <headerFooter scaleWithDoc="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E90176-5AA7-4FAC-90C0-044537302282}">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17</vt:i4>
      </vt:variant>
    </vt:vector>
  </HeadingPairs>
  <TitlesOfParts>
    <vt:vector size="26" baseType="lpstr">
      <vt:lpstr>PORTADA</vt:lpstr>
      <vt:lpstr>OFERENTES</vt:lpstr>
      <vt:lpstr>CONCLUSIONES</vt:lpstr>
      <vt:lpstr>Presupuesto Oficial</vt:lpstr>
      <vt:lpstr>1. CONYCO SAS</vt:lpstr>
      <vt:lpstr>2. SOCIASS S.A.S</vt:lpstr>
      <vt:lpstr>3. ERNESTO SALDAÑA</vt:lpstr>
      <vt:lpstr>4, DAICONC SAS</vt:lpstr>
      <vt:lpstr>Hoja6</vt:lpstr>
      <vt:lpstr>'1. CONYCO SAS'!Área_de_impresión</vt:lpstr>
      <vt:lpstr>'2. SOCIASS S.A.S'!Área_de_impresión</vt:lpstr>
      <vt:lpstr>'3. ERNESTO SALDAÑA'!Área_de_impresión</vt:lpstr>
      <vt:lpstr>'4, DAICONC SAS'!Área_de_impresión</vt:lpstr>
      <vt:lpstr>CONCLUSIONES!Área_de_impresión</vt:lpstr>
      <vt:lpstr>OFERENTES!Área_de_impresión</vt:lpstr>
      <vt:lpstr>PORTADA!Área_de_impresión</vt:lpstr>
      <vt:lpstr>'Presupuesto Oficial'!Área_de_impresión</vt:lpstr>
      <vt:lpstr>CONCLUSIONES!tdRepliesUniqueIdentifierCol_lnkRepliesUniqueIdentifierViewLink_13</vt:lpstr>
      <vt:lpstr>CONCLUSIONES!tdRepliesUniqueIdentifierCol_lnkRepliesUniqueIdentifierViewLink_14</vt:lpstr>
      <vt:lpstr>CONCLUSIONES!tdRepliesUniqueIdentifierCol_lnkRepliesUniqueIdentifierViewLink_15</vt:lpstr>
      <vt:lpstr>CONCLUSIONES!tdRepliesUniqueIdentifierCol_lnkRepliesUniqueIdentifierViewLink_16</vt:lpstr>
      <vt:lpstr>CONCLUSIONES!tdRepliesUniqueIdentifierCol_lnkRepliesUniqueIdentifierViewLink_17</vt:lpstr>
      <vt:lpstr>CONCLUSIONES!tdRepliesUniqueIdentifierCol_lnkRepliesUniqueIdentifierViewLink_18</vt:lpstr>
      <vt:lpstr>CONCLUSIONES!tdRepliesUniqueIdentifierCol_lnkRepliesUniqueIdentifierViewLink_19</vt:lpstr>
      <vt:lpstr>CONCLUSIONES!tdRepliesUniqueIdentifierCol_lnkRepliesUniqueIdentifierViewLink_20</vt:lpstr>
      <vt:lpstr>CONCLUSIONES!tdRepliesUniqueIdentifierCol_lnkRepliesUniqueIdentifierViewLink_21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 Lopez Segura</dc:creator>
  <cp:lastModifiedBy>Usuario</cp:lastModifiedBy>
  <cp:lastPrinted>2024-04-19T03:20:46Z</cp:lastPrinted>
  <dcterms:created xsi:type="dcterms:W3CDTF">2018-05-15T14:58:23Z</dcterms:created>
  <dcterms:modified xsi:type="dcterms:W3CDTF">2024-09-08T23:34:46Z</dcterms:modified>
</cp:coreProperties>
</file>