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castillaj_sena_edu_co/Documents/SENA/SENA 2024/Contratacion/Minima cuantia/MC-ATL-0056-2024 Kits control derrames/3. Contractual/"/>
    </mc:Choice>
  </mc:AlternateContent>
  <xr:revisionPtr revIDLastSave="4" documentId="13_ncr:1_{74D1CD87-8C1A-4595-B30F-06A37F927213}" xr6:coauthVersionLast="47" xr6:coauthVersionMax="47" xr10:uidLastSave="{FE65A58C-EDBD-465E-B9A5-C7BED2482E8E}"/>
  <bookViews>
    <workbookView xWindow="-120" yWindow="-120" windowWidth="20730" windowHeight="11160" xr2:uid="{00000000-000D-0000-FFFF-FFFF00000000}"/>
  </bookViews>
  <sheets>
    <sheet name="OFERTA ECONÓMICA" sheetId="2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2" l="1"/>
  <c r="H4" i="2" s="1"/>
  <c r="F5" i="2"/>
  <c r="H5" i="2" s="1"/>
  <c r="F6" i="2"/>
  <c r="H6" i="2" s="1"/>
  <c r="F7" i="2"/>
  <c r="H7" i="2" s="1"/>
  <c r="F3" i="2"/>
  <c r="H3" i="2" s="1"/>
  <c r="I7" i="2" l="1"/>
  <c r="I6" i="2"/>
  <c r="I4" i="2"/>
  <c r="I3" i="2"/>
  <c r="I5" i="2"/>
  <c r="I9" i="2" l="1"/>
</calcChain>
</file>

<file path=xl/sharedStrings.xml><?xml version="1.0" encoding="utf-8"?>
<sst xmlns="http://schemas.openxmlformats.org/spreadsheetml/2006/main" count="21" uniqueCount="17">
  <si>
    <t>ITEMS</t>
  </si>
  <si>
    <t>DESCRIPCCIÓN TÉCNICA</t>
  </si>
  <si>
    <t>UNIDAD</t>
  </si>
  <si>
    <t>CANTIDAD</t>
  </si>
  <si>
    <t>VR UNITARIO</t>
  </si>
  <si>
    <t>SUBTOTAL</t>
  </si>
  <si>
    <t>Unidad</t>
  </si>
  <si>
    <t>VALOR IVA</t>
  </si>
  <si>
    <t>IVA (PORCENTAJE)</t>
  </si>
  <si>
    <t>VALOR TOTAL ITEM</t>
  </si>
  <si>
    <t>VALOR TOTAL OFERTA ECONÓMICA</t>
  </si>
  <si>
    <t>FORMATO NO 8. ANEXO A LA OFERTA ECONOMICA</t>
  </si>
  <si>
    <r>
      <t xml:space="preserve">Kit Control de Derrames con capacidad para 8 Galones. Contenido:
</t>
    </r>
    <r>
      <rPr>
        <b/>
        <sz val="10"/>
        <color theme="1"/>
        <rFont val="Calibri"/>
        <family val="2"/>
        <scheme val="minor"/>
      </rPr>
      <t>​</t>
    </r>
    <r>
      <rPr>
        <sz val="10"/>
        <color theme="1"/>
        <rFont val="Calibri"/>
        <family val="2"/>
        <scheme val="minor"/>
      </rPr>
      <t xml:space="preserve">
1 ​ Almohadilla absorbente (25 cm x 25 cm)​
2 ​ Barrera Absorbente 3 pulgadas x 1,20 m de Largo​
2 ​ Kilogramo de Material Absorbente Biodegradable CLEAN SORB​
5 ​ Paños absorbentes de 40cm x 50 cm (2mm)​
1 ​ Tapabocas Clásico​
1 ​ Par de Guantes de Nitrilo​
1 ​ Monogafas​
3 ​ Bolsas Rojas – Tipo Industrial​
1 ​ Recogedor Plástico​
1​ Masilla Epóxica de 100 gr​
1​ Cinta de Seguridad​
1​ Litro de Desengrasante Biodegradable SIMPLE GREEN​
1 ​ Instructivo para Derrames​
1 ​ Maletín de tela o caja plastificada con la marca: KIT CONTROL DE DERRAMES​</t>
    </r>
  </si>
  <si>
    <t>Kit Control de Derrames con capacidad para 10 Galones. Contenido:
20 Tapetes de 15”x19” Universales (TG1519)
3 Calcetines 3”x4’ Universales (CG34)
1 Almohadilla 8”x18” Universal (AG818)
2 Bolsas amarillas 18”x6”x30” para productos contaminados
1 Par de guantes de nitrilo
1 Goggles de seguridad
1 Etiqueta de vinil de Spill Kit 3”x5”
1 Tambor amarillo de 10 gal. 15”x18.3”
1 Sello de seguridad 6”x2”
1 ​ Maletín de Tela O Caja Plastificada marcada KIT CONTROL DE DERRAMES​</t>
  </si>
  <si>
    <t>Kit Control de Derrames con capacidad para 15 Galones. Contenido:
3 ​ Almohadilla absorbente (25 cm x 25 cm) – Gris Polipropileno​
3 ​ Barrera Absorbente 3 pulgadas x 1,20 m de Largo – Gris Polipropileno​
2 ​ Kilogramo de Material Absorbente Biodegradable CLEAN SORB​
15 ​ Paños Absorbentes de 40cm x 50 cm (2mm) – Gris Polipropileno​
1 ​ Tapabocas Clásico​
1 ​ Par de Guantes de Nitrilo​
1 ​ Monogafas​
1 ​ Chaleco Reflectivo​
5​ Bolsas Rojas – Tipo Industrial​
1 ​ Martillo de madera con punta de goma​
1 ​ Masilla Epóxica de 100 gramos​
1​ Paquete de Calajanes de Madera – 4 calajanes​
1​ Cinta de Seguridad x 50 metros​
1 Recogedor Plástico​
1​ Litro de Desengrasante Biodegradable SIMPLE GREEN​
1 ​ Instructivo para Derrames​
1 ​ Maletín de Tela​ marcado KIT CONTROL DE DERRAMES</t>
  </si>
  <si>
    <t>Kit Control de Derrames con capacidad para 20 Galones. Contenido:
2 Almohadas absorbentes universal 18" x 18" SPC.
3 Calcetas absorbentes universal 3" x 12" SPC.
12 Tapetes absorbentes universal 15" x 19" SPC.
3 Bolsas para eliminación de residuos.
1 Gafas de seguridad.
1 Guantes de nitrilo resistente a químicos.
1 ​ Maletín de Tela O Caja Plastificada marcada KIT CONTROL DE DERRAMES​</t>
  </si>
  <si>
    <t>Kit Control de Derrames con capacidad para 25 a 35 Galones. Contiene:
4 ​Almohadilla absorbente (25 cm x 25 cm) – Gris Polipropileno​
4 ​Barrera Absorbente 3 pulgadas x 1,20 m de Largo – Gris Polipropileno​
1​ Barrera Absorbente 5 pulgadas x 3m de Largo– Gris Polipropileno​
2 ​Kilogramo de Material Absorbente Biodegradable CLEAN SORB​
30 Paños Absorbentes de 40cm x 50 cm (2mm) – Gris Polipropileno​
1 ​Respirador Doble Cartucho para vapores orgánicos económico​
1 ​Par de Guantes de Nitrilo​
1 ​Monogafas​
1 ​Chaleco Reflectivo​
10​ Bolsas Rojas – Tipo Industrial​
1 ​Martillo de madera con punta de goma​
1 ​Masilla Epóxica de 100 gramos​
1​ Paquete de Calajanes de Madera – 4 calajanes​
1​ Cinta de Seguridad x 50 metros​
1 ​Pala Antichispa 1.13m, color negra​
1​ Litro de Desengrasante Biodegradable SIMPLE GREEN​
1​ Linterna recargable ​
1 ​Instructivo para Derrames​
1 ​Tula Naranja para portar el kit o Caneca de 15 Gal​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</si>
</sst>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vertical="center"/>
    </xf>
    <xf numFmtId="10" fontId="1" fillId="2" borderId="1" xfId="1" applyNumberFormat="1" applyFont="1" applyFill="1" applyBorder="1" applyAlignment="1">
      <alignment horizontal="center" vertical="center" wrapText="1"/>
    </xf>
    <xf numFmtId="10" fontId="2" fillId="0" borderId="0" xfId="1" applyNumberFormat="1" applyFont="1" applyAlignment="1">
      <alignment vertical="center" wrapText="1"/>
    </xf>
    <xf numFmtId="10" fontId="2" fillId="0" borderId="1" xfId="1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justify" vertical="center"/>
    </xf>
    <xf numFmtId="0" fontId="7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B6202-33FA-440A-B052-1001A94C7971}">
  <dimension ref="A1:M23"/>
  <sheetViews>
    <sheetView tabSelected="1" zoomScale="85" zoomScaleNormal="85" workbookViewId="0">
      <selection activeCell="F3" sqref="F3"/>
    </sheetView>
  </sheetViews>
  <sheetFormatPr baseColWidth="10" defaultColWidth="11.42578125" defaultRowHeight="15" x14ac:dyDescent="0.25"/>
  <cols>
    <col min="1" max="1" width="5.5703125" style="7" bestFit="1" customWidth="1"/>
    <col min="2" max="2" width="58.28515625" style="6" bestFit="1" customWidth="1"/>
    <col min="3" max="3" width="13.5703125" style="7" customWidth="1"/>
    <col min="4" max="4" width="11.140625" style="7" customWidth="1"/>
    <col min="5" max="5" width="11.140625" style="5" bestFit="1" customWidth="1"/>
    <col min="6" max="6" width="11.140625" style="5" customWidth="1"/>
    <col min="7" max="7" width="12.28515625" style="13" customWidth="1"/>
    <col min="8" max="8" width="11.140625" style="5" customWidth="1"/>
    <col min="9" max="9" width="13.140625" style="5" bestFit="1" customWidth="1"/>
    <col min="10" max="10" width="8.5703125" customWidth="1"/>
    <col min="11" max="11" width="15.85546875" customWidth="1"/>
    <col min="13" max="13" width="16.42578125" customWidth="1"/>
    <col min="14" max="16384" width="11.42578125" style="2"/>
  </cols>
  <sheetData>
    <row r="1" spans="1:9" x14ac:dyDescent="0.25">
      <c r="A1" s="18" t="s">
        <v>11</v>
      </c>
      <c r="B1" s="18"/>
      <c r="C1" s="18"/>
      <c r="D1" s="18"/>
      <c r="E1" s="18"/>
      <c r="F1" s="18"/>
      <c r="G1" s="18"/>
      <c r="H1" s="18"/>
      <c r="I1" s="18"/>
    </row>
    <row r="2" spans="1:9" ht="25.5" x14ac:dyDescent="0.25">
      <c r="A2" s="9" t="s">
        <v>0</v>
      </c>
      <c r="B2" s="9" t="s">
        <v>1</v>
      </c>
      <c r="C2" s="9" t="s">
        <v>2</v>
      </c>
      <c r="D2" s="9" t="s">
        <v>3</v>
      </c>
      <c r="E2" s="10" t="s">
        <v>4</v>
      </c>
      <c r="F2" s="10" t="s">
        <v>5</v>
      </c>
      <c r="G2" s="12" t="s">
        <v>8</v>
      </c>
      <c r="H2" s="10" t="s">
        <v>7</v>
      </c>
      <c r="I2" s="10" t="s">
        <v>9</v>
      </c>
    </row>
    <row r="3" spans="1:9" ht="216.75" x14ac:dyDescent="0.25">
      <c r="A3" s="1">
        <v>1</v>
      </c>
      <c r="B3" s="15" t="s">
        <v>12</v>
      </c>
      <c r="C3" s="1" t="s">
        <v>6</v>
      </c>
      <c r="D3" s="1">
        <v>7</v>
      </c>
      <c r="E3" s="4">
        <v>240000</v>
      </c>
      <c r="F3" s="4">
        <f>D3*E3</f>
        <v>1680000</v>
      </c>
      <c r="G3" s="14">
        <v>0.19</v>
      </c>
      <c r="H3" s="4">
        <f>G3*F3</f>
        <v>319200</v>
      </c>
      <c r="I3" s="4">
        <f>F3+H3</f>
        <v>1999200</v>
      </c>
    </row>
    <row r="4" spans="1:9" ht="165.75" x14ac:dyDescent="0.25">
      <c r="A4" s="1">
        <v>2</v>
      </c>
      <c r="B4" s="15" t="s">
        <v>13</v>
      </c>
      <c r="C4" s="1" t="s">
        <v>6</v>
      </c>
      <c r="D4" s="1">
        <v>6</v>
      </c>
      <c r="E4" s="4">
        <v>290000</v>
      </c>
      <c r="F4" s="4">
        <f t="shared" ref="F4:F7" si="0">D4*E4</f>
        <v>1740000</v>
      </c>
      <c r="G4" s="14">
        <v>0.19</v>
      </c>
      <c r="H4" s="4">
        <f t="shared" ref="H4:H7" si="1">G4*F4</f>
        <v>330600</v>
      </c>
      <c r="I4" s="4">
        <f t="shared" ref="I4:I7" si="2">F4+H4</f>
        <v>2070600</v>
      </c>
    </row>
    <row r="5" spans="1:9" ht="255" x14ac:dyDescent="0.25">
      <c r="A5" s="1">
        <v>3</v>
      </c>
      <c r="B5" s="15" t="s">
        <v>14</v>
      </c>
      <c r="C5" s="1" t="s">
        <v>6</v>
      </c>
      <c r="D5" s="1">
        <v>3</v>
      </c>
      <c r="E5" s="4">
        <v>361958</v>
      </c>
      <c r="F5" s="4">
        <f t="shared" si="0"/>
        <v>1085874</v>
      </c>
      <c r="G5" s="14">
        <v>0.19</v>
      </c>
      <c r="H5" s="4">
        <f t="shared" si="1"/>
        <v>206316.06</v>
      </c>
      <c r="I5" s="4">
        <f t="shared" si="2"/>
        <v>1292190.06</v>
      </c>
    </row>
    <row r="6" spans="1:9" ht="127.5" x14ac:dyDescent="0.25">
      <c r="A6" s="1">
        <v>4</v>
      </c>
      <c r="B6" s="3" t="s">
        <v>15</v>
      </c>
      <c r="C6" s="1" t="s">
        <v>6</v>
      </c>
      <c r="D6" s="1">
        <v>1</v>
      </c>
      <c r="E6" s="4">
        <v>412197</v>
      </c>
      <c r="F6" s="4">
        <f t="shared" si="0"/>
        <v>412197</v>
      </c>
      <c r="G6" s="14">
        <v>0.19</v>
      </c>
      <c r="H6" s="4">
        <f t="shared" si="1"/>
        <v>78317.430000000008</v>
      </c>
      <c r="I6" s="4">
        <f t="shared" si="2"/>
        <v>490514.43</v>
      </c>
    </row>
    <row r="7" spans="1:9" ht="293.25" x14ac:dyDescent="0.25">
      <c r="A7" s="1">
        <v>5</v>
      </c>
      <c r="B7" s="15" t="s">
        <v>16</v>
      </c>
      <c r="C7" s="1" t="s">
        <v>6</v>
      </c>
      <c r="D7" s="1">
        <v>1</v>
      </c>
      <c r="E7" s="4">
        <v>830000</v>
      </c>
      <c r="F7" s="4">
        <f t="shared" si="0"/>
        <v>830000</v>
      </c>
      <c r="G7" s="14">
        <v>0.19</v>
      </c>
      <c r="H7" s="4">
        <f t="shared" si="1"/>
        <v>157700</v>
      </c>
      <c r="I7" s="4">
        <f t="shared" si="2"/>
        <v>987700</v>
      </c>
    </row>
    <row r="8" spans="1:9" x14ac:dyDescent="0.25">
      <c r="A8" s="19"/>
      <c r="B8" s="20"/>
      <c r="C8" s="20"/>
      <c r="D8" s="20"/>
      <c r="E8" s="20"/>
      <c r="F8" s="20"/>
      <c r="G8" s="20"/>
      <c r="H8" s="20"/>
      <c r="I8" s="21"/>
    </row>
    <row r="9" spans="1:9" ht="15" customHeight="1" x14ac:dyDescent="0.25">
      <c r="C9" s="2"/>
      <c r="D9" s="8"/>
      <c r="E9" s="18" t="s">
        <v>10</v>
      </c>
      <c r="F9" s="18"/>
      <c r="G9" s="18"/>
      <c r="H9" s="18"/>
      <c r="I9" s="11">
        <f>SUM(I3:I7)</f>
        <v>6840204.4900000002</v>
      </c>
    </row>
    <row r="12" spans="1:9" x14ac:dyDescent="0.25">
      <c r="B12" s="16"/>
    </row>
    <row r="13" spans="1:9" x14ac:dyDescent="0.25">
      <c r="B13" s="16"/>
    </row>
    <row r="14" spans="1:9" x14ac:dyDescent="0.25">
      <c r="B14" s="16"/>
    </row>
    <row r="15" spans="1:9" x14ac:dyDescent="0.25">
      <c r="B15" s="16"/>
    </row>
    <row r="16" spans="1:9" x14ac:dyDescent="0.25">
      <c r="B16" s="16"/>
    </row>
    <row r="17" spans="2:2" x14ac:dyDescent="0.25">
      <c r="B17" s="16"/>
    </row>
    <row r="18" spans="2:2" x14ac:dyDescent="0.25">
      <c r="B18" s="17"/>
    </row>
    <row r="22" spans="2:2" x14ac:dyDescent="0.25">
      <c r="B22" s="16"/>
    </row>
    <row r="23" spans="2:2" x14ac:dyDescent="0.25">
      <c r="B23" s="16"/>
    </row>
  </sheetData>
  <mergeCells count="3">
    <mergeCell ref="A1:I1"/>
    <mergeCell ref="E9:H9"/>
    <mergeCell ref="A8:I8"/>
  </mergeCells>
  <phoneticPr fontId="6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COLON</dc:creator>
  <cp:lastModifiedBy>David De Jesus Castilla Jimenez</cp:lastModifiedBy>
  <dcterms:created xsi:type="dcterms:W3CDTF">2015-06-05T18:17:20Z</dcterms:created>
  <dcterms:modified xsi:type="dcterms:W3CDTF">2024-09-24T14:04:40Z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2022-11-09T16:30:41Z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4e0ec08f-a6fd-499d-aa3a-1a1d77ccddd5</vt:lpwstr>
  </property>
  <property fmtid="{D5CDD505-2E9C-101B-9397-08002B2CF9AE}" pid="8" name="MSIP_Label_1299739c-ad3d-4908-806e-4d91151a6e13_ContentBits">
    <vt:lpwstr>0</vt:lpwstr>
  </property>
</Properties>
</file>