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C:\Users\madaza\OneDrive - Defensoria del Pueblo\Desktop\SECOP AGOSTO\"/>
    </mc:Choice>
  </mc:AlternateContent>
  <xr:revisionPtr revIDLastSave="0" documentId="8_{45A5249B-4DAE-408E-A971-9B46A0D91350}" xr6:coauthVersionLast="36" xr6:coauthVersionMax="36" xr10:uidLastSave="{00000000-0000-0000-0000-000000000000}"/>
  <bookViews>
    <workbookView xWindow="0" yWindow="0" windowWidth="28800" windowHeight="122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1'!$A$1:$AG$41</definedName>
    <definedName name="_xlnm.Print_Area" localSheetId="0">'Formulario para pagos'!$A$2:$AG$160</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H41" i="3" l="1"/>
  <c r="Z111" i="1" l="1"/>
  <c r="Y85" i="1" l="1"/>
  <c r="W131" i="1" l="1"/>
  <c r="W130" i="1"/>
  <c r="C130" i="1"/>
  <c r="W98" i="1"/>
  <c r="C98" i="1"/>
  <c r="Y76" i="1"/>
  <c r="Y79" i="1" s="1"/>
  <c r="Y82" i="1" s="1"/>
  <c r="B131" i="1"/>
  <c r="Y154" i="1"/>
  <c r="Y155" i="1" l="1"/>
  <c r="Y156"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<sst xmlns="http://schemas.openxmlformats.org/spreadsheetml/2006/main" count="410" uniqueCount="248">
  <si>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</si>
  <si>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</si>
  <si>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</si>
  <si>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</si>
  <si>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</si>
  <si>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</si>
  <si>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</si>
  <si>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</si>
  <si>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</si>
  <si>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</si>
  <si>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</si>
  <si>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</si>
  <si>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</si>
  <si>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Agosto</t>
  </si>
  <si>
    <t>Periodo de reporte del informe</t>
  </si>
  <si>
    <t>Del</t>
  </si>
  <si>
    <t>al</t>
  </si>
  <si>
    <t>INFORMACIÓN GENERAL DEL CONTRATO</t>
  </si>
  <si>
    <t>CD-DP 1523-2023</t>
  </si>
  <si>
    <t>Nombres y apellidos contratista /Razón Social</t>
  </si>
  <si>
    <t>CARLOS ALEXANDER RODRIGUEZ ROSALES</t>
  </si>
  <si>
    <t>C.C. o NIT</t>
  </si>
  <si>
    <t>Dirección</t>
  </si>
  <si>
    <t>VEREDA SAN ISIDRO - PARCELA 200</t>
  </si>
  <si>
    <t>Ciudad</t>
  </si>
  <si>
    <t>GUARNE-ANTIOQUIA</t>
  </si>
  <si>
    <t>Celular</t>
  </si>
  <si>
    <t>Dirección de correo electrónico</t>
  </si>
  <si>
    <t>carodriguez@defensoria.edu.co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</si>
  <si>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</si>
  <si>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</si>
  <si>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</si>
  <si>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</si>
  <si>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</si>
  <si>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</si>
  <si>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</si>
  <si>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</si>
  <si>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</si>
  <si>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</si>
  <si>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</si>
  <si>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Junio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</si>
  <si>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</si>
  <si>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</si>
  <si>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</si>
  <si>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</si>
  <si>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</si>
  <si>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</si>
  <si>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</si>
  <si>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</si>
  <si>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</si>
  <si>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</si>
  <si>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</si>
  <si>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CIRCUITO MEDELLIN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</si>
  <si>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</si>
  <si>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</si>
  <si>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</si>
  <si>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</si>
  <si>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</si>
  <si>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</si>
  <si>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</si>
  <si>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MARIA ISABEL DAZA LOPEZ</t>
  </si>
  <si>
    <t xml:space="preserve">Dirección de correo electrónico del supervisor o interventor </t>
  </si>
  <si>
    <t>madaza@defensoria.gov.co</t>
  </si>
  <si>
    <t>Garantía Única</t>
  </si>
  <si>
    <t xml:space="preserve">Si   </t>
  </si>
  <si>
    <t>Fecha de expedición</t>
  </si>
  <si>
    <t>Fecha de aprobación</t>
  </si>
  <si>
    <t>Mayo</t>
  </si>
  <si>
    <t>Nombre de la aseguradora</t>
  </si>
  <si>
    <t>Compañía Mundial de Seguros S.A.</t>
  </si>
  <si>
    <t>Número de póliza</t>
  </si>
  <si>
    <t>M-100159592</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</si>
  <si>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</si>
  <si>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</si>
  <si>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</si>
  <si>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</si>
  <si>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</si>
  <si>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</si>
  <si>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</si>
  <si>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</si>
  <si>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</si>
  <si>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</si>
  <si>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</si>
  <si>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</si>
  <si>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</si>
  <si>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</si>
  <si>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</si>
  <si>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</si>
  <si>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</si>
  <si>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</si>
  <si>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</si>
  <si>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</si>
  <si>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</si>
  <si>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</si>
  <si>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</si>
  <si>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</si>
  <si>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</si>
  <si>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</si>
  <si>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</si>
  <si>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</si>
  <si>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</si>
  <si>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</si>
  <si>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</si>
  <si>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Julio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</si>
  <si>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</si>
  <si>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</si>
  <si>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</si>
  <si>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</si>
  <si>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</si>
  <si>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</si>
  <si>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</si>
  <si>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</si>
  <si>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</si>
  <si>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</si>
  <si>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</si>
  <si>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</si>
  <si>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</si>
  <si>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</si>
  <si>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</si>
  <si>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</si>
  <si>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</si>
  <si>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</si>
  <si>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</si>
  <si>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</si>
  <si>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</si>
  <si>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</si>
  <si>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</si>
  <si>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</si>
  <si>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</si>
  <si>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</si>
  <si>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</si>
  <si>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</si>
  <si>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</si>
  <si>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</si>
  <si>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Septiembre</t>
  </si>
  <si>
    <t>5º. Pago</t>
  </si>
  <si>
    <t>Octubre</t>
  </si>
  <si>
    <t>6º. Pago</t>
  </si>
  <si>
    <t>Noviembre</t>
  </si>
  <si>
    <t>7º. Pago</t>
  </si>
  <si>
    <t>8º. Pago</t>
  </si>
  <si>
    <t>Enero</t>
  </si>
  <si>
    <t>9º. Pago</t>
  </si>
  <si>
    <t>Febrero</t>
  </si>
  <si>
    <t>10º. Pago</t>
  </si>
  <si>
    <t>Marzo</t>
  </si>
  <si>
    <t>11º. Pago</t>
  </si>
  <si>
    <t>12º. Pago</t>
  </si>
  <si>
    <t>13º. Pago</t>
  </si>
  <si>
    <t>14º. Pago</t>
  </si>
  <si>
    <t>JULIO</t>
  </si>
  <si>
    <t>15º. Pago</t>
  </si>
  <si>
    <t>AGOSTO</t>
  </si>
  <si>
    <t>16º.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</si>
  <si>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</si>
  <si>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</si>
  <si>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</si>
  <si>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</si>
  <si>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</si>
  <si>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</si>
  <si>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</si>
  <si>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</si>
  <si>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</si>
  <si>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</si>
  <si>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</si>
  <si>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pagaron y subieron a la plataforma secop los comprobantes del pago y planilla de la seguridad social. </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</si>
  <si>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</si>
  <si>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</si>
  <si>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Se actualiza permanentemente los informes con los casos asignados durante el mes.</t>
  </si>
  <si>
    <t>El defensor público indica que los procesos incluidos en el informe de ejecución mensual corresponden a la realidad procesal; señala igualmente que el número de procesos reportados equivalen a su carga real.</t>
  </si>
  <si>
    <t xml:space="preserve"> Informar por escrito y a través de los medios institucionales, al supervisor las novedades que se presenten y que puedan afectar tanto la ejecución del contrato como la prestación del servicio de defensoría pública.</t>
  </si>
  <si>
    <t>Hasta la fecha no se presento ninguna novedad que intervenga en la ejecucion del contrato.</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</si>
  <si>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</si>
  <si>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</si>
  <si>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Se presta el servicio de manera mixta, tanto virtual como presencial en algunas audiencias que exije cada juzgado a criterio de ellos.</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</si>
  <si>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</si>
  <si>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</si>
  <si>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Hasta la fecha sea representado y dado la asesoria pertinente a cada uno de los usuarios asignados danco cumplimiento etico y profesional a cada uno de los usuarios del servicio.</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</si>
  <si>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</si>
  <si>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</si>
  <si>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Se ha dado cumplimiento a todas las citaciones realizadas por los Juzgados de circuito.</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</si>
  <si>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</si>
  <si>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</si>
  <si>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realiza constantemente el estudio juridico de cada uno de los casos llevados por el profesional para poder dar la mejor asesoria juridica, aplicando la especialidad de este sistema que es diferente al de adultos y se busca es la resocializacion del adolescente.</t>
  </si>
  <si>
    <t>En el sistema de información vision web, a cada caso ingresado se le debe diseñar una estrategia jurídica; esto se puede verificar con cada registro; adicionalmente existe un reporte para verificar cuales no tienen la mencionada estrategia.</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</si>
  <si>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</si>
  <si>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t>Se mantiene una permanete comunicacion y asesoria con los usuarios y familiares de los usuarios despejando dudas en el proceso.</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</si>
  <si>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</si>
  <si>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</si>
  <si>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Se participa de todas las barras y capacitaciones virtuales que la Defensoria del Pueblo ofrece.</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</si>
  <si>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</si>
  <si>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</si>
  <si>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plasma en el informe las corrspondientes asesorias y temas tratados con cada usuario.</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</si>
  <si>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</si>
  <si>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</si>
  <si>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En su momento procesal y necesida se interpondra el recurso necesario.</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</si>
  <si>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</si>
  <si>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</si>
  <si>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Por ser circuito este defensor no presta servicio de turnos de garantias.</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</si>
  <si>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</si>
  <si>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</si>
  <si>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No ha sido necesario ya que este contrato esta activo sin ninguna novedad.</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</si>
  <si>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</si>
  <si>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</si>
  <si>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Hasta la fecha no se tiene conocimiento de alguna sancion que impida la ejecucion del contrato.</t>
  </si>
  <si>
    <t>No se recibió novedad alguna por parte del Defensor público en relación con imposición de sanciones por las autoridades competentes y que impidan la ejecución contractual.</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</si>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</sst>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10"/>
      <color theme="1"/>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28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3" fontId="27" fillId="0" borderId="0" xfId="0" applyNumberFormat="1" applyFont="1"/>
    <xf numFmtId="0" fontId="7" fillId="0" borderId="23" xfId="0" applyFont="1" applyBorder="1" applyAlignment="1" applyProtection="1">
      <alignment wrapText="1"/>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wrapText="1"/>
      <protection locked="0"/>
    </xf>
    <xf numFmtId="0" fontId="6" fillId="0" borderId="22" xfId="0" applyFont="1" applyBorder="1" applyAlignment="1" applyProtection="1">
      <alignment horizontal="center" vertical="center" wrapText="1"/>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5" fillId="8" borderId="2"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wrapText="1"/>
      <protection locked="0" hidden="1"/>
    </xf>
    <xf numFmtId="0" fontId="6" fillId="0" borderId="0" xfId="0" applyFont="1" applyAlignment="1" applyProtection="1">
      <alignment horizontal="left" wrapText="1"/>
      <protection locked="0" hidden="1"/>
    </xf>
    <xf numFmtId="0" fontId="2" fillId="0" borderId="0" xfId="0" applyFont="1" applyAlignment="1" applyProtection="1">
      <alignment horizontal="center" vertical="center" wrapText="1"/>
      <protection locked="0" hidden="1"/>
    </xf>
    <xf numFmtId="0" fontId="2" fillId="0" borderId="21" xfId="0" applyFont="1" applyBorder="1" applyAlignment="1" applyProtection="1">
      <alignment horizontal="center" vertical="center" wrapText="1"/>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6" fillId="0" borderId="22" xfId="0" applyFont="1" applyBorder="1" applyAlignment="1" applyProtection="1">
      <alignment horizontal="center" vertical="center"/>
      <protection locked="0" hidden="1"/>
    </xf>
    <xf numFmtId="0" fontId="6" fillId="0" borderId="2"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12">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38</xdr:row>
      <xdr:rowOff>0</xdr:rowOff>
    </xdr:from>
    <xdr:to>
      <xdr:col>15</xdr:col>
      <xdr:colOff>31750</xdr:colOff>
      <xdr:row>38</xdr:row>
      <xdr:rowOff>714375</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500" y="25447625"/>
          <a:ext cx="2921000" cy="714375"/>
        </a:xfrm>
        <a:prstGeom prst="rect">
          <a:avLst/>
        </a:prstGeom>
        <a:noFill/>
        <a:ln>
          <a:noFill/>
        </a:ln>
      </xdr:spPr>
    </xdr:pic>
    <xdr:clientData/>
  </xdr:twoCellAnchor>
  <xdr:twoCellAnchor editAs="oneCell">
    <xdr:from>
      <xdr:col>19</xdr:col>
      <xdr:colOff>111124</xdr:colOff>
      <xdr:row>38</xdr:row>
      <xdr:rowOff>79375</xdr:rowOff>
    </xdr:from>
    <xdr:to>
      <xdr:col>27</xdr:col>
      <xdr:colOff>95249</xdr:colOff>
      <xdr:row>38</xdr:row>
      <xdr:rowOff>830649</xdr:rowOff>
    </xdr:to>
    <xdr:pic>
      <xdr:nvPicPr>
        <xdr:cNvPr id="7" name="Picture 3">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3"/>
        <a:stretch>
          <a:fillRect/>
        </a:stretch>
      </xdr:blipFill>
      <xdr:spPr>
        <a:xfrm>
          <a:off x="4016374" y="25527000"/>
          <a:ext cx="1635125" cy="75127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da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arodrig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61"/>
  <sheetViews>
    <sheetView showGridLines="0" tabSelected="1" zoomScaleNormal="10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0"/>
      <c r="B1" s="144" t="s">
        <v>0</v>
      </c>
      <c r="C1" s="145"/>
      <c r="D1" s="145"/>
      <c r="E1" s="145"/>
      <c r="F1" s="145"/>
      <c r="G1" s="145"/>
      <c r="H1" s="146"/>
      <c r="I1" s="147" t="s">
        <v>1</v>
      </c>
      <c r="J1" s="148"/>
      <c r="K1" s="148"/>
      <c r="L1" s="149">
        <v>1523</v>
      </c>
      <c r="M1" s="149"/>
      <c r="N1" s="150">
        <v>-2023</v>
      </c>
      <c r="O1" s="151"/>
      <c r="P1" s="20"/>
      <c r="Q1" s="20"/>
      <c r="R1" s="20"/>
      <c r="S1" s="20"/>
      <c r="T1" s="20"/>
      <c r="U1" s="20"/>
      <c r="V1" s="20"/>
      <c r="W1" s="20"/>
      <c r="X1" s="20"/>
      <c r="Y1" s="20"/>
      <c r="Z1" s="20"/>
      <c r="AA1" s="20"/>
      <c r="AB1" s="20"/>
      <c r="AC1" s="20"/>
      <c r="AD1" s="20"/>
      <c r="AE1" s="20"/>
      <c r="AF1" s="20"/>
    </row>
    <row r="2" spans="1:33" x14ac:dyDescent="0.3">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spans="1:33" ht="11.25" customHeight="1" x14ac:dyDescent="0.3">
      <c r="B3" s="116"/>
      <c r="C3" s="116"/>
      <c r="D3" s="116"/>
      <c r="E3" s="116"/>
      <c r="F3" s="116"/>
      <c r="G3" s="157" t="s">
        <v>2</v>
      </c>
      <c r="H3" s="157"/>
      <c r="I3" s="157"/>
      <c r="J3" s="157"/>
      <c r="K3" s="157"/>
      <c r="L3" s="157"/>
      <c r="M3" s="157"/>
      <c r="N3" s="157"/>
      <c r="O3" s="157"/>
      <c r="P3" s="157"/>
      <c r="Q3" s="157"/>
      <c r="R3" s="157"/>
      <c r="S3" s="157"/>
      <c r="T3" s="157"/>
      <c r="U3" s="157"/>
      <c r="V3" s="157"/>
      <c r="W3" s="157"/>
      <c r="X3" s="157"/>
      <c r="Y3" s="157"/>
      <c r="Z3" s="157"/>
      <c r="AA3" s="155" t="s">
        <v>3</v>
      </c>
      <c r="AB3" s="155"/>
      <c r="AC3" s="155"/>
      <c r="AD3" s="155"/>
      <c r="AE3" s="155"/>
      <c r="AF3" s="155"/>
    </row>
    <row r="4" spans="1:33" ht="11.25" customHeight="1" x14ac:dyDescent="0.3">
      <c r="B4" s="116"/>
      <c r="C4" s="116"/>
      <c r="D4" s="116"/>
      <c r="E4" s="116"/>
      <c r="F4" s="116"/>
      <c r="G4" s="157"/>
      <c r="H4" s="157"/>
      <c r="I4" s="157"/>
      <c r="J4" s="157"/>
      <c r="K4" s="157"/>
      <c r="L4" s="157"/>
      <c r="M4" s="157"/>
      <c r="N4" s="157"/>
      <c r="O4" s="157"/>
      <c r="P4" s="157"/>
      <c r="Q4" s="157"/>
      <c r="R4" s="157"/>
      <c r="S4" s="157"/>
      <c r="T4" s="157"/>
      <c r="U4" s="157"/>
      <c r="V4" s="157"/>
      <c r="W4" s="157"/>
      <c r="X4" s="157"/>
      <c r="Y4" s="157"/>
      <c r="Z4" s="157"/>
      <c r="AA4" s="155"/>
      <c r="AB4" s="155"/>
      <c r="AC4" s="155"/>
      <c r="AD4" s="155"/>
      <c r="AE4" s="155"/>
      <c r="AF4" s="155"/>
    </row>
    <row r="5" spans="1:33" ht="11.25" customHeight="1" x14ac:dyDescent="0.3">
      <c r="B5" s="116"/>
      <c r="C5" s="116"/>
      <c r="D5" s="116"/>
      <c r="E5" s="116"/>
      <c r="F5" s="116"/>
      <c r="G5" s="157"/>
      <c r="H5" s="157"/>
      <c r="I5" s="157"/>
      <c r="J5" s="157"/>
      <c r="K5" s="157"/>
      <c r="L5" s="157"/>
      <c r="M5" s="157"/>
      <c r="N5" s="157"/>
      <c r="O5" s="157"/>
      <c r="P5" s="157"/>
      <c r="Q5" s="157"/>
      <c r="R5" s="157"/>
      <c r="S5" s="157"/>
      <c r="T5" s="157"/>
      <c r="U5" s="157"/>
      <c r="V5" s="157"/>
      <c r="W5" s="157"/>
      <c r="X5" s="157"/>
      <c r="Y5" s="157"/>
      <c r="Z5" s="157"/>
      <c r="AA5" s="156" t="s">
        <v>4</v>
      </c>
      <c r="AB5" s="156"/>
      <c r="AC5" s="156"/>
      <c r="AD5" s="156"/>
      <c r="AE5" s="156"/>
      <c r="AF5" s="156"/>
    </row>
    <row r="6" spans="1:33" ht="11.25" customHeight="1" x14ac:dyDescent="0.3">
      <c r="B6" s="116"/>
      <c r="C6" s="116"/>
      <c r="D6" s="116"/>
      <c r="E6" s="116"/>
      <c r="F6" s="116"/>
      <c r="G6" s="157"/>
      <c r="H6" s="157"/>
      <c r="I6" s="157"/>
      <c r="J6" s="157"/>
      <c r="K6" s="157"/>
      <c r="L6" s="157"/>
      <c r="M6" s="157"/>
      <c r="N6" s="157"/>
      <c r="O6" s="157"/>
      <c r="P6" s="157"/>
      <c r="Q6" s="157"/>
      <c r="R6" s="157"/>
      <c r="S6" s="157"/>
      <c r="T6" s="157"/>
      <c r="U6" s="157"/>
      <c r="V6" s="157"/>
      <c r="W6" s="157"/>
      <c r="X6" s="157"/>
      <c r="Y6" s="157"/>
      <c r="Z6" s="157"/>
      <c r="AA6" s="156"/>
      <c r="AB6" s="156"/>
      <c r="AC6" s="156"/>
      <c r="AD6" s="156"/>
      <c r="AE6" s="156"/>
      <c r="AF6" s="156"/>
    </row>
    <row r="7" spans="1:33" ht="15" customHeight="1" x14ac:dyDescent="0.3">
      <c r="B7" s="116"/>
      <c r="C7" s="116"/>
      <c r="D7" s="116"/>
      <c r="E7" s="116"/>
      <c r="F7" s="116"/>
      <c r="G7" s="158" t="s">
        <v>5</v>
      </c>
      <c r="H7" s="158"/>
      <c r="I7" s="158"/>
      <c r="J7" s="158"/>
      <c r="K7" s="158"/>
      <c r="L7" s="158"/>
      <c r="M7" s="158"/>
      <c r="N7" s="158"/>
      <c r="O7" s="158"/>
      <c r="P7" s="158"/>
      <c r="Q7" s="158"/>
      <c r="R7" s="158"/>
      <c r="S7" s="158"/>
      <c r="T7" s="158"/>
      <c r="U7" s="158"/>
      <c r="V7" s="158"/>
      <c r="W7" s="158"/>
      <c r="X7" s="158"/>
      <c r="Y7" s="158"/>
      <c r="Z7" s="158"/>
      <c r="AA7" s="155" t="s">
        <v>6</v>
      </c>
      <c r="AB7" s="155"/>
      <c r="AC7" s="155"/>
      <c r="AD7" s="155"/>
      <c r="AE7" s="155"/>
      <c r="AF7" s="155"/>
    </row>
    <row r="8" spans="1:33" ht="15" customHeight="1" x14ac:dyDescent="0.3">
      <c r="B8" s="116"/>
      <c r="C8" s="116"/>
      <c r="D8" s="116"/>
      <c r="E8" s="116"/>
      <c r="F8" s="116"/>
      <c r="G8" s="158"/>
      <c r="H8" s="158"/>
      <c r="I8" s="158"/>
      <c r="J8" s="158"/>
      <c r="K8" s="158"/>
      <c r="L8" s="158"/>
      <c r="M8" s="158"/>
      <c r="N8" s="158"/>
      <c r="O8" s="158"/>
      <c r="P8" s="158"/>
      <c r="Q8" s="158"/>
      <c r="R8" s="158"/>
      <c r="S8" s="158"/>
      <c r="T8" s="158"/>
      <c r="U8" s="158"/>
      <c r="V8" s="158"/>
      <c r="W8" s="158"/>
      <c r="X8" s="158"/>
      <c r="Y8" s="158"/>
      <c r="Z8" s="158"/>
      <c r="AA8" s="155"/>
      <c r="AB8" s="155"/>
      <c r="AC8" s="155"/>
      <c r="AD8" s="155"/>
      <c r="AE8" s="155"/>
      <c r="AF8" s="155"/>
    </row>
    <row r="9" spans="1:33" ht="15" customHeight="1" x14ac:dyDescent="0.3">
      <c r="A9" s="20"/>
      <c r="B9" s="21"/>
      <c r="C9" s="21"/>
      <c r="D9" s="21"/>
      <c r="E9" s="21"/>
      <c r="F9" s="21"/>
      <c r="G9" s="22"/>
      <c r="H9" s="22"/>
      <c r="I9" s="22"/>
      <c r="J9" s="22"/>
      <c r="K9" s="22"/>
      <c r="L9" s="22"/>
      <c r="M9" s="22"/>
      <c r="N9" s="22"/>
      <c r="O9" s="22"/>
      <c r="P9" s="22"/>
      <c r="Q9" s="22"/>
      <c r="R9" s="22"/>
      <c r="S9" s="22"/>
      <c r="T9" s="22"/>
      <c r="U9" s="22"/>
      <c r="V9" s="22"/>
      <c r="W9" s="22"/>
      <c r="X9" s="22"/>
      <c r="Y9" s="22"/>
      <c r="Z9" s="23"/>
      <c r="AA9" s="23"/>
      <c r="AB9" s="23"/>
      <c r="AC9" s="23"/>
      <c r="AD9" s="23"/>
      <c r="AE9" s="23"/>
      <c r="AF9" s="23"/>
      <c r="AG9" s="4"/>
    </row>
    <row r="10" spans="1:33" ht="10.5" customHeight="1" x14ac:dyDescent="0.3">
      <c r="A10" s="20"/>
      <c r="B10" s="24"/>
      <c r="C10" s="24"/>
      <c r="D10" s="24"/>
      <c r="E10" s="24"/>
      <c r="F10" s="24"/>
      <c r="G10" s="24"/>
      <c r="H10" s="24"/>
      <c r="I10" s="24"/>
      <c r="J10" s="24"/>
      <c r="K10" s="24"/>
      <c r="L10" s="24"/>
      <c r="M10" s="24"/>
      <c r="N10" s="24"/>
      <c r="O10" s="24"/>
      <c r="P10" s="24"/>
      <c r="Q10" s="24"/>
      <c r="R10" s="24"/>
      <c r="S10" s="24"/>
      <c r="T10" s="24"/>
      <c r="U10" s="24"/>
      <c r="V10" s="24"/>
      <c r="W10" s="24"/>
      <c r="X10" s="61" t="s">
        <v>7</v>
      </c>
      <c r="Y10" s="61"/>
      <c r="Z10" s="61" t="s">
        <v>8</v>
      </c>
      <c r="AA10" s="61"/>
      <c r="AB10" s="61"/>
      <c r="AC10" s="61"/>
      <c r="AD10" s="61" t="s">
        <v>9</v>
      </c>
      <c r="AE10" s="61"/>
      <c r="AF10" s="61"/>
      <c r="AG10" s="4"/>
    </row>
    <row r="11" spans="1:33" ht="15" customHeight="1" x14ac:dyDescent="0.3">
      <c r="A11" s="20"/>
      <c r="B11" s="50" t="s">
        <v>10</v>
      </c>
      <c r="C11" s="50"/>
      <c r="D11" s="50"/>
      <c r="E11" s="50"/>
      <c r="F11" s="50"/>
      <c r="G11" s="50"/>
      <c r="H11" s="60" t="s">
        <v>11</v>
      </c>
      <c r="I11" s="60"/>
      <c r="J11" s="60"/>
      <c r="K11" s="60"/>
      <c r="L11" s="24"/>
      <c r="M11" s="50" t="s">
        <v>12</v>
      </c>
      <c r="N11" s="50"/>
      <c r="O11" s="50"/>
      <c r="P11" s="50"/>
      <c r="Q11" s="50"/>
      <c r="R11" s="50"/>
      <c r="S11" s="50"/>
      <c r="T11" s="50"/>
      <c r="U11" s="50"/>
      <c r="V11" s="50"/>
      <c r="W11" s="50"/>
      <c r="X11" s="60">
        <v>26</v>
      </c>
      <c r="Y11" s="60"/>
      <c r="Z11" s="60" t="s">
        <v>13</v>
      </c>
      <c r="AA11" s="60"/>
      <c r="AB11" s="60"/>
      <c r="AC11" s="60"/>
      <c r="AD11" s="60">
        <v>2024</v>
      </c>
      <c r="AE11" s="60"/>
      <c r="AF11" s="60"/>
      <c r="AG11" s="4"/>
    </row>
    <row r="12" spans="1:33" ht="3.6" customHeight="1" x14ac:dyDescent="0.3">
      <c r="A12" s="20"/>
      <c r="B12" s="21"/>
      <c r="C12" s="21"/>
      <c r="D12" s="21"/>
      <c r="E12" s="21"/>
      <c r="F12" s="21"/>
      <c r="G12" s="22"/>
      <c r="H12" s="22"/>
      <c r="I12" s="22"/>
      <c r="J12" s="22"/>
      <c r="K12" s="22"/>
      <c r="L12" s="22"/>
      <c r="M12" s="22"/>
      <c r="N12" s="22"/>
      <c r="O12" s="22"/>
      <c r="P12" s="22"/>
      <c r="Q12" s="22"/>
      <c r="R12" s="22"/>
      <c r="S12" s="22"/>
      <c r="T12" s="22"/>
      <c r="U12" s="22"/>
      <c r="V12" s="22"/>
      <c r="W12" s="22"/>
      <c r="X12" s="22"/>
      <c r="Y12" s="22"/>
      <c r="Z12" s="23"/>
      <c r="AA12" s="23"/>
      <c r="AB12" s="23"/>
      <c r="AC12" s="23"/>
      <c r="AD12" s="23"/>
      <c r="AE12" s="23"/>
      <c r="AF12" s="23"/>
      <c r="AG12" s="4"/>
    </row>
    <row r="13" spans="1:33" ht="10.5" customHeight="1" x14ac:dyDescent="0.3">
      <c r="A13" s="20"/>
      <c r="B13" s="162" t="s">
        <v>14</v>
      </c>
      <c r="C13" s="162"/>
      <c r="D13" s="162"/>
      <c r="E13" s="162"/>
      <c r="F13" s="162"/>
      <c r="G13" s="162"/>
      <c r="H13" s="162"/>
      <c r="I13" s="162"/>
      <c r="J13" s="162"/>
      <c r="K13" s="162"/>
      <c r="L13" s="24"/>
      <c r="M13" s="24"/>
      <c r="N13" s="61" t="s">
        <v>7</v>
      </c>
      <c r="O13" s="61"/>
      <c r="P13" s="61" t="s">
        <v>8</v>
      </c>
      <c r="Q13" s="61"/>
      <c r="R13" s="61"/>
      <c r="S13" s="61"/>
      <c r="T13" s="61" t="s">
        <v>9</v>
      </c>
      <c r="U13" s="61"/>
      <c r="V13" s="61"/>
      <c r="W13" s="24"/>
      <c r="X13" s="61" t="s">
        <v>7</v>
      </c>
      <c r="Y13" s="61"/>
      <c r="Z13" s="61" t="s">
        <v>8</v>
      </c>
      <c r="AA13" s="61"/>
      <c r="AB13" s="61"/>
      <c r="AC13" s="61"/>
      <c r="AD13" s="61" t="s">
        <v>9</v>
      </c>
      <c r="AE13" s="61"/>
      <c r="AF13" s="61"/>
      <c r="AG13" s="4"/>
    </row>
    <row r="14" spans="1:33" ht="15" customHeight="1" x14ac:dyDescent="0.3">
      <c r="A14" s="20"/>
      <c r="B14" s="162"/>
      <c r="C14" s="162"/>
      <c r="D14" s="162"/>
      <c r="E14" s="162"/>
      <c r="F14" s="162"/>
      <c r="G14" s="162"/>
      <c r="H14" s="162"/>
      <c r="I14" s="162"/>
      <c r="J14" s="162"/>
      <c r="K14" s="162"/>
      <c r="L14" s="163" t="s">
        <v>15</v>
      </c>
      <c r="M14" s="164"/>
      <c r="N14" s="97">
        <v>1</v>
      </c>
      <c r="O14" s="97"/>
      <c r="P14" s="60" t="s">
        <v>13</v>
      </c>
      <c r="Q14" s="60"/>
      <c r="R14" s="60"/>
      <c r="S14" s="60"/>
      <c r="T14" s="60">
        <v>2024</v>
      </c>
      <c r="U14" s="60"/>
      <c r="V14" s="60"/>
      <c r="W14" s="21" t="s">
        <v>16</v>
      </c>
      <c r="X14" s="60">
        <v>30</v>
      </c>
      <c r="Y14" s="60"/>
      <c r="Z14" s="60" t="s">
        <v>13</v>
      </c>
      <c r="AA14" s="60"/>
      <c r="AB14" s="60"/>
      <c r="AC14" s="60"/>
      <c r="AD14" s="60">
        <v>2024</v>
      </c>
      <c r="AE14" s="60"/>
      <c r="AF14" s="60"/>
      <c r="AG14" s="4"/>
    </row>
    <row r="15" spans="1:33" ht="3.6" customHeight="1" x14ac:dyDescent="0.3">
      <c r="A15" s="20"/>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4"/>
    </row>
    <row r="16" spans="1:33" ht="15" customHeight="1" x14ac:dyDescent="0.3">
      <c r="A16" s="20"/>
      <c r="B16" s="159" t="s">
        <v>17</v>
      </c>
      <c r="C16" s="160"/>
      <c r="D16" s="160"/>
      <c r="E16" s="160"/>
      <c r="F16" s="160"/>
      <c r="G16" s="160"/>
      <c r="H16" s="160"/>
      <c r="I16" s="160"/>
      <c r="J16" s="160"/>
      <c r="K16" s="160"/>
      <c r="L16" s="160"/>
      <c r="M16" s="160"/>
      <c r="N16" s="160"/>
      <c r="O16" s="160"/>
      <c r="P16" s="160"/>
      <c r="Q16" s="160"/>
      <c r="R16" s="160"/>
      <c r="S16" s="160"/>
      <c r="T16" s="160"/>
      <c r="U16" s="160"/>
      <c r="V16" s="160"/>
      <c r="W16" s="160"/>
      <c r="X16" s="160"/>
      <c r="Y16" s="160"/>
      <c r="Z16" s="160"/>
      <c r="AA16" s="160"/>
      <c r="AB16" s="160"/>
      <c r="AC16" s="160"/>
      <c r="AD16" s="160"/>
      <c r="AE16" s="160"/>
      <c r="AF16" s="161"/>
      <c r="AG16" s="4"/>
    </row>
    <row r="17" spans="1:33" ht="3.6" customHeight="1" thickBot="1" x14ac:dyDescent="0.35">
      <c r="A17" s="20"/>
      <c r="B17" s="21"/>
      <c r="C17" s="21"/>
      <c r="D17" s="21"/>
      <c r="E17" s="21"/>
      <c r="F17" s="21"/>
      <c r="G17" s="22"/>
      <c r="H17" s="22"/>
      <c r="I17" s="22"/>
      <c r="J17" s="22"/>
      <c r="K17" s="22"/>
      <c r="L17" s="22"/>
      <c r="M17" s="22"/>
      <c r="N17" s="22"/>
      <c r="O17" s="22"/>
      <c r="P17" s="22"/>
      <c r="Q17" s="22"/>
      <c r="R17" s="22"/>
      <c r="S17" s="22"/>
      <c r="T17" s="22"/>
      <c r="U17" s="22"/>
      <c r="V17" s="22"/>
      <c r="W17" s="22"/>
      <c r="X17" s="22"/>
      <c r="Y17" s="22"/>
      <c r="Z17" s="23"/>
      <c r="AA17" s="23"/>
      <c r="AB17" s="23"/>
      <c r="AC17" s="23"/>
      <c r="AD17" s="23"/>
      <c r="AE17" s="23"/>
      <c r="AF17" s="23"/>
      <c r="AG17" s="4"/>
    </row>
    <row r="18" spans="1:33" ht="20.25" customHeight="1" thickBot="1" x14ac:dyDescent="0.35">
      <c r="A18" s="20"/>
      <c r="B18" s="115" t="s">
        <v>0</v>
      </c>
      <c r="C18" s="115"/>
      <c r="D18" s="115"/>
      <c r="E18" s="115"/>
      <c r="F18" s="115"/>
      <c r="G18" s="115"/>
      <c r="H18" s="115"/>
      <c r="I18" s="24"/>
      <c r="J18" s="24"/>
      <c r="K18" s="152" t="s">
        <v>18</v>
      </c>
      <c r="L18" s="153"/>
      <c r="M18" s="153"/>
      <c r="N18" s="153"/>
      <c r="O18" s="153"/>
      <c r="P18" s="153"/>
      <c r="Q18" s="153"/>
      <c r="R18" s="153"/>
      <c r="S18" s="153"/>
      <c r="T18" s="153"/>
      <c r="U18" s="153"/>
      <c r="V18" s="153"/>
      <c r="W18" s="154"/>
      <c r="X18" s="22"/>
      <c r="Y18" s="22"/>
      <c r="Z18" s="23"/>
      <c r="AA18" s="23"/>
      <c r="AB18" s="23"/>
      <c r="AC18" s="23"/>
      <c r="AD18" s="23"/>
      <c r="AE18" s="23"/>
      <c r="AF18" s="23"/>
      <c r="AG18" s="4"/>
    </row>
    <row r="19" spans="1:33" ht="3.6" customHeight="1" x14ac:dyDescent="0.3">
      <c r="A19" s="20"/>
      <c r="B19" s="25"/>
      <c r="C19" s="25"/>
      <c r="D19" s="25"/>
      <c r="E19" s="25"/>
      <c r="F19" s="25"/>
      <c r="G19" s="25"/>
      <c r="H19" s="26"/>
      <c r="I19" s="26"/>
      <c r="J19" s="26"/>
      <c r="K19" s="21"/>
      <c r="L19" s="21"/>
      <c r="M19" s="25"/>
      <c r="N19" s="25"/>
      <c r="O19" s="22"/>
      <c r="P19" s="22"/>
      <c r="Q19" s="22"/>
      <c r="R19" s="22"/>
      <c r="S19" s="22"/>
      <c r="T19" s="22"/>
      <c r="U19" s="22"/>
      <c r="V19" s="22"/>
      <c r="W19" s="22"/>
      <c r="X19" s="22"/>
      <c r="Y19" s="22"/>
      <c r="Z19" s="23"/>
      <c r="AA19" s="23"/>
      <c r="AB19" s="23"/>
      <c r="AC19" s="23"/>
      <c r="AD19" s="23"/>
      <c r="AE19" s="23"/>
      <c r="AF19" s="23"/>
      <c r="AG19" s="4"/>
    </row>
    <row r="20" spans="1:33" ht="29.25" customHeight="1" x14ac:dyDescent="0.3">
      <c r="A20" s="20"/>
      <c r="B20" s="107" t="s">
        <v>19</v>
      </c>
      <c r="C20" s="108"/>
      <c r="D20" s="108"/>
      <c r="E20" s="108"/>
      <c r="F20" s="108"/>
      <c r="G20" s="108"/>
      <c r="H20" s="108"/>
      <c r="I20" s="108"/>
      <c r="J20" s="108"/>
      <c r="K20" s="109"/>
      <c r="L20" s="129" t="s">
        <v>20</v>
      </c>
      <c r="M20" s="130"/>
      <c r="N20" s="130"/>
      <c r="O20" s="130"/>
      <c r="P20" s="130"/>
      <c r="Q20" s="130"/>
      <c r="R20" s="130"/>
      <c r="S20" s="130"/>
      <c r="T20" s="130"/>
      <c r="U20" s="130"/>
      <c r="V20" s="130"/>
      <c r="W20" s="131"/>
      <c r="X20" s="93" t="s">
        <v>21</v>
      </c>
      <c r="Y20" s="94"/>
      <c r="Z20" s="94"/>
      <c r="AA20" s="95"/>
      <c r="AB20" s="117">
        <v>72174377</v>
      </c>
      <c r="AC20" s="118"/>
      <c r="AD20" s="118"/>
      <c r="AE20" s="118"/>
      <c r="AF20" s="119"/>
      <c r="AG20" s="4"/>
    </row>
    <row r="21" spans="1:33" ht="3.6" customHeight="1" x14ac:dyDescent="0.3">
      <c r="A21" s="20"/>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4"/>
    </row>
    <row r="22" spans="1:33" ht="15" customHeight="1" x14ac:dyDescent="0.3">
      <c r="A22" s="20"/>
      <c r="B22" s="49" t="s">
        <v>22</v>
      </c>
      <c r="C22" s="49"/>
      <c r="D22" s="49"/>
      <c r="E22" s="60" t="s">
        <v>23</v>
      </c>
      <c r="F22" s="60"/>
      <c r="G22" s="60"/>
      <c r="H22" s="60"/>
      <c r="I22" s="60"/>
      <c r="J22" s="60"/>
      <c r="K22" s="60"/>
      <c r="L22" s="60"/>
      <c r="M22" s="60"/>
      <c r="N22" s="60"/>
      <c r="O22" s="60"/>
      <c r="P22" s="60"/>
      <c r="Q22" s="60"/>
      <c r="R22" s="60"/>
      <c r="S22" s="60"/>
      <c r="T22" s="60"/>
      <c r="U22" s="60"/>
      <c r="V22" s="60"/>
      <c r="W22" s="60"/>
      <c r="X22" s="49" t="s">
        <v>24</v>
      </c>
      <c r="Y22" s="49"/>
      <c r="Z22" s="49"/>
      <c r="AA22" s="60" t="s">
        <v>25</v>
      </c>
      <c r="AB22" s="60"/>
      <c r="AC22" s="60"/>
      <c r="AD22" s="60"/>
      <c r="AE22" s="60"/>
      <c r="AF22" s="60"/>
      <c r="AG22" s="4"/>
    </row>
    <row r="23" spans="1:33" ht="3.6" customHeight="1" x14ac:dyDescent="0.3">
      <c r="A23" s="20"/>
      <c r="B23" s="21"/>
      <c r="C23" s="21"/>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4"/>
    </row>
    <row r="24" spans="1:33" ht="15" customHeight="1" x14ac:dyDescent="0.3">
      <c r="A24" s="20"/>
      <c r="B24" s="49" t="s">
        <v>26</v>
      </c>
      <c r="C24" s="49"/>
      <c r="D24" s="49"/>
      <c r="E24" s="128">
        <v>3008167351</v>
      </c>
      <c r="F24" s="128"/>
      <c r="G24" s="128"/>
      <c r="H24" s="128"/>
      <c r="I24" s="128"/>
      <c r="J24" s="128"/>
      <c r="K24" s="128"/>
      <c r="L24" s="49" t="s">
        <v>27</v>
      </c>
      <c r="M24" s="49"/>
      <c r="N24" s="49"/>
      <c r="O24" s="49"/>
      <c r="P24" s="49"/>
      <c r="Q24" s="49"/>
      <c r="R24" s="49"/>
      <c r="S24" s="49"/>
      <c r="T24" s="49"/>
      <c r="U24" s="49"/>
      <c r="V24" s="49"/>
      <c r="W24" s="49"/>
      <c r="X24" s="126" t="s">
        <v>28</v>
      </c>
      <c r="Y24" s="127"/>
      <c r="Z24" s="127"/>
      <c r="AA24" s="127"/>
      <c r="AB24" s="127"/>
      <c r="AC24" s="127"/>
      <c r="AD24" s="127"/>
      <c r="AE24" s="127"/>
      <c r="AF24" s="127"/>
      <c r="AG24" s="4"/>
    </row>
    <row r="25" spans="1:33" ht="3.6" customHeight="1" x14ac:dyDescent="0.3">
      <c r="A25" s="20"/>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4"/>
    </row>
    <row r="26" spans="1:33" ht="15" customHeight="1" x14ac:dyDescent="0.3">
      <c r="A26" s="20"/>
      <c r="B26" s="49" t="s">
        <v>29</v>
      </c>
      <c r="C26" s="49"/>
      <c r="D26" s="49"/>
      <c r="E26" s="49"/>
      <c r="F26" s="49"/>
      <c r="G26" s="60" t="s">
        <v>30</v>
      </c>
      <c r="H26" s="60"/>
      <c r="I26" s="60"/>
      <c r="J26" s="60"/>
      <c r="K26" s="27" t="s">
        <v>31</v>
      </c>
      <c r="L26" s="132">
        <v>393970002100</v>
      </c>
      <c r="M26" s="132"/>
      <c r="N26" s="132"/>
      <c r="O26" s="132"/>
      <c r="P26" s="132"/>
      <c r="Q26" s="132"/>
      <c r="R26" s="132"/>
      <c r="S26" s="132"/>
      <c r="T26" s="49" t="s">
        <v>32</v>
      </c>
      <c r="U26" s="49"/>
      <c r="V26" s="60" t="s">
        <v>33</v>
      </c>
      <c r="W26" s="60"/>
      <c r="X26" s="60"/>
      <c r="Y26" s="60"/>
      <c r="Z26" s="60"/>
      <c r="AA26" s="60"/>
      <c r="AB26" s="60"/>
      <c r="AC26" s="60"/>
      <c r="AD26" s="60"/>
      <c r="AE26" s="60"/>
      <c r="AF26" s="60"/>
      <c r="AG26" s="4"/>
    </row>
    <row r="27" spans="1:33" ht="3.6" customHeight="1" x14ac:dyDescent="0.3">
      <c r="A27" s="20"/>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4"/>
    </row>
    <row r="28" spans="1:33" ht="15" customHeight="1" x14ac:dyDescent="0.3">
      <c r="A28" s="20"/>
      <c r="B28" s="49" t="s">
        <v>34</v>
      </c>
      <c r="C28" s="49"/>
      <c r="D28" s="49"/>
      <c r="E28" s="49"/>
      <c r="F28" s="49"/>
      <c r="G28" s="49"/>
      <c r="H28" s="60" t="s">
        <v>35</v>
      </c>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4"/>
    </row>
    <row r="29" spans="1:33" ht="3.6" customHeight="1" x14ac:dyDescent="0.3">
      <c r="A29" s="20"/>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4"/>
    </row>
    <row r="30" spans="1:33" ht="8.25" customHeight="1" x14ac:dyDescent="0.3">
      <c r="A30" s="20"/>
      <c r="B30" s="24"/>
      <c r="C30" s="24"/>
      <c r="D30" s="24"/>
      <c r="E30" s="24"/>
      <c r="F30" s="24"/>
      <c r="G30" s="24"/>
      <c r="H30" s="24"/>
      <c r="I30" s="24"/>
      <c r="J30" s="24"/>
      <c r="K30" s="24"/>
      <c r="L30" s="24"/>
      <c r="M30" s="24"/>
      <c r="N30" s="24"/>
      <c r="O30" s="24"/>
      <c r="P30" s="24"/>
      <c r="Q30" s="24"/>
      <c r="R30" s="24"/>
      <c r="S30" s="24"/>
      <c r="T30" s="24"/>
      <c r="U30" s="24"/>
      <c r="V30" s="24"/>
      <c r="W30" s="24"/>
      <c r="X30" s="61" t="s">
        <v>7</v>
      </c>
      <c r="Y30" s="61"/>
      <c r="Z30" s="61" t="s">
        <v>8</v>
      </c>
      <c r="AA30" s="61"/>
      <c r="AB30" s="61"/>
      <c r="AC30" s="61"/>
      <c r="AD30" s="61" t="s">
        <v>9</v>
      </c>
      <c r="AE30" s="61"/>
      <c r="AF30" s="61"/>
      <c r="AG30" s="4"/>
    </row>
    <row r="31" spans="1:33" ht="15" customHeight="1" x14ac:dyDescent="0.3">
      <c r="A31" s="20"/>
      <c r="B31" s="49" t="s">
        <v>36</v>
      </c>
      <c r="C31" s="49"/>
      <c r="D31" s="49"/>
      <c r="E31" s="49"/>
      <c r="F31" s="49"/>
      <c r="G31" s="57" t="s">
        <v>37</v>
      </c>
      <c r="H31" s="58"/>
      <c r="I31" s="59"/>
      <c r="J31" s="57" t="s">
        <v>38</v>
      </c>
      <c r="K31" s="58"/>
      <c r="L31" s="59"/>
      <c r="M31" s="49" t="s">
        <v>39</v>
      </c>
      <c r="N31" s="49"/>
      <c r="O31" s="49"/>
      <c r="P31" s="49"/>
      <c r="Q31" s="49"/>
      <c r="R31" s="49"/>
      <c r="S31" s="49"/>
      <c r="T31" s="49"/>
      <c r="U31" s="49"/>
      <c r="V31" s="49"/>
      <c r="W31" s="49"/>
      <c r="X31" s="60">
        <v>1</v>
      </c>
      <c r="Y31" s="60"/>
      <c r="Z31" s="60" t="s">
        <v>40</v>
      </c>
      <c r="AA31" s="60"/>
      <c r="AB31" s="60"/>
      <c r="AC31" s="60"/>
      <c r="AD31" s="60">
        <v>2023</v>
      </c>
      <c r="AE31" s="60"/>
      <c r="AF31" s="60"/>
      <c r="AG31" s="4"/>
    </row>
    <row r="32" spans="1:33" ht="3.6" customHeight="1" x14ac:dyDescent="0.3">
      <c r="A32" s="20"/>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4"/>
    </row>
    <row r="33" spans="1:33" x14ac:dyDescent="0.3">
      <c r="A33" s="20"/>
      <c r="B33" s="120" t="s">
        <v>41</v>
      </c>
      <c r="C33" s="121"/>
      <c r="D33" s="121"/>
      <c r="E33" s="121"/>
      <c r="F33" s="121"/>
      <c r="G33" s="121"/>
      <c r="H33" s="121"/>
      <c r="I33" s="121"/>
      <c r="J33" s="121"/>
      <c r="K33" s="121"/>
      <c r="L33" s="121"/>
      <c r="M33" s="121"/>
      <c r="N33" s="121"/>
      <c r="O33" s="121"/>
      <c r="P33" s="121"/>
      <c r="Q33" s="121"/>
      <c r="R33" s="121"/>
      <c r="S33" s="121"/>
      <c r="T33" s="121"/>
      <c r="U33" s="121"/>
      <c r="V33" s="121"/>
      <c r="W33" s="121"/>
      <c r="X33" s="121"/>
      <c r="Y33" s="121"/>
      <c r="Z33" s="121"/>
      <c r="AA33" s="121"/>
      <c r="AB33" s="121"/>
      <c r="AC33" s="121"/>
      <c r="AD33" s="121"/>
      <c r="AE33" s="121"/>
      <c r="AF33" s="122"/>
      <c r="AG33" s="4"/>
    </row>
    <row r="34" spans="1:33" x14ac:dyDescent="0.3">
      <c r="A34" s="20"/>
      <c r="B34" s="123" t="s">
        <v>42</v>
      </c>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5"/>
      <c r="AG34" s="4"/>
    </row>
    <row r="35" spans="1:33" x14ac:dyDescent="0.3">
      <c r="A35" s="20"/>
      <c r="B35" s="123"/>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5"/>
      <c r="AG35" s="4"/>
    </row>
    <row r="36" spans="1:33" x14ac:dyDescent="0.3">
      <c r="A36" s="20"/>
      <c r="B36" s="123"/>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5"/>
      <c r="AG36" s="4"/>
    </row>
    <row r="37" spans="1:33" x14ac:dyDescent="0.3">
      <c r="A37" s="20"/>
      <c r="B37" s="123"/>
      <c r="C37" s="124"/>
      <c r="D37" s="124"/>
      <c r="E37" s="124"/>
      <c r="F37" s="124"/>
      <c r="G37" s="124"/>
      <c r="H37" s="124"/>
      <c r="I37" s="124"/>
      <c r="J37" s="124"/>
      <c r="K37" s="124"/>
      <c r="L37" s="124"/>
      <c r="M37" s="124"/>
      <c r="N37" s="124"/>
      <c r="O37" s="124"/>
      <c r="P37" s="124"/>
      <c r="Q37" s="124"/>
      <c r="R37" s="124"/>
      <c r="S37" s="124"/>
      <c r="T37" s="124"/>
      <c r="U37" s="124"/>
      <c r="V37" s="124"/>
      <c r="W37" s="124"/>
      <c r="X37" s="124"/>
      <c r="Y37" s="124"/>
      <c r="Z37" s="124"/>
      <c r="AA37" s="124"/>
      <c r="AB37" s="124"/>
      <c r="AC37" s="124"/>
      <c r="AD37" s="124"/>
      <c r="AE37" s="124"/>
      <c r="AF37" s="125"/>
      <c r="AG37" s="4"/>
    </row>
    <row r="38" spans="1:33" ht="3.6" customHeight="1" x14ac:dyDescent="0.3">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4"/>
    </row>
    <row r="39" spans="1:33" ht="8.25" customHeight="1" x14ac:dyDescent="0.3">
      <c r="A39" s="20"/>
      <c r="B39" s="24"/>
      <c r="C39" s="24"/>
      <c r="D39" s="24"/>
      <c r="E39" s="24"/>
      <c r="F39" s="24"/>
      <c r="G39" s="20"/>
      <c r="H39" s="61" t="s">
        <v>43</v>
      </c>
      <c r="I39" s="61"/>
      <c r="J39" s="61"/>
      <c r="K39" s="133" t="s">
        <v>44</v>
      </c>
      <c r="L39" s="61" t="s">
        <v>45</v>
      </c>
      <c r="M39" s="61"/>
      <c r="N39" s="61"/>
      <c r="O39" s="28"/>
      <c r="P39" s="24"/>
      <c r="Q39" s="24"/>
      <c r="R39" s="24"/>
      <c r="S39" s="24"/>
      <c r="T39" s="24"/>
      <c r="U39" s="24"/>
      <c r="V39" s="24"/>
      <c r="W39" s="24"/>
      <c r="X39" s="61" t="s">
        <v>7</v>
      </c>
      <c r="Y39" s="61"/>
      <c r="Z39" s="61" t="s">
        <v>8</v>
      </c>
      <c r="AA39" s="61"/>
      <c r="AB39" s="61"/>
      <c r="AC39" s="61"/>
      <c r="AD39" s="61" t="s">
        <v>9</v>
      </c>
      <c r="AE39" s="61"/>
      <c r="AF39" s="61"/>
      <c r="AG39" s="4"/>
    </row>
    <row r="40" spans="1:33" ht="15" customHeight="1" x14ac:dyDescent="0.3">
      <c r="A40" s="20"/>
      <c r="B40" s="93" t="s">
        <v>46</v>
      </c>
      <c r="C40" s="94"/>
      <c r="D40" s="94"/>
      <c r="E40" s="94"/>
      <c r="F40" s="94"/>
      <c r="G40" s="95"/>
      <c r="H40" s="60">
        <v>18</v>
      </c>
      <c r="I40" s="60"/>
      <c r="J40" s="60"/>
      <c r="K40" s="133"/>
      <c r="L40" s="97">
        <v>0</v>
      </c>
      <c r="M40" s="97"/>
      <c r="N40" s="97"/>
      <c r="O40" s="24"/>
      <c r="P40" s="24"/>
      <c r="Q40" s="49" t="s">
        <v>47</v>
      </c>
      <c r="R40" s="49"/>
      <c r="S40" s="49"/>
      <c r="T40" s="49"/>
      <c r="U40" s="49"/>
      <c r="V40" s="49"/>
      <c r="W40" s="49"/>
      <c r="X40" s="60">
        <v>31</v>
      </c>
      <c r="Y40" s="60"/>
      <c r="Z40" s="60" t="s">
        <v>48</v>
      </c>
      <c r="AA40" s="60"/>
      <c r="AB40" s="60"/>
      <c r="AC40" s="60"/>
      <c r="AD40" s="60">
        <v>2024</v>
      </c>
      <c r="AE40" s="60"/>
      <c r="AF40" s="60"/>
      <c r="AG40" s="4"/>
    </row>
    <row r="41" spans="1:33" ht="3.6" customHeight="1" x14ac:dyDescent="0.3">
      <c r="A41" s="20"/>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4"/>
    </row>
    <row r="42" spans="1:33" ht="15" customHeight="1" x14ac:dyDescent="0.3">
      <c r="A42" s="20"/>
      <c r="B42" s="49" t="s">
        <v>49</v>
      </c>
      <c r="C42" s="49"/>
      <c r="D42" s="49"/>
      <c r="E42" s="49"/>
      <c r="F42" s="49"/>
      <c r="G42" s="49"/>
      <c r="H42" s="49"/>
      <c r="I42" s="49"/>
      <c r="J42" s="140">
        <v>100347000</v>
      </c>
      <c r="K42" s="140"/>
      <c r="L42" s="140"/>
      <c r="M42" s="140"/>
      <c r="N42" s="140"/>
      <c r="O42" s="140"/>
      <c r="P42" s="140"/>
      <c r="Q42" s="93" t="s">
        <v>50</v>
      </c>
      <c r="R42" s="94"/>
      <c r="S42" s="94"/>
      <c r="T42" s="94"/>
      <c r="U42" s="94"/>
      <c r="V42" s="94"/>
      <c r="W42" s="94"/>
      <c r="X42" s="94"/>
      <c r="Y42" s="95"/>
      <c r="Z42" s="134">
        <v>5473000</v>
      </c>
      <c r="AA42" s="135"/>
      <c r="AB42" s="135"/>
      <c r="AC42" s="135"/>
      <c r="AD42" s="135"/>
      <c r="AE42" s="135"/>
      <c r="AF42" s="136"/>
      <c r="AG42" s="4"/>
    </row>
    <row r="43" spans="1:33" ht="3.6" customHeight="1" x14ac:dyDescent="0.3">
      <c r="A43" s="20"/>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4"/>
    </row>
    <row r="44" spans="1:33" ht="15" customHeight="1" x14ac:dyDescent="0.3">
      <c r="A44" s="20"/>
      <c r="B44" s="49" t="s">
        <v>51</v>
      </c>
      <c r="C44" s="49"/>
      <c r="D44" s="49"/>
      <c r="E44" s="49"/>
      <c r="F44" s="49"/>
      <c r="G44" s="49"/>
      <c r="H44" s="49"/>
      <c r="I44" s="49"/>
      <c r="J44" s="137" t="s">
        <v>52</v>
      </c>
      <c r="K44" s="138"/>
      <c r="L44" s="138"/>
      <c r="M44" s="138"/>
      <c r="N44" s="138"/>
      <c r="O44" s="138"/>
      <c r="P44" s="138"/>
      <c r="Q44" s="138"/>
      <c r="R44" s="138"/>
      <c r="S44" s="138"/>
      <c r="T44" s="138"/>
      <c r="U44" s="138"/>
      <c r="V44" s="138"/>
      <c r="W44" s="138"/>
      <c r="X44" s="138"/>
      <c r="Y44" s="138"/>
      <c r="Z44" s="138"/>
      <c r="AA44" s="138"/>
      <c r="AB44" s="138"/>
      <c r="AC44" s="138"/>
      <c r="AD44" s="138"/>
      <c r="AE44" s="138"/>
      <c r="AF44" s="139"/>
      <c r="AG44" s="4"/>
    </row>
    <row r="45" spans="1:33" ht="3.6" customHeight="1" x14ac:dyDescent="0.3">
      <c r="A45" s="20"/>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4"/>
    </row>
    <row r="46" spans="1:33" ht="15" customHeight="1" x14ac:dyDescent="0.3">
      <c r="A46" s="20"/>
      <c r="B46" s="115" t="s">
        <v>53</v>
      </c>
      <c r="C46" s="115"/>
      <c r="D46" s="115"/>
      <c r="E46" s="115"/>
      <c r="F46" s="115"/>
      <c r="G46" s="115"/>
      <c r="H46" s="115"/>
      <c r="I46" s="115"/>
      <c r="J46" s="115"/>
      <c r="K46" s="115"/>
      <c r="L46" s="115"/>
      <c r="M46" s="115"/>
      <c r="N46" s="115"/>
      <c r="O46" s="115"/>
      <c r="P46" s="114">
        <v>232422</v>
      </c>
      <c r="Q46" s="60"/>
      <c r="R46" s="60"/>
      <c r="S46" s="60"/>
      <c r="T46" s="49" t="s">
        <v>54</v>
      </c>
      <c r="U46" s="49"/>
      <c r="V46" s="49"/>
      <c r="W46" s="49"/>
      <c r="X46" s="49"/>
      <c r="Y46" s="49"/>
      <c r="Z46" s="49"/>
      <c r="AA46" s="49"/>
      <c r="AB46" s="49"/>
      <c r="AC46" s="60">
        <v>30301007</v>
      </c>
      <c r="AD46" s="60"/>
      <c r="AE46" s="60"/>
      <c r="AF46" s="60"/>
      <c r="AG46" s="4"/>
    </row>
    <row r="47" spans="1:33" ht="3.6" customHeight="1" x14ac:dyDescent="0.3">
      <c r="A47" s="20"/>
      <c r="B47" s="96"/>
      <c r="C47" s="96"/>
      <c r="D47" s="96"/>
      <c r="E47" s="96"/>
      <c r="F47" s="96"/>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4"/>
    </row>
    <row r="48" spans="1:33" ht="27" customHeight="1" x14ac:dyDescent="0.3">
      <c r="A48" s="20"/>
      <c r="B48" s="49" t="s">
        <v>55</v>
      </c>
      <c r="C48" s="49"/>
      <c r="D48" s="49"/>
      <c r="E48" s="49"/>
      <c r="F48" s="49"/>
      <c r="G48" s="49"/>
      <c r="H48" s="49"/>
      <c r="I48" s="60" t="s">
        <v>56</v>
      </c>
      <c r="J48" s="60"/>
      <c r="K48" s="60"/>
      <c r="L48" s="60"/>
      <c r="M48" s="60"/>
      <c r="N48" s="106" t="s">
        <v>57</v>
      </c>
      <c r="O48" s="106"/>
      <c r="P48" s="106"/>
      <c r="Q48" s="106"/>
      <c r="R48" s="106"/>
      <c r="S48" s="106"/>
      <c r="T48" s="106"/>
      <c r="U48" s="60" t="s">
        <v>58</v>
      </c>
      <c r="V48" s="60"/>
      <c r="W48" s="60"/>
      <c r="X48" s="60"/>
      <c r="Y48" s="60"/>
      <c r="Z48" s="60"/>
      <c r="AA48" s="60"/>
      <c r="AB48" s="60"/>
      <c r="AC48" s="60"/>
      <c r="AD48" s="60"/>
      <c r="AE48" s="60"/>
      <c r="AF48" s="60"/>
      <c r="AG48" s="4"/>
    </row>
    <row r="49" spans="1:48" ht="3.6" customHeight="1" x14ac:dyDescent="0.3">
      <c r="A49" s="20"/>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4"/>
    </row>
    <row r="50" spans="1:48" ht="27" customHeight="1" x14ac:dyDescent="0.3">
      <c r="A50" s="20"/>
      <c r="B50" s="106" t="s">
        <v>59</v>
      </c>
      <c r="C50" s="106"/>
      <c r="D50" s="106"/>
      <c r="E50" s="106"/>
      <c r="F50" s="106"/>
      <c r="G50" s="106"/>
      <c r="H50" s="106"/>
      <c r="I50" s="106"/>
      <c r="J50" s="60" t="s">
        <v>60</v>
      </c>
      <c r="K50" s="60"/>
      <c r="L50" s="60"/>
      <c r="M50" s="60"/>
      <c r="N50" s="60"/>
      <c r="O50" s="60"/>
      <c r="P50" s="60"/>
      <c r="Q50" s="60"/>
      <c r="R50" s="60"/>
      <c r="S50" s="60"/>
      <c r="T50" s="60"/>
      <c r="U50" s="60"/>
      <c r="V50" s="60"/>
      <c r="W50" s="49" t="s">
        <v>21</v>
      </c>
      <c r="X50" s="49"/>
      <c r="Y50" s="49"/>
      <c r="Z50" s="49"/>
      <c r="AA50" s="113">
        <v>52412358</v>
      </c>
      <c r="AB50" s="113"/>
      <c r="AC50" s="113"/>
      <c r="AD50" s="113"/>
      <c r="AE50" s="113"/>
      <c r="AF50" s="113"/>
      <c r="AG50" s="4"/>
    </row>
    <row r="51" spans="1:48" ht="3.6" customHeight="1" x14ac:dyDescent="0.3">
      <c r="A51" s="20"/>
      <c r="B51" s="29"/>
      <c r="C51" s="29"/>
      <c r="D51" s="29"/>
      <c r="E51" s="29"/>
      <c r="F51" s="29"/>
      <c r="G51" s="29"/>
      <c r="H51" s="29"/>
      <c r="I51" s="29"/>
      <c r="J51" s="21"/>
      <c r="K51" s="21"/>
      <c r="L51" s="21"/>
      <c r="M51" s="21"/>
      <c r="N51" s="21"/>
      <c r="O51" s="21"/>
      <c r="P51" s="21"/>
      <c r="Q51" s="21"/>
      <c r="R51" s="21"/>
      <c r="S51" s="21"/>
      <c r="T51" s="21"/>
      <c r="U51" s="21"/>
      <c r="V51" s="21"/>
      <c r="W51" s="21"/>
      <c r="X51" s="21"/>
      <c r="Y51" s="21"/>
      <c r="Z51" s="21"/>
      <c r="AA51" s="30"/>
      <c r="AB51" s="30"/>
      <c r="AC51" s="30"/>
      <c r="AD51" s="31"/>
      <c r="AE51" s="31"/>
      <c r="AF51" s="31"/>
      <c r="AG51" s="4"/>
    </row>
    <row r="52" spans="1:48" ht="15" customHeight="1" x14ac:dyDescent="0.3">
      <c r="A52" s="20"/>
      <c r="B52" s="107" t="s">
        <v>61</v>
      </c>
      <c r="C52" s="108"/>
      <c r="D52" s="108"/>
      <c r="E52" s="108"/>
      <c r="F52" s="108"/>
      <c r="G52" s="108"/>
      <c r="H52" s="108"/>
      <c r="I52" s="108"/>
      <c r="J52" s="108"/>
      <c r="K52" s="108"/>
      <c r="L52" s="108"/>
      <c r="M52" s="108"/>
      <c r="N52" s="108"/>
      <c r="O52" s="108"/>
      <c r="P52" s="108"/>
      <c r="Q52" s="108"/>
      <c r="R52" s="108"/>
      <c r="S52" s="109"/>
      <c r="T52" s="110" t="s">
        <v>62</v>
      </c>
      <c r="U52" s="111"/>
      <c r="V52" s="111"/>
      <c r="W52" s="111"/>
      <c r="X52" s="111"/>
      <c r="Y52" s="111"/>
      <c r="Z52" s="111"/>
      <c r="AA52" s="111"/>
      <c r="AB52" s="111"/>
      <c r="AC52" s="111"/>
      <c r="AD52" s="111"/>
      <c r="AE52" s="111"/>
      <c r="AF52" s="112"/>
      <c r="AG52" s="4"/>
    </row>
    <row r="53" spans="1:48" ht="3.6" customHeight="1" x14ac:dyDescent="0.3">
      <c r="A53" s="20"/>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4"/>
    </row>
    <row r="54" spans="1:48" ht="15" customHeight="1" x14ac:dyDescent="0.3">
      <c r="A54" s="20"/>
      <c r="B54" s="98" t="s">
        <v>63</v>
      </c>
      <c r="C54" s="99"/>
      <c r="D54" s="100"/>
      <c r="E54" s="57" t="s">
        <v>64</v>
      </c>
      <c r="F54" s="58"/>
      <c r="G54" s="59"/>
      <c r="H54" s="104" t="s">
        <v>65</v>
      </c>
      <c r="I54" s="104"/>
      <c r="J54" s="104"/>
      <c r="K54" s="104"/>
      <c r="L54" s="61" t="s">
        <v>7</v>
      </c>
      <c r="M54" s="61"/>
      <c r="N54" s="61" t="s">
        <v>8</v>
      </c>
      <c r="O54" s="61"/>
      <c r="P54" s="61"/>
      <c r="Q54" s="61"/>
      <c r="R54" s="61" t="s">
        <v>9</v>
      </c>
      <c r="S54" s="61"/>
      <c r="T54" s="61"/>
      <c r="U54" s="105" t="s">
        <v>66</v>
      </c>
      <c r="V54" s="105"/>
      <c r="W54" s="105"/>
      <c r="X54" s="61" t="s">
        <v>7</v>
      </c>
      <c r="Y54" s="61"/>
      <c r="Z54" s="61" t="s">
        <v>8</v>
      </c>
      <c r="AA54" s="61"/>
      <c r="AB54" s="61"/>
      <c r="AC54" s="61"/>
      <c r="AD54" s="61" t="s">
        <v>9</v>
      </c>
      <c r="AE54" s="61"/>
      <c r="AF54" s="61"/>
      <c r="AG54" s="4"/>
    </row>
    <row r="55" spans="1:48" x14ac:dyDescent="0.3">
      <c r="A55" s="20"/>
      <c r="B55" s="101"/>
      <c r="C55" s="102"/>
      <c r="D55" s="103"/>
      <c r="E55" s="57" t="s">
        <v>38</v>
      </c>
      <c r="F55" s="58"/>
      <c r="G55" s="59"/>
      <c r="H55" s="104"/>
      <c r="I55" s="104"/>
      <c r="J55" s="104"/>
      <c r="K55" s="104"/>
      <c r="L55" s="97">
        <v>28</v>
      </c>
      <c r="M55" s="97"/>
      <c r="N55" s="60" t="s">
        <v>67</v>
      </c>
      <c r="O55" s="60"/>
      <c r="P55" s="60"/>
      <c r="Q55" s="60"/>
      <c r="R55" s="60">
        <v>2023</v>
      </c>
      <c r="S55" s="60"/>
      <c r="T55" s="60"/>
      <c r="U55" s="105"/>
      <c r="V55" s="105"/>
      <c r="W55" s="105"/>
      <c r="X55" s="97">
        <v>30</v>
      </c>
      <c r="Y55" s="97"/>
      <c r="Z55" s="60" t="s">
        <v>67</v>
      </c>
      <c r="AA55" s="60"/>
      <c r="AB55" s="60"/>
      <c r="AC55" s="60"/>
      <c r="AD55" s="60">
        <v>2023</v>
      </c>
      <c r="AE55" s="60"/>
      <c r="AF55" s="60"/>
      <c r="AG55" s="4"/>
    </row>
    <row r="56" spans="1:48" ht="3.6" customHeight="1" x14ac:dyDescent="0.3">
      <c r="A56" s="20"/>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4"/>
    </row>
    <row r="57" spans="1:48" ht="12" customHeight="1" x14ac:dyDescent="0.3">
      <c r="A57" s="20"/>
      <c r="B57" s="49" t="s">
        <v>68</v>
      </c>
      <c r="C57" s="49"/>
      <c r="D57" s="49"/>
      <c r="E57" s="49"/>
      <c r="F57" s="49"/>
      <c r="G57" s="49"/>
      <c r="H57" s="49"/>
      <c r="I57" s="49"/>
      <c r="J57" s="60" t="s">
        <v>69</v>
      </c>
      <c r="K57" s="60"/>
      <c r="L57" s="60"/>
      <c r="M57" s="60"/>
      <c r="N57" s="60"/>
      <c r="O57" s="60"/>
      <c r="P57" s="60"/>
      <c r="Q57" s="60"/>
      <c r="R57" s="60"/>
      <c r="S57" s="60"/>
      <c r="T57" s="60"/>
      <c r="U57" s="60"/>
      <c r="V57" s="60"/>
      <c r="W57" s="60"/>
      <c r="X57" s="60"/>
      <c r="Y57" s="60"/>
      <c r="Z57" s="49" t="s">
        <v>70</v>
      </c>
      <c r="AA57" s="49"/>
      <c r="AB57" s="49"/>
      <c r="AC57" s="49"/>
      <c r="AD57" s="49"/>
      <c r="AE57" s="49"/>
      <c r="AF57" s="49"/>
      <c r="AG57" s="4"/>
    </row>
    <row r="58" spans="1:48" ht="15" customHeight="1" x14ac:dyDescent="0.3">
      <c r="A58" s="20"/>
      <c r="B58" s="49"/>
      <c r="C58" s="49"/>
      <c r="D58" s="49"/>
      <c r="E58" s="49"/>
      <c r="F58" s="49"/>
      <c r="G58" s="49"/>
      <c r="H58" s="49"/>
      <c r="I58" s="49"/>
      <c r="J58" s="60"/>
      <c r="K58" s="60"/>
      <c r="L58" s="60"/>
      <c r="M58" s="60"/>
      <c r="N58" s="60"/>
      <c r="O58" s="60"/>
      <c r="P58" s="60"/>
      <c r="Q58" s="60"/>
      <c r="R58" s="60"/>
      <c r="S58" s="60"/>
      <c r="T58" s="60"/>
      <c r="U58" s="60"/>
      <c r="V58" s="60"/>
      <c r="W58" s="60"/>
      <c r="X58" s="60"/>
      <c r="Y58" s="60"/>
      <c r="Z58" s="60" t="s">
        <v>71</v>
      </c>
      <c r="AA58" s="60"/>
      <c r="AB58" s="60"/>
      <c r="AC58" s="60"/>
      <c r="AD58" s="60"/>
      <c r="AE58" s="60"/>
      <c r="AF58" s="60"/>
      <c r="AG58" s="4"/>
      <c r="AV58" s="2"/>
    </row>
    <row r="59" spans="1:48" ht="3.6" customHeight="1" x14ac:dyDescent="0.3">
      <c r="A59" s="20"/>
      <c r="B59" s="32"/>
      <c r="C59" s="32"/>
      <c r="D59" s="32"/>
      <c r="E59" s="32"/>
      <c r="F59" s="32"/>
      <c r="G59" s="32"/>
      <c r="H59" s="32"/>
      <c r="I59" s="24"/>
      <c r="J59" s="24"/>
      <c r="K59" s="32"/>
      <c r="L59" s="24"/>
      <c r="M59" s="24"/>
      <c r="N59" s="24"/>
      <c r="O59" s="24"/>
      <c r="P59" s="24"/>
      <c r="Q59" s="24"/>
      <c r="R59" s="24"/>
      <c r="S59" s="24"/>
      <c r="T59" s="24"/>
      <c r="U59" s="24"/>
      <c r="V59" s="24"/>
      <c r="W59" s="24"/>
      <c r="X59" s="24"/>
      <c r="Y59" s="24"/>
      <c r="Z59" s="24"/>
      <c r="AA59" s="24"/>
      <c r="AB59" s="24"/>
      <c r="AC59" s="24"/>
      <c r="AD59" s="24"/>
      <c r="AE59" s="24"/>
      <c r="AF59" s="24"/>
      <c r="AG59" s="4"/>
    </row>
    <row r="60" spans="1:48" ht="15" customHeight="1" x14ac:dyDescent="0.3">
      <c r="A60" s="20"/>
      <c r="B60" s="49" t="s">
        <v>72</v>
      </c>
      <c r="C60" s="49"/>
      <c r="D60" s="49"/>
      <c r="E60" s="49"/>
      <c r="F60" s="49" t="s">
        <v>73</v>
      </c>
      <c r="G60" s="49"/>
      <c r="H60" s="49"/>
      <c r="I60" s="49"/>
      <c r="J60" s="49"/>
      <c r="K60" s="49"/>
      <c r="L60" s="49"/>
      <c r="M60" s="49"/>
      <c r="N60" s="49"/>
      <c r="O60" s="49"/>
      <c r="P60" s="49"/>
      <c r="Q60" s="49"/>
      <c r="R60" s="49"/>
      <c r="S60" s="49"/>
      <c r="T60" s="49"/>
      <c r="U60" s="49"/>
      <c r="V60" s="49"/>
      <c r="W60" s="49"/>
      <c r="X60" s="49"/>
      <c r="Y60" s="49"/>
      <c r="Z60" s="49"/>
      <c r="AA60" s="49"/>
      <c r="AB60" s="49" t="s">
        <v>74</v>
      </c>
      <c r="AC60" s="49"/>
      <c r="AD60" s="49"/>
      <c r="AE60" s="49"/>
      <c r="AF60" s="49"/>
      <c r="AG60" s="4"/>
    </row>
    <row r="61" spans="1:48" ht="9" customHeight="1" x14ac:dyDescent="0.3">
      <c r="A61" s="20"/>
      <c r="B61" s="142" t="s">
        <v>75</v>
      </c>
      <c r="C61" s="142"/>
      <c r="D61" s="142"/>
      <c r="E61" s="142"/>
      <c r="F61" s="143" t="s">
        <v>76</v>
      </c>
      <c r="G61" s="143"/>
      <c r="H61" s="61" t="s">
        <v>7</v>
      </c>
      <c r="I61" s="61"/>
      <c r="J61" s="61" t="s">
        <v>8</v>
      </c>
      <c r="K61" s="61"/>
      <c r="L61" s="61"/>
      <c r="M61" s="61"/>
      <c r="N61" s="61" t="s">
        <v>9</v>
      </c>
      <c r="O61" s="61"/>
      <c r="P61" s="61"/>
      <c r="Q61" s="143" t="s">
        <v>77</v>
      </c>
      <c r="R61" s="143"/>
      <c r="S61" s="61" t="s">
        <v>7</v>
      </c>
      <c r="T61" s="61"/>
      <c r="U61" s="61" t="s">
        <v>8</v>
      </c>
      <c r="V61" s="61"/>
      <c r="W61" s="61"/>
      <c r="X61" s="61"/>
      <c r="Y61" s="61" t="s">
        <v>9</v>
      </c>
      <c r="Z61" s="61"/>
      <c r="AA61" s="61"/>
      <c r="AB61" s="141">
        <v>98666300</v>
      </c>
      <c r="AC61" s="141"/>
      <c r="AD61" s="141"/>
      <c r="AE61" s="141"/>
      <c r="AF61" s="141"/>
      <c r="AG61" s="4"/>
    </row>
    <row r="62" spans="1:48" ht="24.75" customHeight="1" x14ac:dyDescent="0.3">
      <c r="A62" s="20"/>
      <c r="B62" s="142"/>
      <c r="C62" s="142"/>
      <c r="D62" s="142"/>
      <c r="E62" s="142"/>
      <c r="F62" s="143"/>
      <c r="G62" s="143"/>
      <c r="H62" s="60">
        <v>1</v>
      </c>
      <c r="I62" s="60"/>
      <c r="J62" s="60" t="s">
        <v>40</v>
      </c>
      <c r="K62" s="60"/>
      <c r="L62" s="60"/>
      <c r="M62" s="60"/>
      <c r="N62" s="60">
        <v>2023</v>
      </c>
      <c r="O62" s="60"/>
      <c r="P62" s="60"/>
      <c r="Q62" s="143"/>
      <c r="R62" s="143"/>
      <c r="S62" s="60">
        <v>30</v>
      </c>
      <c r="T62" s="60"/>
      <c r="U62" s="60" t="s">
        <v>78</v>
      </c>
      <c r="V62" s="60"/>
      <c r="W62" s="60"/>
      <c r="X62" s="60"/>
      <c r="Y62" s="60">
        <v>2025</v>
      </c>
      <c r="Z62" s="60"/>
      <c r="AA62" s="60"/>
      <c r="AB62" s="141"/>
      <c r="AC62" s="141"/>
      <c r="AD62" s="141"/>
      <c r="AE62" s="141"/>
      <c r="AF62" s="141"/>
      <c r="AG62" s="4"/>
    </row>
    <row r="63" spans="1:48" ht="9" customHeight="1" x14ac:dyDescent="0.3">
      <c r="A63" s="20"/>
      <c r="B63" s="142" t="s">
        <v>79</v>
      </c>
      <c r="C63" s="142"/>
      <c r="D63" s="142"/>
      <c r="E63" s="142"/>
      <c r="F63" s="143" t="s">
        <v>76</v>
      </c>
      <c r="G63" s="143"/>
      <c r="H63" s="61" t="s">
        <v>7</v>
      </c>
      <c r="I63" s="61"/>
      <c r="J63" s="61" t="s">
        <v>8</v>
      </c>
      <c r="K63" s="61"/>
      <c r="L63" s="61"/>
      <c r="M63" s="61"/>
      <c r="N63" s="61" t="s">
        <v>9</v>
      </c>
      <c r="O63" s="61"/>
      <c r="P63" s="61"/>
      <c r="Q63" s="143" t="s">
        <v>77</v>
      </c>
      <c r="R63" s="143"/>
      <c r="S63" s="61" t="s">
        <v>7</v>
      </c>
      <c r="T63" s="61"/>
      <c r="U63" s="61" t="s">
        <v>8</v>
      </c>
      <c r="V63" s="61"/>
      <c r="W63" s="61"/>
      <c r="X63" s="61"/>
      <c r="Y63" s="61" t="s">
        <v>9</v>
      </c>
      <c r="Z63" s="61"/>
      <c r="AA63" s="61"/>
      <c r="AB63" s="141">
        <v>19733400</v>
      </c>
      <c r="AC63" s="141"/>
      <c r="AD63" s="141"/>
      <c r="AE63" s="141"/>
      <c r="AF63" s="141"/>
      <c r="AG63" s="4"/>
    </row>
    <row r="64" spans="1:48" ht="24.75" customHeight="1" x14ac:dyDescent="0.3">
      <c r="A64" s="20"/>
      <c r="B64" s="142"/>
      <c r="C64" s="142"/>
      <c r="D64" s="142"/>
      <c r="E64" s="142"/>
      <c r="F64" s="143"/>
      <c r="G64" s="143"/>
      <c r="H64" s="60">
        <v>1</v>
      </c>
      <c r="I64" s="60"/>
      <c r="J64" s="60" t="s">
        <v>40</v>
      </c>
      <c r="K64" s="60"/>
      <c r="L64" s="60"/>
      <c r="M64" s="60"/>
      <c r="N64" s="60">
        <v>2023</v>
      </c>
      <c r="O64" s="60"/>
      <c r="P64" s="60"/>
      <c r="Q64" s="143"/>
      <c r="R64" s="143"/>
      <c r="S64" s="60">
        <v>31</v>
      </c>
      <c r="T64" s="60"/>
      <c r="U64" s="60" t="s">
        <v>48</v>
      </c>
      <c r="V64" s="60"/>
      <c r="W64" s="60"/>
      <c r="X64" s="60"/>
      <c r="Y64" s="60">
        <v>2026</v>
      </c>
      <c r="Z64" s="60"/>
      <c r="AA64" s="60"/>
      <c r="AB64" s="141"/>
      <c r="AC64" s="141"/>
      <c r="AD64" s="141"/>
      <c r="AE64" s="141"/>
      <c r="AF64" s="141"/>
      <c r="AG64" s="4"/>
    </row>
    <row r="65" spans="1:33" ht="9" customHeight="1" x14ac:dyDescent="0.3">
      <c r="A65" s="20"/>
      <c r="B65" s="142"/>
      <c r="C65" s="142"/>
      <c r="D65" s="142"/>
      <c r="E65" s="142"/>
      <c r="F65" s="143" t="s">
        <v>76</v>
      </c>
      <c r="G65" s="143"/>
      <c r="H65" s="61" t="s">
        <v>7</v>
      </c>
      <c r="I65" s="61"/>
      <c r="J65" s="61" t="s">
        <v>8</v>
      </c>
      <c r="K65" s="61"/>
      <c r="L65" s="61"/>
      <c r="M65" s="61"/>
      <c r="N65" s="61" t="s">
        <v>9</v>
      </c>
      <c r="O65" s="61"/>
      <c r="P65" s="61"/>
      <c r="Q65" s="143" t="s">
        <v>77</v>
      </c>
      <c r="R65" s="143"/>
      <c r="S65" s="61" t="s">
        <v>7</v>
      </c>
      <c r="T65" s="61"/>
      <c r="U65" s="61" t="s">
        <v>8</v>
      </c>
      <c r="V65" s="61"/>
      <c r="W65" s="61"/>
      <c r="X65" s="61"/>
      <c r="Y65" s="61" t="s">
        <v>9</v>
      </c>
      <c r="Z65" s="61"/>
      <c r="AA65" s="61"/>
      <c r="AB65" s="141"/>
      <c r="AC65" s="141"/>
      <c r="AD65" s="141"/>
      <c r="AE65" s="141"/>
      <c r="AF65" s="141"/>
      <c r="AG65" s="4"/>
    </row>
    <row r="66" spans="1:33" ht="24.75" customHeight="1" x14ac:dyDescent="0.3">
      <c r="A66" s="20"/>
      <c r="B66" s="142"/>
      <c r="C66" s="142"/>
      <c r="D66" s="142"/>
      <c r="E66" s="142"/>
      <c r="F66" s="143"/>
      <c r="G66" s="143"/>
      <c r="H66" s="60"/>
      <c r="I66" s="60"/>
      <c r="J66" s="60"/>
      <c r="K66" s="60"/>
      <c r="L66" s="60"/>
      <c r="M66" s="60"/>
      <c r="N66" s="60"/>
      <c r="O66" s="60"/>
      <c r="P66" s="60"/>
      <c r="Q66" s="143"/>
      <c r="R66" s="143"/>
      <c r="S66" s="60"/>
      <c r="T66" s="60"/>
      <c r="U66" s="60"/>
      <c r="V66" s="60"/>
      <c r="W66" s="60"/>
      <c r="X66" s="60"/>
      <c r="Y66" s="60"/>
      <c r="Z66" s="60"/>
      <c r="AA66" s="60"/>
      <c r="AB66" s="141"/>
      <c r="AC66" s="141"/>
      <c r="AD66" s="141"/>
      <c r="AE66" s="141"/>
      <c r="AF66" s="141"/>
      <c r="AG66" s="4"/>
    </row>
    <row r="67" spans="1:33" ht="9" customHeight="1" x14ac:dyDescent="0.3">
      <c r="A67" s="20"/>
      <c r="B67" s="142"/>
      <c r="C67" s="142"/>
      <c r="D67" s="142"/>
      <c r="E67" s="142"/>
      <c r="F67" s="143" t="s">
        <v>76</v>
      </c>
      <c r="G67" s="143"/>
      <c r="H67" s="61" t="s">
        <v>7</v>
      </c>
      <c r="I67" s="61"/>
      <c r="J67" s="61" t="s">
        <v>8</v>
      </c>
      <c r="K67" s="61"/>
      <c r="L67" s="61"/>
      <c r="M67" s="61"/>
      <c r="N67" s="61" t="s">
        <v>9</v>
      </c>
      <c r="O67" s="61"/>
      <c r="P67" s="61"/>
      <c r="Q67" s="143" t="s">
        <v>77</v>
      </c>
      <c r="R67" s="143"/>
      <c r="S67" s="61" t="s">
        <v>7</v>
      </c>
      <c r="T67" s="61"/>
      <c r="U67" s="61" t="s">
        <v>8</v>
      </c>
      <c r="V67" s="61"/>
      <c r="W67" s="61"/>
      <c r="X67" s="61"/>
      <c r="Y67" s="61" t="s">
        <v>9</v>
      </c>
      <c r="Z67" s="61"/>
      <c r="AA67" s="61"/>
      <c r="AB67" s="141"/>
      <c r="AC67" s="141"/>
      <c r="AD67" s="141"/>
      <c r="AE67" s="141"/>
      <c r="AF67" s="141"/>
      <c r="AG67" s="4"/>
    </row>
    <row r="68" spans="1:33" ht="24.75" customHeight="1" x14ac:dyDescent="0.3">
      <c r="A68" s="20"/>
      <c r="B68" s="142"/>
      <c r="C68" s="142"/>
      <c r="D68" s="142"/>
      <c r="E68" s="142"/>
      <c r="F68" s="143"/>
      <c r="G68" s="143"/>
      <c r="H68" s="60"/>
      <c r="I68" s="60"/>
      <c r="J68" s="60"/>
      <c r="K68" s="60"/>
      <c r="L68" s="60"/>
      <c r="M68" s="60"/>
      <c r="N68" s="60"/>
      <c r="O68" s="60"/>
      <c r="P68" s="60"/>
      <c r="Q68" s="143"/>
      <c r="R68" s="143"/>
      <c r="S68" s="60"/>
      <c r="T68" s="60"/>
      <c r="U68" s="60"/>
      <c r="V68" s="60"/>
      <c r="W68" s="60"/>
      <c r="X68" s="60"/>
      <c r="Y68" s="60"/>
      <c r="Z68" s="60"/>
      <c r="AA68" s="60"/>
      <c r="AB68" s="141"/>
      <c r="AC68" s="141"/>
      <c r="AD68" s="141"/>
      <c r="AE68" s="141"/>
      <c r="AF68" s="141"/>
      <c r="AG68" s="4"/>
    </row>
    <row r="69" spans="1:33" ht="9" customHeight="1" x14ac:dyDescent="0.3">
      <c r="A69" s="20"/>
      <c r="B69" s="142"/>
      <c r="C69" s="142"/>
      <c r="D69" s="142"/>
      <c r="E69" s="142"/>
      <c r="F69" s="143" t="s">
        <v>76</v>
      </c>
      <c r="G69" s="143"/>
      <c r="H69" s="61" t="s">
        <v>7</v>
      </c>
      <c r="I69" s="61"/>
      <c r="J69" s="61" t="s">
        <v>8</v>
      </c>
      <c r="K69" s="61"/>
      <c r="L69" s="61"/>
      <c r="M69" s="61"/>
      <c r="N69" s="61" t="s">
        <v>9</v>
      </c>
      <c r="O69" s="61"/>
      <c r="P69" s="61"/>
      <c r="Q69" s="143" t="s">
        <v>77</v>
      </c>
      <c r="R69" s="143"/>
      <c r="S69" s="61" t="s">
        <v>7</v>
      </c>
      <c r="T69" s="61"/>
      <c r="U69" s="61" t="s">
        <v>8</v>
      </c>
      <c r="V69" s="61"/>
      <c r="W69" s="61"/>
      <c r="X69" s="61"/>
      <c r="Y69" s="61" t="s">
        <v>9</v>
      </c>
      <c r="Z69" s="61"/>
      <c r="AA69" s="61"/>
      <c r="AB69" s="141"/>
      <c r="AC69" s="141"/>
      <c r="AD69" s="141"/>
      <c r="AE69" s="141"/>
      <c r="AF69" s="141"/>
      <c r="AG69" s="4"/>
    </row>
    <row r="70" spans="1:33" ht="24.75" customHeight="1" x14ac:dyDescent="0.3">
      <c r="A70" s="20"/>
      <c r="B70" s="142"/>
      <c r="C70" s="142"/>
      <c r="D70" s="142"/>
      <c r="E70" s="142"/>
      <c r="F70" s="143"/>
      <c r="G70" s="143"/>
      <c r="H70" s="60"/>
      <c r="I70" s="60"/>
      <c r="J70" s="60"/>
      <c r="K70" s="60"/>
      <c r="L70" s="60"/>
      <c r="M70" s="60"/>
      <c r="N70" s="60"/>
      <c r="O70" s="60"/>
      <c r="P70" s="60"/>
      <c r="Q70" s="143"/>
      <c r="R70" s="143"/>
      <c r="S70" s="60"/>
      <c r="T70" s="60"/>
      <c r="U70" s="60"/>
      <c r="V70" s="60"/>
      <c r="W70" s="60"/>
      <c r="X70" s="60"/>
      <c r="Y70" s="60"/>
      <c r="Z70" s="60"/>
      <c r="AA70" s="60"/>
      <c r="AB70" s="141"/>
      <c r="AC70" s="141"/>
      <c r="AD70" s="141"/>
      <c r="AE70" s="141"/>
      <c r="AF70" s="141"/>
      <c r="AG70" s="4"/>
    </row>
    <row r="71" spans="1:33" ht="3.6" customHeight="1" x14ac:dyDescent="0.3">
      <c r="A71" s="20"/>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4"/>
    </row>
    <row r="72" spans="1:33" ht="15" customHeight="1" x14ac:dyDescent="0.3">
      <c r="A72" s="20"/>
      <c r="B72" s="54" t="s">
        <v>80</v>
      </c>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6"/>
      <c r="AG72" s="4"/>
    </row>
    <row r="73" spans="1:33" ht="3.6" customHeight="1" x14ac:dyDescent="0.3">
      <c r="A73" s="20"/>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4"/>
    </row>
    <row r="74" spans="1:33" ht="15" customHeight="1" x14ac:dyDescent="0.3">
      <c r="A74" s="20"/>
      <c r="B74" s="54" t="s">
        <v>81</v>
      </c>
      <c r="C74" s="55"/>
      <c r="D74" s="55"/>
      <c r="E74" s="55"/>
      <c r="F74" s="55"/>
      <c r="G74" s="55"/>
      <c r="H74" s="55"/>
      <c r="I74" s="55"/>
      <c r="J74" s="55"/>
      <c r="K74" s="56"/>
      <c r="L74" s="57" t="s">
        <v>37</v>
      </c>
      <c r="M74" s="58"/>
      <c r="N74" s="59"/>
      <c r="O74" s="57" t="s">
        <v>38</v>
      </c>
      <c r="P74" s="58"/>
      <c r="Q74" s="59"/>
      <c r="R74" s="24"/>
      <c r="S74" s="54" t="s">
        <v>82</v>
      </c>
      <c r="T74" s="55"/>
      <c r="U74" s="55"/>
      <c r="V74" s="55"/>
      <c r="W74" s="55"/>
      <c r="X74" s="55"/>
      <c r="Y74" s="55"/>
      <c r="Z74" s="56"/>
      <c r="AA74" s="57" t="s">
        <v>37</v>
      </c>
      <c r="AB74" s="58"/>
      <c r="AC74" s="59"/>
      <c r="AD74" s="57" t="s">
        <v>38</v>
      </c>
      <c r="AE74" s="58"/>
      <c r="AF74" s="59"/>
      <c r="AG74" s="4"/>
    </row>
    <row r="75" spans="1:33" ht="15" customHeight="1" x14ac:dyDescent="0.3">
      <c r="A75" s="20"/>
      <c r="B75" s="49" t="s">
        <v>83</v>
      </c>
      <c r="C75" s="49"/>
      <c r="D75" s="49"/>
      <c r="E75" s="49"/>
      <c r="F75" s="49"/>
      <c r="G75" s="49"/>
      <c r="H75" s="49"/>
      <c r="I75" s="61" t="s">
        <v>7</v>
      </c>
      <c r="J75" s="61"/>
      <c r="K75" s="61" t="s">
        <v>8</v>
      </c>
      <c r="L75" s="61"/>
      <c r="M75" s="61"/>
      <c r="N75" s="61"/>
      <c r="O75" s="61" t="s">
        <v>9</v>
      </c>
      <c r="P75" s="61"/>
      <c r="Q75" s="61"/>
      <c r="R75" s="24"/>
      <c r="S75" s="49" t="s">
        <v>84</v>
      </c>
      <c r="T75" s="49"/>
      <c r="U75" s="49"/>
      <c r="V75" s="49"/>
      <c r="W75" s="49"/>
      <c r="X75" s="49"/>
      <c r="Y75" s="50" t="s">
        <v>85</v>
      </c>
      <c r="Z75" s="50"/>
      <c r="AA75" s="50"/>
      <c r="AB75" s="50"/>
      <c r="AC75" s="50"/>
      <c r="AD75" s="50"/>
      <c r="AE75" s="50"/>
      <c r="AF75" s="50"/>
      <c r="AG75" s="4"/>
    </row>
    <row r="76" spans="1:33" ht="15" customHeight="1" x14ac:dyDescent="0.3">
      <c r="A76" s="20"/>
      <c r="B76" s="49"/>
      <c r="C76" s="49"/>
      <c r="D76" s="49"/>
      <c r="E76" s="49"/>
      <c r="F76" s="49"/>
      <c r="G76" s="49"/>
      <c r="H76" s="49"/>
      <c r="I76" s="97"/>
      <c r="J76" s="97"/>
      <c r="K76" s="60"/>
      <c r="L76" s="60"/>
      <c r="M76" s="60"/>
      <c r="N76" s="60"/>
      <c r="O76" s="60"/>
      <c r="P76" s="60"/>
      <c r="Q76" s="60"/>
      <c r="R76" s="24"/>
      <c r="S76" s="51"/>
      <c r="T76" s="51"/>
      <c r="U76" s="51"/>
      <c r="V76" s="51"/>
      <c r="W76" s="51"/>
      <c r="X76" s="51"/>
      <c r="Y76" s="52" t="str">
        <f>IF(S76="","", J42+S76)</f>
        <v/>
      </c>
      <c r="Z76" s="53"/>
      <c r="AA76" s="53"/>
      <c r="AB76" s="53"/>
      <c r="AC76" s="53"/>
      <c r="AD76" s="53"/>
      <c r="AE76" s="53"/>
      <c r="AF76" s="53"/>
      <c r="AG76" s="4"/>
    </row>
    <row r="77" spans="1:33" ht="3.6" customHeight="1" x14ac:dyDescent="0.3">
      <c r="A77" s="20"/>
      <c r="B77" s="24"/>
      <c r="C77" s="24"/>
      <c r="D77" s="24"/>
      <c r="E77" s="24"/>
      <c r="F77" s="24"/>
      <c r="G77" s="24"/>
      <c r="H77" s="24"/>
      <c r="I77" s="24"/>
      <c r="J77" s="24"/>
      <c r="K77" s="24"/>
      <c r="L77" s="24"/>
      <c r="M77" s="24"/>
      <c r="N77" s="24"/>
      <c r="O77" s="24"/>
      <c r="P77" s="24"/>
      <c r="Q77" s="24"/>
      <c r="R77" s="24"/>
      <c r="S77" s="24"/>
      <c r="T77" s="24"/>
      <c r="U77" s="24"/>
      <c r="V77" s="24"/>
      <c r="W77" s="24"/>
      <c r="X77" s="24"/>
      <c r="Y77" s="2"/>
      <c r="Z77" s="2"/>
      <c r="AA77" s="2"/>
      <c r="AB77" s="2"/>
      <c r="AC77" s="2"/>
      <c r="AD77" s="2"/>
      <c r="AE77" s="2"/>
      <c r="AF77" s="2"/>
      <c r="AG77" s="4"/>
    </row>
    <row r="78" spans="1:33" ht="15" customHeight="1" x14ac:dyDescent="0.3">
      <c r="A78" s="20"/>
      <c r="B78" s="49" t="s">
        <v>86</v>
      </c>
      <c r="C78" s="49"/>
      <c r="D78" s="49"/>
      <c r="E78" s="49"/>
      <c r="F78" s="49"/>
      <c r="G78" s="49"/>
      <c r="H78" s="49"/>
      <c r="I78" s="61" t="s">
        <v>7</v>
      </c>
      <c r="J78" s="61"/>
      <c r="K78" s="61" t="s">
        <v>8</v>
      </c>
      <c r="L78" s="61"/>
      <c r="M78" s="61"/>
      <c r="N78" s="61"/>
      <c r="O78" s="61" t="s">
        <v>9</v>
      </c>
      <c r="P78" s="61"/>
      <c r="Q78" s="61"/>
      <c r="R78" s="24"/>
      <c r="S78" s="49" t="s">
        <v>87</v>
      </c>
      <c r="T78" s="49"/>
      <c r="U78" s="49"/>
      <c r="V78" s="49"/>
      <c r="W78" s="49"/>
      <c r="X78" s="49"/>
      <c r="Y78" s="50" t="s">
        <v>85</v>
      </c>
      <c r="Z78" s="50"/>
      <c r="AA78" s="50"/>
      <c r="AB78" s="50"/>
      <c r="AC78" s="50"/>
      <c r="AD78" s="50"/>
      <c r="AE78" s="50"/>
      <c r="AF78" s="50"/>
      <c r="AG78" s="4"/>
    </row>
    <row r="79" spans="1:33" ht="15" customHeight="1" x14ac:dyDescent="0.3">
      <c r="A79" s="20"/>
      <c r="B79" s="49"/>
      <c r="C79" s="49"/>
      <c r="D79" s="49"/>
      <c r="E79" s="49"/>
      <c r="F79" s="49"/>
      <c r="G79" s="49"/>
      <c r="H79" s="49"/>
      <c r="I79" s="60"/>
      <c r="J79" s="60"/>
      <c r="K79" s="60"/>
      <c r="L79" s="60"/>
      <c r="M79" s="60"/>
      <c r="N79" s="60"/>
      <c r="O79" s="60"/>
      <c r="P79" s="60"/>
      <c r="Q79" s="60"/>
      <c r="R79" s="24"/>
      <c r="S79" s="51"/>
      <c r="T79" s="51"/>
      <c r="U79" s="51"/>
      <c r="V79" s="51"/>
      <c r="W79" s="51"/>
      <c r="X79" s="51"/>
      <c r="Y79" s="52" t="str">
        <f>IF(S79="","", Y76+S79)</f>
        <v/>
      </c>
      <c r="Z79" s="53"/>
      <c r="AA79" s="53"/>
      <c r="AB79" s="53"/>
      <c r="AC79" s="53"/>
      <c r="AD79" s="53"/>
      <c r="AE79" s="53"/>
      <c r="AF79" s="53"/>
      <c r="AG79" s="4"/>
    </row>
    <row r="80" spans="1:33" ht="3.6" customHeight="1" x14ac:dyDescent="0.3">
      <c r="A80" s="20"/>
      <c r="B80" s="24"/>
      <c r="C80" s="24"/>
      <c r="D80" s="24"/>
      <c r="E80" s="24"/>
      <c r="F80" s="24"/>
      <c r="G80" s="24"/>
      <c r="H80" s="24"/>
      <c r="I80" s="24"/>
      <c r="J80" s="24"/>
      <c r="K80" s="24"/>
      <c r="L80" s="24"/>
      <c r="M80" s="24"/>
      <c r="N80" s="24"/>
      <c r="O80" s="24"/>
      <c r="P80" s="24"/>
      <c r="Q80" s="24"/>
      <c r="R80" s="24"/>
      <c r="S80" s="24"/>
      <c r="T80" s="24"/>
      <c r="U80" s="24"/>
      <c r="V80" s="24"/>
      <c r="W80" s="24"/>
      <c r="X80" s="24"/>
      <c r="Y80" s="2"/>
      <c r="Z80" s="2"/>
      <c r="AA80" s="2"/>
      <c r="AB80" s="2"/>
      <c r="AC80" s="2"/>
      <c r="AD80" s="2"/>
      <c r="AE80" s="2"/>
      <c r="AF80" s="2"/>
      <c r="AG80" s="4"/>
    </row>
    <row r="81" spans="1:33" ht="15" customHeight="1" x14ac:dyDescent="0.3">
      <c r="A81" s="20"/>
      <c r="B81" s="49" t="s">
        <v>88</v>
      </c>
      <c r="C81" s="49"/>
      <c r="D81" s="49"/>
      <c r="E81" s="49"/>
      <c r="F81" s="49"/>
      <c r="G81" s="49"/>
      <c r="H81" s="49"/>
      <c r="I81" s="61" t="s">
        <v>7</v>
      </c>
      <c r="J81" s="61"/>
      <c r="K81" s="61" t="s">
        <v>8</v>
      </c>
      <c r="L81" s="61"/>
      <c r="M81" s="61"/>
      <c r="N81" s="61"/>
      <c r="O81" s="61" t="s">
        <v>9</v>
      </c>
      <c r="P81" s="61"/>
      <c r="Q81" s="61"/>
      <c r="R81" s="24"/>
      <c r="S81" s="49" t="s">
        <v>89</v>
      </c>
      <c r="T81" s="49"/>
      <c r="U81" s="49"/>
      <c r="V81" s="49"/>
      <c r="W81" s="49"/>
      <c r="X81" s="49"/>
      <c r="Y81" s="50" t="s">
        <v>85</v>
      </c>
      <c r="Z81" s="50"/>
      <c r="AA81" s="50"/>
      <c r="AB81" s="50"/>
      <c r="AC81" s="50"/>
      <c r="AD81" s="50"/>
      <c r="AE81" s="50"/>
      <c r="AF81" s="50"/>
      <c r="AG81" s="4"/>
    </row>
    <row r="82" spans="1:33" ht="15" customHeight="1" x14ac:dyDescent="0.3">
      <c r="A82" s="20"/>
      <c r="B82" s="49"/>
      <c r="C82" s="49"/>
      <c r="D82" s="49"/>
      <c r="E82" s="49"/>
      <c r="F82" s="49"/>
      <c r="G82" s="49"/>
      <c r="H82" s="49"/>
      <c r="I82" s="60"/>
      <c r="J82" s="60"/>
      <c r="K82" s="60"/>
      <c r="L82" s="60"/>
      <c r="M82" s="60"/>
      <c r="N82" s="60"/>
      <c r="O82" s="60"/>
      <c r="P82" s="60"/>
      <c r="Q82" s="60"/>
      <c r="R82" s="24"/>
      <c r="S82" s="51"/>
      <c r="T82" s="51"/>
      <c r="U82" s="51"/>
      <c r="V82" s="51"/>
      <c r="W82" s="51"/>
      <c r="X82" s="51"/>
      <c r="Y82" s="52" t="str">
        <f>IF(S82="","", Y79+S82)</f>
        <v/>
      </c>
      <c r="Z82" s="53"/>
      <c r="AA82" s="53"/>
      <c r="AB82" s="53"/>
      <c r="AC82" s="53"/>
      <c r="AD82" s="53"/>
      <c r="AE82" s="53"/>
      <c r="AF82" s="53"/>
      <c r="AG82" s="4"/>
    </row>
    <row r="83" spans="1:33" ht="3.6" customHeight="1" x14ac:dyDescent="0.3">
      <c r="A83" s="20"/>
      <c r="B83" s="24"/>
      <c r="C83" s="24"/>
      <c r="D83" s="24"/>
      <c r="E83" s="24"/>
      <c r="F83" s="24"/>
      <c r="G83" s="24"/>
      <c r="H83" s="24"/>
      <c r="I83" s="24"/>
      <c r="J83" s="24"/>
      <c r="K83" s="24"/>
      <c r="L83" s="24"/>
      <c r="M83" s="24"/>
      <c r="N83" s="24"/>
      <c r="O83" s="24"/>
      <c r="P83" s="24"/>
      <c r="Q83" s="24"/>
      <c r="R83" s="24"/>
      <c r="S83" s="24"/>
      <c r="T83" s="24"/>
      <c r="U83" s="24"/>
      <c r="V83" s="24"/>
      <c r="W83" s="24"/>
      <c r="X83" s="24"/>
      <c r="Y83" s="2"/>
      <c r="Z83" s="2"/>
      <c r="AA83" s="2"/>
      <c r="AB83" s="2"/>
      <c r="AC83" s="2"/>
      <c r="AD83" s="2"/>
      <c r="AE83" s="2"/>
      <c r="AF83" s="2"/>
      <c r="AG83" s="4"/>
    </row>
    <row r="84" spans="1:33" ht="15" customHeight="1" x14ac:dyDescent="0.3">
      <c r="A84" s="20"/>
      <c r="B84" s="54" t="s">
        <v>90</v>
      </c>
      <c r="C84" s="55"/>
      <c r="D84" s="55"/>
      <c r="E84" s="55"/>
      <c r="F84" s="55"/>
      <c r="G84" s="55"/>
      <c r="H84" s="55"/>
      <c r="I84" s="55"/>
      <c r="J84" s="55"/>
      <c r="K84" s="56"/>
      <c r="L84" s="57" t="s">
        <v>37</v>
      </c>
      <c r="M84" s="58"/>
      <c r="N84" s="59"/>
      <c r="O84" s="57" t="s">
        <v>38</v>
      </c>
      <c r="P84" s="58"/>
      <c r="Q84" s="59"/>
      <c r="R84" s="24"/>
      <c r="S84" s="49" t="s">
        <v>91</v>
      </c>
      <c r="T84" s="49"/>
      <c r="U84" s="49"/>
      <c r="V84" s="49"/>
      <c r="W84" s="49"/>
      <c r="X84" s="49"/>
      <c r="Y84" s="50" t="s">
        <v>92</v>
      </c>
      <c r="Z84" s="50"/>
      <c r="AA84" s="50"/>
      <c r="AB84" s="50"/>
      <c r="AC84" s="50"/>
      <c r="AD84" s="50"/>
      <c r="AE84" s="50"/>
      <c r="AF84" s="50"/>
      <c r="AG84" s="4"/>
    </row>
    <row r="85" spans="1:33" ht="15" customHeight="1" x14ac:dyDescent="0.3">
      <c r="A85" s="20"/>
      <c r="B85" s="20"/>
      <c r="C85" s="20"/>
      <c r="D85" s="20"/>
      <c r="E85" s="20"/>
      <c r="F85" s="20"/>
      <c r="G85" s="20"/>
      <c r="H85" s="20"/>
      <c r="I85" s="20"/>
      <c r="J85" s="20"/>
      <c r="K85" s="20"/>
      <c r="L85" s="20"/>
      <c r="M85" s="20"/>
      <c r="N85" s="20"/>
      <c r="O85" s="20"/>
      <c r="P85" s="24"/>
      <c r="Q85" s="24"/>
      <c r="R85" s="24"/>
      <c r="S85" s="51"/>
      <c r="T85" s="51"/>
      <c r="U85" s="51"/>
      <c r="V85" s="51"/>
      <c r="W85" s="51"/>
      <c r="X85" s="51"/>
      <c r="Y85" s="52" t="str">
        <f>IF(S85="","", J42+S76+S79+S82-S85)</f>
        <v/>
      </c>
      <c r="Z85" s="53"/>
      <c r="AA85" s="53"/>
      <c r="AB85" s="53"/>
      <c r="AC85" s="53"/>
      <c r="AD85" s="53"/>
      <c r="AE85" s="53"/>
      <c r="AF85" s="53"/>
      <c r="AG85" s="4"/>
    </row>
    <row r="86" spans="1:33" ht="3.6" customHeight="1" x14ac:dyDescent="0.3">
      <c r="A86" s="20"/>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4"/>
    </row>
    <row r="87" spans="1:33" ht="13.5" customHeight="1" x14ac:dyDescent="0.3">
      <c r="A87" s="20"/>
      <c r="B87" s="24"/>
      <c r="C87" s="24"/>
      <c r="D87" s="24"/>
      <c r="E87" s="24"/>
      <c r="F87" s="24"/>
      <c r="G87" s="24"/>
      <c r="H87" s="24"/>
      <c r="I87" s="24"/>
      <c r="J87" s="24"/>
      <c r="K87" s="24"/>
      <c r="L87" s="24"/>
      <c r="M87" s="24"/>
      <c r="N87" s="24"/>
      <c r="O87" s="83" t="s">
        <v>76</v>
      </c>
      <c r="P87" s="83"/>
      <c r="Q87" s="83"/>
      <c r="R87" s="83"/>
      <c r="S87" s="83"/>
      <c r="T87" s="83"/>
      <c r="U87" s="83"/>
      <c r="V87" s="83"/>
      <c r="W87" s="166"/>
      <c r="X87" s="167" t="s">
        <v>93</v>
      </c>
      <c r="Y87" s="83"/>
      <c r="Z87" s="83"/>
      <c r="AA87" s="83"/>
      <c r="AB87" s="83"/>
      <c r="AC87" s="83"/>
      <c r="AD87" s="83"/>
      <c r="AE87" s="83"/>
      <c r="AF87" s="83"/>
      <c r="AG87" s="4"/>
    </row>
    <row r="88" spans="1:33" ht="9" customHeight="1" x14ac:dyDescent="0.3">
      <c r="A88" s="20"/>
      <c r="B88" s="24"/>
      <c r="C88" s="24"/>
      <c r="D88" s="24"/>
      <c r="E88" s="24"/>
      <c r="F88" s="24"/>
      <c r="G88" s="24"/>
      <c r="H88" s="24"/>
      <c r="I88" s="24"/>
      <c r="J88" s="24"/>
      <c r="K88" s="24"/>
      <c r="L88" s="24"/>
      <c r="M88" s="24"/>
      <c r="N88" s="24"/>
      <c r="O88" s="61" t="s">
        <v>7</v>
      </c>
      <c r="P88" s="61"/>
      <c r="Q88" s="61" t="s">
        <v>8</v>
      </c>
      <c r="R88" s="61"/>
      <c r="S88" s="61"/>
      <c r="T88" s="61"/>
      <c r="U88" s="61" t="s">
        <v>9</v>
      </c>
      <c r="V88" s="61"/>
      <c r="W88" s="168"/>
      <c r="X88" s="165" t="s">
        <v>7</v>
      </c>
      <c r="Y88" s="61"/>
      <c r="Z88" s="61" t="s">
        <v>8</v>
      </c>
      <c r="AA88" s="61"/>
      <c r="AB88" s="61"/>
      <c r="AC88" s="61"/>
      <c r="AD88" s="61" t="s">
        <v>9</v>
      </c>
      <c r="AE88" s="61"/>
      <c r="AF88" s="61"/>
      <c r="AG88" s="4"/>
    </row>
    <row r="89" spans="1:33" ht="15" customHeight="1" x14ac:dyDescent="0.3">
      <c r="A89" s="20"/>
      <c r="B89" s="209" t="s">
        <v>94</v>
      </c>
      <c r="C89" s="209"/>
      <c r="D89" s="209"/>
      <c r="E89" s="209"/>
      <c r="F89" s="209"/>
      <c r="G89" s="209"/>
      <c r="H89" s="209"/>
      <c r="I89" s="209"/>
      <c r="J89" s="57" t="s">
        <v>64</v>
      </c>
      <c r="K89" s="59"/>
      <c r="L89" s="57" t="s">
        <v>38</v>
      </c>
      <c r="M89" s="58"/>
      <c r="N89" s="58"/>
      <c r="O89" s="60"/>
      <c r="P89" s="60"/>
      <c r="Q89" s="60"/>
      <c r="R89" s="60"/>
      <c r="S89" s="60"/>
      <c r="T89" s="60"/>
      <c r="U89" s="60"/>
      <c r="V89" s="60"/>
      <c r="W89" s="60"/>
      <c r="X89" s="59"/>
      <c r="Y89" s="60"/>
      <c r="Z89" s="60"/>
      <c r="AA89" s="60"/>
      <c r="AB89" s="60"/>
      <c r="AC89" s="60"/>
      <c r="AD89" s="60"/>
      <c r="AE89" s="60"/>
      <c r="AF89" s="60"/>
      <c r="AG89" s="4"/>
    </row>
    <row r="90" spans="1:33" ht="3.6" customHeight="1" x14ac:dyDescent="0.3">
      <c r="A90" s="20"/>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4"/>
    </row>
    <row r="91" spans="1:33" ht="9" customHeight="1" x14ac:dyDescent="0.3">
      <c r="A91" s="20"/>
      <c r="B91" s="24"/>
      <c r="C91" s="24"/>
      <c r="D91" s="24"/>
      <c r="E91" s="24"/>
      <c r="F91" s="24"/>
      <c r="G91" s="24"/>
      <c r="H91" s="24"/>
      <c r="I91" s="20"/>
      <c r="J91" s="20"/>
      <c r="K91" s="20"/>
      <c r="L91" s="20"/>
      <c r="M91" s="20"/>
      <c r="N91" s="20"/>
      <c r="O91" s="20"/>
      <c r="P91" s="61" t="s">
        <v>7</v>
      </c>
      <c r="Q91" s="61"/>
      <c r="R91" s="61" t="s">
        <v>8</v>
      </c>
      <c r="S91" s="61"/>
      <c r="T91" s="61"/>
      <c r="U91" s="61"/>
      <c r="V91" s="61" t="s">
        <v>9</v>
      </c>
      <c r="W91" s="61"/>
      <c r="X91" s="61"/>
      <c r="Y91" s="20"/>
      <c r="Z91" s="20"/>
      <c r="AA91" s="20"/>
      <c r="AB91" s="20"/>
      <c r="AC91" s="20"/>
      <c r="AD91" s="20"/>
      <c r="AE91" s="20"/>
      <c r="AF91" s="20"/>
      <c r="AG91" s="4"/>
    </row>
    <row r="92" spans="1:33" ht="15" customHeight="1" x14ac:dyDescent="0.3">
      <c r="A92" s="20"/>
      <c r="B92" s="120" t="s">
        <v>95</v>
      </c>
      <c r="C92" s="121"/>
      <c r="D92" s="121"/>
      <c r="E92" s="121"/>
      <c r="F92" s="121"/>
      <c r="G92" s="121"/>
      <c r="H92" s="121"/>
      <c r="I92" s="121"/>
      <c r="J92" s="122"/>
      <c r="K92" s="57" t="s">
        <v>64</v>
      </c>
      <c r="L92" s="59"/>
      <c r="M92" s="57" t="s">
        <v>38</v>
      </c>
      <c r="N92" s="58"/>
      <c r="O92" s="59"/>
      <c r="P92" s="60">
        <v>31</v>
      </c>
      <c r="Q92" s="60"/>
      <c r="R92" s="60" t="s">
        <v>48</v>
      </c>
      <c r="S92" s="60"/>
      <c r="T92" s="60"/>
      <c r="U92" s="60"/>
      <c r="V92" s="60">
        <v>2024</v>
      </c>
      <c r="W92" s="60"/>
      <c r="X92" s="60"/>
      <c r="Y92" s="20"/>
      <c r="Z92" s="20"/>
      <c r="AA92" s="20"/>
      <c r="AB92" s="20"/>
      <c r="AC92" s="20"/>
      <c r="AD92" s="20"/>
      <c r="AE92" s="20"/>
      <c r="AF92" s="20"/>
      <c r="AG92" s="4"/>
    </row>
    <row r="93" spans="1:33" ht="3.6" customHeight="1" x14ac:dyDescent="0.3">
      <c r="A93" s="20"/>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4"/>
    </row>
    <row r="94" spans="1:33" ht="15" customHeight="1" x14ac:dyDescent="0.3">
      <c r="A94" s="20"/>
      <c r="B94" s="68" t="s">
        <v>96</v>
      </c>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70"/>
    </row>
    <row r="95" spans="1:33" ht="3.6" customHeight="1" x14ac:dyDescent="0.3">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row>
    <row r="96" spans="1:33" ht="15" customHeight="1" x14ac:dyDescent="0.3">
      <c r="A96" s="20"/>
      <c r="B96" s="210" t="s">
        <v>97</v>
      </c>
      <c r="C96" s="211"/>
      <c r="D96" s="211"/>
      <c r="E96" s="211"/>
      <c r="F96" s="211"/>
      <c r="G96" s="211"/>
      <c r="H96" s="211"/>
      <c r="I96" s="211"/>
      <c r="J96" s="211"/>
      <c r="K96" s="211"/>
      <c r="L96" s="211"/>
      <c r="M96" s="211"/>
      <c r="N96" s="211"/>
      <c r="O96" s="211"/>
      <c r="P96" s="211"/>
      <c r="Q96" s="211"/>
      <c r="R96" s="211"/>
      <c r="S96" s="211"/>
      <c r="T96" s="211"/>
      <c r="U96" s="211"/>
      <c r="V96" s="211"/>
      <c r="W96" s="211"/>
      <c r="X96" s="211"/>
      <c r="Y96" s="211"/>
      <c r="Z96" s="211"/>
      <c r="AA96" s="211"/>
      <c r="AB96" s="211"/>
      <c r="AC96" s="211"/>
      <c r="AD96" s="211"/>
      <c r="AE96" s="211"/>
      <c r="AF96" s="212"/>
    </row>
    <row r="97" spans="1:61" ht="3.6" customHeight="1" x14ac:dyDescent="0.3">
      <c r="A97" s="20"/>
      <c r="B97" s="20"/>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15" customHeight="1" x14ac:dyDescent="0.3">
      <c r="A98" s="20"/>
      <c r="B98" s="35" t="s">
        <v>98</v>
      </c>
      <c r="C98" s="219" t="str">
        <f>IF(L20="","",+L20)</f>
        <v>CARLOS ALEXANDER RODRIGUEZ ROSALES</v>
      </c>
      <c r="D98" s="219"/>
      <c r="E98" s="219"/>
      <c r="F98" s="219"/>
      <c r="G98" s="219"/>
      <c r="H98" s="219"/>
      <c r="I98" s="219"/>
      <c r="J98" s="219"/>
      <c r="K98" s="219"/>
      <c r="L98" s="219"/>
      <c r="M98" s="219"/>
      <c r="N98" s="219"/>
      <c r="O98" s="86" t="s">
        <v>99</v>
      </c>
      <c r="P98" s="86"/>
      <c r="Q98" s="86"/>
      <c r="R98" s="86"/>
      <c r="S98" s="86"/>
      <c r="T98" s="86"/>
      <c r="U98" s="86"/>
      <c r="V98" s="86"/>
      <c r="W98" s="87">
        <f>IF(AB20="","",+AB20)</f>
        <v>72174377</v>
      </c>
      <c r="X98" s="87"/>
      <c r="Y98" s="87"/>
      <c r="Z98" s="87"/>
      <c r="AA98" s="87"/>
      <c r="AB98" s="174" t="s">
        <v>100</v>
      </c>
      <c r="AC98" s="174"/>
      <c r="AD98" s="174"/>
      <c r="AE98" s="174"/>
      <c r="AF98" s="175"/>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85.5" customHeight="1" x14ac:dyDescent="0.3">
      <c r="A99" s="20"/>
      <c r="B99" s="195" t="s">
        <v>101</v>
      </c>
      <c r="C99" s="196"/>
      <c r="D99" s="196"/>
      <c r="E99" s="196"/>
      <c r="F99" s="196"/>
      <c r="G99" s="196"/>
      <c r="H99" s="196"/>
      <c r="I99" s="196"/>
      <c r="J99" s="196"/>
      <c r="K99" s="196"/>
      <c r="L99" s="196"/>
      <c r="M99" s="196"/>
      <c r="N99" s="196"/>
      <c r="O99" s="196"/>
      <c r="P99" s="196"/>
      <c r="Q99" s="196"/>
      <c r="R99" s="196"/>
      <c r="S99" s="196"/>
      <c r="T99" s="196"/>
      <c r="U99" s="196"/>
      <c r="V99" s="196"/>
      <c r="W99" s="196"/>
      <c r="X99" s="196"/>
      <c r="Y99" s="196"/>
      <c r="Z99" s="196"/>
      <c r="AA99" s="196"/>
      <c r="AB99" s="196"/>
      <c r="AC99" s="196"/>
      <c r="AD99" s="196"/>
      <c r="AE99" s="196"/>
      <c r="AF99" s="19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 customHeight="1" x14ac:dyDescent="0.3">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3">
      <c r="A101" s="20"/>
      <c r="B101" s="176" t="s">
        <v>102</v>
      </c>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8"/>
      <c r="AC101" s="59" t="s">
        <v>103</v>
      </c>
      <c r="AD101" s="60"/>
      <c r="AE101" s="60"/>
      <c r="AF101" s="60"/>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 customHeight="1" x14ac:dyDescent="0.3">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62" t="s">
        <v>104</v>
      </c>
      <c r="C103" s="63"/>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4"/>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 customHeight="1" x14ac:dyDescent="0.3">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65" t="s">
        <v>105</v>
      </c>
      <c r="C105" s="66"/>
      <c r="D105" s="66"/>
      <c r="E105" s="66"/>
      <c r="F105" s="66"/>
      <c r="G105" s="66"/>
      <c r="H105" s="66"/>
      <c r="I105" s="66"/>
      <c r="J105" s="66"/>
      <c r="K105" s="66"/>
      <c r="L105" s="66"/>
      <c r="M105" s="66"/>
      <c r="N105" s="66"/>
      <c r="O105" s="66"/>
      <c r="P105" s="66"/>
      <c r="Q105" s="66"/>
      <c r="R105" s="66"/>
      <c r="S105" s="66"/>
      <c r="T105" s="66"/>
      <c r="U105" s="66"/>
      <c r="V105" s="66"/>
      <c r="W105" s="66"/>
      <c r="X105" s="66"/>
      <c r="Y105" s="67"/>
      <c r="Z105" s="51">
        <v>274800</v>
      </c>
      <c r="AA105" s="51"/>
      <c r="AB105" s="51"/>
      <c r="AC105" s="51"/>
      <c r="AD105" s="51"/>
      <c r="AE105" s="51"/>
      <c r="AF105" s="51"/>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 customHeight="1" x14ac:dyDescent="0.3">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x14ac:dyDescent="0.3">
      <c r="A107" s="20"/>
      <c r="B107" s="65" t="s">
        <v>106</v>
      </c>
      <c r="C107" s="66"/>
      <c r="D107" s="66"/>
      <c r="E107" s="66"/>
      <c r="F107" s="66"/>
      <c r="G107" s="66"/>
      <c r="H107" s="66"/>
      <c r="I107" s="66"/>
      <c r="J107" s="66"/>
      <c r="K107" s="66"/>
      <c r="L107" s="66"/>
      <c r="M107" s="66"/>
      <c r="N107" s="66"/>
      <c r="O107" s="66"/>
      <c r="P107" s="66"/>
      <c r="Q107" s="66"/>
      <c r="R107" s="66"/>
      <c r="S107" s="66"/>
      <c r="T107" s="66"/>
      <c r="U107" s="66"/>
      <c r="V107" s="66"/>
      <c r="W107" s="66"/>
      <c r="X107" s="66"/>
      <c r="Y107" s="67"/>
      <c r="Z107" s="51">
        <v>351700</v>
      </c>
      <c r="AA107" s="51"/>
      <c r="AB107" s="51"/>
      <c r="AC107" s="51"/>
      <c r="AD107" s="51"/>
      <c r="AE107" s="51"/>
      <c r="AF107" s="51"/>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 customHeight="1" x14ac:dyDescent="0.3">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3">
      <c r="A109" s="20"/>
      <c r="B109" s="65" t="s">
        <v>107</v>
      </c>
      <c r="C109" s="66"/>
      <c r="D109" s="66"/>
      <c r="E109" s="66"/>
      <c r="F109" s="66"/>
      <c r="G109" s="66"/>
      <c r="H109" s="66"/>
      <c r="I109" s="66"/>
      <c r="J109" s="66"/>
      <c r="K109" s="66"/>
      <c r="L109" s="66"/>
      <c r="M109" s="66"/>
      <c r="N109" s="66"/>
      <c r="O109" s="66"/>
      <c r="P109" s="66"/>
      <c r="Q109" s="66"/>
      <c r="R109" s="66"/>
      <c r="S109" s="66"/>
      <c r="T109" s="66"/>
      <c r="U109" s="66"/>
      <c r="V109" s="66"/>
      <c r="W109" s="66"/>
      <c r="X109" s="66"/>
      <c r="Y109" s="67"/>
      <c r="Z109" s="51">
        <v>11600</v>
      </c>
      <c r="AA109" s="51"/>
      <c r="AB109" s="51"/>
      <c r="AC109" s="51"/>
      <c r="AD109" s="51"/>
      <c r="AE109" s="51"/>
      <c r="AF109" s="51"/>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 customHeight="1" x14ac:dyDescent="0.3">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179" t="s">
        <v>108</v>
      </c>
      <c r="C111" s="180"/>
      <c r="D111" s="180"/>
      <c r="E111" s="180"/>
      <c r="F111" s="180"/>
      <c r="G111" s="180"/>
      <c r="H111" s="180"/>
      <c r="I111" s="180"/>
      <c r="J111" s="180"/>
      <c r="K111" s="180"/>
      <c r="L111" s="180"/>
      <c r="M111" s="180"/>
      <c r="N111" s="180"/>
      <c r="O111" s="180"/>
      <c r="P111" s="180"/>
      <c r="Q111" s="180"/>
      <c r="R111" s="180"/>
      <c r="S111" s="180"/>
      <c r="T111" s="180"/>
      <c r="U111" s="180"/>
      <c r="V111" s="180"/>
      <c r="W111" s="180"/>
      <c r="X111" s="180"/>
      <c r="Y111" s="181"/>
      <c r="Z111" s="208">
        <f>Z105+Z107+Z109</f>
        <v>638100</v>
      </c>
      <c r="AA111" s="208"/>
      <c r="AB111" s="208"/>
      <c r="AC111" s="208"/>
      <c r="AD111" s="208"/>
      <c r="AE111" s="208"/>
      <c r="AF111" s="208"/>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 customHeight="1" x14ac:dyDescent="0.3">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71" t="s">
        <v>109</v>
      </c>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c r="AA113" s="72"/>
      <c r="AB113" s="72"/>
      <c r="AC113" s="72"/>
      <c r="AD113" s="72"/>
      <c r="AE113" s="72"/>
      <c r="AF113" s="73"/>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
      <c r="A114" s="20"/>
      <c r="B114" s="74"/>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c r="AA114" s="75"/>
      <c r="AB114" s="75"/>
      <c r="AC114" s="75"/>
      <c r="AD114" s="75"/>
      <c r="AE114" s="75"/>
      <c r="AF114" s="76"/>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6" customHeight="1" x14ac:dyDescent="0.3">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77" t="s">
        <v>110</v>
      </c>
      <c r="C116" s="78"/>
      <c r="D116" s="78"/>
      <c r="E116" s="78"/>
      <c r="F116" s="78"/>
      <c r="G116" s="78"/>
      <c r="H116" s="78"/>
      <c r="I116" s="78"/>
      <c r="J116" s="78"/>
      <c r="K116" s="78"/>
      <c r="L116" s="78"/>
      <c r="M116" s="78"/>
      <c r="N116" s="78"/>
      <c r="O116" s="78"/>
      <c r="P116" s="78"/>
      <c r="Q116" s="78"/>
      <c r="R116" s="78"/>
      <c r="S116" s="78"/>
      <c r="T116" s="78"/>
      <c r="U116" s="78"/>
      <c r="V116" s="78"/>
      <c r="W116" s="78"/>
      <c r="X116" s="78"/>
      <c r="Y116" s="78"/>
      <c r="Z116" s="79"/>
      <c r="AA116" s="93" t="s">
        <v>64</v>
      </c>
      <c r="AB116" s="94"/>
      <c r="AC116" s="95"/>
      <c r="AD116" s="93" t="s">
        <v>111</v>
      </c>
      <c r="AE116" s="94"/>
      <c r="AF116" s="95"/>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80" t="s">
        <v>112</v>
      </c>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2"/>
      <c r="AA117" s="57" t="s">
        <v>64</v>
      </c>
      <c r="AB117" s="58"/>
      <c r="AC117" s="59"/>
      <c r="AD117" s="57" t="s">
        <v>111</v>
      </c>
      <c r="AE117" s="58"/>
      <c r="AF117" s="59"/>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77" t="s">
        <v>113</v>
      </c>
      <c r="C118" s="78"/>
      <c r="D118" s="78"/>
      <c r="E118" s="78"/>
      <c r="F118" s="78"/>
      <c r="G118" s="78"/>
      <c r="H118" s="78"/>
      <c r="I118" s="78"/>
      <c r="J118" s="78"/>
      <c r="K118" s="78"/>
      <c r="L118" s="78"/>
      <c r="M118" s="78"/>
      <c r="N118" s="78"/>
      <c r="O118" s="78"/>
      <c r="P118" s="78"/>
      <c r="Q118" s="78"/>
      <c r="R118" s="78"/>
      <c r="S118" s="78"/>
      <c r="T118" s="78"/>
      <c r="U118" s="78"/>
      <c r="V118" s="78"/>
      <c r="W118" s="78"/>
      <c r="X118" s="78"/>
      <c r="Y118" s="78"/>
      <c r="Z118" s="79"/>
      <c r="AA118" s="93" t="s">
        <v>64</v>
      </c>
      <c r="AB118" s="94"/>
      <c r="AC118" s="95"/>
      <c r="AD118" s="93" t="s">
        <v>111</v>
      </c>
      <c r="AE118" s="94"/>
      <c r="AF118" s="95"/>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216" t="s">
        <v>114</v>
      </c>
      <c r="C119" s="217"/>
      <c r="D119" s="217"/>
      <c r="E119" s="217"/>
      <c r="F119" s="217"/>
      <c r="G119" s="217"/>
      <c r="H119" s="217"/>
      <c r="I119" s="217"/>
      <c r="J119" s="217"/>
      <c r="K119" s="217"/>
      <c r="L119" s="217"/>
      <c r="M119" s="217"/>
      <c r="N119" s="217"/>
      <c r="O119" s="217"/>
      <c r="P119" s="217"/>
      <c r="Q119" s="217"/>
      <c r="R119" s="217"/>
      <c r="S119" s="217"/>
      <c r="T119" s="217"/>
      <c r="U119" s="217"/>
      <c r="V119" s="217"/>
      <c r="W119" s="217"/>
      <c r="X119" s="217"/>
      <c r="Y119" s="217"/>
      <c r="Z119" s="218"/>
      <c r="AA119" s="213" t="s">
        <v>64</v>
      </c>
      <c r="AB119" s="214"/>
      <c r="AC119" s="215"/>
      <c r="AD119" s="213" t="s">
        <v>111</v>
      </c>
      <c r="AE119" s="214"/>
      <c r="AF119" s="215"/>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3">
      <c r="A120" s="20"/>
      <c r="B120" s="77" t="s">
        <v>115</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93" t="s">
        <v>64</v>
      </c>
      <c r="AB120" s="94"/>
      <c r="AC120" s="95"/>
      <c r="AD120" s="93" t="s">
        <v>111</v>
      </c>
      <c r="AE120" s="94"/>
      <c r="AF120" s="95"/>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x14ac:dyDescent="0.3">
      <c r="A121" s="20"/>
      <c r="B121" s="216" t="s">
        <v>116</v>
      </c>
      <c r="C121" s="217"/>
      <c r="D121" s="217"/>
      <c r="E121" s="217"/>
      <c r="F121" s="217"/>
      <c r="G121" s="217"/>
      <c r="H121" s="217"/>
      <c r="I121" s="217"/>
      <c r="J121" s="217"/>
      <c r="K121" s="217"/>
      <c r="L121" s="217"/>
      <c r="M121" s="217"/>
      <c r="N121" s="217"/>
      <c r="O121" s="217"/>
      <c r="P121" s="217"/>
      <c r="Q121" s="217"/>
      <c r="R121" s="217"/>
      <c r="S121" s="217"/>
      <c r="T121" s="217"/>
      <c r="U121" s="217"/>
      <c r="V121" s="217"/>
      <c r="W121" s="217"/>
      <c r="X121" s="217"/>
      <c r="Y121" s="217"/>
      <c r="Z121" s="218"/>
      <c r="AA121" s="213" t="s">
        <v>64</v>
      </c>
      <c r="AB121" s="214"/>
      <c r="AC121" s="215"/>
      <c r="AD121" s="213" t="s">
        <v>111</v>
      </c>
      <c r="AE121" s="214"/>
      <c r="AF121" s="215"/>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77" t="s">
        <v>117</v>
      </c>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9"/>
      <c r="AA122" s="93" t="s">
        <v>64</v>
      </c>
      <c r="AB122" s="94"/>
      <c r="AC122" s="95"/>
      <c r="AD122" s="93" t="s">
        <v>111</v>
      </c>
      <c r="AE122" s="94"/>
      <c r="AF122" s="95"/>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6" customHeight="1" x14ac:dyDescent="0.3">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185" t="s">
        <v>118</v>
      </c>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c r="AA124" s="186"/>
      <c r="AB124" s="186"/>
      <c r="AC124" s="186"/>
      <c r="AD124" s="186"/>
      <c r="AE124" s="186"/>
      <c r="AF124" s="187"/>
    </row>
    <row r="125" spans="1:61" ht="3.6" customHeight="1" thickBot="1" x14ac:dyDescent="0.35">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x14ac:dyDescent="0.35">
      <c r="A126" s="20"/>
      <c r="B126" s="182" t="s">
        <v>119</v>
      </c>
      <c r="C126" s="183"/>
      <c r="D126" s="183"/>
      <c r="E126" s="183"/>
      <c r="F126" s="183"/>
      <c r="G126" s="183"/>
      <c r="H126" s="183"/>
      <c r="I126" s="183"/>
      <c r="J126" s="183"/>
      <c r="K126" s="183"/>
      <c r="L126" s="183"/>
      <c r="M126" s="183"/>
      <c r="N126" s="183"/>
      <c r="O126" s="183"/>
      <c r="P126" s="183"/>
      <c r="Q126" s="183"/>
      <c r="R126" s="183"/>
      <c r="S126" s="183"/>
      <c r="T126" s="183"/>
      <c r="U126" s="183"/>
      <c r="V126" s="183"/>
      <c r="W126" s="183"/>
      <c r="X126" s="183"/>
      <c r="Y126" s="183"/>
      <c r="Z126" s="183"/>
      <c r="AA126" s="183"/>
      <c r="AB126" s="183"/>
      <c r="AC126" s="183"/>
      <c r="AD126" s="183"/>
      <c r="AE126" s="183"/>
      <c r="AF126" s="184"/>
    </row>
    <row r="127" spans="1:61" ht="3.6" customHeight="1" x14ac:dyDescent="0.3">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x14ac:dyDescent="0.3">
      <c r="A128" s="20"/>
      <c r="B128" s="185" t="s">
        <v>120</v>
      </c>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c r="AA128" s="186"/>
      <c r="AB128" s="186"/>
      <c r="AC128" s="186"/>
      <c r="AD128" s="186"/>
      <c r="AE128" s="186"/>
      <c r="AF128" s="187"/>
      <c r="AJ128" s="18"/>
      <c r="AK128" s="18"/>
      <c r="AL128" s="18"/>
      <c r="AM128" s="18"/>
      <c r="AN128" s="18"/>
      <c r="AO128" s="18"/>
      <c r="AP128" s="18"/>
      <c r="AQ128" s="18"/>
    </row>
    <row r="129" spans="1:46" ht="3.6" customHeight="1" x14ac:dyDescent="0.3">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x14ac:dyDescent="0.3">
      <c r="A130" s="20"/>
      <c r="B130" s="48" t="s">
        <v>98</v>
      </c>
      <c r="C130" s="85" t="str">
        <f>IF(J50="","",+J50)</f>
        <v>MARIA ISABEL DAZA LOPEZ</v>
      </c>
      <c r="D130" s="85"/>
      <c r="E130" s="85"/>
      <c r="F130" s="85"/>
      <c r="G130" s="85"/>
      <c r="H130" s="85"/>
      <c r="I130" s="85"/>
      <c r="J130" s="85"/>
      <c r="K130" s="85"/>
      <c r="L130" s="85"/>
      <c r="M130" s="85"/>
      <c r="N130" s="85"/>
      <c r="O130" s="86" t="s">
        <v>99</v>
      </c>
      <c r="P130" s="86"/>
      <c r="Q130" s="86"/>
      <c r="R130" s="86"/>
      <c r="S130" s="86"/>
      <c r="T130" s="86"/>
      <c r="U130" s="86"/>
      <c r="V130" s="86"/>
      <c r="W130" s="87">
        <f>IF(AA50="","",+AA50)</f>
        <v>52412358</v>
      </c>
      <c r="X130" s="87"/>
      <c r="Y130" s="87"/>
      <c r="Z130" s="87"/>
      <c r="AA130" s="87"/>
      <c r="AB130" s="88" t="s">
        <v>121</v>
      </c>
      <c r="AC130" s="88"/>
      <c r="AD130" s="88"/>
      <c r="AE130" s="88"/>
      <c r="AF130" s="89"/>
      <c r="AJ130" s="18"/>
      <c r="AK130" s="18"/>
      <c r="AL130" s="18"/>
      <c r="AM130" s="18"/>
      <c r="AN130" s="18"/>
      <c r="AO130" s="18"/>
      <c r="AP130" s="18"/>
      <c r="AQ130" s="18"/>
    </row>
    <row r="131" spans="1:46" ht="15" customHeight="1" x14ac:dyDescent="0.3">
      <c r="A131" s="20"/>
      <c r="B131" s="188" t="str">
        <f>IF(I48="Interventoría","Interventor",IF(I48="Supervisión","Supervisor",""))</f>
        <v>Supervisor</v>
      </c>
      <c r="C131" s="189"/>
      <c r="D131" s="189"/>
      <c r="E131" s="84" t="s">
        <v>122</v>
      </c>
      <c r="F131" s="84"/>
      <c r="G131" s="84"/>
      <c r="H131" s="84"/>
      <c r="I131" s="84"/>
      <c r="J131" s="84"/>
      <c r="K131" s="84"/>
      <c r="L131" s="84"/>
      <c r="M131" s="84"/>
      <c r="N131" s="84"/>
      <c r="O131" s="84"/>
      <c r="P131" s="84"/>
      <c r="Q131" s="84"/>
      <c r="R131" s="84"/>
      <c r="S131" s="84"/>
      <c r="T131" s="84"/>
      <c r="U131" s="84"/>
      <c r="V131" s="84"/>
      <c r="W131" s="190" t="str">
        <f>IF(L20="","",+ L20)</f>
        <v>CARLOS ALEXANDER RODRIGUEZ ROSALES</v>
      </c>
      <c r="X131" s="190"/>
      <c r="Y131" s="190"/>
      <c r="Z131" s="190"/>
      <c r="AA131" s="190"/>
      <c r="AB131" s="190"/>
      <c r="AC131" s="190"/>
      <c r="AD131" s="190"/>
      <c r="AE131" s="190"/>
      <c r="AF131" s="191"/>
      <c r="AG131" s="2"/>
      <c r="AH131" s="2"/>
      <c r="AI131" s="2"/>
      <c r="AK131" s="18"/>
      <c r="AL131" s="18"/>
      <c r="AM131" s="18"/>
      <c r="AN131" s="18"/>
      <c r="AO131" s="18"/>
      <c r="AP131" s="18"/>
      <c r="AQ131" s="18"/>
    </row>
    <row r="132" spans="1:46" ht="56.25" customHeight="1" x14ac:dyDescent="0.3">
      <c r="A132" s="20"/>
      <c r="B132" s="195" t="s">
        <v>123</v>
      </c>
      <c r="C132" s="198"/>
      <c r="D132" s="198"/>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9"/>
      <c r="AK132" s="18"/>
      <c r="AL132" s="18"/>
      <c r="AM132" s="18"/>
      <c r="AN132" s="18"/>
      <c r="AO132" s="18"/>
      <c r="AP132" s="18"/>
      <c r="AQ132" s="18"/>
    </row>
    <row r="133" spans="1:46" ht="3.6" customHeight="1" x14ac:dyDescent="0.3">
      <c r="A133" s="20"/>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8"/>
      <c r="AK133" s="18"/>
      <c r="AL133" s="18"/>
      <c r="AM133" s="18"/>
      <c r="AN133" s="18"/>
      <c r="AO133" s="18"/>
      <c r="AP133" s="18"/>
      <c r="AQ133" s="18"/>
    </row>
    <row r="134" spans="1:46" ht="18" customHeight="1" x14ac:dyDescent="0.3">
      <c r="A134" s="20"/>
      <c r="B134" s="68" t="s">
        <v>124</v>
      </c>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70"/>
      <c r="AJ134" s="18"/>
      <c r="AK134" s="18"/>
      <c r="AL134" s="18"/>
      <c r="AM134" s="18"/>
      <c r="AN134" s="18"/>
      <c r="AO134" s="18"/>
      <c r="AP134" s="18"/>
      <c r="AQ134" s="18"/>
    </row>
    <row r="135" spans="1:46" ht="3.6" customHeight="1" x14ac:dyDescent="0.3">
      <c r="A135" s="20"/>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J135" s="18"/>
      <c r="AK135" s="18"/>
      <c r="AL135" s="18"/>
      <c r="AM135" s="18"/>
      <c r="AN135" s="18"/>
      <c r="AO135" s="18"/>
      <c r="AP135" s="18"/>
      <c r="AQ135" s="18"/>
    </row>
    <row r="136" spans="1:46" ht="15" customHeight="1" x14ac:dyDescent="0.3">
      <c r="A136" s="32"/>
      <c r="B136" s="200" t="s">
        <v>125</v>
      </c>
      <c r="C136" s="201"/>
      <c r="D136" s="83" t="s">
        <v>126</v>
      </c>
      <c r="E136" s="83"/>
      <c r="F136" s="83"/>
      <c r="G136" s="83"/>
      <c r="H136" s="83"/>
      <c r="I136" s="83"/>
      <c r="J136" s="83"/>
      <c r="K136" s="83"/>
      <c r="L136" s="83" t="s">
        <v>127</v>
      </c>
      <c r="M136" s="83"/>
      <c r="N136" s="83"/>
      <c r="O136" s="83"/>
      <c r="P136" s="83"/>
      <c r="Q136" s="83"/>
      <c r="R136" s="83"/>
      <c r="S136" s="83" t="s">
        <v>128</v>
      </c>
      <c r="T136" s="83"/>
      <c r="U136" s="83"/>
      <c r="V136" s="83"/>
      <c r="W136" s="83"/>
      <c r="X136" s="83"/>
      <c r="Y136" s="83" t="s">
        <v>129</v>
      </c>
      <c r="Z136" s="83"/>
      <c r="AA136" s="83"/>
      <c r="AB136" s="83"/>
      <c r="AC136" s="83"/>
      <c r="AD136" s="83"/>
      <c r="AE136" s="83"/>
      <c r="AF136" s="83"/>
      <c r="AJ136" s="18"/>
      <c r="AK136" s="18"/>
      <c r="AL136" s="18"/>
      <c r="AM136" s="18"/>
      <c r="AN136" s="18"/>
      <c r="AO136" s="18"/>
      <c r="AP136" s="18"/>
      <c r="AQ136" s="18"/>
    </row>
    <row r="137" spans="1:46" ht="18" customHeight="1" x14ac:dyDescent="0.3">
      <c r="A137" s="32"/>
      <c r="B137" s="202"/>
      <c r="C137" s="203"/>
      <c r="D137" s="60" t="s">
        <v>130</v>
      </c>
      <c r="E137" s="60"/>
      <c r="F137" s="60"/>
      <c r="G137" s="60"/>
      <c r="H137" s="60"/>
      <c r="I137" s="60"/>
      <c r="J137" s="60"/>
      <c r="K137" s="60"/>
      <c r="L137" s="60" t="s">
        <v>40</v>
      </c>
      <c r="M137" s="60"/>
      <c r="N137" s="60"/>
      <c r="O137" s="60"/>
      <c r="P137" s="60"/>
      <c r="Q137" s="60"/>
      <c r="R137" s="60"/>
      <c r="S137" s="173">
        <v>30</v>
      </c>
      <c r="T137" s="173"/>
      <c r="U137" s="173"/>
      <c r="V137" s="173"/>
      <c r="W137" s="173"/>
      <c r="X137" s="173"/>
      <c r="Y137" s="90">
        <v>5193000</v>
      </c>
      <c r="Z137" s="91"/>
      <c r="AA137" s="91"/>
      <c r="AB137" s="91"/>
      <c r="AC137" s="91"/>
      <c r="AD137" s="91"/>
      <c r="AE137" s="91"/>
      <c r="AF137" s="92"/>
      <c r="AJ137" s="18"/>
      <c r="AK137" s="18"/>
      <c r="AL137" s="18"/>
      <c r="AM137" s="18"/>
      <c r="AN137" s="18"/>
      <c r="AO137" s="18"/>
      <c r="AP137" s="18"/>
      <c r="AQ137" s="18"/>
    </row>
    <row r="138" spans="1:46" ht="18" customHeight="1" x14ac:dyDescent="0.3">
      <c r="A138" s="32"/>
      <c r="B138" s="202"/>
      <c r="C138" s="203"/>
      <c r="D138" s="60" t="s">
        <v>131</v>
      </c>
      <c r="E138" s="60"/>
      <c r="F138" s="60"/>
      <c r="G138" s="60"/>
      <c r="H138" s="60"/>
      <c r="I138" s="60"/>
      <c r="J138" s="60"/>
      <c r="K138" s="60"/>
      <c r="L138" s="60" t="s">
        <v>103</v>
      </c>
      <c r="M138" s="60"/>
      <c r="N138" s="60"/>
      <c r="O138" s="60"/>
      <c r="P138" s="60"/>
      <c r="Q138" s="60"/>
      <c r="R138" s="60"/>
      <c r="S138" s="173">
        <v>30</v>
      </c>
      <c r="T138" s="173"/>
      <c r="U138" s="173"/>
      <c r="V138" s="173"/>
      <c r="W138" s="173"/>
      <c r="X138" s="173"/>
      <c r="Y138" s="90">
        <v>5193000</v>
      </c>
      <c r="Z138" s="91"/>
      <c r="AA138" s="91"/>
      <c r="AB138" s="91"/>
      <c r="AC138" s="91"/>
      <c r="AD138" s="91"/>
      <c r="AE138" s="91"/>
      <c r="AF138" s="92"/>
      <c r="AJ138" s="18"/>
      <c r="AK138" s="18"/>
      <c r="AL138" s="18"/>
      <c r="AM138" s="18"/>
      <c r="AN138" s="169"/>
      <c r="AO138" s="169"/>
      <c r="AP138" s="169"/>
      <c r="AQ138" s="169"/>
      <c r="AR138" s="169"/>
      <c r="AS138" s="169"/>
      <c r="AT138" s="169"/>
    </row>
    <row r="139" spans="1:46" ht="18" customHeight="1" x14ac:dyDescent="0.3">
      <c r="A139" s="32"/>
      <c r="B139" s="202"/>
      <c r="C139" s="203"/>
      <c r="D139" s="60" t="s">
        <v>132</v>
      </c>
      <c r="E139" s="60"/>
      <c r="F139" s="60"/>
      <c r="G139" s="60"/>
      <c r="H139" s="60"/>
      <c r="I139" s="60"/>
      <c r="J139" s="60"/>
      <c r="K139" s="60"/>
      <c r="L139" s="60" t="s">
        <v>13</v>
      </c>
      <c r="M139" s="60"/>
      <c r="N139" s="60"/>
      <c r="O139" s="60"/>
      <c r="P139" s="60"/>
      <c r="Q139" s="60"/>
      <c r="R139" s="60"/>
      <c r="S139" s="173">
        <v>30</v>
      </c>
      <c r="T139" s="173"/>
      <c r="U139" s="173"/>
      <c r="V139" s="173"/>
      <c r="W139" s="173"/>
      <c r="X139" s="173"/>
      <c r="Y139" s="90">
        <v>5193000</v>
      </c>
      <c r="Z139" s="91"/>
      <c r="AA139" s="91"/>
      <c r="AB139" s="91"/>
      <c r="AC139" s="91"/>
      <c r="AD139" s="91"/>
      <c r="AE139" s="91"/>
      <c r="AF139" s="92"/>
      <c r="AJ139" s="18"/>
      <c r="AK139" s="18"/>
      <c r="AL139" s="18"/>
      <c r="AM139" s="18"/>
      <c r="AN139" s="18"/>
      <c r="AO139" s="18"/>
      <c r="AP139" s="18"/>
      <c r="AQ139" s="18"/>
    </row>
    <row r="140" spans="1:46" ht="18" customHeight="1" x14ac:dyDescent="0.3">
      <c r="A140" s="32"/>
      <c r="B140" s="202"/>
      <c r="C140" s="203"/>
      <c r="D140" s="60" t="s">
        <v>133</v>
      </c>
      <c r="E140" s="60"/>
      <c r="F140" s="60"/>
      <c r="G140" s="60"/>
      <c r="H140" s="60"/>
      <c r="I140" s="60"/>
      <c r="J140" s="60"/>
      <c r="K140" s="60"/>
      <c r="L140" s="60" t="s">
        <v>134</v>
      </c>
      <c r="M140" s="60"/>
      <c r="N140" s="60"/>
      <c r="O140" s="60"/>
      <c r="P140" s="60"/>
      <c r="Q140" s="60"/>
      <c r="R140" s="60"/>
      <c r="S140" s="173">
        <v>30</v>
      </c>
      <c r="T140" s="173"/>
      <c r="U140" s="173"/>
      <c r="V140" s="173"/>
      <c r="W140" s="173"/>
      <c r="X140" s="173"/>
      <c r="Y140" s="90">
        <v>5193000</v>
      </c>
      <c r="Z140" s="91"/>
      <c r="AA140" s="91"/>
      <c r="AB140" s="91"/>
      <c r="AC140" s="91"/>
      <c r="AD140" s="91"/>
      <c r="AE140" s="91"/>
      <c r="AF140" s="92"/>
      <c r="AJ140" s="18"/>
      <c r="AK140" s="18"/>
      <c r="AL140" s="18"/>
      <c r="AM140" s="18"/>
      <c r="AN140" s="18"/>
      <c r="AO140" s="18"/>
      <c r="AP140" s="18"/>
      <c r="AQ140" s="18"/>
    </row>
    <row r="141" spans="1:46" ht="18" customHeight="1" x14ac:dyDescent="0.3">
      <c r="A141" s="32"/>
      <c r="B141" s="202"/>
      <c r="C141" s="203"/>
      <c r="D141" s="60" t="s">
        <v>135</v>
      </c>
      <c r="E141" s="60"/>
      <c r="F141" s="60"/>
      <c r="G141" s="60"/>
      <c r="H141" s="60"/>
      <c r="I141" s="60"/>
      <c r="J141" s="60"/>
      <c r="K141" s="60"/>
      <c r="L141" s="60" t="s">
        <v>136</v>
      </c>
      <c r="M141" s="60"/>
      <c r="N141" s="60"/>
      <c r="O141" s="60"/>
      <c r="P141" s="60"/>
      <c r="Q141" s="60"/>
      <c r="R141" s="60"/>
      <c r="S141" s="173">
        <v>30</v>
      </c>
      <c r="T141" s="173"/>
      <c r="U141" s="173"/>
      <c r="V141" s="173"/>
      <c r="W141" s="173"/>
      <c r="X141" s="173"/>
      <c r="Y141" s="90">
        <v>5193000</v>
      </c>
      <c r="Z141" s="91"/>
      <c r="AA141" s="91"/>
      <c r="AB141" s="91"/>
      <c r="AC141" s="91"/>
      <c r="AD141" s="91"/>
      <c r="AE141" s="91"/>
      <c r="AF141" s="92"/>
      <c r="AJ141" s="18"/>
      <c r="AK141" s="18"/>
      <c r="AL141" s="18"/>
      <c r="AM141" s="18"/>
      <c r="AN141" s="18"/>
      <c r="AO141" s="18"/>
      <c r="AP141" s="18"/>
      <c r="AQ141" s="18"/>
    </row>
    <row r="142" spans="1:46" ht="18" customHeight="1" x14ac:dyDescent="0.3">
      <c r="A142" s="32"/>
      <c r="B142" s="202"/>
      <c r="C142" s="203"/>
      <c r="D142" s="60" t="s">
        <v>137</v>
      </c>
      <c r="E142" s="60"/>
      <c r="F142" s="60"/>
      <c r="G142" s="60"/>
      <c r="H142" s="60"/>
      <c r="I142" s="60"/>
      <c r="J142" s="60"/>
      <c r="K142" s="60"/>
      <c r="L142" s="60" t="s">
        <v>138</v>
      </c>
      <c r="M142" s="60"/>
      <c r="N142" s="60"/>
      <c r="O142" s="60"/>
      <c r="P142" s="60"/>
      <c r="Q142" s="60"/>
      <c r="R142" s="60"/>
      <c r="S142" s="173">
        <v>30</v>
      </c>
      <c r="T142" s="173"/>
      <c r="U142" s="173"/>
      <c r="V142" s="173"/>
      <c r="W142" s="173"/>
      <c r="X142" s="173"/>
      <c r="Y142" s="90">
        <v>5193000</v>
      </c>
      <c r="Z142" s="91"/>
      <c r="AA142" s="91"/>
      <c r="AB142" s="91"/>
      <c r="AC142" s="91"/>
      <c r="AD142" s="91"/>
      <c r="AE142" s="91"/>
      <c r="AF142" s="92"/>
      <c r="AJ142" s="18"/>
      <c r="AK142" s="18"/>
      <c r="AL142" s="18"/>
      <c r="AM142" s="18"/>
      <c r="AN142" s="18"/>
      <c r="AO142" s="18"/>
      <c r="AP142" s="18"/>
      <c r="AQ142" s="18"/>
    </row>
    <row r="143" spans="1:46" ht="18" customHeight="1" x14ac:dyDescent="0.3">
      <c r="A143" s="32"/>
      <c r="B143" s="202"/>
      <c r="C143" s="203"/>
      <c r="D143" s="60" t="s">
        <v>139</v>
      </c>
      <c r="E143" s="60"/>
      <c r="F143" s="60"/>
      <c r="G143" s="60"/>
      <c r="H143" s="60"/>
      <c r="I143" s="60"/>
      <c r="J143" s="60"/>
      <c r="K143" s="60"/>
      <c r="L143" s="60" t="s">
        <v>48</v>
      </c>
      <c r="M143" s="60"/>
      <c r="N143" s="60"/>
      <c r="O143" s="60"/>
      <c r="P143" s="60"/>
      <c r="Q143" s="60"/>
      <c r="R143" s="60"/>
      <c r="S143" s="171">
        <v>30</v>
      </c>
      <c r="T143" s="171"/>
      <c r="U143" s="171"/>
      <c r="V143" s="171"/>
      <c r="W143" s="171"/>
      <c r="X143" s="171"/>
      <c r="Y143" s="90">
        <v>5193000</v>
      </c>
      <c r="Z143" s="91"/>
      <c r="AA143" s="91"/>
      <c r="AB143" s="91"/>
      <c r="AC143" s="91"/>
      <c r="AD143" s="91"/>
      <c r="AE143" s="91"/>
      <c r="AF143" s="92"/>
      <c r="AJ143" s="18"/>
      <c r="AK143" s="18"/>
      <c r="AL143" s="18"/>
      <c r="AM143" s="18"/>
      <c r="AN143" s="18"/>
      <c r="AO143" s="18"/>
      <c r="AP143" s="18"/>
      <c r="AQ143" s="18"/>
    </row>
    <row r="144" spans="1:46" ht="18" customHeight="1" x14ac:dyDescent="0.3">
      <c r="A144" s="32"/>
      <c r="B144" s="202"/>
      <c r="C144" s="203"/>
      <c r="D144" s="60" t="s">
        <v>140</v>
      </c>
      <c r="E144" s="60"/>
      <c r="F144" s="60"/>
      <c r="G144" s="60"/>
      <c r="H144" s="60"/>
      <c r="I144" s="60"/>
      <c r="J144" s="60"/>
      <c r="K144" s="60"/>
      <c r="L144" s="60" t="s">
        <v>141</v>
      </c>
      <c r="M144" s="60"/>
      <c r="N144" s="60"/>
      <c r="O144" s="60"/>
      <c r="P144" s="60"/>
      <c r="Q144" s="60"/>
      <c r="R144" s="60"/>
      <c r="S144" s="171">
        <v>30</v>
      </c>
      <c r="T144" s="171"/>
      <c r="U144" s="171"/>
      <c r="V144" s="171"/>
      <c r="W144" s="171"/>
      <c r="X144" s="171"/>
      <c r="Y144" s="90">
        <v>5193000</v>
      </c>
      <c r="Z144" s="91"/>
      <c r="AA144" s="91"/>
      <c r="AB144" s="91"/>
      <c r="AC144" s="91"/>
      <c r="AD144" s="91"/>
      <c r="AE144" s="91"/>
      <c r="AF144" s="92"/>
      <c r="AJ144" s="18"/>
      <c r="AK144" s="18"/>
      <c r="AL144" s="18"/>
      <c r="AM144" s="18"/>
      <c r="AN144" s="18"/>
      <c r="AO144" s="18"/>
      <c r="AP144" s="18"/>
      <c r="AQ144" s="18"/>
    </row>
    <row r="145" spans="1:43" ht="18" customHeight="1" x14ac:dyDescent="0.3">
      <c r="A145" s="32"/>
      <c r="B145" s="202"/>
      <c r="C145" s="203"/>
      <c r="D145" s="60" t="s">
        <v>142</v>
      </c>
      <c r="E145" s="60"/>
      <c r="F145" s="60"/>
      <c r="G145" s="60"/>
      <c r="H145" s="60"/>
      <c r="I145" s="60"/>
      <c r="J145" s="60"/>
      <c r="K145" s="60"/>
      <c r="L145" s="60" t="s">
        <v>143</v>
      </c>
      <c r="M145" s="60"/>
      <c r="N145" s="60"/>
      <c r="O145" s="60"/>
      <c r="P145" s="60"/>
      <c r="Q145" s="60"/>
      <c r="R145" s="60"/>
      <c r="S145" s="171">
        <v>30</v>
      </c>
      <c r="T145" s="171"/>
      <c r="U145" s="171"/>
      <c r="V145" s="171"/>
      <c r="W145" s="171"/>
      <c r="X145" s="171"/>
      <c r="Y145" s="90">
        <v>5193000</v>
      </c>
      <c r="Z145" s="91"/>
      <c r="AA145" s="91"/>
      <c r="AB145" s="91"/>
      <c r="AC145" s="91"/>
      <c r="AD145" s="91"/>
      <c r="AE145" s="91"/>
      <c r="AF145" s="92"/>
      <c r="AJ145" s="18"/>
      <c r="AK145" s="18"/>
      <c r="AL145" s="18"/>
      <c r="AM145" s="18"/>
      <c r="AN145" s="18"/>
      <c r="AO145" s="18"/>
      <c r="AP145" s="18"/>
      <c r="AQ145" s="18"/>
    </row>
    <row r="146" spans="1:43" ht="18" customHeight="1" x14ac:dyDescent="0.3">
      <c r="A146" s="32"/>
      <c r="B146" s="202"/>
      <c r="C146" s="203"/>
      <c r="D146" s="60" t="s">
        <v>144</v>
      </c>
      <c r="E146" s="60"/>
      <c r="F146" s="60"/>
      <c r="G146" s="60"/>
      <c r="H146" s="60"/>
      <c r="I146" s="60"/>
      <c r="J146" s="60"/>
      <c r="K146" s="60"/>
      <c r="L146" s="60" t="s">
        <v>145</v>
      </c>
      <c r="M146" s="60"/>
      <c r="N146" s="60"/>
      <c r="O146" s="60"/>
      <c r="P146" s="60"/>
      <c r="Q146" s="60"/>
      <c r="R146" s="60"/>
      <c r="S146" s="171">
        <v>30</v>
      </c>
      <c r="T146" s="171"/>
      <c r="U146" s="171"/>
      <c r="V146" s="171"/>
      <c r="W146" s="171"/>
      <c r="X146" s="171"/>
      <c r="Y146" s="90">
        <v>5193000</v>
      </c>
      <c r="Z146" s="91"/>
      <c r="AA146" s="91"/>
      <c r="AB146" s="91"/>
      <c r="AC146" s="91"/>
      <c r="AD146" s="91"/>
      <c r="AE146" s="91"/>
      <c r="AF146" s="92"/>
      <c r="AJ146" s="18"/>
      <c r="AK146" s="18"/>
      <c r="AL146" s="18"/>
      <c r="AM146" s="18"/>
      <c r="AN146" s="18"/>
      <c r="AO146" s="18"/>
      <c r="AP146" s="18"/>
      <c r="AQ146" s="18"/>
    </row>
    <row r="147" spans="1:43" ht="18" customHeight="1" x14ac:dyDescent="0.3">
      <c r="A147" s="32"/>
      <c r="B147" s="202"/>
      <c r="C147" s="203"/>
      <c r="D147" s="60" t="s">
        <v>146</v>
      </c>
      <c r="E147" s="60"/>
      <c r="F147" s="60"/>
      <c r="G147" s="60"/>
      <c r="H147" s="60"/>
      <c r="I147" s="60"/>
      <c r="J147" s="60"/>
      <c r="K147" s="60"/>
      <c r="L147" s="60" t="s">
        <v>78</v>
      </c>
      <c r="M147" s="60"/>
      <c r="N147" s="60"/>
      <c r="O147" s="60"/>
      <c r="P147" s="60"/>
      <c r="Q147" s="60"/>
      <c r="R147" s="60"/>
      <c r="S147" s="171">
        <v>30</v>
      </c>
      <c r="T147" s="171"/>
      <c r="U147" s="171"/>
      <c r="V147" s="171"/>
      <c r="W147" s="171"/>
      <c r="X147" s="171"/>
      <c r="Y147" s="90">
        <v>5193000</v>
      </c>
      <c r="Z147" s="91"/>
      <c r="AA147" s="91"/>
      <c r="AB147" s="91"/>
      <c r="AC147" s="91"/>
      <c r="AD147" s="91"/>
      <c r="AE147" s="91"/>
      <c r="AF147" s="92"/>
      <c r="AJ147" s="18"/>
      <c r="AK147" s="18"/>
      <c r="AL147" s="18"/>
      <c r="AM147" s="18"/>
      <c r="AN147" s="18"/>
      <c r="AO147" s="18"/>
      <c r="AP147" s="18"/>
      <c r="AQ147" s="18"/>
    </row>
    <row r="148" spans="1:43" ht="18" customHeight="1" x14ac:dyDescent="0.3">
      <c r="A148" s="32"/>
      <c r="B148" s="202"/>
      <c r="C148" s="203"/>
      <c r="D148" s="60" t="s">
        <v>147</v>
      </c>
      <c r="E148" s="60"/>
      <c r="F148" s="60"/>
      <c r="G148" s="60"/>
      <c r="H148" s="60"/>
      <c r="I148" s="60"/>
      <c r="J148" s="60"/>
      <c r="K148" s="60"/>
      <c r="L148" s="60" t="s">
        <v>67</v>
      </c>
      <c r="M148" s="60"/>
      <c r="N148" s="60"/>
      <c r="O148" s="60"/>
      <c r="P148" s="60"/>
      <c r="Q148" s="60"/>
      <c r="R148" s="60"/>
      <c r="S148" s="171">
        <v>30</v>
      </c>
      <c r="T148" s="171"/>
      <c r="U148" s="171"/>
      <c r="V148" s="171"/>
      <c r="W148" s="171"/>
      <c r="X148" s="171"/>
      <c r="Y148" s="90">
        <v>5193000</v>
      </c>
      <c r="Z148" s="91"/>
      <c r="AA148" s="91"/>
      <c r="AB148" s="91"/>
      <c r="AC148" s="91"/>
      <c r="AD148" s="91"/>
      <c r="AE148" s="91"/>
      <c r="AF148" s="92"/>
      <c r="AJ148" s="18"/>
      <c r="AK148" s="18"/>
      <c r="AL148" s="18"/>
      <c r="AM148" s="18"/>
      <c r="AN148" s="18"/>
      <c r="AO148" s="18"/>
      <c r="AP148" s="18"/>
      <c r="AQ148" s="18"/>
    </row>
    <row r="149" spans="1:43" ht="18" customHeight="1" x14ac:dyDescent="0.3">
      <c r="A149" s="32"/>
      <c r="B149" s="202"/>
      <c r="C149" s="203"/>
      <c r="D149" s="60" t="s">
        <v>148</v>
      </c>
      <c r="E149" s="60"/>
      <c r="F149" s="60"/>
      <c r="G149" s="60"/>
      <c r="H149" s="60"/>
      <c r="I149" s="60"/>
      <c r="J149" s="60"/>
      <c r="K149" s="60"/>
      <c r="L149" s="60" t="s">
        <v>40</v>
      </c>
      <c r="M149" s="60"/>
      <c r="N149" s="60"/>
      <c r="O149" s="60"/>
      <c r="P149" s="60"/>
      <c r="Q149" s="60"/>
      <c r="R149" s="60"/>
      <c r="S149" s="171">
        <v>30</v>
      </c>
      <c r="T149" s="171"/>
      <c r="U149" s="171"/>
      <c r="V149" s="171"/>
      <c r="W149" s="171"/>
      <c r="X149" s="171"/>
      <c r="Y149" s="90">
        <v>5193000</v>
      </c>
      <c r="Z149" s="91"/>
      <c r="AA149" s="91"/>
      <c r="AB149" s="91"/>
      <c r="AC149" s="91"/>
      <c r="AD149" s="91"/>
      <c r="AE149" s="91"/>
      <c r="AF149" s="92"/>
      <c r="AJ149" s="18"/>
      <c r="AK149" s="18"/>
      <c r="AL149" s="18"/>
      <c r="AM149" s="18"/>
      <c r="AN149" s="18"/>
      <c r="AO149" s="18"/>
      <c r="AP149" s="18"/>
      <c r="AQ149" s="18"/>
    </row>
    <row r="150" spans="1:43" ht="18" customHeight="1" x14ac:dyDescent="0.3">
      <c r="A150" s="32"/>
      <c r="B150" s="202"/>
      <c r="C150" s="203"/>
      <c r="D150" s="60" t="s">
        <v>149</v>
      </c>
      <c r="E150" s="60"/>
      <c r="F150" s="60"/>
      <c r="G150" s="60"/>
      <c r="H150" s="60"/>
      <c r="I150" s="60"/>
      <c r="J150" s="60"/>
      <c r="K150" s="60"/>
      <c r="L150" s="60" t="s">
        <v>150</v>
      </c>
      <c r="M150" s="60"/>
      <c r="N150" s="60"/>
      <c r="O150" s="60"/>
      <c r="P150" s="60"/>
      <c r="Q150" s="60"/>
      <c r="R150" s="60"/>
      <c r="S150" s="171">
        <v>30</v>
      </c>
      <c r="T150" s="171"/>
      <c r="U150" s="171"/>
      <c r="V150" s="171"/>
      <c r="W150" s="171"/>
      <c r="X150" s="171"/>
      <c r="Y150" s="90">
        <v>5473000</v>
      </c>
      <c r="Z150" s="91"/>
      <c r="AA150" s="91"/>
      <c r="AB150" s="91"/>
      <c r="AC150" s="91"/>
      <c r="AD150" s="91"/>
      <c r="AE150" s="91"/>
      <c r="AF150" s="92"/>
      <c r="AJ150" s="18"/>
      <c r="AK150" s="18"/>
      <c r="AL150" s="18"/>
      <c r="AM150" s="18"/>
      <c r="AN150" s="18"/>
      <c r="AO150" s="18"/>
      <c r="AP150" s="18"/>
      <c r="AQ150" s="18"/>
    </row>
    <row r="151" spans="1:43" ht="18" customHeight="1" x14ac:dyDescent="0.3">
      <c r="A151" s="32"/>
      <c r="B151" s="202"/>
      <c r="C151" s="203"/>
      <c r="D151" s="60" t="s">
        <v>151</v>
      </c>
      <c r="E151" s="60"/>
      <c r="F151" s="60"/>
      <c r="G151" s="60"/>
      <c r="H151" s="60"/>
      <c r="I151" s="60"/>
      <c r="J151" s="60"/>
      <c r="K151" s="60"/>
      <c r="L151" s="60" t="s">
        <v>152</v>
      </c>
      <c r="M151" s="60"/>
      <c r="N151" s="60"/>
      <c r="O151" s="60"/>
      <c r="P151" s="60"/>
      <c r="Q151" s="60"/>
      <c r="R151" s="60"/>
      <c r="S151" s="171">
        <v>30</v>
      </c>
      <c r="T151" s="171"/>
      <c r="U151" s="171"/>
      <c r="V151" s="171"/>
      <c r="W151" s="171"/>
      <c r="X151" s="171"/>
      <c r="Y151" s="90">
        <v>5473000</v>
      </c>
      <c r="Z151" s="91"/>
      <c r="AA151" s="91"/>
      <c r="AB151" s="91"/>
      <c r="AC151" s="91"/>
      <c r="AD151" s="91"/>
      <c r="AE151" s="91"/>
      <c r="AF151" s="92"/>
      <c r="AJ151" s="18"/>
      <c r="AK151" s="18"/>
      <c r="AL151" s="18"/>
      <c r="AM151" s="18"/>
      <c r="AN151" s="18"/>
      <c r="AO151" s="18"/>
      <c r="AP151" s="18"/>
      <c r="AQ151" s="18"/>
    </row>
    <row r="152" spans="1:43" ht="18" customHeight="1" x14ac:dyDescent="0.3">
      <c r="A152" s="32"/>
      <c r="B152" s="202"/>
      <c r="C152" s="203"/>
      <c r="D152" s="60" t="s">
        <v>153</v>
      </c>
      <c r="E152" s="60"/>
      <c r="F152" s="60"/>
      <c r="G152" s="60"/>
      <c r="H152" s="60"/>
      <c r="I152" s="60"/>
      <c r="J152" s="60"/>
      <c r="K152" s="60"/>
      <c r="L152" s="220"/>
      <c r="M152" s="220"/>
      <c r="N152" s="220"/>
      <c r="O152" s="220"/>
      <c r="P152" s="220"/>
      <c r="Q152" s="220"/>
      <c r="R152" s="220"/>
      <c r="S152" s="172"/>
      <c r="T152" s="172"/>
      <c r="U152" s="172"/>
      <c r="V152" s="172"/>
      <c r="W152" s="172"/>
      <c r="X152" s="172"/>
      <c r="Y152" s="221"/>
      <c r="Z152" s="222"/>
      <c r="AA152" s="222"/>
      <c r="AB152" s="222"/>
      <c r="AC152" s="222"/>
      <c r="AD152" s="222"/>
      <c r="AE152" s="222"/>
      <c r="AF152" s="223"/>
      <c r="AJ152" s="18"/>
      <c r="AK152" s="18"/>
      <c r="AL152" s="18"/>
      <c r="AM152" s="18"/>
      <c r="AN152" s="18"/>
      <c r="AO152" s="18"/>
      <c r="AP152" s="18"/>
      <c r="AQ152" s="18"/>
    </row>
    <row r="153" spans="1:43" ht="18" customHeight="1" x14ac:dyDescent="0.3">
      <c r="A153" s="32"/>
      <c r="B153" s="202"/>
      <c r="C153" s="203"/>
      <c r="D153" s="60" t="s">
        <v>151</v>
      </c>
      <c r="E153" s="60"/>
      <c r="F153" s="60"/>
      <c r="G153" s="60"/>
      <c r="H153" s="60"/>
      <c r="I153" s="60"/>
      <c r="J153" s="60"/>
      <c r="K153" s="60"/>
      <c r="L153" s="60"/>
      <c r="M153" s="60"/>
      <c r="N153" s="60"/>
      <c r="O153" s="60"/>
      <c r="P153" s="60"/>
      <c r="Q153" s="60"/>
      <c r="R153" s="60"/>
      <c r="S153" s="171"/>
      <c r="T153" s="171"/>
      <c r="U153" s="171"/>
      <c r="V153" s="171"/>
      <c r="W153" s="171"/>
      <c r="X153" s="171"/>
      <c r="Y153" s="90"/>
      <c r="Z153" s="91"/>
      <c r="AA153" s="91"/>
      <c r="AB153" s="91"/>
      <c r="AC153" s="91"/>
      <c r="AD153" s="91"/>
      <c r="AE153" s="91"/>
      <c r="AF153" s="92"/>
      <c r="AJ153" s="18"/>
      <c r="AK153" s="18"/>
      <c r="AL153" s="18"/>
      <c r="AM153" s="18"/>
      <c r="AN153" s="18"/>
      <c r="AO153" s="18"/>
      <c r="AP153" s="18"/>
      <c r="AQ153" s="18"/>
    </row>
    <row r="154" spans="1:43" ht="18" customHeight="1" x14ac:dyDescent="0.3">
      <c r="A154" s="32"/>
      <c r="B154" s="202"/>
      <c r="C154" s="203"/>
      <c r="D154" s="60" t="s">
        <v>153</v>
      </c>
      <c r="E154" s="60"/>
      <c r="F154" s="60"/>
      <c r="G154" s="60"/>
      <c r="H154" s="60"/>
      <c r="I154" s="60"/>
      <c r="J154" s="60"/>
      <c r="K154" s="60"/>
      <c r="L154" s="60"/>
      <c r="M154" s="60"/>
      <c r="N154" s="60"/>
      <c r="O154" s="60"/>
      <c r="P154" s="60"/>
      <c r="Q154" s="60"/>
      <c r="R154" s="60"/>
      <c r="S154" s="171"/>
      <c r="T154" s="171"/>
      <c r="U154" s="171"/>
      <c r="V154" s="171"/>
      <c r="W154" s="171"/>
      <c r="X154" s="171"/>
      <c r="Y154" s="90" t="str">
        <f t="shared" ref="Y154" si="0">IF(S154="","",($Z$42/30)*S154)</f>
        <v/>
      </c>
      <c r="Z154" s="91"/>
      <c r="AA154" s="91"/>
      <c r="AB154" s="91"/>
      <c r="AC154" s="91"/>
      <c r="AD154" s="91"/>
      <c r="AE154" s="91"/>
      <c r="AF154" s="92"/>
      <c r="AJ154" s="18"/>
      <c r="AK154" s="18"/>
      <c r="AL154" s="18"/>
      <c r="AM154" s="18"/>
      <c r="AN154" s="18"/>
      <c r="AO154" s="18"/>
      <c r="AP154" s="18"/>
      <c r="AQ154" s="18"/>
    </row>
    <row r="155" spans="1:43" ht="18" customHeight="1" x14ac:dyDescent="0.3">
      <c r="A155" s="32"/>
      <c r="B155" s="202"/>
      <c r="C155" s="203"/>
      <c r="D155" s="172" t="s">
        <v>154</v>
      </c>
      <c r="E155" s="172"/>
      <c r="F155" s="172"/>
      <c r="G155" s="172"/>
      <c r="H155" s="172"/>
      <c r="I155" s="172"/>
      <c r="J155" s="172"/>
      <c r="K155" s="172"/>
      <c r="L155" s="172"/>
      <c r="M155" s="172"/>
      <c r="N155" s="172"/>
      <c r="O155" s="172"/>
      <c r="P155" s="172"/>
      <c r="Q155" s="172"/>
      <c r="R155" s="172"/>
      <c r="S155" s="172"/>
      <c r="T155" s="172"/>
      <c r="U155" s="172"/>
      <c r="V155" s="172"/>
      <c r="W155" s="172"/>
      <c r="X155" s="172"/>
      <c r="Y155" s="170">
        <f>SUM(Y137:AF154)</f>
        <v>78455000</v>
      </c>
      <c r="Z155" s="170"/>
      <c r="AA155" s="170"/>
      <c r="AB155" s="170"/>
      <c r="AC155" s="170"/>
      <c r="AD155" s="170"/>
      <c r="AE155" s="170"/>
      <c r="AF155" s="170"/>
      <c r="AJ155" s="18"/>
      <c r="AK155" s="18"/>
      <c r="AL155" s="18"/>
      <c r="AM155" s="18"/>
      <c r="AN155" s="18"/>
      <c r="AO155" s="18"/>
      <c r="AP155" s="18" t="s">
        <v>155</v>
      </c>
      <c r="AQ155" s="18"/>
    </row>
    <row r="156" spans="1:43" ht="18" customHeight="1" x14ac:dyDescent="0.3">
      <c r="A156" s="32"/>
      <c r="B156" s="204"/>
      <c r="C156" s="205"/>
      <c r="D156" s="206" t="s">
        <v>156</v>
      </c>
      <c r="E156" s="206"/>
      <c r="F156" s="206"/>
      <c r="G156" s="206"/>
      <c r="H156" s="206"/>
      <c r="I156" s="206"/>
      <c r="J156" s="206"/>
      <c r="K156" s="206"/>
      <c r="L156" s="206"/>
      <c r="M156" s="206"/>
      <c r="N156" s="206"/>
      <c r="O156" s="206"/>
      <c r="P156" s="206"/>
      <c r="Q156" s="206"/>
      <c r="R156" s="206"/>
      <c r="S156" s="206"/>
      <c r="T156" s="206"/>
      <c r="U156" s="206"/>
      <c r="V156" s="206"/>
      <c r="W156" s="206"/>
      <c r="X156" s="206"/>
      <c r="Y156" s="207">
        <f>J42+S76+S79+S82-Y155-S85</f>
        <v>21892000</v>
      </c>
      <c r="Z156" s="207"/>
      <c r="AA156" s="207"/>
      <c r="AB156" s="207"/>
      <c r="AC156" s="207"/>
      <c r="AD156" s="207"/>
      <c r="AE156" s="207"/>
      <c r="AF156" s="207"/>
      <c r="AJ156" s="18"/>
      <c r="AK156" s="18"/>
      <c r="AL156" s="18"/>
      <c r="AM156" s="18"/>
      <c r="AN156" s="18"/>
      <c r="AO156" s="18"/>
      <c r="AP156" s="18"/>
      <c r="AQ156" s="18"/>
    </row>
    <row r="157" spans="1:43" ht="3.6" customHeight="1" x14ac:dyDescent="0.3">
      <c r="A157" s="43"/>
      <c r="B157" s="44"/>
      <c r="C157" s="44"/>
      <c r="D157" s="45"/>
      <c r="E157" s="45"/>
      <c r="F157" s="45"/>
      <c r="G157" s="45"/>
      <c r="H157" s="45"/>
      <c r="I157" s="45"/>
      <c r="J157" s="45"/>
      <c r="K157" s="45"/>
      <c r="L157" s="45"/>
      <c r="M157" s="45"/>
      <c r="N157" s="45"/>
      <c r="O157" s="45"/>
      <c r="P157" s="45"/>
      <c r="Q157" s="45"/>
      <c r="R157" s="45"/>
      <c r="S157" s="45"/>
      <c r="T157" s="45"/>
      <c r="U157" s="45"/>
      <c r="V157" s="45"/>
      <c r="W157" s="45"/>
      <c r="X157" s="45"/>
      <c r="Y157" s="46"/>
      <c r="Z157" s="46"/>
      <c r="AA157" s="46"/>
      <c r="AB157" s="46"/>
      <c r="AC157" s="46"/>
      <c r="AD157" s="46"/>
      <c r="AE157" s="46"/>
      <c r="AF157" s="46"/>
      <c r="AG157" s="8"/>
      <c r="AH157" s="8"/>
      <c r="AI157" s="8"/>
      <c r="AJ157" s="19"/>
      <c r="AK157" s="18"/>
      <c r="AL157" s="18"/>
      <c r="AM157" s="18"/>
      <c r="AN157" s="18"/>
      <c r="AO157" s="18"/>
      <c r="AP157" s="18"/>
      <c r="AQ157" s="18"/>
    </row>
    <row r="158" spans="1:43" x14ac:dyDescent="0.3">
      <c r="A158" s="20"/>
      <c r="B158" s="68" t="s">
        <v>157</v>
      </c>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70"/>
    </row>
    <row r="159" spans="1:43" ht="187.5" customHeight="1" x14ac:dyDescent="0.3">
      <c r="B159" s="192"/>
      <c r="C159" s="193"/>
      <c r="D159" s="193"/>
      <c r="E159" s="193"/>
      <c r="F159" s="193"/>
      <c r="G159" s="193"/>
      <c r="H159" s="193"/>
      <c r="I159" s="193"/>
      <c r="J159" s="193"/>
      <c r="K159" s="193"/>
      <c r="L159" s="193"/>
      <c r="M159" s="193"/>
      <c r="N159" s="193"/>
      <c r="O159" s="193"/>
      <c r="P159" s="193"/>
      <c r="Q159" s="193"/>
      <c r="R159" s="193"/>
      <c r="S159" s="193"/>
      <c r="T159" s="193"/>
      <c r="U159" s="193"/>
      <c r="V159" s="193"/>
      <c r="W159" s="193"/>
      <c r="X159" s="193"/>
      <c r="Y159" s="193"/>
      <c r="Z159" s="193"/>
      <c r="AA159" s="193"/>
      <c r="AB159" s="193"/>
      <c r="AC159" s="193"/>
      <c r="AD159" s="193"/>
      <c r="AE159" s="193"/>
      <c r="AF159" s="194"/>
      <c r="AQ159" s="17"/>
    </row>
    <row r="160" spans="1:43" ht="3.6" customHeight="1" x14ac:dyDescent="0.3"/>
    <row r="161" spans="2:2" x14ac:dyDescent="0.3">
      <c r="B161" s="47"/>
    </row>
  </sheetData>
  <mergeCells count="415">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111" priority="131">
      <formula>LEN(TRIM(B57))=0</formula>
    </cfRule>
  </conditionalFormatting>
  <conditionalFormatting sqref="L55:Q55 X55:AC55">
    <cfRule type="containsBlanks" dxfId="110" priority="130">
      <formula>LEN(TRIM(L55))=0</formula>
    </cfRule>
  </conditionalFormatting>
  <conditionalFormatting sqref="I76:N76 I79:N79 S79:X79 I82:N82 S82:X82 S76:X76">
    <cfRule type="containsBlanks" dxfId="109" priority="129">
      <formula>LEN(TRIM(I76))=0</formula>
    </cfRule>
  </conditionalFormatting>
  <conditionalFormatting sqref="O89:T89 P92:U92 X89:AC89">
    <cfRule type="containsBlanks" dxfId="108" priority="128">
      <formula>LEN(TRIM(O89))=0</formula>
    </cfRule>
  </conditionalFormatting>
  <conditionalFormatting sqref="L144:AF147 L154:AF154 L143:X143">
    <cfRule type="containsBlanks" dxfId="107" priority="127">
      <formula>LEN(TRIM(L143))=0</formula>
    </cfRule>
  </conditionalFormatting>
  <conditionalFormatting sqref="H11:K11 L20:W20 K18:W18 AB20:AF20 E22:W22 AA22:AF22 H28:AF28 H40:J40 L40:N40 J42:P42 Z42:AF42 AC46:AF46 I48:M48 U48:AF48 J50:V50 AA50:AF50 P46:S46">
    <cfRule type="containsBlanks" dxfId="106" priority="126">
      <formula>LEN(TRIM(E11))=0</formula>
    </cfRule>
  </conditionalFormatting>
  <conditionalFormatting sqref="B159">
    <cfRule type="containsBlanks" dxfId="105" priority="125">
      <formula>LEN(TRIM(B159))=0</formula>
    </cfRule>
  </conditionalFormatting>
  <conditionalFormatting sqref="L137:AF137">
    <cfRule type="containsBlanks" dxfId="104" priority="122">
      <formula>LEN(TRIM(L137))=0</formula>
    </cfRule>
  </conditionalFormatting>
  <conditionalFormatting sqref="I1:O1">
    <cfRule type="notContainsBlanks" dxfId="103" priority="119">
      <formula>LEN(TRIM(I1))&gt;0</formula>
    </cfRule>
  </conditionalFormatting>
  <conditionalFormatting sqref="W98:AA98 C98:N98">
    <cfRule type="containsBlanks" dxfId="102" priority="102">
      <formula>LEN(TRIM(C98))=0</formula>
    </cfRule>
  </conditionalFormatting>
  <conditionalFormatting sqref="C130:N130">
    <cfRule type="containsBlanks" dxfId="101" priority="100">
      <formula>LEN(TRIM(C130))=0</formula>
    </cfRule>
  </conditionalFormatting>
  <conditionalFormatting sqref="W130:AA130">
    <cfRule type="containsBlanks" dxfId="100" priority="99">
      <formula>LEN(TRIM(W130))=0</formula>
    </cfRule>
  </conditionalFormatting>
  <conditionalFormatting sqref="B131:D131">
    <cfRule type="containsBlanks" dxfId="99" priority="98">
      <formula>LEN(TRIM(B131))=0</formula>
    </cfRule>
  </conditionalFormatting>
  <conditionalFormatting sqref="W131:AF131">
    <cfRule type="containsBlanks" dxfId="98" priority="97">
      <formula>LEN(TRIM(W131))=0</formula>
    </cfRule>
  </conditionalFormatting>
  <conditionalFormatting sqref="E24:K24">
    <cfRule type="containsBlanks" dxfId="97" priority="93">
      <formula>LEN(TRIM(E24))=0</formula>
    </cfRule>
  </conditionalFormatting>
  <conditionalFormatting sqref="X24:AF24">
    <cfRule type="containsBlanks" dxfId="96" priority="92">
      <formula>LEN(TRIM(X24))=0</formula>
    </cfRule>
  </conditionalFormatting>
  <conditionalFormatting sqref="G26:J26">
    <cfRule type="containsBlanks" dxfId="95" priority="91">
      <formula>LEN(TRIM(G26))=0</formula>
    </cfRule>
  </conditionalFormatting>
  <conditionalFormatting sqref="L26:S26">
    <cfRule type="containsBlanks" dxfId="94" priority="90">
      <formula>LEN(TRIM(L26))=0</formula>
    </cfRule>
  </conditionalFormatting>
  <conditionalFormatting sqref="V26:AF26">
    <cfRule type="containsBlanks" dxfId="93" priority="89">
      <formula>LEN(TRIM(V26))=0</formula>
    </cfRule>
  </conditionalFormatting>
  <conditionalFormatting sqref="B34:AF37">
    <cfRule type="containsBlanks" dxfId="92" priority="87">
      <formula>LEN(TRIM(B34))=0</formula>
    </cfRule>
  </conditionalFormatting>
  <conditionalFormatting sqref="J44:AF44">
    <cfRule type="containsBlanks" dxfId="91" priority="85">
      <formula>LEN(TRIM(J44))=0</formula>
    </cfRule>
  </conditionalFormatting>
  <conditionalFormatting sqref="T52:AF52">
    <cfRule type="containsBlanks" dxfId="90" priority="84">
      <formula>LEN(TRIM(T52))=0</formula>
    </cfRule>
  </conditionalFormatting>
  <conditionalFormatting sqref="X40:AC40">
    <cfRule type="containsBlanks" dxfId="89" priority="83">
      <formula>LEN(TRIM(X40))=0</formula>
    </cfRule>
  </conditionalFormatting>
  <conditionalFormatting sqref="X31:AC31">
    <cfRule type="containsBlanks" dxfId="88" priority="81">
      <formula>LEN(TRIM(X31))=0</formula>
    </cfRule>
  </conditionalFormatting>
  <conditionalFormatting sqref="X14:AC14">
    <cfRule type="containsBlanks" dxfId="87" priority="79">
      <formula>LEN(TRIM(X14))=0</formula>
    </cfRule>
  </conditionalFormatting>
  <conditionalFormatting sqref="X11:AC11">
    <cfRule type="containsBlanks" dxfId="86" priority="77">
      <formula>LEN(TRIM(X11))=0</formula>
    </cfRule>
  </conditionalFormatting>
  <conditionalFormatting sqref="AD11:AF11">
    <cfRule type="containsBlanks" dxfId="85" priority="76">
      <formula>LEN(TRIM(AD11))=0</formula>
    </cfRule>
  </conditionalFormatting>
  <conditionalFormatting sqref="N14:S14">
    <cfRule type="containsBlanks" dxfId="84" priority="75">
      <formula>LEN(TRIM(N14))=0</formula>
    </cfRule>
  </conditionalFormatting>
  <conditionalFormatting sqref="H68:M68 S68:X68 AB67:AF68 B67:E68">
    <cfRule type="containsBlanks" dxfId="83" priority="71">
      <formula>LEN(TRIM(B67))=0</formula>
    </cfRule>
  </conditionalFormatting>
  <conditionalFormatting sqref="S85:X85">
    <cfRule type="containsBlanks" dxfId="82" priority="46">
      <formula>LEN(TRIM(S85))=0</formula>
    </cfRule>
  </conditionalFormatting>
  <conditionalFormatting sqref="AC101:AF101">
    <cfRule type="containsBlanks" dxfId="81" priority="45">
      <formula>LEN(TRIM(AC101))=0</formula>
    </cfRule>
  </conditionalFormatting>
  <conditionalFormatting sqref="Z105:AF105">
    <cfRule type="containsBlanks" dxfId="80" priority="44">
      <formula>LEN(TRIM(Z105))=0</formula>
    </cfRule>
  </conditionalFormatting>
  <conditionalFormatting sqref="Z107:AF107">
    <cfRule type="containsBlanks" dxfId="79" priority="43">
      <formula>LEN(TRIM(Z107))=0</formula>
    </cfRule>
  </conditionalFormatting>
  <conditionalFormatting sqref="Z109:AF109 Z111:AF111">
    <cfRule type="containsBlanks" dxfId="78" priority="42">
      <formula>LEN(TRIM(Z109))=0</formula>
    </cfRule>
  </conditionalFormatting>
  <conditionalFormatting sqref="T14:V14">
    <cfRule type="containsBlanks" dxfId="77" priority="41">
      <formula>LEN(TRIM(T14))=0</formula>
    </cfRule>
  </conditionalFormatting>
  <conditionalFormatting sqref="AD14:AF14">
    <cfRule type="containsBlanks" dxfId="76" priority="40">
      <formula>LEN(TRIM(AD14))=0</formula>
    </cfRule>
  </conditionalFormatting>
  <conditionalFormatting sqref="AD31:AF31">
    <cfRule type="containsBlanks" dxfId="75" priority="39">
      <formula>LEN(TRIM(AD31))=0</formula>
    </cfRule>
  </conditionalFormatting>
  <conditionalFormatting sqref="AD40:AF40">
    <cfRule type="containsBlanks" dxfId="74" priority="38">
      <formula>LEN(TRIM(AD40))=0</formula>
    </cfRule>
  </conditionalFormatting>
  <conditionalFormatting sqref="R55:T55">
    <cfRule type="containsBlanks" dxfId="73" priority="37">
      <formula>LEN(TRIM(R55))=0</formula>
    </cfRule>
  </conditionalFormatting>
  <conditionalFormatting sqref="AD55:AF55">
    <cfRule type="containsBlanks" dxfId="72" priority="36">
      <formula>LEN(TRIM(AD55))=0</formula>
    </cfRule>
  </conditionalFormatting>
  <conditionalFormatting sqref="N62:P62">
    <cfRule type="containsBlanks" dxfId="71" priority="35">
      <formula>LEN(TRIM(N62))=0</formula>
    </cfRule>
  </conditionalFormatting>
  <conditionalFormatting sqref="N64:P64">
    <cfRule type="containsBlanks" dxfId="70" priority="34">
      <formula>LEN(TRIM(N64))=0</formula>
    </cfRule>
  </conditionalFormatting>
  <conditionalFormatting sqref="N66:P66">
    <cfRule type="containsBlanks" dxfId="69" priority="33">
      <formula>LEN(TRIM(N66))=0</formula>
    </cfRule>
  </conditionalFormatting>
  <conditionalFormatting sqref="N68:P68">
    <cfRule type="containsBlanks" dxfId="68" priority="32">
      <formula>LEN(TRIM(N68))=0</formula>
    </cfRule>
  </conditionalFormatting>
  <conditionalFormatting sqref="N70:P70">
    <cfRule type="containsBlanks" dxfId="67" priority="31">
      <formula>LEN(TRIM(N70))=0</formula>
    </cfRule>
  </conditionalFormatting>
  <conditionalFormatting sqref="Y62:AA62">
    <cfRule type="containsBlanks" dxfId="66" priority="30">
      <formula>LEN(TRIM(Y62))=0</formula>
    </cfRule>
  </conditionalFormatting>
  <conditionalFormatting sqref="Y64:AA64">
    <cfRule type="containsBlanks" dxfId="65" priority="29">
      <formula>LEN(TRIM(Y64))=0</formula>
    </cfRule>
  </conditionalFormatting>
  <conditionalFormatting sqref="Y66:AA66">
    <cfRule type="containsBlanks" dxfId="64" priority="28">
      <formula>LEN(TRIM(Y66))=0</formula>
    </cfRule>
  </conditionalFormatting>
  <conditionalFormatting sqref="Y68:AA68">
    <cfRule type="containsBlanks" dxfId="63" priority="27">
      <formula>LEN(TRIM(Y68))=0</formula>
    </cfRule>
  </conditionalFormatting>
  <conditionalFormatting sqref="Y70:AA70">
    <cfRule type="containsBlanks" dxfId="62" priority="26">
      <formula>LEN(TRIM(Y70))=0</formula>
    </cfRule>
  </conditionalFormatting>
  <conditionalFormatting sqref="O76:Q76">
    <cfRule type="containsBlanks" dxfId="61" priority="25">
      <formula>LEN(TRIM(O76))=0</formula>
    </cfRule>
  </conditionalFormatting>
  <conditionalFormatting sqref="O79:Q79">
    <cfRule type="containsBlanks" dxfId="60" priority="24">
      <formula>LEN(TRIM(O79))=0</formula>
    </cfRule>
  </conditionalFormatting>
  <conditionalFormatting sqref="O82:Q82">
    <cfRule type="containsBlanks" dxfId="59" priority="23">
      <formula>LEN(TRIM(O82))=0</formula>
    </cfRule>
  </conditionalFormatting>
  <conditionalFormatting sqref="U89:W89">
    <cfRule type="containsBlanks" dxfId="58" priority="22">
      <formula>LEN(TRIM(U89))=0</formula>
    </cfRule>
  </conditionalFormatting>
  <conditionalFormatting sqref="AD89:AF89">
    <cfRule type="containsBlanks" dxfId="57" priority="21">
      <formula>LEN(TRIM(AD89))=0</formula>
    </cfRule>
  </conditionalFormatting>
  <conditionalFormatting sqref="V92:X92">
    <cfRule type="containsBlanks" dxfId="56" priority="20">
      <formula>LEN(TRIM(V92))=0</formula>
    </cfRule>
  </conditionalFormatting>
  <conditionalFormatting sqref="L148:AF148">
    <cfRule type="containsBlanks" dxfId="55" priority="19">
      <formula>LEN(TRIM(L148))=0</formula>
    </cfRule>
  </conditionalFormatting>
  <conditionalFormatting sqref="L149:X149">
    <cfRule type="containsBlanks" dxfId="54" priority="18">
      <formula>LEN(TRIM(L149))=0</formula>
    </cfRule>
  </conditionalFormatting>
  <conditionalFormatting sqref="L150:AF150">
    <cfRule type="containsBlanks" dxfId="53" priority="17">
      <formula>LEN(TRIM(L150))=0</formula>
    </cfRule>
  </conditionalFormatting>
  <conditionalFormatting sqref="L151:AF151">
    <cfRule type="containsBlanks" dxfId="52" priority="16">
      <formula>LEN(TRIM(L151))=0</formula>
    </cfRule>
  </conditionalFormatting>
  <conditionalFormatting sqref="L152:AF152">
    <cfRule type="containsBlanks" dxfId="51" priority="15">
      <formula>LEN(TRIM(L152))=0</formula>
    </cfRule>
  </conditionalFormatting>
  <conditionalFormatting sqref="L142:R142">
    <cfRule type="containsBlanks" dxfId="50" priority="4">
      <formula>LEN(TRIM(L142))=0</formula>
    </cfRule>
  </conditionalFormatting>
  <conditionalFormatting sqref="Y143:AF143">
    <cfRule type="containsBlanks" dxfId="49" priority="3">
      <formula>LEN(TRIM(Y143))=0</formula>
    </cfRule>
  </conditionalFormatting>
  <conditionalFormatting sqref="L138:AF138">
    <cfRule type="containsBlanks" dxfId="48" priority="12">
      <formula>LEN(TRIM(L138))=0</formula>
    </cfRule>
  </conditionalFormatting>
  <conditionalFormatting sqref="S139:AF139">
    <cfRule type="containsBlanks" dxfId="47" priority="11">
      <formula>LEN(TRIM(S139))=0</formula>
    </cfRule>
  </conditionalFormatting>
  <conditionalFormatting sqref="S140:AF140">
    <cfRule type="containsBlanks" dxfId="46" priority="6">
      <formula>LEN(TRIM(S140))=0</formula>
    </cfRule>
  </conditionalFormatting>
  <conditionalFormatting sqref="L141:AF141">
    <cfRule type="containsBlanks" dxfId="45" priority="9">
      <formula>LEN(TRIM(L141))=0</formula>
    </cfRule>
  </conditionalFormatting>
  <conditionalFormatting sqref="S142:AF142">
    <cfRule type="containsBlanks" dxfId="44" priority="8">
      <formula>LEN(TRIM(S142))=0</formula>
    </cfRule>
  </conditionalFormatting>
  <conditionalFormatting sqref="L139:R139">
    <cfRule type="containsBlanks" dxfId="43" priority="7">
      <formula>LEN(TRIM(L139))=0</formula>
    </cfRule>
  </conditionalFormatting>
  <conditionalFormatting sqref="L140:R140">
    <cfRule type="containsBlanks" dxfId="42" priority="5">
      <formula>LEN(TRIM(L140))=0</formula>
    </cfRule>
  </conditionalFormatting>
  <conditionalFormatting sqref="L153:AF153">
    <cfRule type="containsBlanks" dxfId="41" priority="2">
      <formula>LEN(TRIM(L153))=0</formula>
    </cfRule>
  </conditionalFormatting>
  <conditionalFormatting sqref="Y149:AF149">
    <cfRule type="containsBlanks" dxfId="40" priority="1">
      <formula>LEN(TRIM(Y149))=0</formula>
    </cfRule>
  </conditionalFormatting>
  <hyperlinks>
    <hyperlink ref="X24" r:id="rId1" xr:uid="{3F537740-72AA-4336-894B-9F350057CCF1}"/>
    <hyperlink ref="T52" r:id="rId2" xr:uid="{F0EC5993-4AE9-4E35-BCA8-3278230BE06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AC101:AF101 J62:M62 J64:M64 U66:X66 J70:M70 U62:X62 U64:X64 P14:S14 U70:X70 K76:N76 K79:N79 Z55:AC55 Q89:T89 Z89:AC89 R92:U92 Z40:AC40 Z31:AC31 Z14:AC14 Z11:AC11 J66:M66 L137:L154</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1"/>
  <sheetViews>
    <sheetView showGridLines="0" zoomScale="120" zoomScaleNormal="120" zoomScaleSheetLayoutView="55" workbookViewId="0"/>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7" t="s">
        <v>2</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61"/>
      <c r="C6" s="262"/>
      <c r="D6" s="262"/>
      <c r="E6" s="262"/>
      <c r="F6" s="263"/>
      <c r="G6" s="246" t="s">
        <v>158</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0</v>
      </c>
      <c r="C9" s="253"/>
      <c r="D9" s="253"/>
      <c r="E9" s="253"/>
      <c r="F9" s="253"/>
      <c r="G9" s="253"/>
      <c r="H9" s="253"/>
      <c r="I9" s="254"/>
      <c r="J9" s="152" t="str">
        <f>+'Formulario para pagos'!K18</f>
        <v>CD-DP 1523-2023</v>
      </c>
      <c r="K9" s="153"/>
      <c r="L9" s="153"/>
      <c r="M9" s="153"/>
      <c r="N9" s="153"/>
      <c r="O9" s="153"/>
      <c r="P9" s="153"/>
      <c r="Q9" s="153"/>
      <c r="R9" s="153"/>
      <c r="S9" s="153"/>
      <c r="T9" s="153"/>
      <c r="U9" s="153"/>
      <c r="V9" s="154"/>
    </row>
    <row r="10" spans="2:32" ht="3.6" customHeight="1" x14ac:dyDescent="0.25"/>
    <row r="11" spans="2:32" ht="17.25" customHeight="1" x14ac:dyDescent="0.25">
      <c r="B11" s="276" t="s">
        <v>118</v>
      </c>
      <c r="C11" s="277"/>
      <c r="D11" s="277"/>
      <c r="E11" s="277"/>
      <c r="F11" s="277"/>
      <c r="G11" s="277"/>
      <c r="H11" s="277"/>
      <c r="I11" s="277"/>
      <c r="J11" s="277"/>
      <c r="K11" s="277"/>
      <c r="L11" s="277"/>
      <c r="M11" s="277"/>
      <c r="N11" s="277"/>
      <c r="O11" s="277"/>
      <c r="P11" s="277"/>
      <c r="Q11" s="277"/>
      <c r="R11" s="277"/>
      <c r="S11" s="277"/>
      <c r="T11" s="277"/>
      <c r="U11" s="277"/>
      <c r="V11" s="277"/>
      <c r="W11" s="277"/>
      <c r="X11" s="277"/>
      <c r="Y11" s="277"/>
      <c r="Z11" s="277"/>
      <c r="AA11" s="277"/>
      <c r="AB11" s="277"/>
      <c r="AC11" s="277"/>
      <c r="AD11" s="277"/>
      <c r="AE11" s="277"/>
      <c r="AF11" s="278"/>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
      <c r="U13" s="270"/>
      <c r="V13" s="271"/>
      <c r="W13" s="271"/>
      <c r="X13" s="271"/>
      <c r="Y13" s="271"/>
      <c r="Z13" s="271"/>
      <c r="AA13" s="271"/>
      <c r="AB13" s="271"/>
      <c r="AC13" s="271"/>
      <c r="AD13" s="271"/>
      <c r="AE13" s="271"/>
      <c r="AF13" s="272"/>
    </row>
    <row r="14" spans="2:32" ht="30" customHeight="1" thickBot="1" x14ac:dyDescent="0.3">
      <c r="B14" s="267" t="s">
        <v>159</v>
      </c>
      <c r="C14" s="268"/>
      <c r="D14" s="268"/>
      <c r="E14" s="268"/>
      <c r="F14" s="268"/>
      <c r="G14" s="268"/>
      <c r="H14" s="268"/>
      <c r="I14" s="268"/>
      <c r="J14" s="268"/>
      <c r="K14" s="268"/>
      <c r="L14" s="268"/>
      <c r="M14" s="268"/>
      <c r="N14" s="268"/>
      <c r="O14" s="268"/>
      <c r="P14" s="268"/>
      <c r="Q14" s="268"/>
      <c r="R14" s="268"/>
      <c r="S14" s="269"/>
      <c r="T14" s="5"/>
      <c r="U14" s="267" t="s">
        <v>160</v>
      </c>
      <c r="V14" s="268"/>
      <c r="W14" s="268"/>
      <c r="X14" s="268"/>
      <c r="Y14" s="268"/>
      <c r="Z14" s="268"/>
      <c r="AA14" s="268"/>
      <c r="AB14" s="268"/>
      <c r="AC14" s="268"/>
      <c r="AD14" s="268"/>
      <c r="AE14" s="268"/>
      <c r="AF14" s="269"/>
    </row>
    <row r="15" spans="2:32" ht="18" customHeight="1" x14ac:dyDescent="0.3">
      <c r="B15" s="9" t="s">
        <v>31</v>
      </c>
      <c r="C15" s="255" t="s">
        <v>161</v>
      </c>
      <c r="D15" s="256"/>
      <c r="E15" s="256"/>
      <c r="F15" s="256"/>
      <c r="G15" s="256"/>
      <c r="H15" s="256"/>
      <c r="I15" s="256"/>
      <c r="J15" s="256"/>
      <c r="K15" s="257"/>
      <c r="L15" s="256" t="s">
        <v>162</v>
      </c>
      <c r="M15" s="256"/>
      <c r="N15" s="256"/>
      <c r="O15" s="256"/>
      <c r="P15" s="256"/>
      <c r="Q15" s="256"/>
      <c r="R15" s="256"/>
      <c r="S15" s="257"/>
      <c r="T15" s="3"/>
      <c r="U15" s="9" t="s">
        <v>31</v>
      </c>
      <c r="V15" s="273" t="s">
        <v>163</v>
      </c>
      <c r="W15" s="274"/>
      <c r="X15" s="274"/>
      <c r="Y15" s="274"/>
      <c r="Z15" s="274"/>
      <c r="AA15" s="274"/>
      <c r="AB15" s="274"/>
      <c r="AC15" s="274"/>
      <c r="AD15" s="274"/>
      <c r="AE15" s="274"/>
      <c r="AF15" s="275"/>
    </row>
    <row r="16" spans="2:32" ht="141.75" customHeight="1" x14ac:dyDescent="0.25">
      <c r="B16" s="7">
        <v>1</v>
      </c>
      <c r="C16" s="224" t="s">
        <v>164</v>
      </c>
      <c r="D16" s="224"/>
      <c r="E16" s="224"/>
      <c r="F16" s="224"/>
      <c r="G16" s="224"/>
      <c r="H16" s="224"/>
      <c r="I16" s="224"/>
      <c r="J16" s="224"/>
      <c r="K16" s="224"/>
      <c r="L16" s="224" t="s">
        <v>165</v>
      </c>
      <c r="M16" s="224"/>
      <c r="N16" s="224"/>
      <c r="O16" s="224"/>
      <c r="P16" s="224"/>
      <c r="Q16" s="224"/>
      <c r="R16" s="224"/>
      <c r="S16" s="224"/>
      <c r="T16" s="1"/>
      <c r="U16" s="7">
        <v>1</v>
      </c>
      <c r="V16" s="225" t="s">
        <v>166</v>
      </c>
      <c r="W16" s="226"/>
      <c r="X16" s="226"/>
      <c r="Y16" s="226"/>
      <c r="Z16" s="226"/>
      <c r="AA16" s="226"/>
      <c r="AB16" s="226"/>
      <c r="AC16" s="226"/>
      <c r="AD16" s="226"/>
      <c r="AE16" s="226"/>
      <c r="AF16" s="227"/>
    </row>
    <row r="17" spans="2:32" ht="111" customHeight="1" x14ac:dyDescent="0.25">
      <c r="B17" s="7">
        <v>2</v>
      </c>
      <c r="C17" s="224" t="s">
        <v>167</v>
      </c>
      <c r="D17" s="224"/>
      <c r="E17" s="224"/>
      <c r="F17" s="224"/>
      <c r="G17" s="224"/>
      <c r="H17" s="224"/>
      <c r="I17" s="224"/>
      <c r="J17" s="224"/>
      <c r="K17" s="224"/>
      <c r="L17" s="224" t="s">
        <v>168</v>
      </c>
      <c r="M17" s="224"/>
      <c r="N17" s="224"/>
      <c r="O17" s="224"/>
      <c r="P17" s="224"/>
      <c r="Q17" s="224"/>
      <c r="R17" s="224"/>
      <c r="S17" s="224"/>
      <c r="T17" s="1"/>
      <c r="U17" s="7">
        <v>2</v>
      </c>
      <c r="V17" s="225" t="s">
        <v>169</v>
      </c>
      <c r="W17" s="226"/>
      <c r="X17" s="226"/>
      <c r="Y17" s="226"/>
      <c r="Z17" s="226"/>
      <c r="AA17" s="226"/>
      <c r="AB17" s="226"/>
      <c r="AC17" s="226"/>
      <c r="AD17" s="226"/>
      <c r="AE17" s="226"/>
      <c r="AF17" s="227"/>
    </row>
    <row r="18" spans="2:32" ht="97.5" customHeight="1" x14ac:dyDescent="0.25">
      <c r="B18" s="7">
        <v>3</v>
      </c>
      <c r="C18" s="224" t="s">
        <v>170</v>
      </c>
      <c r="D18" s="224"/>
      <c r="E18" s="224"/>
      <c r="F18" s="224"/>
      <c r="G18" s="224"/>
      <c r="H18" s="224"/>
      <c r="I18" s="224"/>
      <c r="J18" s="224"/>
      <c r="K18" s="224"/>
      <c r="L18" s="224" t="s">
        <v>171</v>
      </c>
      <c r="M18" s="224"/>
      <c r="N18" s="224"/>
      <c r="O18" s="224"/>
      <c r="P18" s="224"/>
      <c r="Q18" s="224"/>
      <c r="R18" s="224"/>
      <c r="S18" s="224"/>
      <c r="T18" s="1"/>
      <c r="U18" s="7">
        <v>3</v>
      </c>
      <c r="V18" s="225" t="s">
        <v>172</v>
      </c>
      <c r="W18" s="226"/>
      <c r="X18" s="226"/>
      <c r="Y18" s="226"/>
      <c r="Z18" s="226"/>
      <c r="AA18" s="226"/>
      <c r="AB18" s="226"/>
      <c r="AC18" s="226"/>
      <c r="AD18" s="226"/>
      <c r="AE18" s="226"/>
      <c r="AF18" s="227"/>
    </row>
    <row r="19" spans="2:32" ht="105.75" customHeight="1" x14ac:dyDescent="0.25">
      <c r="B19" s="7">
        <v>4</v>
      </c>
      <c r="C19" s="224" t="s">
        <v>173</v>
      </c>
      <c r="D19" s="224"/>
      <c r="E19" s="224"/>
      <c r="F19" s="224"/>
      <c r="G19" s="224"/>
      <c r="H19" s="224"/>
      <c r="I19" s="224"/>
      <c r="J19" s="224"/>
      <c r="K19" s="224"/>
      <c r="L19" s="224" t="s">
        <v>174</v>
      </c>
      <c r="M19" s="224"/>
      <c r="N19" s="224"/>
      <c r="O19" s="224"/>
      <c r="P19" s="224"/>
      <c r="Q19" s="224"/>
      <c r="R19" s="224"/>
      <c r="S19" s="224"/>
      <c r="T19" s="1"/>
      <c r="U19" s="7">
        <v>4</v>
      </c>
      <c r="V19" s="225" t="s">
        <v>175</v>
      </c>
      <c r="W19" s="226"/>
      <c r="X19" s="226"/>
      <c r="Y19" s="226"/>
      <c r="Z19" s="226"/>
      <c r="AA19" s="226"/>
      <c r="AB19" s="226"/>
      <c r="AC19" s="226"/>
      <c r="AD19" s="226"/>
      <c r="AE19" s="226"/>
      <c r="AF19" s="227"/>
    </row>
    <row r="20" spans="2:32" ht="132.75" customHeight="1" x14ac:dyDescent="0.25">
      <c r="B20" s="7">
        <v>5</v>
      </c>
      <c r="C20" s="224" t="s">
        <v>176</v>
      </c>
      <c r="D20" s="224"/>
      <c r="E20" s="224"/>
      <c r="F20" s="224"/>
      <c r="G20" s="224"/>
      <c r="H20" s="224"/>
      <c r="I20" s="224"/>
      <c r="J20" s="224"/>
      <c r="K20" s="224"/>
      <c r="L20" s="224" t="s">
        <v>177</v>
      </c>
      <c r="M20" s="224"/>
      <c r="N20" s="224"/>
      <c r="O20" s="224"/>
      <c r="P20" s="224"/>
      <c r="Q20" s="224"/>
      <c r="R20" s="224"/>
      <c r="S20" s="224"/>
      <c r="T20" s="1"/>
      <c r="U20" s="7">
        <v>5</v>
      </c>
      <c r="V20" s="225" t="s">
        <v>178</v>
      </c>
      <c r="W20" s="226"/>
      <c r="X20" s="226"/>
      <c r="Y20" s="226"/>
      <c r="Z20" s="226"/>
      <c r="AA20" s="226"/>
      <c r="AB20" s="226"/>
      <c r="AC20" s="226"/>
      <c r="AD20" s="226"/>
      <c r="AE20" s="226"/>
      <c r="AF20" s="227"/>
    </row>
    <row r="21" spans="2:32" ht="84.75" customHeight="1" x14ac:dyDescent="0.25">
      <c r="B21" s="7">
        <v>6</v>
      </c>
      <c r="C21" s="224" t="s">
        <v>179</v>
      </c>
      <c r="D21" s="224"/>
      <c r="E21" s="224"/>
      <c r="F21" s="224"/>
      <c r="G21" s="224"/>
      <c r="H21" s="224"/>
      <c r="I21" s="224"/>
      <c r="J21" s="224"/>
      <c r="K21" s="224"/>
      <c r="L21" s="224" t="s">
        <v>180</v>
      </c>
      <c r="M21" s="224"/>
      <c r="N21" s="224"/>
      <c r="O21" s="224"/>
      <c r="P21" s="224"/>
      <c r="Q21" s="224"/>
      <c r="R21" s="224"/>
      <c r="S21" s="224"/>
      <c r="T21" s="1"/>
      <c r="U21" s="7">
        <v>6</v>
      </c>
      <c r="V21" s="225" t="s">
        <v>181</v>
      </c>
      <c r="W21" s="226"/>
      <c r="X21" s="226"/>
      <c r="Y21" s="226"/>
      <c r="Z21" s="226"/>
      <c r="AA21" s="226"/>
      <c r="AB21" s="226"/>
      <c r="AC21" s="226"/>
      <c r="AD21" s="226"/>
      <c r="AE21" s="226"/>
      <c r="AF21" s="227"/>
    </row>
    <row r="22" spans="2:32" ht="122.25" customHeight="1" x14ac:dyDescent="0.25">
      <c r="B22" s="7">
        <v>7</v>
      </c>
      <c r="C22" s="224" t="s">
        <v>182</v>
      </c>
      <c r="D22" s="224"/>
      <c r="E22" s="224"/>
      <c r="F22" s="224"/>
      <c r="G22" s="224"/>
      <c r="H22" s="224"/>
      <c r="I22" s="224"/>
      <c r="J22" s="224"/>
      <c r="K22" s="224"/>
      <c r="L22" s="224" t="s">
        <v>183</v>
      </c>
      <c r="M22" s="224"/>
      <c r="N22" s="224"/>
      <c r="O22" s="224"/>
      <c r="P22" s="224"/>
      <c r="Q22" s="224"/>
      <c r="R22" s="224"/>
      <c r="S22" s="224"/>
      <c r="T22" s="1"/>
      <c r="U22" s="7">
        <v>7</v>
      </c>
      <c r="V22" s="225" t="s">
        <v>184</v>
      </c>
      <c r="W22" s="226"/>
      <c r="X22" s="226"/>
      <c r="Y22" s="226"/>
      <c r="Z22" s="226"/>
      <c r="AA22" s="226"/>
      <c r="AB22" s="226"/>
      <c r="AC22" s="226"/>
      <c r="AD22" s="226"/>
      <c r="AE22" s="226"/>
      <c r="AF22" s="227"/>
    </row>
    <row r="23" spans="2:32" ht="120.75" customHeight="1" x14ac:dyDescent="0.25">
      <c r="B23" s="7">
        <v>8</v>
      </c>
      <c r="C23" s="224" t="s">
        <v>185</v>
      </c>
      <c r="D23" s="224"/>
      <c r="E23" s="224"/>
      <c r="F23" s="224"/>
      <c r="G23" s="224"/>
      <c r="H23" s="224"/>
      <c r="I23" s="224"/>
      <c r="J23" s="224"/>
      <c r="K23" s="224"/>
      <c r="L23" s="224" t="s">
        <v>186</v>
      </c>
      <c r="M23" s="224"/>
      <c r="N23" s="224"/>
      <c r="O23" s="224"/>
      <c r="P23" s="224"/>
      <c r="Q23" s="224"/>
      <c r="R23" s="224"/>
      <c r="S23" s="224"/>
      <c r="T23" s="1"/>
      <c r="U23" s="7">
        <v>8</v>
      </c>
      <c r="V23" s="225" t="s">
        <v>187</v>
      </c>
      <c r="W23" s="226"/>
      <c r="X23" s="226"/>
      <c r="Y23" s="226"/>
      <c r="Z23" s="226"/>
      <c r="AA23" s="226"/>
      <c r="AB23" s="226"/>
      <c r="AC23" s="226"/>
      <c r="AD23" s="226"/>
      <c r="AE23" s="226"/>
      <c r="AF23" s="227"/>
    </row>
    <row r="24" spans="2:32" ht="113.25" customHeight="1" x14ac:dyDescent="0.25">
      <c r="B24" s="7">
        <v>9</v>
      </c>
      <c r="C24" s="224" t="s">
        <v>188</v>
      </c>
      <c r="D24" s="224"/>
      <c r="E24" s="224"/>
      <c r="F24" s="224"/>
      <c r="G24" s="224"/>
      <c r="H24" s="224"/>
      <c r="I24" s="224"/>
      <c r="J24" s="224"/>
      <c r="K24" s="224"/>
      <c r="L24" s="224" t="s">
        <v>189</v>
      </c>
      <c r="M24" s="224"/>
      <c r="N24" s="224"/>
      <c r="O24" s="224"/>
      <c r="P24" s="224"/>
      <c r="Q24" s="224"/>
      <c r="R24" s="224"/>
      <c r="S24" s="224"/>
      <c r="T24" s="1"/>
      <c r="U24" s="7">
        <v>9</v>
      </c>
      <c r="V24" s="225" t="s">
        <v>190</v>
      </c>
      <c r="W24" s="226"/>
      <c r="X24" s="226"/>
      <c r="Y24" s="226"/>
      <c r="Z24" s="226"/>
      <c r="AA24" s="226"/>
      <c r="AB24" s="226"/>
      <c r="AC24" s="226"/>
      <c r="AD24" s="226"/>
      <c r="AE24" s="226"/>
      <c r="AF24" s="227"/>
    </row>
    <row r="25" spans="2:32" ht="81.75" customHeight="1" x14ac:dyDescent="0.25">
      <c r="B25" s="7"/>
      <c r="C25" s="224" t="s">
        <v>191</v>
      </c>
      <c r="D25" s="224"/>
      <c r="E25" s="224"/>
      <c r="F25" s="224"/>
      <c r="G25" s="224"/>
      <c r="H25" s="224"/>
      <c r="I25" s="224"/>
      <c r="J25" s="224"/>
      <c r="K25" s="224"/>
      <c r="L25" s="224" t="s">
        <v>192</v>
      </c>
      <c r="M25" s="224"/>
      <c r="N25" s="224"/>
      <c r="O25" s="224"/>
      <c r="P25" s="224"/>
      <c r="Q25" s="224"/>
      <c r="R25" s="224"/>
      <c r="S25" s="224"/>
      <c r="T25" s="1"/>
      <c r="U25" s="7"/>
      <c r="V25" s="225" t="s">
        <v>193</v>
      </c>
      <c r="W25" s="226"/>
      <c r="X25" s="226"/>
      <c r="Y25" s="226"/>
      <c r="Z25" s="226"/>
      <c r="AA25" s="226"/>
      <c r="AB25" s="226"/>
      <c r="AC25" s="226"/>
      <c r="AD25" s="226"/>
      <c r="AE25" s="226"/>
      <c r="AF25" s="227"/>
    </row>
    <row r="26" spans="2:32" ht="108" customHeight="1" x14ac:dyDescent="0.25">
      <c r="B26" s="7"/>
      <c r="C26" s="224" t="s">
        <v>194</v>
      </c>
      <c r="D26" s="224"/>
      <c r="E26" s="224"/>
      <c r="F26" s="224"/>
      <c r="G26" s="224"/>
      <c r="H26" s="224"/>
      <c r="I26" s="224"/>
      <c r="J26" s="224"/>
      <c r="K26" s="224"/>
      <c r="L26" s="225" t="s">
        <v>195</v>
      </c>
      <c r="M26" s="226"/>
      <c r="N26" s="226"/>
      <c r="O26" s="226"/>
      <c r="P26" s="226"/>
      <c r="Q26" s="226"/>
      <c r="R26" s="226"/>
      <c r="S26" s="227"/>
      <c r="T26" s="1"/>
      <c r="U26" s="7"/>
      <c r="V26" s="228" t="s">
        <v>196</v>
      </c>
      <c r="W26" s="229"/>
      <c r="X26" s="229"/>
      <c r="Y26" s="229"/>
      <c r="Z26" s="229"/>
      <c r="AA26" s="229"/>
      <c r="AB26" s="229"/>
      <c r="AC26" s="229"/>
      <c r="AD26" s="229"/>
      <c r="AE26" s="229"/>
      <c r="AF26" s="230"/>
    </row>
    <row r="27" spans="2:32" ht="81.75" customHeight="1" x14ac:dyDescent="0.25">
      <c r="B27" s="7"/>
      <c r="C27" s="224" t="s">
        <v>197</v>
      </c>
      <c r="D27" s="224"/>
      <c r="E27" s="224"/>
      <c r="F27" s="224"/>
      <c r="G27" s="224"/>
      <c r="H27" s="224"/>
      <c r="I27" s="224"/>
      <c r="J27" s="224"/>
      <c r="K27" s="224"/>
      <c r="L27" s="225" t="s">
        <v>198</v>
      </c>
      <c r="M27" s="226"/>
      <c r="N27" s="226"/>
      <c r="O27" s="226"/>
      <c r="P27" s="226"/>
      <c r="Q27" s="226"/>
      <c r="R27" s="226"/>
      <c r="S27" s="227"/>
      <c r="T27" s="1"/>
      <c r="U27" s="7"/>
      <c r="V27" s="228" t="s">
        <v>199</v>
      </c>
      <c r="W27" s="229"/>
      <c r="X27" s="229"/>
      <c r="Y27" s="229"/>
      <c r="Z27" s="229"/>
      <c r="AA27" s="229"/>
      <c r="AB27" s="229"/>
      <c r="AC27" s="229"/>
      <c r="AD27" s="229"/>
      <c r="AE27" s="229"/>
      <c r="AF27" s="230"/>
    </row>
    <row r="28" spans="2:32" ht="96" customHeight="1" x14ac:dyDescent="0.25">
      <c r="B28" s="7"/>
      <c r="C28" s="224" t="s">
        <v>200</v>
      </c>
      <c r="D28" s="224"/>
      <c r="E28" s="224"/>
      <c r="F28" s="224"/>
      <c r="G28" s="224"/>
      <c r="H28" s="224"/>
      <c r="I28" s="224"/>
      <c r="J28" s="224"/>
      <c r="K28" s="224"/>
      <c r="L28" s="225" t="s">
        <v>201</v>
      </c>
      <c r="M28" s="226"/>
      <c r="N28" s="226"/>
      <c r="O28" s="226"/>
      <c r="P28" s="226"/>
      <c r="Q28" s="226"/>
      <c r="R28" s="226"/>
      <c r="S28" s="227"/>
      <c r="T28" s="1"/>
      <c r="U28" s="7"/>
      <c r="V28" s="228" t="s">
        <v>202</v>
      </c>
      <c r="W28" s="229"/>
      <c r="X28" s="229"/>
      <c r="Y28" s="229"/>
      <c r="Z28" s="229"/>
      <c r="AA28" s="229"/>
      <c r="AB28" s="229"/>
      <c r="AC28" s="229"/>
      <c r="AD28" s="229"/>
      <c r="AE28" s="229"/>
      <c r="AF28" s="230"/>
    </row>
    <row r="29" spans="2:32" ht="124.5" customHeight="1" x14ac:dyDescent="0.25">
      <c r="B29" s="7"/>
      <c r="C29" s="224" t="s">
        <v>203</v>
      </c>
      <c r="D29" s="224"/>
      <c r="E29" s="224"/>
      <c r="F29" s="224"/>
      <c r="G29" s="224"/>
      <c r="H29" s="224"/>
      <c r="I29" s="224"/>
      <c r="J29" s="224"/>
      <c r="K29" s="224"/>
      <c r="L29" s="224" t="s">
        <v>204</v>
      </c>
      <c r="M29" s="224"/>
      <c r="N29" s="224"/>
      <c r="O29" s="224"/>
      <c r="P29" s="224"/>
      <c r="Q29" s="224"/>
      <c r="R29" s="224"/>
      <c r="S29" s="224"/>
      <c r="T29" s="1"/>
      <c r="U29" s="7"/>
      <c r="V29" s="228" t="s">
        <v>205</v>
      </c>
      <c r="W29" s="229"/>
      <c r="X29" s="229"/>
      <c r="Y29" s="229"/>
      <c r="Z29" s="229"/>
      <c r="AA29" s="229"/>
      <c r="AB29" s="229"/>
      <c r="AC29" s="229"/>
      <c r="AD29" s="229"/>
      <c r="AE29" s="229"/>
      <c r="AF29" s="230"/>
    </row>
    <row r="30" spans="2:32" ht="42" customHeight="1" x14ac:dyDescent="0.25">
      <c r="B30" s="7"/>
      <c r="C30" s="224"/>
      <c r="D30" s="224"/>
      <c r="E30" s="224"/>
      <c r="F30" s="224"/>
      <c r="G30" s="224"/>
      <c r="H30" s="224"/>
      <c r="I30" s="224"/>
      <c r="J30" s="224"/>
      <c r="K30" s="224"/>
      <c r="L30" s="224"/>
      <c r="M30" s="224"/>
      <c r="N30" s="224"/>
      <c r="O30" s="224"/>
      <c r="P30" s="224"/>
      <c r="Q30" s="224"/>
      <c r="R30" s="224"/>
      <c r="S30" s="224"/>
      <c r="T30" s="1"/>
      <c r="U30" s="7"/>
      <c r="V30" s="283"/>
      <c r="W30" s="284"/>
      <c r="X30" s="284"/>
      <c r="Y30" s="284"/>
      <c r="Z30" s="284"/>
      <c r="AA30" s="284"/>
      <c r="AB30" s="284"/>
      <c r="AC30" s="284"/>
      <c r="AD30" s="284"/>
      <c r="AE30" s="284"/>
      <c r="AF30" s="285"/>
    </row>
    <row r="31" spans="2:32" ht="42" customHeight="1" x14ac:dyDescent="0.25">
      <c r="B31" s="7"/>
      <c r="C31" s="224"/>
      <c r="D31" s="224"/>
      <c r="E31" s="224"/>
      <c r="F31" s="224"/>
      <c r="G31" s="224"/>
      <c r="H31" s="224"/>
      <c r="I31" s="224"/>
      <c r="J31" s="224"/>
      <c r="K31" s="224"/>
      <c r="L31" s="224"/>
      <c r="M31" s="224"/>
      <c r="N31" s="224"/>
      <c r="O31" s="224"/>
      <c r="P31" s="224"/>
      <c r="Q31" s="224"/>
      <c r="R31" s="224"/>
      <c r="S31" s="224"/>
      <c r="T31" s="1"/>
      <c r="U31" s="7"/>
      <c r="V31" s="283"/>
      <c r="W31" s="284"/>
      <c r="X31" s="284"/>
      <c r="Y31" s="284"/>
      <c r="Z31" s="284"/>
      <c r="AA31" s="284"/>
      <c r="AB31" s="284"/>
      <c r="AC31" s="284"/>
      <c r="AD31" s="284"/>
      <c r="AE31" s="284"/>
      <c r="AF31" s="285"/>
    </row>
    <row r="32" spans="2:32" ht="3.6" customHeight="1" x14ac:dyDescent="0.25"/>
    <row r="33" spans="2:32" ht="15" customHeight="1" x14ac:dyDescent="0.25">
      <c r="B33" s="159" t="s">
        <v>157</v>
      </c>
      <c r="C33" s="160"/>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160"/>
      <c r="AE33" s="160"/>
      <c r="AF33" s="161"/>
    </row>
    <row r="34" spans="2:32" ht="135" customHeight="1" x14ac:dyDescent="0.25">
      <c r="B34" s="280"/>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2"/>
    </row>
    <row r="35" spans="2:32" ht="3.6" customHeight="1" x14ac:dyDescent="0.25">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row>
    <row r="36" spans="2:32" x14ac:dyDescent="0.25">
      <c r="B36" s="232" t="s">
        <v>206</v>
      </c>
      <c r="C36" s="232"/>
      <c r="D36" s="232"/>
      <c r="E36" s="232"/>
      <c r="F36" s="232"/>
      <c r="G36" s="232"/>
      <c r="H36" s="232"/>
      <c r="I36" s="232"/>
      <c r="J36" s="232"/>
      <c r="K36" s="232"/>
      <c r="L36" s="232"/>
      <c r="M36" s="232"/>
      <c r="N36" s="232"/>
      <c r="O36" s="232"/>
      <c r="P36" s="232"/>
      <c r="Q36" s="232"/>
      <c r="R36" s="232"/>
      <c r="S36" s="232"/>
      <c r="T36" s="232"/>
      <c r="U36" s="232"/>
      <c r="V36" s="232"/>
      <c r="W36" s="232"/>
      <c r="X36" s="232"/>
      <c r="Y36" s="232"/>
      <c r="Z36" s="232"/>
      <c r="AA36" s="232"/>
      <c r="AB36" s="232"/>
      <c r="AC36" s="232"/>
      <c r="AD36" s="232"/>
      <c r="AE36" s="232"/>
      <c r="AF36" s="232"/>
    </row>
    <row r="37" spans="2:32" ht="6" customHeight="1" x14ac:dyDescent="0.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2:32" ht="16.5" x14ac:dyDescent="0.3">
      <c r="B38" s="279" t="s">
        <v>207</v>
      </c>
      <c r="C38" s="279"/>
      <c r="D38" s="279"/>
      <c r="E38" s="279"/>
      <c r="F38" s="279"/>
      <c r="G38" s="279"/>
      <c r="H38" s="279"/>
      <c r="I38" s="279"/>
      <c r="J38" s="279"/>
      <c r="K38" s="279"/>
      <c r="L38" s="279"/>
      <c r="M38" s="279"/>
      <c r="N38" s="279"/>
      <c r="O38" s="279"/>
      <c r="P38" s="279"/>
      <c r="Q38" s="279"/>
      <c r="R38" s="279" t="s">
        <v>208</v>
      </c>
      <c r="S38" s="279"/>
      <c r="T38" s="279"/>
      <c r="U38" s="279"/>
      <c r="V38" s="279"/>
      <c r="W38" s="279"/>
      <c r="X38" s="279"/>
      <c r="Y38" s="279"/>
      <c r="Z38" s="279"/>
      <c r="AA38" s="279"/>
      <c r="AB38" s="279"/>
      <c r="AC38" s="279"/>
      <c r="AD38" s="279"/>
      <c r="AE38" s="279"/>
      <c r="AF38" s="279"/>
    </row>
    <row r="39" spans="2:32" ht="72" customHeight="1" x14ac:dyDescent="0.3">
      <c r="B39" s="234" t="s">
        <v>20</v>
      </c>
      <c r="C39" s="235"/>
      <c r="D39" s="235"/>
      <c r="E39" s="235"/>
      <c r="F39" s="235"/>
      <c r="G39" s="235"/>
      <c r="H39" s="235"/>
      <c r="I39" s="235"/>
      <c r="J39" s="235"/>
      <c r="K39" s="235"/>
      <c r="L39" s="235"/>
      <c r="M39" s="235"/>
      <c r="N39" s="235"/>
      <c r="O39" s="235"/>
      <c r="P39" s="236"/>
      <c r="Q39" s="3"/>
      <c r="R39" s="234"/>
      <c r="S39" s="235"/>
      <c r="T39" s="235"/>
      <c r="U39" s="235"/>
      <c r="V39" s="235"/>
      <c r="W39" s="235"/>
      <c r="X39" s="235"/>
      <c r="Y39" s="235"/>
      <c r="Z39" s="235"/>
      <c r="AA39" s="235"/>
      <c r="AB39" s="235"/>
      <c r="AC39" s="235"/>
      <c r="AD39" s="235"/>
      <c r="AE39" s="235"/>
      <c r="AF39" s="236"/>
    </row>
    <row r="40" spans="2:32" x14ac:dyDescent="0.25">
      <c r="B40" s="231" t="s">
        <v>7</v>
      </c>
      <c r="C40" s="231"/>
      <c r="D40" s="231" t="s">
        <v>8</v>
      </c>
      <c r="E40" s="231"/>
      <c r="F40" s="231"/>
      <c r="G40" s="231"/>
      <c r="H40" s="231" t="s">
        <v>9</v>
      </c>
      <c r="I40" s="231"/>
      <c r="J40" s="231"/>
      <c r="R40" s="231" t="s">
        <v>7</v>
      </c>
      <c r="S40" s="231"/>
      <c r="T40" s="231" t="s">
        <v>8</v>
      </c>
      <c r="U40" s="231"/>
      <c r="V40" s="231"/>
      <c r="W40" s="231"/>
      <c r="X40" s="231" t="s">
        <v>9</v>
      </c>
      <c r="Y40" s="231"/>
      <c r="Z40" s="231"/>
    </row>
    <row r="41" spans="2:32" x14ac:dyDescent="0.25">
      <c r="B41" s="233">
        <v>26</v>
      </c>
      <c r="C41" s="233"/>
      <c r="D41" s="233" t="s">
        <v>152</v>
      </c>
      <c r="E41" s="233"/>
      <c r="F41" s="233"/>
      <c r="G41" s="233"/>
      <c r="H41" s="233">
        <f>IF('Formulario para pagos'!AD11="","",+'Formulario para pagos'!AD11)</f>
        <v>2024</v>
      </c>
      <c r="I41" s="233"/>
      <c r="J41" s="233"/>
      <c r="R41" s="60">
        <v>26</v>
      </c>
      <c r="S41" s="60"/>
      <c r="T41" s="60" t="s">
        <v>152</v>
      </c>
      <c r="U41" s="60"/>
      <c r="V41" s="60"/>
      <c r="W41" s="60"/>
      <c r="X41" s="60">
        <v>2024</v>
      </c>
      <c r="Y41" s="60"/>
      <c r="Z41" s="60"/>
    </row>
  </sheetData>
  <mergeCells count="80">
    <mergeCell ref="C28:K28"/>
    <mergeCell ref="L28:S28"/>
    <mergeCell ref="V29:AF29"/>
    <mergeCell ref="V27:AF27"/>
    <mergeCell ref="C30:K30"/>
    <mergeCell ref="L30:S30"/>
    <mergeCell ref="V28:AF28"/>
    <mergeCell ref="C29:K29"/>
    <mergeCell ref="L29:S29"/>
    <mergeCell ref="V30:AF30"/>
    <mergeCell ref="C27:K27"/>
    <mergeCell ref="L27:S27"/>
    <mergeCell ref="B38:Q38"/>
    <mergeCell ref="R38:AF38"/>
    <mergeCell ref="C31:K31"/>
    <mergeCell ref="B33:AF33"/>
    <mergeCell ref="B34:AF34"/>
    <mergeCell ref="V31:AF31"/>
    <mergeCell ref="G2:AF5"/>
    <mergeCell ref="G6:AF7"/>
    <mergeCell ref="J9:V9"/>
    <mergeCell ref="B9:I9"/>
    <mergeCell ref="C15:K15"/>
    <mergeCell ref="B2:F7"/>
    <mergeCell ref="U14:AF14"/>
    <mergeCell ref="B14:S14"/>
    <mergeCell ref="B13:S13"/>
    <mergeCell ref="U13:AF13"/>
    <mergeCell ref="V15:AF15"/>
    <mergeCell ref="L15:S15"/>
    <mergeCell ref="B11:AF11"/>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V25:AF25"/>
    <mergeCell ref="V26:AF26"/>
    <mergeCell ref="C24:K24"/>
    <mergeCell ref="L24:S24"/>
    <mergeCell ref="V24:AF24"/>
    <mergeCell ref="C25:K25"/>
    <mergeCell ref="C26:K26"/>
    <mergeCell ref="L26:S26"/>
    <mergeCell ref="L25:S25"/>
    <mergeCell ref="C23:K23"/>
    <mergeCell ref="L23:S23"/>
    <mergeCell ref="V23:AF23"/>
    <mergeCell ref="V21:AF21"/>
    <mergeCell ref="C22:K22"/>
    <mergeCell ref="L22:S22"/>
    <mergeCell ref="C21:K21"/>
    <mergeCell ref="L21:S21"/>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s>
  <conditionalFormatting sqref="B41:J41">
    <cfRule type="containsBlanks" dxfId="39" priority="5">
      <formula>LEN(TRIM(B41))=0</formula>
    </cfRule>
  </conditionalFormatting>
  <conditionalFormatting sqref="J9:V9">
    <cfRule type="containsBlanks" dxfId="38" priority="6">
      <formula>LEN(TRIM(J9))=0</formula>
    </cfRule>
  </conditionalFormatting>
  <conditionalFormatting sqref="R41:W41">
    <cfRule type="containsBlanks" dxfId="37" priority="4">
      <formula>LEN(TRIM(R41))=0</formula>
    </cfRule>
  </conditionalFormatting>
  <conditionalFormatting sqref="X41:Z41">
    <cfRule type="containsBlanks" dxfId="36" priority="1">
      <formula>LEN(TRIM(X41))=0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T41:W41</xm:sqref>
        </x14:dataValidation>
        <x14:dataValidation type="list" allowBlank="1" showInputMessage="1" showErrorMessage="1" promptTitle="DÍA" prompt="Escoja el día" xr:uid="{F5123225-1082-48DC-83AE-D0D1EFFEAFDF}">
          <x14:formula1>
            <xm:f>'Texto validación'!$AC$5:$AC$35</xm:f>
          </x14:formula1>
          <xm:sqref>R41:S41</xm:sqref>
        </x14:dataValidation>
        <x14:dataValidation type="list" allowBlank="1" showInputMessage="1" showErrorMessage="1" promptTitle="AÑO" prompt="Escoja el año correspondiente" xr:uid="{7E9D2DBF-91D0-43A8-A157-421B634DD488}">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209</v>
      </c>
      <c r="AC4" s="12" t="s">
        <v>7</v>
      </c>
      <c r="AD4" s="12" t="s">
        <v>8</v>
      </c>
      <c r="AE4" s="12" t="s">
        <v>210</v>
      </c>
      <c r="AF4" s="12" t="s">
        <v>211</v>
      </c>
      <c r="AG4" s="12" t="s">
        <v>212</v>
      </c>
      <c r="AH4" s="12" t="s">
        <v>29</v>
      </c>
      <c r="AI4" s="12" t="s">
        <v>34</v>
      </c>
      <c r="AJ4" s="13" t="s">
        <v>213</v>
      </c>
      <c r="AK4" s="12" t="s">
        <v>55</v>
      </c>
      <c r="AL4" s="12" t="s">
        <v>214</v>
      </c>
      <c r="AM4" s="12" t="s">
        <v>72</v>
      </c>
      <c r="AN4" s="14"/>
      <c r="AO4" s="11"/>
      <c r="AP4" s="11"/>
    </row>
    <row r="5" spans="27:42" x14ac:dyDescent="0.25">
      <c r="AA5" s="14"/>
      <c r="AB5" s="14" t="s">
        <v>11</v>
      </c>
      <c r="AC5" s="14">
        <v>1</v>
      </c>
      <c r="AD5" s="14" t="s">
        <v>141</v>
      </c>
      <c r="AE5" s="14">
        <v>2022</v>
      </c>
      <c r="AF5" s="14" t="s">
        <v>215</v>
      </c>
      <c r="AG5" s="14">
        <v>-2022</v>
      </c>
      <c r="AH5" s="14" t="s">
        <v>30</v>
      </c>
      <c r="AI5" s="14" t="s">
        <v>216</v>
      </c>
      <c r="AJ5" s="14" t="s">
        <v>217</v>
      </c>
      <c r="AK5" s="14" t="s">
        <v>56</v>
      </c>
      <c r="AL5" s="14" t="s">
        <v>218</v>
      </c>
      <c r="AM5" s="14" t="s">
        <v>75</v>
      </c>
      <c r="AN5" s="14"/>
      <c r="AO5" s="11"/>
      <c r="AP5" s="11"/>
    </row>
    <row r="6" spans="27:42" x14ac:dyDescent="0.25">
      <c r="AA6" s="14"/>
      <c r="AB6" s="14" t="s">
        <v>219</v>
      </c>
      <c r="AC6" s="14">
        <v>2</v>
      </c>
      <c r="AD6" s="14" t="s">
        <v>143</v>
      </c>
      <c r="AE6" s="14">
        <v>2023</v>
      </c>
      <c r="AF6" s="14" t="s">
        <v>1</v>
      </c>
      <c r="AG6" s="14">
        <v>-2023</v>
      </c>
      <c r="AH6" s="14" t="s">
        <v>220</v>
      </c>
      <c r="AI6" s="14" t="s">
        <v>35</v>
      </c>
      <c r="AJ6" s="14"/>
      <c r="AK6" s="14" t="s">
        <v>221</v>
      </c>
      <c r="AL6" s="14" t="s">
        <v>222</v>
      </c>
      <c r="AM6" s="14" t="s">
        <v>79</v>
      </c>
      <c r="AN6" s="14"/>
      <c r="AO6" s="11"/>
      <c r="AP6" s="11"/>
    </row>
    <row r="7" spans="27:42" x14ac:dyDescent="0.25">
      <c r="AA7" s="14"/>
      <c r="AB7" s="14" t="s">
        <v>223</v>
      </c>
      <c r="AC7" s="14">
        <v>3</v>
      </c>
      <c r="AD7" s="14" t="s">
        <v>145</v>
      </c>
      <c r="AE7" s="14">
        <v>2024</v>
      </c>
      <c r="AF7" s="14" t="s">
        <v>224</v>
      </c>
      <c r="AG7" s="14">
        <v>-2024</v>
      </c>
      <c r="AH7" s="14"/>
      <c r="AI7" s="14" t="s">
        <v>225</v>
      </c>
      <c r="AJ7" s="14"/>
      <c r="AK7" s="14"/>
      <c r="AL7" s="14" t="s">
        <v>226</v>
      </c>
      <c r="AM7" s="14" t="s">
        <v>227</v>
      </c>
      <c r="AN7" s="14"/>
      <c r="AO7" s="11"/>
      <c r="AP7" s="11"/>
    </row>
    <row r="8" spans="27:42" x14ac:dyDescent="0.25">
      <c r="AA8" s="14"/>
      <c r="AB8" s="14"/>
      <c r="AC8" s="14">
        <v>4</v>
      </c>
      <c r="AD8" s="14" t="s">
        <v>78</v>
      </c>
      <c r="AE8" s="14">
        <v>2025</v>
      </c>
      <c r="AF8" s="14" t="s">
        <v>228</v>
      </c>
      <c r="AG8" s="14">
        <v>-2025</v>
      </c>
      <c r="AH8" s="14"/>
      <c r="AI8" s="14"/>
      <c r="AJ8" s="14"/>
      <c r="AK8" s="14"/>
      <c r="AL8" s="14" t="s">
        <v>229</v>
      </c>
      <c r="AM8" s="14" t="s">
        <v>230</v>
      </c>
      <c r="AN8" s="14"/>
      <c r="AO8" s="11"/>
      <c r="AP8" s="11"/>
    </row>
    <row r="9" spans="27:42" x14ac:dyDescent="0.25">
      <c r="AA9" s="14"/>
      <c r="AB9" s="14"/>
      <c r="AC9" s="14">
        <v>5</v>
      </c>
      <c r="AD9" s="14" t="s">
        <v>67</v>
      </c>
      <c r="AE9" s="15">
        <v>2026</v>
      </c>
      <c r="AF9" s="14" t="s">
        <v>231</v>
      </c>
      <c r="AG9" s="14"/>
      <c r="AH9" s="14"/>
      <c r="AI9" s="14"/>
      <c r="AJ9" s="14"/>
      <c r="AK9" s="14"/>
      <c r="AL9" s="14" t="s">
        <v>232</v>
      </c>
      <c r="AM9" s="14" t="s">
        <v>233</v>
      </c>
      <c r="AN9" s="14"/>
      <c r="AO9" s="11"/>
      <c r="AP9" s="11"/>
    </row>
    <row r="10" spans="27:42" x14ac:dyDescent="0.25">
      <c r="AA10" s="14"/>
      <c r="AB10" s="14"/>
      <c r="AC10" s="14">
        <v>6</v>
      </c>
      <c r="AD10" s="14" t="s">
        <v>40</v>
      </c>
      <c r="AE10" s="15">
        <v>2027</v>
      </c>
      <c r="AF10" s="14" t="s">
        <v>234</v>
      </c>
      <c r="AG10" s="14"/>
      <c r="AH10" s="14"/>
      <c r="AI10" s="14"/>
      <c r="AJ10" s="14"/>
      <c r="AK10" s="14"/>
      <c r="AL10" s="14" t="s">
        <v>235</v>
      </c>
      <c r="AM10" s="14"/>
      <c r="AN10" s="14"/>
      <c r="AO10" s="11"/>
      <c r="AP10" s="11"/>
    </row>
    <row r="11" spans="27:42" x14ac:dyDescent="0.25">
      <c r="AA11" s="14"/>
      <c r="AB11" s="14"/>
      <c r="AC11" s="14">
        <v>7</v>
      </c>
      <c r="AD11" s="14" t="s">
        <v>103</v>
      </c>
      <c r="AE11" s="15">
        <v>2028</v>
      </c>
      <c r="AF11" s="14"/>
      <c r="AG11" s="14"/>
      <c r="AH11" s="14"/>
      <c r="AI11" s="14"/>
      <c r="AJ11" s="14"/>
      <c r="AK11" s="14"/>
      <c r="AL11" s="14" t="s">
        <v>236</v>
      </c>
      <c r="AM11" s="14"/>
      <c r="AN11" s="14"/>
      <c r="AO11" s="11"/>
      <c r="AP11" s="11"/>
    </row>
    <row r="12" spans="27:42" x14ac:dyDescent="0.25">
      <c r="AA12" s="14"/>
      <c r="AB12" s="14"/>
      <c r="AC12" s="14">
        <v>8</v>
      </c>
      <c r="AD12" s="14" t="s">
        <v>13</v>
      </c>
      <c r="AE12" s="14"/>
      <c r="AF12" s="14"/>
      <c r="AG12" s="14"/>
      <c r="AH12" s="14"/>
      <c r="AI12" s="14"/>
      <c r="AJ12" s="14"/>
      <c r="AK12" s="14"/>
      <c r="AL12" s="14" t="s">
        <v>237</v>
      </c>
      <c r="AM12" s="14"/>
      <c r="AN12" s="14"/>
      <c r="AO12" s="11"/>
      <c r="AP12" s="11"/>
    </row>
    <row r="13" spans="27:42" x14ac:dyDescent="0.25">
      <c r="AA13" s="14"/>
      <c r="AB13" s="14"/>
      <c r="AC13" s="14">
        <v>9</v>
      </c>
      <c r="AD13" s="14" t="s">
        <v>134</v>
      </c>
      <c r="AE13" s="14"/>
      <c r="AF13" s="14"/>
      <c r="AG13" s="14"/>
      <c r="AH13" s="14"/>
      <c r="AI13" s="14"/>
      <c r="AJ13" s="14"/>
      <c r="AK13" s="14"/>
      <c r="AL13" s="14" t="s">
        <v>69</v>
      </c>
      <c r="AM13" s="14"/>
      <c r="AN13" s="14"/>
      <c r="AO13" s="11"/>
      <c r="AP13" s="11"/>
    </row>
    <row r="14" spans="27:42" x14ac:dyDescent="0.25">
      <c r="AA14" s="14"/>
      <c r="AB14" s="14"/>
      <c r="AC14" s="14">
        <v>10</v>
      </c>
      <c r="AD14" s="14" t="s">
        <v>136</v>
      </c>
      <c r="AE14" s="14"/>
      <c r="AF14" s="14"/>
      <c r="AG14" s="14"/>
      <c r="AH14" s="14"/>
      <c r="AI14" s="14"/>
      <c r="AJ14" s="14"/>
      <c r="AK14" s="14"/>
      <c r="AL14" s="14" t="s">
        <v>238</v>
      </c>
      <c r="AM14" s="14"/>
      <c r="AN14" s="14"/>
      <c r="AO14" s="11"/>
      <c r="AP14" s="11"/>
    </row>
    <row r="15" spans="27:42" x14ac:dyDescent="0.25">
      <c r="AA15" s="14"/>
      <c r="AB15" s="14"/>
      <c r="AC15" s="14">
        <v>11</v>
      </c>
      <c r="AD15" s="14" t="s">
        <v>138</v>
      </c>
      <c r="AE15" s="14"/>
      <c r="AF15" s="14"/>
      <c r="AG15" s="14"/>
      <c r="AH15" s="14"/>
      <c r="AI15" s="14"/>
      <c r="AJ15" s="14"/>
      <c r="AK15" s="14"/>
      <c r="AL15" s="14" t="s">
        <v>239</v>
      </c>
      <c r="AM15" s="14"/>
      <c r="AN15" s="14"/>
      <c r="AO15" s="11"/>
      <c r="AP15" s="11"/>
    </row>
    <row r="16" spans="27:42" x14ac:dyDescent="0.25">
      <c r="AA16" s="14"/>
      <c r="AB16" s="14"/>
      <c r="AC16" s="14">
        <v>12</v>
      </c>
      <c r="AD16" s="14" t="s">
        <v>48</v>
      </c>
      <c r="AE16" s="14"/>
      <c r="AF16" s="14"/>
      <c r="AG16" s="14"/>
      <c r="AH16" s="14"/>
      <c r="AI16" s="14"/>
      <c r="AJ16" s="14"/>
      <c r="AK16" s="14"/>
      <c r="AL16" s="14" t="s">
        <v>240</v>
      </c>
      <c r="AM16" s="14"/>
      <c r="AN16" s="14"/>
      <c r="AO16" s="11"/>
      <c r="AP16" s="11"/>
    </row>
    <row r="17" spans="27:42" x14ac:dyDescent="0.25">
      <c r="AA17" s="14"/>
      <c r="AB17" s="14"/>
      <c r="AC17" s="14">
        <v>13</v>
      </c>
      <c r="AD17" s="14"/>
      <c r="AE17" s="14"/>
      <c r="AF17" s="14"/>
      <c r="AG17" s="14"/>
      <c r="AH17" s="14"/>
      <c r="AI17" s="14"/>
      <c r="AJ17" s="14"/>
      <c r="AK17" s="14"/>
      <c r="AL17" s="14" t="s">
        <v>241</v>
      </c>
      <c r="AM17" s="14"/>
      <c r="AN17" s="14"/>
      <c r="AO17" s="11"/>
      <c r="AP17" s="11"/>
    </row>
    <row r="18" spans="27:42" x14ac:dyDescent="0.25">
      <c r="AA18" s="14"/>
      <c r="AB18" s="14"/>
      <c r="AC18" s="14">
        <v>14</v>
      </c>
      <c r="AD18" s="14"/>
      <c r="AE18" s="14"/>
      <c r="AF18" s="14"/>
      <c r="AG18" s="14"/>
      <c r="AH18" s="14"/>
      <c r="AI18" s="14"/>
      <c r="AJ18" s="14"/>
      <c r="AK18" s="14"/>
      <c r="AL18" s="14" t="s">
        <v>242</v>
      </c>
      <c r="AM18" s="14"/>
      <c r="AN18" s="14"/>
      <c r="AO18" s="11"/>
      <c r="AP18" s="11"/>
    </row>
    <row r="19" spans="27:42" x14ac:dyDescent="0.25">
      <c r="AA19" s="14"/>
      <c r="AB19" s="14"/>
      <c r="AC19" s="14">
        <v>15</v>
      </c>
      <c r="AD19" s="14"/>
      <c r="AE19" s="14"/>
      <c r="AF19" s="14"/>
      <c r="AG19" s="14"/>
      <c r="AH19" s="14"/>
      <c r="AI19" s="14"/>
      <c r="AJ19" s="14"/>
      <c r="AK19" s="14"/>
      <c r="AL19" s="14" t="s">
        <v>243</v>
      </c>
      <c r="AM19" s="14"/>
      <c r="AN19" s="14"/>
      <c r="AO19" s="11"/>
      <c r="AP19" s="11"/>
    </row>
    <row r="20" spans="27:42" x14ac:dyDescent="0.25">
      <c r="AA20" s="14"/>
      <c r="AB20" s="14"/>
      <c r="AC20" s="14">
        <v>16</v>
      </c>
      <c r="AD20" s="14"/>
      <c r="AE20" s="14"/>
      <c r="AF20" s="14"/>
      <c r="AG20" s="14"/>
      <c r="AH20" s="14"/>
      <c r="AI20" s="14"/>
      <c r="AJ20" s="14"/>
      <c r="AK20" s="14"/>
      <c r="AL20" s="14" t="s">
        <v>244</v>
      </c>
      <c r="AM20" s="14"/>
      <c r="AN20" s="14"/>
      <c r="AO20" s="11"/>
      <c r="AP20" s="11"/>
    </row>
    <row r="21" spans="27:42" x14ac:dyDescent="0.25">
      <c r="AA21" s="14"/>
      <c r="AB21" s="14"/>
      <c r="AC21" s="14">
        <v>17</v>
      </c>
      <c r="AD21" s="14"/>
      <c r="AE21" s="14"/>
      <c r="AF21" s="14"/>
      <c r="AG21" s="14"/>
      <c r="AH21" s="14"/>
      <c r="AI21" s="14"/>
      <c r="AJ21" s="14"/>
      <c r="AK21" s="14"/>
      <c r="AL21" s="14" t="s">
        <v>245</v>
      </c>
      <c r="AM21" s="14"/>
      <c r="AN21" s="14"/>
      <c r="AO21" s="11"/>
      <c r="AP21" s="11"/>
    </row>
    <row r="22" spans="27:42" x14ac:dyDescent="0.25">
      <c r="AA22" s="14"/>
      <c r="AB22" s="14"/>
      <c r="AC22" s="14">
        <v>18</v>
      </c>
      <c r="AD22" s="14"/>
      <c r="AE22" s="14"/>
      <c r="AF22" s="14"/>
      <c r="AG22" s="14"/>
      <c r="AH22" s="14"/>
      <c r="AI22" s="14"/>
      <c r="AJ22" s="14"/>
      <c r="AK22" s="14"/>
      <c r="AL22" s="14" t="s">
        <v>246</v>
      </c>
      <c r="AM22" s="14"/>
      <c r="AN22" s="14"/>
      <c r="AO22" s="11"/>
      <c r="AP22" s="11"/>
    </row>
    <row r="23" spans="27:42" x14ac:dyDescent="0.25">
      <c r="AA23" s="14"/>
      <c r="AB23" s="14"/>
      <c r="AC23" s="14">
        <v>19</v>
      </c>
      <c r="AD23" s="14"/>
      <c r="AE23" s="14"/>
      <c r="AF23" s="14"/>
      <c r="AG23" s="14"/>
      <c r="AH23" s="14"/>
      <c r="AI23" s="14"/>
      <c r="AJ23" s="14"/>
      <c r="AK23" s="14"/>
      <c r="AL23" s="14" t="s">
        <v>247</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dcmitype/"/>
    <ds:schemaRef ds:uri="a167331c-937b-46fe-a0d2-e718c142b915"/>
    <ds:schemaRef ds:uri="http://schemas.microsoft.com/office/infopath/2007/PartnerControls"/>
    <ds:schemaRef ds:uri="http://schemas.microsoft.com/office/2006/documentManagement/types"/>
    <ds:schemaRef ds:uri="http://schemas.microsoft.com/office/2006/metadata/properties"/>
    <ds:schemaRef ds:uri="http://purl.org/dc/terms/"/>
    <ds:schemaRef ds:uri="http://www.w3.org/XML/1998/namespace"/>
    <ds:schemaRef ds:uri="http://schemas.openxmlformats.org/package/2006/metadata/core-properties"/>
    <ds:schemaRef ds:uri="d0c44bf4-9f42-4aab-bea8-3874168f77d4"/>
    <ds:schemaRef ds:uri="http://schemas.microsoft.com/sharepoint/v3"/>
    <ds:schemaRef ds:uri="http://purl.org/dc/elements/1.1/"/>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Daza</cp:lastModifiedBy>
  <cp:revision/>
  <dcterms:created xsi:type="dcterms:W3CDTF">2022-03-15T15:53:25Z</dcterms:created>
  <dcterms:modified xsi:type="dcterms:W3CDTF">2024-08-26T16:34:46Z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