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2-MILENA RODRÍGUEZ\6-COLORADO CONGOTE DIANA PATRICIA\21-AGOSTO\"/>
    </mc:Choice>
  </mc:AlternateContent>
  <xr:revisionPtr revIDLastSave="0" documentId="13_ncr:1_{1D41206B-C2ED-4BD2-895A-7BA6F1CD1203}" xr6:coauthVersionLast="47" xr6:coauthVersionMax="47" xr10:uidLastSave="{00000000-0000-0000-0000-000000000000}"/>
  <bookViews>
    <workbookView xWindow="-120" yWindow="-120" windowWidth="20730" windowHeight="1116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25" i="1" l="1"/>
  <c r="C124" i="1"/>
  <c r="W90" i="1"/>
  <c r="C90" i="1"/>
  <c r="Y150" i="1" l="1"/>
  <c r="Y151" i="1" s="1"/>
  <c r="Y68" i="1" l="1"/>
  <c r="Z105" i="1" l="1"/>
  <c r="Y77" i="1" l="1"/>
  <c r="Y71" i="1" l="1"/>
  <c r="Y74" i="1" l="1"/>
</calcChain>
</file>

<file path=xl/sharedStrings.xml><?xml version="1.0" encoding="utf-8"?>
<sst xmlns="http://schemas.openxmlformats.org/spreadsheetml/2006/main" count="405" uniqueCount="249">
  <si>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</si>
  <si>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</si>
  <si>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</si>
  <si>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</si>
  <si>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</si>
  <si>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</si>
  <si>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</si>
  <si>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</si>
  <si>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</si>
  <si>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</si>
  <si>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</si>
  <si>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</si>
  <si>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</si>
  <si>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</si>
  <si>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</si>
  <si>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</si>
  <si>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</si>
  <si>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</si>
  <si>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</si>
  <si>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</si>
  <si>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</si>
  <si>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</si>
  <si>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</si>
  <si>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</si>
  <si>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</si>
  <si>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</si>
  <si>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</si>
  <si>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</si>
  <si>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</si>
  <si>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</si>
  <si>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</si>
  <si>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</si>
  <si>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</si>
  <si>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</si>
  <si>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</si>
  <si>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</si>
  <si>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</si>
  <si>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</si>
  <si>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</si>
  <si>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</si>
  <si>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</si>
  <si>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</si>
  <si>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</si>
  <si>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</si>
  <si>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</si>
  <si>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</si>
  <si>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</si>
  <si>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</si>
  <si>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</si>
  <si>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</si>
  <si>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</si>
  <si>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</si>
  <si>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</si>
  <si>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</si>
  <si>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</si>
  <si>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</si>
  <si>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</si>
  <si>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</si>
  <si>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</si>
  <si>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</si>
  <si>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</si>
  <si>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</si>
  <si>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</si>
  <si>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</si>
  <si>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</si>
  <si>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</si>
  <si>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</si>
  <si>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</si>
  <si>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</si>
  <si>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</si>
  <si>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</si>
  <si>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</si>
  <si>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</si>
  <si>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</si>
  <si>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</si>
  <si>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</si>
  <si>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</si>
  <si>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</si>
  <si>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</si>
  <si>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</si>
  <si>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</si>
  <si>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</si>
  <si>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</si>
  <si>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</si>
  <si>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</si>
  <si>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</si>
  <si>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</si>
  <si>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</si>
  <si>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</si>
  <si>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</si>
  <si>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</si>
  <si>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</si>
  <si>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</si>
  <si>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</si>
  <si>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</si>
  <si>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</si>
  <si>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</si>
  <si>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</si>
  <si>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</si>
  <si>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</si>
  <si>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</si>
  <si>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</si>
  <si>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</si>
  <si>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</si>
  <si>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</si>
  <si>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</si>
  <si>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</si>
  <si>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</si>
  <si>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</si>
  <si>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</si>
  <si>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</si>
  <si>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</si>
  <si>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</si>
  <si>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</si>
  <si>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</si>
  <si>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</si>
  <si>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</si>
  <si>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</si>
  <si>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</si>
  <si>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</si>
  <si>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</si>
  <si>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</si>
  <si>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</si>
  <si>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</si>
  <si>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</si>
  <si>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</si>
  <si>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</si>
  <si>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</si>
  <si>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</si>
  <si>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</si>
  <si>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</si>
  <si>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</si>
  <si>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</si>
  <si>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</si>
  <si>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</si>
  <si>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</si>
  <si>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</si>
  <si>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</si>
  <si>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</si>
  <si>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</si>
  <si>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</si>
  <si>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</si>
  <si>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</si>
  <si>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</si>
  <si>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</si>
  <si>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</si>
  <si>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</si>
  <si>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</si>
  <si>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</si>
  <si>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</si>
  <si>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</si>
  <si>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</si>
  <si>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</si>
  <si>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</si>
  <si>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</si>
  <si>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</si>
  <si>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</si>
  <si>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</si>
  <si>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</si>
  <si>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</si>
  <si>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</si>
  <si>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</si>
  <si>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</si>
  <si>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</si>
  <si>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</si>
  <si>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</si>
  <si>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</si>
  <si>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</si>
  <si>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</si>
  <si>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</si>
  <si>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</si>
  <si>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</si>
  <si>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</si>
  <si>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</si>
  <si>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</si>
  <si>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</si>
  <si>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</si>
  <si>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MENSUAL</t>
  </si>
  <si>
    <t xml:space="preserve">Valledupar </t>
  </si>
  <si>
    <t>Valledupar</t>
  </si>
  <si>
    <t>PROFESIONAL ADMINISTRATIVO Y DE GESTIÓN</t>
  </si>
  <si>
    <t>SUPERVISOR</t>
  </si>
  <si>
    <t>6.1.3) Cumplir a cabalidad el objeto del contrato, de acuerdo con los términos y condiciones pactadas.</t>
  </si>
  <si>
    <t>6.1.4) Enviar y publicar en la plataforma del SECOP II el formulario de Informe de Contratistas (Descargable del Mapa de Procesos de la Entidad) y los documentos requeridos.</t>
  </si>
  <si>
    <t>6.1.5) 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pactados.</t>
  </si>
  <si>
    <t>6.1.7.) Conservar y usar adecuadamente toda la documentación que le sea suministrada para la ejecución del contrato y responder por su deterioro o pérdida que le sean imputables.</t>
  </si>
  <si>
    <t>6.1.8) Cumplir con las directrices establecidas por la DEFENSORÍA para el manejo integral de la información, lo cual implica atender oportunamente y de manera completa los asuntos que le sean asignados en el marco del objeto pactado.</t>
  </si>
  <si>
    <t>6.1.9) Portar en lugar visible, el carné que le haya sido suministrado y que lo acredite como Defensor Público, única y exclusivamente para diligencias que tengan relación directa con la ejecución del presente contrato.</t>
  </si>
  <si>
    <t>6.1.10) Rendir los informes requeridos por el Supervisor, Defensor del Pueblo Regional o Dirección Nacional de Defensoría Pública, de manera oportuna, con información veraz y completa.</t>
  </si>
  <si>
    <t>6.1.11.) Atender oportunamente, los requerimientos, instrucciones y recomendaciones que durante el desarrollo del contrato le imparta la DEFENSORÍA, a través del supervisor del contrato, para una correcta ejecución y cumplimiento de sus obligaciones.</t>
  </si>
  <si>
    <t>6.1.12) Mantener actualizados los sistemas de información, aplicativos, softwares u otros similares de la DEFENSORÍA a los cuales tenga acceso en virtud del presente contrato con información fidedigna y veraz para las comunicaciones a que haya lugar institucionalmente.</t>
  </si>
  <si>
    <t>6.1.13) Cumplir con los instructivos, lineamientos, manuales y procedimientos establecidos por la DEFENSORÍA, siempre y cuando tenga relación con el objeto, obligaciones y naturaleza del contrato.</t>
  </si>
  <si>
    <t>6.1.14). Informar al supervisor las novedades que se presenten y que puedan afectar tanto la ejecución del contrato como la prestación del servicio de defensoría pública.</t>
  </si>
  <si>
    <t>6.1.15) Realizar los aportes al sistema de seguridad social y/o autorizar a la Defensoría para que se realicen las respectivas retenciones y pagos en los términos establecidos en las normas vigentes.</t>
  </si>
  <si>
    <t>6.1.16) Ejecutar las demás actividades que sean necesarias para lograr un total y fiel cumplimiento del objeto y obligaciones contractuales, siempre y cuando las mismas correspondan a la naturaleza del primero.</t>
  </si>
  <si>
    <t>6.2.1. Prestar de manera personal, autónoma e ininterrumpida el Servicio de Defensoría Pública.</t>
  </si>
  <si>
    <t>6.2.2. 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</t>
  </si>
  <si>
    <t xml:space="preserve"> AGRARIO DE COLOMBIA</t>
  </si>
  <si>
    <t xml:space="preserve">6.2.3. Ejecutar las obligaciones que se deriven de aquellas normas, leyes y demás, que se expidan en favor de los usuarios del servicio nacional de defensoría pública. </t>
  </si>
  <si>
    <t>6.2.4. Asistir oportunamente a las audiencias y diligencias a las cuales sea citado en calidad de defensor público teniendo estas, prelación sobre las demás que tenga como profesional independiente.</t>
  </si>
  <si>
    <t>6.2.5. Estudiar, diseñar y realizar la estrategia jurídica en cada uno de los procesos o casos asignados, con el fin de garantizar la eficiencia, eficacia y la calidad en la representación judicial y optimizar la prestación del Servicio Nacional de Defensoría Pública.</t>
  </si>
  <si>
    <t>He cumplido con el objeto del contrato dentro del periodo del contrato.</t>
  </si>
  <si>
    <t>Envié y publiqué en la plataforma SECOP II la seguridad social.</t>
  </si>
  <si>
    <t>He conservado y usado adecuadamente (hasta la fecha) la documentación que le ha sido suministrada.</t>
  </si>
  <si>
    <t>He cumplido con las directrices suministradas por la Defensoría del Pueblo para el manejo integral de la información.</t>
  </si>
  <si>
    <t>Para este periodo he cumplido con las directrices suministradaas por a Defensoria del Pubelo para el manejo de la  entrega física de algunos implementos.</t>
  </si>
  <si>
    <t>Como contratista he atendido de forma oportuna los requerimientos, instrucciones y recomendaciones impartidas por la Defensoría del Pueblo.</t>
  </si>
  <si>
    <t>He mantenido  actualizada las plataformas que la DEFENSORIA DEL PUEBLO coloca a su disposicion para el mejoramiento de la entrega de informacion.</t>
  </si>
  <si>
    <t>Como contratista he cumplido con los instructivos, lineamientos, manuales y procedimientos establecidos por la Defensoría del Pueblo.</t>
  </si>
  <si>
    <t>He informado  al supervisor las novedades presentadas durante el período.</t>
  </si>
  <si>
    <t>He realizado el pago de los aportes al sistema de seguridad social.</t>
  </si>
  <si>
    <t>He ejecutado las actividades de acuerdo con las indicaciones entregadas desde la Defensoría del Pueblo.</t>
  </si>
  <si>
    <t>Para el cumplimiento del contrato he prestado de manera personal, autónoma e ininterrumpida el Servicio de Defensoría Pública.</t>
  </si>
  <si>
    <t>He representado Judicial y/o Extrajudicialmente, a los usuarios del Defensoría Pública asignados por la Coordinación de la Regional Cesar de la Defensoría del Pueblo. Además, ha promovido la promoción, defensa, ejercicio y divulgación de los derechos humanos.</t>
  </si>
  <si>
    <t>Como contratista he ejercido todas las obligaciones derivadas de este contrato con los usuarios asignados.</t>
  </si>
  <si>
    <t>En este periodo he desarrollado las estrategias adecuada en los procesos asignados por la coordinación de la Defensoría del Pueblo.</t>
  </si>
  <si>
    <t>Vigente desde:
31/01/2023</t>
  </si>
  <si>
    <t>El contratista envió y publicó en la plataforma SECOP II, el comprobante de pago de Seguridad Social del periodo febrero 2023.</t>
  </si>
  <si>
    <t>En este periodo se han adelantado turnos presenciales, en las instalaciones de la Dfensoria del Pueblo Regional Cesar</t>
  </si>
  <si>
    <t>Para el periodo del mes de junio 2023 he rendido el informe ante el Supervisor dentro de los plazos asignados.</t>
  </si>
  <si>
    <t>El contratista cumplio a satisfacción con las obligaciones contractuales del mes de junio de 2023 contenidas en el contrato de prestación de servicios profesionales No.CD-DP-798-2023.</t>
  </si>
  <si>
    <t>CD-DP-924-2023</t>
  </si>
  <si>
    <t>DIANA PATRICIA COLORADO CONGOTE</t>
  </si>
  <si>
    <t>CARRERA 37 # 5N-39, APTO. 105, TORRE 2. EDI. ATLANTIS</t>
  </si>
  <si>
    <t>dianacol6@gmail.com</t>
  </si>
  <si>
    <t xml:space="preserve"> Prestación de servicios profesionales de abogado para la representación judicial y extrajudicial de los usuarios del servicio de defensoría pública; y la promoción, defensa, ejercicio y divulgación de los derechos humanos.</t>
  </si>
  <si>
    <t xml:space="preserve"> 320-47-994000025942</t>
  </si>
  <si>
    <t>CUMPLIÓ</t>
  </si>
  <si>
    <t>2º. Pago</t>
  </si>
  <si>
    <t>MILENA LILIANA RODRÍGUEZ TAMAYO</t>
  </si>
  <si>
    <t xml:space="preserve">53.121.303 				</t>
  </si>
  <si>
    <t>milrodriguez@defensoria.gov.co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</si>
  <si>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</si>
  <si>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</si>
  <si>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</si>
  <si>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</si>
  <si>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</si>
  <si>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</si>
  <si>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</si>
  <si>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</si>
  <si>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</si>
  <si>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</si>
  <si>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13º. Pago</t>
  </si>
  <si>
    <t>14º. Pago</t>
  </si>
  <si>
    <t>15º. Pago</t>
  </si>
  <si>
    <t>16º. Pago</t>
  </si>
  <si>
    <t>17º. Pago</t>
  </si>
  <si>
    <t>18º. Pago</t>
  </si>
  <si>
    <t>19º.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</si>
</sst>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7" borderId="0" xfId="0" applyFont="1" applyFill="1" applyAlignment="1">
      <alignment wrapText="1"/>
    </xf>
    <xf numFmtId="167" fontId="7" fillId="7" borderId="0" xfId="0" applyNumberFormat="1" applyFont="1" applyFill="1" applyAlignment="1">
      <alignment horizontal="justify" vertical="center"/>
    </xf>
    <xf numFmtId="167" fontId="6" fillId="7" borderId="0" xfId="0" applyNumberFormat="1" applyFont="1" applyFill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7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7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7" fontId="7" fillId="3" borderId="6" xfId="0" applyNumberFormat="1" applyFont="1" applyFill="1" applyBorder="1" applyAlignment="1">
      <alignment horizontal="center" vertical="center"/>
    </xf>
    <xf numFmtId="167" fontId="7" fillId="3" borderId="7" xfId="0" applyNumberFormat="1" applyFont="1" applyFill="1" applyBorder="1" applyAlignment="1">
      <alignment horizontal="center" vertical="center"/>
    </xf>
    <xf numFmtId="167" fontId="7" fillId="3" borderId="8" xfId="0" applyNumberFormat="1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5" xfId="0" applyFont="1" applyBorder="1" applyAlignment="1" applyProtection="1">
      <alignment horizontal="left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1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64</xdr:row>
          <xdr:rowOff>9525</xdr:rowOff>
        </xdr:from>
        <xdr:to>
          <xdr:col>17</xdr:col>
          <xdr:colOff>66675</xdr:colOff>
          <xdr:row>66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64</xdr:row>
          <xdr:rowOff>9525</xdr:rowOff>
        </xdr:from>
        <xdr:to>
          <xdr:col>14</xdr:col>
          <xdr:colOff>66675</xdr:colOff>
          <xdr:row>66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64</xdr:row>
          <xdr:rowOff>9525</xdr:rowOff>
        </xdr:from>
        <xdr:to>
          <xdr:col>32</xdr:col>
          <xdr:colOff>57150</xdr:colOff>
          <xdr:row>66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9525</xdr:rowOff>
        </xdr:from>
        <xdr:to>
          <xdr:col>29</xdr:col>
          <xdr:colOff>66675</xdr:colOff>
          <xdr:row>66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79</xdr:row>
          <xdr:rowOff>85725</xdr:rowOff>
        </xdr:from>
        <xdr:to>
          <xdr:col>13</xdr:col>
          <xdr:colOff>180975</xdr:colOff>
          <xdr:row>82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79</xdr:row>
          <xdr:rowOff>85725</xdr:rowOff>
        </xdr:from>
        <xdr:to>
          <xdr:col>11</xdr:col>
          <xdr:colOff>66675</xdr:colOff>
          <xdr:row>82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82</xdr:row>
          <xdr:rowOff>85725</xdr:rowOff>
        </xdr:from>
        <xdr:to>
          <xdr:col>14</xdr:col>
          <xdr:colOff>180975</xdr:colOff>
          <xdr:row>85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82</xdr:row>
          <xdr:rowOff>85725</xdr:rowOff>
        </xdr:from>
        <xdr:to>
          <xdr:col>12</xdr:col>
          <xdr:colOff>47625</xdr:colOff>
          <xdr:row>85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108</xdr:row>
          <xdr:rowOff>9525</xdr:rowOff>
        </xdr:from>
        <xdr:to>
          <xdr:col>31</xdr:col>
          <xdr:colOff>304800</xdr:colOff>
          <xdr:row>110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108</xdr:row>
          <xdr:rowOff>9525</xdr:rowOff>
        </xdr:from>
        <xdr:to>
          <xdr:col>29</xdr:col>
          <xdr:colOff>28575</xdr:colOff>
          <xdr:row>110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110</xdr:row>
          <xdr:rowOff>66675</xdr:rowOff>
        </xdr:from>
        <xdr:to>
          <xdr:col>32</xdr:col>
          <xdr:colOff>19050</xdr:colOff>
          <xdr:row>110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110</xdr:row>
          <xdr:rowOff>66675</xdr:rowOff>
        </xdr:from>
        <xdr:to>
          <xdr:col>29</xdr:col>
          <xdr:colOff>28575</xdr:colOff>
          <xdr:row>110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114</xdr:row>
          <xdr:rowOff>66675</xdr:rowOff>
        </xdr:from>
        <xdr:to>
          <xdr:col>32</xdr:col>
          <xdr:colOff>19050</xdr:colOff>
          <xdr:row>114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114</xdr:row>
          <xdr:rowOff>66675</xdr:rowOff>
        </xdr:from>
        <xdr:to>
          <xdr:col>29</xdr:col>
          <xdr:colOff>28575</xdr:colOff>
          <xdr:row>114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114</xdr:row>
          <xdr:rowOff>314325</xdr:rowOff>
        </xdr:from>
        <xdr:to>
          <xdr:col>32</xdr:col>
          <xdr:colOff>19050</xdr:colOff>
          <xdr:row>116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114</xdr:row>
          <xdr:rowOff>314325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111</xdr:row>
          <xdr:rowOff>66675</xdr:rowOff>
        </xdr:from>
        <xdr:to>
          <xdr:col>32</xdr:col>
          <xdr:colOff>19050</xdr:colOff>
          <xdr:row>111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111</xdr:row>
          <xdr:rowOff>66675</xdr:rowOff>
        </xdr:from>
        <xdr:to>
          <xdr:col>29</xdr:col>
          <xdr:colOff>28575</xdr:colOff>
          <xdr:row>111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112</xdr:row>
          <xdr:rowOff>66675</xdr:rowOff>
        </xdr:from>
        <xdr:to>
          <xdr:col>32</xdr:col>
          <xdr:colOff>19050</xdr:colOff>
          <xdr:row>112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112</xdr:row>
          <xdr:rowOff>66675</xdr:rowOff>
        </xdr:from>
        <xdr:to>
          <xdr:col>29</xdr:col>
          <xdr:colOff>28575</xdr:colOff>
          <xdr:row>112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112</xdr:row>
          <xdr:rowOff>333375</xdr:rowOff>
        </xdr:from>
        <xdr:to>
          <xdr:col>32</xdr:col>
          <xdr:colOff>19050</xdr:colOff>
          <xdr:row>114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112</xdr:row>
          <xdr:rowOff>333375</xdr:rowOff>
        </xdr:from>
        <xdr:to>
          <xdr:col>29</xdr:col>
          <xdr:colOff>28575</xdr:colOff>
          <xdr:row>114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74</xdr:row>
          <xdr:rowOff>28575</xdr:rowOff>
        </xdr:from>
        <xdr:to>
          <xdr:col>17</xdr:col>
          <xdr:colOff>66675</xdr:colOff>
          <xdr:row>76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74</xdr:row>
          <xdr:rowOff>28575</xdr:rowOff>
        </xdr:from>
        <xdr:to>
          <xdr:col>14</xdr:col>
          <xdr:colOff>66675</xdr:colOff>
          <xdr:row>76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41460</xdr:colOff>
      <xdr:row>40</xdr:row>
      <xdr:rowOff>105897</xdr:rowOff>
    </xdr:from>
    <xdr:to>
      <xdr:col>12</xdr:col>
      <xdr:colOff>95250</xdr:colOff>
      <xdr:row>40</xdr:row>
      <xdr:rowOff>819150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060" y="15050622"/>
          <a:ext cx="1939740" cy="71325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104775</xdr:colOff>
      <xdr:row>40</xdr:row>
      <xdr:rowOff>47625</xdr:rowOff>
    </xdr:from>
    <xdr:to>
      <xdr:col>29</xdr:col>
      <xdr:colOff>109538</xdr:colOff>
      <xdr:row>40</xdr:row>
      <xdr:rowOff>811727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57625" y="15525750"/>
          <a:ext cx="2309813" cy="7641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0" dataDxfId="79">
  <autoFilter ref="AB4:AB7" xr:uid="{EE372EC2-AC17-49BB-B672-BA7B78881EED}"/>
  <tableColumns count="1">
    <tableColumn id="1" xr3:uid="{940A44F4-EED2-4A51-94B3-83A1F915C657}" name="INFORME" dataDxfId="7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77" dataDxfId="76">
  <autoFilter ref="AC4:AC35" xr:uid="{6B29BDED-D5F7-47EA-960E-86D29A2563DD}"/>
  <tableColumns count="1">
    <tableColumn id="1" xr3:uid="{A4BBA5FC-660C-44CC-A234-F8BAD5C2FF37}" name="DÍA" dataDxfId="7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4" dataDxfId="73">
  <autoFilter ref="AD4:AD16" xr:uid="{D664093F-5762-499F-B776-F2D8A9C5171E}"/>
  <tableColumns count="1">
    <tableColumn id="1" xr3:uid="{FA44BE04-0F77-4946-915E-AE9C3B488524}" name="MES" dataDxfId="7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1" dataDxfId="70">
  <autoFilter ref="AE4:AE11" xr:uid="{86510B95-6CD9-4377-A3E7-9C1D9B03C941}"/>
  <tableColumns count="1">
    <tableColumn id="1" xr3:uid="{FE762A6A-EB22-40A4-BB9F-BFE15B949F45}" name="AÑO" dataDxfId="6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68" dataDxfId="67">
  <autoFilter ref="AF4:AF10" xr:uid="{47D087A1-3F46-4BC1-8D8D-FFB97D7CBB9E}"/>
  <tableColumns count="1">
    <tableColumn id="1" xr3:uid="{F50367A3-A205-48AE-9A83-F7A7429EC22B}" name="No. de contrato" dataDxfId="6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5" dataDxfId="64">
  <autoFilter ref="AG4:AG8" xr:uid="{771D0401-AB16-49B0-B64A-DFDB7AA72D8B}"/>
  <tableColumns count="1">
    <tableColumn id="1" xr3:uid="{7E161F20-60D5-43D8-9982-BE2C4E9AE89B}" name="No. de contrato 2" dataDxfId="6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2" dataDxfId="61">
  <autoFilter ref="AH4:AH6" xr:uid="{C9287A35-C0AC-4AA5-AAFC-EEF48F3CE1EE}"/>
  <tableColumns count="1">
    <tableColumn id="1" xr3:uid="{319E685E-B58F-4D89-97F7-03E9A1EA90A8}" name="Cuenta bancaria" dataDxfId="6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59" dataDxfId="58">
  <autoFilter ref="AI4:AI7" xr:uid="{AE2EA396-8F5A-46B8-85AB-CDAACEA21EEC}"/>
  <tableColumns count="1">
    <tableColumn id="1" xr3:uid="{965AC39E-0436-4A42-B61A-F4165B69D77A}" name="Tipo de contrato" dataDxfId="5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56" dataDxfId="55">
  <autoFilter ref="AJ4:AJ5" xr:uid="{A4F923B2-07A0-4951-BAEF-A882CBA73225}"/>
  <tableColumns count="1">
    <tableColumn id="1" xr3:uid="{BA43CC4D-27D5-4604-8BCB-4B998D81BA3C}" name="Forma de pago " dataDxfId="5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3" dataDxfId="52">
  <autoFilter ref="AK4:AK6" xr:uid="{3C597312-8B0B-4D67-8BBD-271EE0325045}"/>
  <tableColumns count="1">
    <tableColumn id="1" xr3:uid="{C10F81BE-0015-4A2F-817D-15CA1C7A8635}" name="Tipo de seguimiento" dataDxfId="5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0" dataDxfId="49">
  <autoFilter ref="AL4:AL23" xr:uid="{CD2491CF-7A86-4C3B-92F4-F4489638CE68}"/>
  <tableColumns count="1">
    <tableColumn id="1" xr3:uid="{271C5817-5903-450C-8423-CC47BC1A7C5A}" name="Asesuradoras" dataDxfId="4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47" dataDxfId="46">
  <autoFilter ref="AM4:AM9" xr:uid="{31ECA974-0305-446F-95AC-A72ED86E5ED7}"/>
  <tableColumns count="1">
    <tableColumn id="1" xr3:uid="{D6A950BE-FAF4-4A4D-B4F0-04956C542A21}" name="Amparos" dataDxfId="4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ilrodrig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dianacol6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A92" zoomScale="130" zoomScaleNormal="130" zoomScaleSheetLayoutView="55" workbookViewId="0">
      <selection activeCell="AI99" sqref="AI9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57031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50"/>
      <c r="C2" s="150"/>
      <c r="D2" s="150"/>
      <c r="E2" s="150"/>
      <c r="F2" s="150"/>
      <c r="G2" s="116" t="s">
        <v>0</v>
      </c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8" t="s">
        <v>146</v>
      </c>
      <c r="AB2" s="118"/>
      <c r="AC2" s="118"/>
      <c r="AD2" s="118"/>
      <c r="AE2" s="118"/>
      <c r="AF2" s="118"/>
    </row>
    <row r="3" spans="2:33" ht="11.25" customHeight="1" x14ac:dyDescent="0.3">
      <c r="B3" s="150"/>
      <c r="C3" s="150"/>
      <c r="D3" s="150"/>
      <c r="E3" s="150"/>
      <c r="F3" s="150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8"/>
      <c r="AB3" s="118"/>
      <c r="AC3" s="118"/>
      <c r="AD3" s="118"/>
      <c r="AE3" s="118"/>
      <c r="AF3" s="118"/>
    </row>
    <row r="4" spans="2:33" ht="11.25" customHeight="1" x14ac:dyDescent="0.3">
      <c r="B4" s="150"/>
      <c r="C4" s="150"/>
      <c r="D4" s="150"/>
      <c r="E4" s="150"/>
      <c r="F4" s="150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9" t="s">
        <v>176</v>
      </c>
      <c r="AB4" s="119"/>
      <c r="AC4" s="119"/>
      <c r="AD4" s="119"/>
      <c r="AE4" s="119"/>
      <c r="AF4" s="119"/>
    </row>
    <row r="5" spans="2:33" ht="11.25" customHeight="1" x14ac:dyDescent="0.3">
      <c r="B5" s="150"/>
      <c r="C5" s="150"/>
      <c r="D5" s="150"/>
      <c r="E5" s="150"/>
      <c r="F5" s="150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9"/>
      <c r="AB5" s="119"/>
      <c r="AC5" s="119"/>
      <c r="AD5" s="119"/>
      <c r="AE5" s="119"/>
      <c r="AF5" s="119"/>
    </row>
    <row r="6" spans="2:33" ht="15" customHeight="1" x14ac:dyDescent="0.3">
      <c r="B6" s="150"/>
      <c r="C6" s="150"/>
      <c r="D6" s="150"/>
      <c r="E6" s="150"/>
      <c r="F6" s="150"/>
      <c r="G6" s="123" t="s">
        <v>155</v>
      </c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18" t="s">
        <v>216</v>
      </c>
      <c r="AB6" s="118"/>
      <c r="AC6" s="118"/>
      <c r="AD6" s="118"/>
      <c r="AE6" s="118"/>
      <c r="AF6" s="118"/>
    </row>
    <row r="7" spans="2:33" ht="15" customHeight="1" x14ac:dyDescent="0.3">
      <c r="B7" s="150"/>
      <c r="C7" s="150"/>
      <c r="D7" s="150"/>
      <c r="E7" s="150"/>
      <c r="F7" s="150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18"/>
      <c r="AB7" s="118"/>
      <c r="AC7" s="118"/>
      <c r="AD7" s="118"/>
      <c r="AE7" s="118"/>
      <c r="AF7" s="11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9" t="s">
        <v>7</v>
      </c>
      <c r="Y9" s="49"/>
      <c r="Z9" s="49" t="s">
        <v>8</v>
      </c>
      <c r="AA9" s="49"/>
      <c r="AB9" s="49"/>
      <c r="AC9" s="49"/>
      <c r="AD9" s="49" t="s">
        <v>22</v>
      </c>
      <c r="AE9" s="49"/>
      <c r="AF9" s="49"/>
      <c r="AG9" s="11"/>
    </row>
    <row r="10" spans="2:33" ht="15" customHeight="1" x14ac:dyDescent="0.3">
      <c r="B10" s="77" t="s">
        <v>5</v>
      </c>
      <c r="C10" s="77"/>
      <c r="D10" s="77"/>
      <c r="E10" s="77"/>
      <c r="F10" s="77"/>
      <c r="G10" s="77"/>
      <c r="H10" s="48" t="s">
        <v>177</v>
      </c>
      <c r="I10" s="48"/>
      <c r="J10" s="48"/>
      <c r="K10" s="48"/>
      <c r="L10" s="3"/>
      <c r="M10" s="77" t="s">
        <v>6</v>
      </c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48">
        <v>30</v>
      </c>
      <c r="Y10" s="48"/>
      <c r="Z10" s="48" t="s">
        <v>17</v>
      </c>
      <c r="AA10" s="48"/>
      <c r="AB10" s="48"/>
      <c r="AC10" s="48"/>
      <c r="AD10" s="48">
        <v>2024</v>
      </c>
      <c r="AE10" s="48"/>
      <c r="AF10" s="4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4" t="s">
        <v>153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49" t="s">
        <v>7</v>
      </c>
      <c r="O12" s="49"/>
      <c r="P12" s="49" t="s">
        <v>8</v>
      </c>
      <c r="Q12" s="49"/>
      <c r="R12" s="49"/>
      <c r="S12" s="49"/>
      <c r="T12" s="49" t="s">
        <v>22</v>
      </c>
      <c r="U12" s="49"/>
      <c r="V12" s="49"/>
      <c r="W12" s="3"/>
      <c r="X12" s="49" t="s">
        <v>7</v>
      </c>
      <c r="Y12" s="49"/>
      <c r="Z12" s="49" t="s">
        <v>8</v>
      </c>
      <c r="AA12" s="49"/>
      <c r="AB12" s="49"/>
      <c r="AC12" s="49"/>
      <c r="AD12" s="49" t="s">
        <v>22</v>
      </c>
      <c r="AE12" s="49"/>
      <c r="AF12" s="49"/>
      <c r="AG12" s="11"/>
    </row>
    <row r="13" spans="2:33" ht="15" customHeight="1" x14ac:dyDescent="0.3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 t="s">
        <v>23</v>
      </c>
      <c r="M13" s="126"/>
      <c r="N13" s="48">
        <v>1</v>
      </c>
      <c r="O13" s="48"/>
      <c r="P13" s="48" t="s">
        <v>17</v>
      </c>
      <c r="Q13" s="48"/>
      <c r="R13" s="48"/>
      <c r="S13" s="48"/>
      <c r="T13" s="48">
        <v>2024</v>
      </c>
      <c r="U13" s="48"/>
      <c r="V13" s="48"/>
      <c r="W13" s="7" t="s">
        <v>24</v>
      </c>
      <c r="X13" s="48">
        <v>31</v>
      </c>
      <c r="Y13" s="48"/>
      <c r="Z13" s="48" t="s">
        <v>17</v>
      </c>
      <c r="AA13" s="48"/>
      <c r="AB13" s="48"/>
      <c r="AC13" s="48"/>
      <c r="AD13" s="48">
        <v>2024</v>
      </c>
      <c r="AE13" s="48"/>
      <c r="AF13" s="4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1" t="s">
        <v>94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3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9" t="s">
        <v>39</v>
      </c>
      <c r="C17" s="139"/>
      <c r="D17" s="139"/>
      <c r="E17" s="139"/>
      <c r="F17" s="139"/>
      <c r="G17" s="139"/>
      <c r="H17" s="139"/>
      <c r="I17" s="3"/>
      <c r="J17" s="3"/>
      <c r="K17" s="147" t="s">
        <v>221</v>
      </c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151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222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59" t="s">
        <v>27</v>
      </c>
      <c r="Y19" s="60"/>
      <c r="Z19" s="60"/>
      <c r="AA19" s="61"/>
      <c r="AB19" s="151">
        <v>49782698</v>
      </c>
      <c r="AC19" s="152"/>
      <c r="AD19" s="152"/>
      <c r="AE19" s="152"/>
      <c r="AF19" s="15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77" t="s">
        <v>104</v>
      </c>
      <c r="C21" s="77"/>
      <c r="D21" s="77"/>
      <c r="E21" s="48" t="s">
        <v>223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77" t="s">
        <v>105</v>
      </c>
      <c r="Y21" s="77"/>
      <c r="Z21" s="77"/>
      <c r="AA21" s="48" t="s">
        <v>178</v>
      </c>
      <c r="AB21" s="48"/>
      <c r="AC21" s="48"/>
      <c r="AD21" s="48"/>
      <c r="AE21" s="48"/>
      <c r="AF21" s="4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77" t="s">
        <v>106</v>
      </c>
      <c r="C23" s="77"/>
      <c r="D23" s="77"/>
      <c r="E23" s="159">
        <v>3218502050</v>
      </c>
      <c r="F23" s="159"/>
      <c r="G23" s="159"/>
      <c r="H23" s="159"/>
      <c r="I23" s="159"/>
      <c r="J23" s="159"/>
      <c r="K23" s="159"/>
      <c r="L23" s="77" t="s">
        <v>107</v>
      </c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157" t="s">
        <v>224</v>
      </c>
      <c r="Y23" s="158"/>
      <c r="Z23" s="158"/>
      <c r="AA23" s="158"/>
      <c r="AB23" s="158"/>
      <c r="AC23" s="158"/>
      <c r="AD23" s="158"/>
      <c r="AE23" s="158"/>
      <c r="AF23" s="158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77" t="s">
        <v>121</v>
      </c>
      <c r="C25" s="77"/>
      <c r="D25" s="77"/>
      <c r="E25" s="77"/>
      <c r="F25" s="77"/>
      <c r="G25" s="48" t="s">
        <v>122</v>
      </c>
      <c r="H25" s="48"/>
      <c r="I25" s="48"/>
      <c r="J25" s="48"/>
      <c r="K25" s="14" t="s">
        <v>89</v>
      </c>
      <c r="L25" s="146">
        <v>257100023973</v>
      </c>
      <c r="M25" s="146"/>
      <c r="N25" s="146"/>
      <c r="O25" s="146"/>
      <c r="P25" s="146"/>
      <c r="Q25" s="146"/>
      <c r="R25" s="146"/>
      <c r="S25" s="146"/>
      <c r="T25" s="77" t="s">
        <v>124</v>
      </c>
      <c r="U25" s="77"/>
      <c r="V25" s="48" t="s">
        <v>197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77" t="s">
        <v>28</v>
      </c>
      <c r="C27" s="77"/>
      <c r="D27" s="77"/>
      <c r="E27" s="77"/>
      <c r="F27" s="77"/>
      <c r="G27" s="77"/>
      <c r="H27" s="48" t="s">
        <v>29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9" t="s">
        <v>7</v>
      </c>
      <c r="Y29" s="49"/>
      <c r="Z29" s="49" t="s">
        <v>8</v>
      </c>
      <c r="AA29" s="49"/>
      <c r="AB29" s="49"/>
      <c r="AC29" s="49"/>
      <c r="AD29" s="49" t="s">
        <v>22</v>
      </c>
      <c r="AE29" s="49"/>
      <c r="AF29" s="49"/>
      <c r="AG29" s="11"/>
    </row>
    <row r="30" spans="2:33" ht="15" customHeight="1" x14ac:dyDescent="0.3">
      <c r="B30" s="77" t="s">
        <v>33</v>
      </c>
      <c r="C30" s="77"/>
      <c r="D30" s="77"/>
      <c r="E30" s="77"/>
      <c r="F30" s="77"/>
      <c r="G30" s="79" t="s">
        <v>135</v>
      </c>
      <c r="H30" s="80"/>
      <c r="I30" s="81"/>
      <c r="J30" s="79" t="s">
        <v>133</v>
      </c>
      <c r="K30" s="80"/>
      <c r="L30" s="81"/>
      <c r="M30" s="77" t="s">
        <v>96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48">
        <v>1</v>
      </c>
      <c r="Y30" s="48"/>
      <c r="Z30" s="48" t="s">
        <v>15</v>
      </c>
      <c r="AA30" s="48"/>
      <c r="AB30" s="48"/>
      <c r="AC30" s="48"/>
      <c r="AD30" s="48">
        <v>2023</v>
      </c>
      <c r="AE30" s="48"/>
      <c r="AF30" s="4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56" t="s">
        <v>170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  <c r="AG32" s="11"/>
    </row>
    <row r="33" spans="2:33" x14ac:dyDescent="0.3">
      <c r="B33" s="154" t="s">
        <v>225</v>
      </c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6"/>
      <c r="AG33" s="11"/>
    </row>
    <row r="34" spans="2:33" x14ac:dyDescent="0.3">
      <c r="B34" s="154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6"/>
      <c r="AG34" s="11"/>
    </row>
    <row r="35" spans="2:33" x14ac:dyDescent="0.3">
      <c r="B35" s="154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6"/>
      <c r="AG35" s="11"/>
    </row>
    <row r="36" spans="2:33" x14ac:dyDescent="0.3">
      <c r="B36" s="154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6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9" t="s">
        <v>99</v>
      </c>
      <c r="I38" s="49"/>
      <c r="J38" s="49"/>
      <c r="K38" s="127" t="s">
        <v>126</v>
      </c>
      <c r="L38" s="49" t="s">
        <v>98</v>
      </c>
      <c r="M38" s="49"/>
      <c r="N38" s="49"/>
      <c r="O38" s="15"/>
      <c r="P38" s="3"/>
      <c r="Q38" s="3"/>
      <c r="R38" s="3"/>
      <c r="S38" s="3"/>
      <c r="T38" s="3"/>
      <c r="U38" s="3"/>
      <c r="V38" s="3"/>
      <c r="W38" s="3"/>
      <c r="X38" s="49" t="s">
        <v>7</v>
      </c>
      <c r="Y38" s="49"/>
      <c r="Z38" s="49" t="s">
        <v>8</v>
      </c>
      <c r="AA38" s="49"/>
      <c r="AB38" s="49"/>
      <c r="AC38" s="49"/>
      <c r="AD38" s="49" t="s">
        <v>22</v>
      </c>
      <c r="AE38" s="49"/>
      <c r="AF38" s="49"/>
      <c r="AG38" s="11"/>
    </row>
    <row r="39" spans="2:33" ht="15" customHeight="1" x14ac:dyDescent="0.3">
      <c r="B39" s="59" t="s">
        <v>97</v>
      </c>
      <c r="C39" s="60"/>
      <c r="D39" s="60"/>
      <c r="E39" s="60"/>
      <c r="F39" s="60"/>
      <c r="G39" s="61"/>
      <c r="H39" s="48">
        <v>19</v>
      </c>
      <c r="I39" s="48"/>
      <c r="J39" s="48"/>
      <c r="K39" s="127"/>
      <c r="L39" s="48"/>
      <c r="M39" s="48"/>
      <c r="N39" s="48"/>
      <c r="O39" s="3"/>
      <c r="P39" s="3"/>
      <c r="Q39" s="77" t="s">
        <v>34</v>
      </c>
      <c r="R39" s="77"/>
      <c r="S39" s="77"/>
      <c r="T39" s="77"/>
      <c r="U39" s="77"/>
      <c r="V39" s="77"/>
      <c r="W39" s="77"/>
      <c r="X39" s="48">
        <v>31</v>
      </c>
      <c r="Y39" s="48"/>
      <c r="Z39" s="48" t="s">
        <v>21</v>
      </c>
      <c r="AA39" s="48"/>
      <c r="AB39" s="48"/>
      <c r="AC39" s="48"/>
      <c r="AD39" s="48">
        <v>2024</v>
      </c>
      <c r="AE39" s="48"/>
      <c r="AF39" s="4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77" t="s">
        <v>35</v>
      </c>
      <c r="C41" s="77"/>
      <c r="D41" s="77"/>
      <c r="E41" s="77"/>
      <c r="F41" s="77"/>
      <c r="G41" s="77"/>
      <c r="H41" s="77"/>
      <c r="I41" s="77"/>
      <c r="J41" s="138">
        <v>98667000</v>
      </c>
      <c r="K41" s="138"/>
      <c r="L41" s="138"/>
      <c r="M41" s="138"/>
      <c r="N41" s="138"/>
      <c r="O41" s="138"/>
      <c r="P41" s="138"/>
      <c r="Q41" s="128" t="s">
        <v>40</v>
      </c>
      <c r="R41" s="129"/>
      <c r="S41" s="129"/>
      <c r="T41" s="129"/>
      <c r="U41" s="129"/>
      <c r="V41" s="129"/>
      <c r="W41" s="129"/>
      <c r="X41" s="129"/>
      <c r="Y41" s="130"/>
      <c r="Z41" s="131">
        <v>5473000</v>
      </c>
      <c r="AA41" s="132"/>
      <c r="AB41" s="132"/>
      <c r="AC41" s="132"/>
      <c r="AD41" s="132"/>
      <c r="AE41" s="132"/>
      <c r="AF41" s="13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77" t="s">
        <v>101</v>
      </c>
      <c r="C43" s="77"/>
      <c r="D43" s="77"/>
      <c r="E43" s="77"/>
      <c r="F43" s="77"/>
      <c r="G43" s="77"/>
      <c r="H43" s="77"/>
      <c r="I43" s="77"/>
      <c r="J43" s="134" t="s">
        <v>179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9" t="s">
        <v>41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48">
        <v>2625923</v>
      </c>
      <c r="Q45" s="48"/>
      <c r="R45" s="48"/>
      <c r="S45" s="48"/>
      <c r="T45" s="77" t="s">
        <v>42</v>
      </c>
      <c r="U45" s="77"/>
      <c r="V45" s="77"/>
      <c r="W45" s="77"/>
      <c r="X45" s="77"/>
      <c r="Y45" s="77"/>
      <c r="Z45" s="77"/>
      <c r="AA45" s="77"/>
      <c r="AB45" s="77"/>
      <c r="AC45" s="48">
        <v>61623</v>
      </c>
      <c r="AD45" s="48"/>
      <c r="AE45" s="48"/>
      <c r="AF45" s="48"/>
      <c r="AG45" s="11"/>
    </row>
    <row r="46" spans="2:33" ht="3.6" customHeight="1" x14ac:dyDescent="0.3"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1"/>
    </row>
    <row r="47" spans="2:33" ht="27" customHeight="1" x14ac:dyDescent="0.3">
      <c r="B47" s="77" t="s">
        <v>44</v>
      </c>
      <c r="C47" s="77"/>
      <c r="D47" s="77"/>
      <c r="E47" s="77"/>
      <c r="F47" s="77"/>
      <c r="G47" s="77"/>
      <c r="H47" s="77"/>
      <c r="I47" s="48" t="s">
        <v>45</v>
      </c>
      <c r="J47" s="48"/>
      <c r="K47" s="48"/>
      <c r="L47" s="48"/>
      <c r="M47" s="48"/>
      <c r="N47" s="124" t="s">
        <v>46</v>
      </c>
      <c r="O47" s="124"/>
      <c r="P47" s="124"/>
      <c r="Q47" s="124"/>
      <c r="R47" s="124"/>
      <c r="S47" s="124"/>
      <c r="T47" s="124"/>
      <c r="U47" s="169" t="s">
        <v>180</v>
      </c>
      <c r="V47" s="169"/>
      <c r="W47" s="169"/>
      <c r="X47" s="169"/>
      <c r="Y47" s="169"/>
      <c r="Z47" s="169"/>
      <c r="AA47" s="169"/>
      <c r="AB47" s="169"/>
      <c r="AC47" s="169"/>
      <c r="AD47" s="169"/>
      <c r="AE47" s="169"/>
      <c r="AF47" s="16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4" t="s">
        <v>43</v>
      </c>
      <c r="C49" s="124"/>
      <c r="D49" s="124"/>
      <c r="E49" s="124"/>
      <c r="F49" s="124"/>
      <c r="G49" s="124"/>
      <c r="H49" s="124"/>
      <c r="I49" s="124"/>
      <c r="J49" s="137" t="s">
        <v>229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77" t="s">
        <v>27</v>
      </c>
      <c r="X49" s="77"/>
      <c r="Y49" s="77"/>
      <c r="Z49" s="77"/>
      <c r="AA49" s="173" t="s">
        <v>230</v>
      </c>
      <c r="AB49" s="173"/>
      <c r="AC49" s="173"/>
      <c r="AD49" s="173"/>
      <c r="AE49" s="173"/>
      <c r="AF49" s="173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127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70" t="s">
        <v>231</v>
      </c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2"/>
      <c r="AG51" s="11"/>
    </row>
    <row r="52" spans="2:48" ht="3.6" customHeight="1" x14ac:dyDescent="0.3"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1"/>
    </row>
    <row r="53" spans="2:48" ht="15" customHeight="1" x14ac:dyDescent="0.3">
      <c r="B53" s="161" t="s">
        <v>63</v>
      </c>
      <c r="C53" s="162"/>
      <c r="D53" s="163"/>
      <c r="E53" s="79" t="s">
        <v>134</v>
      </c>
      <c r="F53" s="80"/>
      <c r="G53" s="81"/>
      <c r="H53" s="167" t="s">
        <v>100</v>
      </c>
      <c r="I53" s="167"/>
      <c r="J53" s="167"/>
      <c r="K53" s="167"/>
      <c r="L53" s="49" t="s">
        <v>7</v>
      </c>
      <c r="M53" s="49"/>
      <c r="N53" s="49" t="s">
        <v>8</v>
      </c>
      <c r="O53" s="49"/>
      <c r="P53" s="49"/>
      <c r="Q53" s="49"/>
      <c r="R53" s="49" t="s">
        <v>22</v>
      </c>
      <c r="S53" s="49"/>
      <c r="T53" s="49"/>
      <c r="U53" s="168" t="s">
        <v>125</v>
      </c>
      <c r="V53" s="168"/>
      <c r="W53" s="168"/>
      <c r="X53" s="49" t="s">
        <v>7</v>
      </c>
      <c r="Y53" s="49"/>
      <c r="Z53" s="49" t="s">
        <v>8</v>
      </c>
      <c r="AA53" s="49"/>
      <c r="AB53" s="49"/>
      <c r="AC53" s="49"/>
      <c r="AD53" s="49" t="s">
        <v>22</v>
      </c>
      <c r="AE53" s="49"/>
      <c r="AF53" s="49"/>
      <c r="AG53" s="11"/>
    </row>
    <row r="54" spans="2:48" x14ac:dyDescent="0.3">
      <c r="B54" s="164"/>
      <c r="C54" s="165"/>
      <c r="D54" s="166"/>
      <c r="E54" s="79" t="s">
        <v>133</v>
      </c>
      <c r="F54" s="80"/>
      <c r="G54" s="81"/>
      <c r="H54" s="167"/>
      <c r="I54" s="167"/>
      <c r="J54" s="167"/>
      <c r="K54" s="167"/>
      <c r="L54" s="48">
        <v>26</v>
      </c>
      <c r="M54" s="48"/>
      <c r="N54" s="48" t="s">
        <v>14</v>
      </c>
      <c r="O54" s="48"/>
      <c r="P54" s="48"/>
      <c r="Q54" s="48"/>
      <c r="R54" s="48">
        <v>2023</v>
      </c>
      <c r="S54" s="48"/>
      <c r="T54" s="48"/>
      <c r="U54" s="168"/>
      <c r="V54" s="168"/>
      <c r="W54" s="168"/>
      <c r="X54" s="48">
        <v>1</v>
      </c>
      <c r="Y54" s="48"/>
      <c r="Z54" s="48" t="s">
        <v>15</v>
      </c>
      <c r="AA54" s="48"/>
      <c r="AB54" s="48"/>
      <c r="AC54" s="48"/>
      <c r="AD54" s="48">
        <v>2023</v>
      </c>
      <c r="AE54" s="48"/>
      <c r="AF54" s="4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77" t="s">
        <v>68</v>
      </c>
      <c r="C56" s="77"/>
      <c r="D56" s="77"/>
      <c r="E56" s="77"/>
      <c r="F56" s="77"/>
      <c r="G56" s="77"/>
      <c r="H56" s="77"/>
      <c r="I56" s="77"/>
      <c r="J56" s="48" t="s">
        <v>50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77" t="s">
        <v>69</v>
      </c>
      <c r="AA56" s="77"/>
      <c r="AB56" s="77"/>
      <c r="AC56" s="77"/>
      <c r="AD56" s="77"/>
      <c r="AE56" s="77"/>
      <c r="AF56" s="77"/>
      <c r="AG56" s="11"/>
    </row>
    <row r="57" spans="2:48" ht="15" customHeight="1" x14ac:dyDescent="0.3">
      <c r="B57" s="77"/>
      <c r="C57" s="77"/>
      <c r="D57" s="77"/>
      <c r="E57" s="77"/>
      <c r="F57" s="77"/>
      <c r="G57" s="77"/>
      <c r="H57" s="77"/>
      <c r="I57" s="77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226</v>
      </c>
      <c r="AA57" s="48"/>
      <c r="AB57" s="48"/>
      <c r="AC57" s="48"/>
      <c r="AD57" s="48"/>
      <c r="AE57" s="48"/>
      <c r="AF57" s="4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77" t="s">
        <v>70</v>
      </c>
      <c r="C59" s="77"/>
      <c r="D59" s="77"/>
      <c r="E59" s="77"/>
      <c r="F59" s="77" t="s">
        <v>73</v>
      </c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 t="s">
        <v>128</v>
      </c>
      <c r="AC59" s="77"/>
      <c r="AD59" s="77"/>
      <c r="AE59" s="77"/>
      <c r="AF59" s="77"/>
      <c r="AG59" s="11"/>
    </row>
    <row r="60" spans="2:48" ht="9" customHeight="1" x14ac:dyDescent="0.3">
      <c r="B60" s="120" t="s">
        <v>74</v>
      </c>
      <c r="C60" s="120"/>
      <c r="D60" s="120"/>
      <c r="E60" s="120"/>
      <c r="F60" s="121" t="s">
        <v>72</v>
      </c>
      <c r="G60" s="121"/>
      <c r="H60" s="49" t="s">
        <v>7</v>
      </c>
      <c r="I60" s="49"/>
      <c r="J60" s="49" t="s">
        <v>8</v>
      </c>
      <c r="K60" s="49"/>
      <c r="L60" s="49"/>
      <c r="M60" s="49"/>
      <c r="N60" s="49" t="s">
        <v>22</v>
      </c>
      <c r="O60" s="49"/>
      <c r="P60" s="49"/>
      <c r="Q60" s="121" t="s">
        <v>71</v>
      </c>
      <c r="R60" s="121"/>
      <c r="S60" s="49" t="s">
        <v>7</v>
      </c>
      <c r="T60" s="49"/>
      <c r="U60" s="49" t="s">
        <v>8</v>
      </c>
      <c r="V60" s="49"/>
      <c r="W60" s="49"/>
      <c r="X60" s="49"/>
      <c r="Y60" s="49" t="s">
        <v>22</v>
      </c>
      <c r="Z60" s="49"/>
      <c r="AA60" s="49"/>
      <c r="AB60" s="122">
        <v>9866700</v>
      </c>
      <c r="AC60" s="122"/>
      <c r="AD60" s="122"/>
      <c r="AE60" s="122"/>
      <c r="AF60" s="122"/>
      <c r="AG60" s="11"/>
    </row>
    <row r="61" spans="2:48" ht="24.75" customHeight="1" x14ac:dyDescent="0.3">
      <c r="B61" s="120"/>
      <c r="C61" s="120"/>
      <c r="D61" s="120"/>
      <c r="E61" s="120"/>
      <c r="F61" s="121"/>
      <c r="G61" s="121"/>
      <c r="H61" s="48">
        <v>1</v>
      </c>
      <c r="I61" s="48"/>
      <c r="J61" s="48" t="s">
        <v>15</v>
      </c>
      <c r="K61" s="48"/>
      <c r="L61" s="48"/>
      <c r="M61" s="48"/>
      <c r="N61" s="48">
        <v>2023</v>
      </c>
      <c r="O61" s="48"/>
      <c r="P61" s="48"/>
      <c r="Q61" s="121"/>
      <c r="R61" s="121"/>
      <c r="S61" s="48">
        <v>30</v>
      </c>
      <c r="T61" s="48"/>
      <c r="U61" s="48" t="s">
        <v>13</v>
      </c>
      <c r="V61" s="48"/>
      <c r="W61" s="48"/>
      <c r="X61" s="48"/>
      <c r="Y61" s="48">
        <v>2025</v>
      </c>
      <c r="Z61" s="48"/>
      <c r="AA61" s="48"/>
      <c r="AB61" s="122"/>
      <c r="AC61" s="122"/>
      <c r="AD61" s="122"/>
      <c r="AE61" s="122"/>
      <c r="AF61" s="122"/>
      <c r="AG61" s="11"/>
    </row>
    <row r="62" spans="2:48" ht="9" customHeight="1" x14ac:dyDescent="0.3">
      <c r="B62" s="120" t="s">
        <v>75</v>
      </c>
      <c r="C62" s="120"/>
      <c r="D62" s="120"/>
      <c r="E62" s="120"/>
      <c r="F62" s="121" t="s">
        <v>72</v>
      </c>
      <c r="G62" s="121"/>
      <c r="H62" s="49" t="s">
        <v>7</v>
      </c>
      <c r="I62" s="49"/>
      <c r="J62" s="49" t="s">
        <v>8</v>
      </c>
      <c r="K62" s="49"/>
      <c r="L62" s="49"/>
      <c r="M62" s="49"/>
      <c r="N62" s="49" t="s">
        <v>22</v>
      </c>
      <c r="O62" s="49"/>
      <c r="P62" s="49"/>
      <c r="Q62" s="121" t="s">
        <v>71</v>
      </c>
      <c r="R62" s="121"/>
      <c r="S62" s="49" t="s">
        <v>7</v>
      </c>
      <c r="T62" s="49"/>
      <c r="U62" s="49" t="s">
        <v>8</v>
      </c>
      <c r="V62" s="49"/>
      <c r="W62" s="49"/>
      <c r="X62" s="49"/>
      <c r="Y62" s="49" t="s">
        <v>22</v>
      </c>
      <c r="Z62" s="49"/>
      <c r="AA62" s="49"/>
      <c r="AB62" s="122">
        <v>19733400</v>
      </c>
      <c r="AC62" s="122"/>
      <c r="AD62" s="122"/>
      <c r="AE62" s="122"/>
      <c r="AF62" s="122"/>
      <c r="AG62" s="11"/>
    </row>
    <row r="63" spans="2:48" ht="24.75" customHeight="1" x14ac:dyDescent="0.3">
      <c r="B63" s="120"/>
      <c r="C63" s="120"/>
      <c r="D63" s="120"/>
      <c r="E63" s="120"/>
      <c r="F63" s="121"/>
      <c r="G63" s="121"/>
      <c r="H63" s="48">
        <v>1</v>
      </c>
      <c r="I63" s="48"/>
      <c r="J63" s="48" t="s">
        <v>15</v>
      </c>
      <c r="K63" s="48"/>
      <c r="L63" s="48"/>
      <c r="M63" s="48"/>
      <c r="N63" s="48">
        <v>2023</v>
      </c>
      <c r="O63" s="48"/>
      <c r="P63" s="48"/>
      <c r="Q63" s="121"/>
      <c r="R63" s="121"/>
      <c r="S63" s="48">
        <v>31</v>
      </c>
      <c r="T63" s="48"/>
      <c r="U63" s="48" t="s">
        <v>21</v>
      </c>
      <c r="V63" s="48"/>
      <c r="W63" s="48"/>
      <c r="X63" s="48"/>
      <c r="Y63" s="48">
        <v>2026</v>
      </c>
      <c r="Z63" s="48"/>
      <c r="AA63" s="48"/>
      <c r="AB63" s="122"/>
      <c r="AC63" s="122"/>
      <c r="AD63" s="122"/>
      <c r="AE63" s="122"/>
      <c r="AF63" s="122"/>
      <c r="AG63" s="11"/>
    </row>
    <row r="64" spans="2:48" ht="15" customHeight="1" x14ac:dyDescent="0.3">
      <c r="B64" s="45" t="s">
        <v>169</v>
      </c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7"/>
      <c r="AG64" s="11"/>
    </row>
    <row r="65" spans="2:33" ht="3.6" customHeight="1" x14ac:dyDescent="0.3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1"/>
    </row>
    <row r="66" spans="2:33" ht="15" customHeight="1" x14ac:dyDescent="0.3">
      <c r="B66" s="45" t="s">
        <v>86</v>
      </c>
      <c r="C66" s="46"/>
      <c r="D66" s="46"/>
      <c r="E66" s="46"/>
      <c r="F66" s="46"/>
      <c r="G66" s="46"/>
      <c r="H66" s="46"/>
      <c r="I66" s="46"/>
      <c r="J66" s="46"/>
      <c r="K66" s="47"/>
      <c r="L66" s="79" t="s">
        <v>135</v>
      </c>
      <c r="M66" s="80"/>
      <c r="N66" s="81"/>
      <c r="O66" s="79" t="s">
        <v>133</v>
      </c>
      <c r="P66" s="80"/>
      <c r="Q66" s="81"/>
      <c r="R66" s="3"/>
      <c r="S66" s="45" t="s">
        <v>87</v>
      </c>
      <c r="T66" s="46"/>
      <c r="U66" s="46"/>
      <c r="V66" s="46"/>
      <c r="W66" s="46"/>
      <c r="X66" s="46"/>
      <c r="Y66" s="46"/>
      <c r="Z66" s="47"/>
      <c r="AA66" s="79" t="s">
        <v>135</v>
      </c>
      <c r="AB66" s="80"/>
      <c r="AC66" s="81"/>
      <c r="AD66" s="79" t="s">
        <v>133</v>
      </c>
      <c r="AE66" s="80"/>
      <c r="AF66" s="81"/>
      <c r="AG66" s="11"/>
    </row>
    <row r="67" spans="2:33" ht="15" customHeight="1" x14ac:dyDescent="0.3">
      <c r="B67" s="77" t="s">
        <v>79</v>
      </c>
      <c r="C67" s="77"/>
      <c r="D67" s="77"/>
      <c r="E67" s="77"/>
      <c r="F67" s="77"/>
      <c r="G67" s="77"/>
      <c r="H67" s="77"/>
      <c r="I67" s="49" t="s">
        <v>7</v>
      </c>
      <c r="J67" s="49"/>
      <c r="K67" s="49" t="s">
        <v>8</v>
      </c>
      <c r="L67" s="49"/>
      <c r="M67" s="49"/>
      <c r="N67" s="49"/>
      <c r="O67" s="49" t="s">
        <v>22</v>
      </c>
      <c r="P67" s="49"/>
      <c r="Q67" s="49"/>
      <c r="R67" s="3"/>
      <c r="S67" s="77" t="s">
        <v>83</v>
      </c>
      <c r="T67" s="77"/>
      <c r="U67" s="77"/>
      <c r="V67" s="77"/>
      <c r="W67" s="77"/>
      <c r="X67" s="77"/>
      <c r="Y67" s="77" t="s">
        <v>82</v>
      </c>
      <c r="Z67" s="77"/>
      <c r="AA67" s="77"/>
      <c r="AB67" s="77"/>
      <c r="AC67" s="77"/>
      <c r="AD67" s="77"/>
      <c r="AE67" s="77"/>
      <c r="AF67" s="77"/>
      <c r="AG67" s="11"/>
    </row>
    <row r="68" spans="2:33" ht="15" customHeight="1" x14ac:dyDescent="0.3">
      <c r="B68" s="77"/>
      <c r="C68" s="77"/>
      <c r="D68" s="77"/>
      <c r="E68" s="77"/>
      <c r="F68" s="77"/>
      <c r="G68" s="77"/>
      <c r="H68" s="77"/>
      <c r="I68" s="48"/>
      <c r="J68" s="48"/>
      <c r="K68" s="48"/>
      <c r="L68" s="48"/>
      <c r="M68" s="48"/>
      <c r="N68" s="48"/>
      <c r="O68" s="48"/>
      <c r="P68" s="48"/>
      <c r="Q68" s="48"/>
      <c r="R68" s="3"/>
      <c r="S68" s="78">
        <v>1680000</v>
      </c>
      <c r="T68" s="78"/>
      <c r="U68" s="78"/>
      <c r="V68" s="78"/>
      <c r="W68" s="78"/>
      <c r="X68" s="78"/>
      <c r="Y68" s="88">
        <f>IF(S68="","", J41+S68)</f>
        <v>100347000</v>
      </c>
      <c r="Z68" s="89"/>
      <c r="AA68" s="89"/>
      <c r="AB68" s="89"/>
      <c r="AC68" s="89"/>
      <c r="AD68" s="89"/>
      <c r="AE68" s="89"/>
      <c r="AF68" s="89"/>
      <c r="AG68" s="11"/>
    </row>
    <row r="69" spans="2:33" ht="3.6" customHeight="1" x14ac:dyDescent="0.3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11"/>
    </row>
    <row r="70" spans="2:33" ht="15" customHeight="1" x14ac:dyDescent="0.3">
      <c r="B70" s="77" t="s">
        <v>80</v>
      </c>
      <c r="C70" s="77"/>
      <c r="D70" s="77"/>
      <c r="E70" s="77"/>
      <c r="F70" s="77"/>
      <c r="G70" s="77"/>
      <c r="H70" s="77"/>
      <c r="I70" s="49" t="s">
        <v>7</v>
      </c>
      <c r="J70" s="49"/>
      <c r="K70" s="49" t="s">
        <v>8</v>
      </c>
      <c r="L70" s="49"/>
      <c r="M70" s="49"/>
      <c r="N70" s="49"/>
      <c r="O70" s="49" t="s">
        <v>22</v>
      </c>
      <c r="P70" s="49"/>
      <c r="Q70" s="49"/>
      <c r="R70" s="3"/>
      <c r="S70" s="77" t="s">
        <v>84</v>
      </c>
      <c r="T70" s="77"/>
      <c r="U70" s="77"/>
      <c r="V70" s="77"/>
      <c r="W70" s="77"/>
      <c r="X70" s="77"/>
      <c r="Y70" s="77" t="s">
        <v>82</v>
      </c>
      <c r="Z70" s="77"/>
      <c r="AA70" s="77"/>
      <c r="AB70" s="77"/>
      <c r="AC70" s="77"/>
      <c r="AD70" s="77"/>
      <c r="AE70" s="77"/>
      <c r="AF70" s="77"/>
      <c r="AG70" s="11"/>
    </row>
    <row r="71" spans="2:33" ht="15" customHeight="1" x14ac:dyDescent="0.3">
      <c r="B71" s="77"/>
      <c r="C71" s="77"/>
      <c r="D71" s="77"/>
      <c r="E71" s="77"/>
      <c r="F71" s="77"/>
      <c r="G71" s="77"/>
      <c r="H71" s="77"/>
      <c r="I71" s="48"/>
      <c r="J71" s="48"/>
      <c r="K71" s="48"/>
      <c r="L71" s="48"/>
      <c r="M71" s="48"/>
      <c r="N71" s="48"/>
      <c r="O71" s="48"/>
      <c r="P71" s="48"/>
      <c r="Q71" s="48"/>
      <c r="R71" s="3"/>
      <c r="S71" s="78"/>
      <c r="T71" s="78"/>
      <c r="U71" s="78"/>
      <c r="V71" s="78"/>
      <c r="W71" s="78"/>
      <c r="X71" s="78"/>
      <c r="Y71" s="88" t="str">
        <f>IF(S71="","", Y68+S71)</f>
        <v/>
      </c>
      <c r="Z71" s="89"/>
      <c r="AA71" s="89"/>
      <c r="AB71" s="89"/>
      <c r="AC71" s="89"/>
      <c r="AD71" s="89"/>
      <c r="AE71" s="89"/>
      <c r="AF71" s="89"/>
      <c r="AG71" s="11"/>
    </row>
    <row r="72" spans="2:33" ht="3.6" customHeight="1" x14ac:dyDescent="0.3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11"/>
    </row>
    <row r="73" spans="2:33" ht="15" customHeight="1" x14ac:dyDescent="0.3">
      <c r="B73" s="77" t="s">
        <v>81</v>
      </c>
      <c r="C73" s="77"/>
      <c r="D73" s="77"/>
      <c r="E73" s="77"/>
      <c r="F73" s="77"/>
      <c r="G73" s="77"/>
      <c r="H73" s="77"/>
      <c r="I73" s="49" t="s">
        <v>7</v>
      </c>
      <c r="J73" s="49"/>
      <c r="K73" s="49" t="s">
        <v>8</v>
      </c>
      <c r="L73" s="49"/>
      <c r="M73" s="49"/>
      <c r="N73" s="49"/>
      <c r="O73" s="49" t="s">
        <v>22</v>
      </c>
      <c r="P73" s="49"/>
      <c r="Q73" s="49"/>
      <c r="R73" s="3"/>
      <c r="S73" s="77" t="s">
        <v>85</v>
      </c>
      <c r="T73" s="77"/>
      <c r="U73" s="77"/>
      <c r="V73" s="77"/>
      <c r="W73" s="77"/>
      <c r="X73" s="77"/>
      <c r="Y73" s="77" t="s">
        <v>82</v>
      </c>
      <c r="Z73" s="77"/>
      <c r="AA73" s="77"/>
      <c r="AB73" s="77"/>
      <c r="AC73" s="77"/>
      <c r="AD73" s="77"/>
      <c r="AE73" s="77"/>
      <c r="AF73" s="77"/>
      <c r="AG73" s="11"/>
    </row>
    <row r="74" spans="2:33" ht="15" customHeight="1" x14ac:dyDescent="0.3">
      <c r="B74" s="77"/>
      <c r="C74" s="77"/>
      <c r="D74" s="77"/>
      <c r="E74" s="77"/>
      <c r="F74" s="77"/>
      <c r="G74" s="77"/>
      <c r="H74" s="77"/>
      <c r="I74" s="48"/>
      <c r="J74" s="48"/>
      <c r="K74" s="48"/>
      <c r="L74" s="48"/>
      <c r="M74" s="48"/>
      <c r="N74" s="48"/>
      <c r="O74" s="48"/>
      <c r="P74" s="48"/>
      <c r="Q74" s="48"/>
      <c r="R74" s="3"/>
      <c r="S74" s="78"/>
      <c r="T74" s="78"/>
      <c r="U74" s="78"/>
      <c r="V74" s="78"/>
      <c r="W74" s="78"/>
      <c r="X74" s="78"/>
      <c r="Y74" s="88" t="str">
        <f>IF(S74="","", Y71+S74)</f>
        <v/>
      </c>
      <c r="Z74" s="89"/>
      <c r="AA74" s="89"/>
      <c r="AB74" s="89"/>
      <c r="AC74" s="89"/>
      <c r="AD74" s="89"/>
      <c r="AE74" s="89"/>
      <c r="AF74" s="89"/>
      <c r="AG74" s="11"/>
    </row>
    <row r="75" spans="2:33" ht="3.6" customHeight="1" x14ac:dyDescent="0.3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11"/>
    </row>
    <row r="76" spans="2:33" ht="15" customHeight="1" x14ac:dyDescent="0.3">
      <c r="B76" s="45" t="s">
        <v>156</v>
      </c>
      <c r="C76" s="46"/>
      <c r="D76" s="46"/>
      <c r="E76" s="46"/>
      <c r="F76" s="46"/>
      <c r="G76" s="46"/>
      <c r="H76" s="46"/>
      <c r="I76" s="46"/>
      <c r="J76" s="46"/>
      <c r="K76" s="47"/>
      <c r="L76" s="79" t="s">
        <v>135</v>
      </c>
      <c r="M76" s="80"/>
      <c r="N76" s="81"/>
      <c r="O76" s="79" t="s">
        <v>133</v>
      </c>
      <c r="P76" s="80"/>
      <c r="Q76" s="81"/>
      <c r="R76" s="3"/>
      <c r="S76" s="77" t="s">
        <v>157</v>
      </c>
      <c r="T76" s="77"/>
      <c r="U76" s="77"/>
      <c r="V76" s="77"/>
      <c r="W76" s="77"/>
      <c r="X76" s="77"/>
      <c r="Y76" s="77" t="s">
        <v>158</v>
      </c>
      <c r="Z76" s="77"/>
      <c r="AA76" s="77"/>
      <c r="AB76" s="77"/>
      <c r="AC76" s="77"/>
      <c r="AD76" s="77"/>
      <c r="AE76" s="77"/>
      <c r="AF76" s="77"/>
      <c r="AG76" s="11"/>
    </row>
    <row r="77" spans="2:33" ht="15" customHeight="1" x14ac:dyDescent="0.3">
      <c r="P77" s="3"/>
      <c r="Q77" s="3"/>
      <c r="R77" s="3"/>
      <c r="S77" s="78"/>
      <c r="T77" s="78"/>
      <c r="U77" s="78"/>
      <c r="V77" s="78"/>
      <c r="W77" s="78"/>
      <c r="X77" s="78"/>
      <c r="Y77" s="88" t="str">
        <f>IF(S77="","", J41+S68+S71+S74-S77)</f>
        <v/>
      </c>
      <c r="Z77" s="89"/>
      <c r="AA77" s="89"/>
      <c r="AB77" s="89"/>
      <c r="AC77" s="89"/>
      <c r="AD77" s="89"/>
      <c r="AE77" s="89"/>
      <c r="AF77" s="89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3.5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54" t="s">
        <v>72</v>
      </c>
      <c r="P79" s="54"/>
      <c r="Q79" s="54"/>
      <c r="R79" s="54"/>
      <c r="S79" s="54"/>
      <c r="T79" s="54"/>
      <c r="U79" s="54"/>
      <c r="V79" s="54"/>
      <c r="W79" s="85"/>
      <c r="X79" s="86" t="s">
        <v>102</v>
      </c>
      <c r="Y79" s="54"/>
      <c r="Z79" s="54"/>
      <c r="AA79" s="54"/>
      <c r="AB79" s="54"/>
      <c r="AC79" s="54"/>
      <c r="AD79" s="54"/>
      <c r="AE79" s="54"/>
      <c r="AF79" s="54"/>
      <c r="AG79" s="11"/>
    </row>
    <row r="80" spans="2:33" ht="9" customHeight="1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49" t="s">
        <v>7</v>
      </c>
      <c r="P80" s="49"/>
      <c r="Q80" s="49" t="s">
        <v>8</v>
      </c>
      <c r="R80" s="49"/>
      <c r="S80" s="49"/>
      <c r="T80" s="49"/>
      <c r="U80" s="49" t="s">
        <v>22</v>
      </c>
      <c r="V80" s="49"/>
      <c r="W80" s="87"/>
      <c r="X80" s="84" t="s">
        <v>7</v>
      </c>
      <c r="Y80" s="49"/>
      <c r="Z80" s="49" t="s">
        <v>8</v>
      </c>
      <c r="AA80" s="49"/>
      <c r="AB80" s="49"/>
      <c r="AC80" s="49"/>
      <c r="AD80" s="49" t="s">
        <v>22</v>
      </c>
      <c r="AE80" s="49"/>
      <c r="AF80" s="49"/>
      <c r="AG80" s="11"/>
    </row>
    <row r="81" spans="2:61" ht="15" customHeight="1" x14ac:dyDescent="0.3">
      <c r="B81" s="55" t="s">
        <v>130</v>
      </c>
      <c r="C81" s="55"/>
      <c r="D81" s="55"/>
      <c r="E81" s="55"/>
      <c r="F81" s="55"/>
      <c r="G81" s="55"/>
      <c r="H81" s="55"/>
      <c r="I81" s="55"/>
      <c r="J81" s="79" t="s">
        <v>134</v>
      </c>
      <c r="K81" s="81"/>
      <c r="L81" s="79" t="s">
        <v>133</v>
      </c>
      <c r="M81" s="80"/>
      <c r="N81" s="80"/>
      <c r="O81" s="48"/>
      <c r="P81" s="48"/>
      <c r="Q81" s="48"/>
      <c r="R81" s="48"/>
      <c r="S81" s="48"/>
      <c r="T81" s="48"/>
      <c r="U81" s="48"/>
      <c r="V81" s="48"/>
      <c r="W81" s="48"/>
      <c r="X81" s="186"/>
      <c r="Y81" s="48"/>
      <c r="Z81" s="48"/>
      <c r="AA81" s="48"/>
      <c r="AB81" s="48"/>
      <c r="AC81" s="48"/>
      <c r="AD81" s="48"/>
      <c r="AE81" s="48"/>
      <c r="AF81" s="48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9" customHeight="1" x14ac:dyDescent="0.3">
      <c r="B83" s="3"/>
      <c r="C83" s="3"/>
      <c r="D83" s="3"/>
      <c r="E83" s="3"/>
      <c r="F83" s="3"/>
      <c r="G83" s="3"/>
      <c r="H83" s="3"/>
      <c r="P83" s="49" t="s">
        <v>7</v>
      </c>
      <c r="Q83" s="49"/>
      <c r="R83" s="49" t="s">
        <v>8</v>
      </c>
      <c r="S83" s="49"/>
      <c r="T83" s="49"/>
      <c r="U83" s="49"/>
      <c r="V83" s="49" t="s">
        <v>22</v>
      </c>
      <c r="W83" s="49"/>
      <c r="X83" s="49"/>
      <c r="AG83" s="11"/>
    </row>
    <row r="84" spans="2:61" ht="15" customHeight="1" x14ac:dyDescent="0.3">
      <c r="B84" s="56" t="s">
        <v>103</v>
      </c>
      <c r="C84" s="57"/>
      <c r="D84" s="57"/>
      <c r="E84" s="57"/>
      <c r="F84" s="57"/>
      <c r="G84" s="57"/>
      <c r="H84" s="57"/>
      <c r="I84" s="57"/>
      <c r="J84" s="58"/>
      <c r="K84" s="79" t="s">
        <v>134</v>
      </c>
      <c r="L84" s="81"/>
      <c r="M84" s="79" t="s">
        <v>133</v>
      </c>
      <c r="N84" s="80"/>
      <c r="O84" s="81"/>
      <c r="P84" s="48"/>
      <c r="Q84" s="48"/>
      <c r="R84" s="48"/>
      <c r="S84" s="48"/>
      <c r="T84" s="48"/>
      <c r="U84" s="48"/>
      <c r="V84" s="48"/>
      <c r="W84" s="48"/>
      <c r="X84" s="48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5" customHeight="1" x14ac:dyDescent="0.3">
      <c r="B86" s="51" t="s">
        <v>108</v>
      </c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3"/>
    </row>
    <row r="87" spans="2:61" ht="3.6" customHeight="1" x14ac:dyDescent="0.3"/>
    <row r="88" spans="2:61" ht="15" customHeight="1" x14ac:dyDescent="0.3">
      <c r="B88" s="62" t="s">
        <v>168</v>
      </c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4"/>
    </row>
    <row r="89" spans="2:61" ht="3.6" customHeight="1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</row>
    <row r="90" spans="2:61" ht="15" customHeight="1" x14ac:dyDescent="0.3">
      <c r="B90" s="20" t="s">
        <v>114</v>
      </c>
      <c r="C90" s="72" t="str">
        <f>L19</f>
        <v>DIANA PATRICIA COLORADO CONGOTE</v>
      </c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3" t="s">
        <v>116</v>
      </c>
      <c r="P90" s="73"/>
      <c r="Q90" s="73"/>
      <c r="R90" s="73"/>
      <c r="S90" s="73"/>
      <c r="T90" s="73"/>
      <c r="U90" s="73"/>
      <c r="V90" s="73"/>
      <c r="W90" s="71">
        <f>AB19</f>
        <v>49782698</v>
      </c>
      <c r="X90" s="71"/>
      <c r="Y90" s="71"/>
      <c r="Z90" s="71"/>
      <c r="AA90" s="71"/>
      <c r="AB90" s="187" t="s">
        <v>129</v>
      </c>
      <c r="AC90" s="187"/>
      <c r="AD90" s="187"/>
      <c r="AE90" s="187"/>
      <c r="AF90" s="188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</row>
    <row r="91" spans="2:61" ht="85.5" customHeight="1" x14ac:dyDescent="0.3">
      <c r="B91" s="94" t="s">
        <v>172</v>
      </c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6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</row>
    <row r="92" spans="2:61" ht="3.6" customHeight="1" x14ac:dyDescent="0.3">
      <c r="B92" s="33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</row>
    <row r="93" spans="2:61" ht="26.45" customHeight="1" x14ac:dyDescent="0.3">
      <c r="B93" s="195" t="s">
        <v>174</v>
      </c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7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</row>
    <row r="94" spans="2:61" ht="3.6" customHeight="1" x14ac:dyDescent="0.3">
      <c r="B94" s="35"/>
      <c r="C94" s="35"/>
      <c r="D94" s="35"/>
      <c r="E94" s="35"/>
      <c r="Y94" s="34"/>
      <c r="Z94" s="34"/>
      <c r="AA94" s="34"/>
      <c r="AB94" s="34"/>
      <c r="AC94" s="34"/>
      <c r="AD94" s="34"/>
      <c r="AE94" s="34"/>
      <c r="AF94" s="34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</row>
    <row r="95" spans="2:61" ht="15" customHeight="1" x14ac:dyDescent="0.3">
      <c r="B95" s="189" t="s">
        <v>171</v>
      </c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1"/>
      <c r="AC95" s="186" t="s">
        <v>16</v>
      </c>
      <c r="AD95" s="48"/>
      <c r="AE95" s="48"/>
      <c r="AF95" s="48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2:61" ht="3.6" customHeight="1" x14ac:dyDescent="0.3">
      <c r="B96" s="33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192" t="s">
        <v>160</v>
      </c>
      <c r="C97" s="193"/>
      <c r="D97" s="193"/>
      <c r="E97" s="193"/>
      <c r="F97" s="193"/>
      <c r="G97" s="193"/>
      <c r="H97" s="193"/>
      <c r="I97" s="193"/>
      <c r="J97" s="193"/>
      <c r="K97" s="193"/>
      <c r="L97" s="193"/>
      <c r="M97" s="193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  <c r="AA97" s="193"/>
      <c r="AB97" s="193"/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3.6" customHeight="1" x14ac:dyDescent="0.3">
      <c r="B98" s="35"/>
      <c r="C98" s="35"/>
      <c r="D98" s="35"/>
      <c r="E98" s="35"/>
      <c r="Y98" s="34"/>
      <c r="Z98" s="34"/>
      <c r="AA98" s="34"/>
      <c r="AB98" s="34"/>
      <c r="AC98" s="34"/>
      <c r="AD98" s="34"/>
      <c r="AE98" s="34"/>
      <c r="AF98" s="3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111" t="s">
        <v>162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3"/>
      <c r="Z99" s="90">
        <v>274400</v>
      </c>
      <c r="AA99" s="90"/>
      <c r="AB99" s="90"/>
      <c r="AC99" s="90"/>
      <c r="AD99" s="90"/>
      <c r="AE99" s="90"/>
      <c r="AF99" s="90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3.6" customHeight="1" x14ac:dyDescent="0.3">
      <c r="B100" s="35"/>
      <c r="C100" s="35"/>
      <c r="D100" s="35"/>
      <c r="E100" s="35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43"/>
      <c r="AA100" s="43"/>
      <c r="AB100" s="43"/>
      <c r="AC100" s="43"/>
      <c r="AD100" s="43"/>
      <c r="AE100" s="43"/>
      <c r="AF100" s="4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14.45" customHeight="1" x14ac:dyDescent="0.3">
      <c r="B101" s="111" t="s">
        <v>161</v>
      </c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3"/>
      <c r="Z101" s="90">
        <v>351100</v>
      </c>
      <c r="AA101" s="90"/>
      <c r="AB101" s="90"/>
      <c r="AC101" s="90"/>
      <c r="AD101" s="90"/>
      <c r="AE101" s="90"/>
      <c r="AF101" s="9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3.6" customHeight="1" x14ac:dyDescent="0.3">
      <c r="B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43"/>
      <c r="AA102" s="43"/>
      <c r="AB102" s="43"/>
      <c r="AC102" s="43"/>
      <c r="AD102" s="43"/>
      <c r="AE102" s="43"/>
      <c r="AF102" s="4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15" customHeight="1" x14ac:dyDescent="0.3">
      <c r="B103" s="111" t="s">
        <v>163</v>
      </c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3"/>
      <c r="Z103" s="90">
        <v>11600</v>
      </c>
      <c r="AA103" s="90"/>
      <c r="AB103" s="90"/>
      <c r="AC103" s="90"/>
      <c r="AD103" s="90"/>
      <c r="AE103" s="90"/>
      <c r="AF103" s="9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3.6" customHeight="1" x14ac:dyDescent="0.3"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44"/>
      <c r="AA104" s="44"/>
      <c r="AB104" s="44"/>
      <c r="AC104" s="44"/>
      <c r="AD104" s="44"/>
      <c r="AE104" s="44"/>
      <c r="AF104" s="4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15" customHeight="1" x14ac:dyDescent="0.3">
      <c r="B105" s="209" t="s">
        <v>164</v>
      </c>
      <c r="C105" s="210"/>
      <c r="D105" s="210"/>
      <c r="E105" s="210"/>
      <c r="F105" s="210"/>
      <c r="G105" s="210"/>
      <c r="H105" s="210"/>
      <c r="I105" s="210"/>
      <c r="J105" s="210"/>
      <c r="K105" s="210"/>
      <c r="L105" s="210"/>
      <c r="M105" s="210"/>
      <c r="N105" s="210"/>
      <c r="O105" s="210"/>
      <c r="P105" s="210"/>
      <c r="Q105" s="210"/>
      <c r="R105" s="210"/>
      <c r="S105" s="210"/>
      <c r="T105" s="210"/>
      <c r="U105" s="210"/>
      <c r="V105" s="210"/>
      <c r="W105" s="210"/>
      <c r="X105" s="210"/>
      <c r="Y105" s="211"/>
      <c r="Z105" s="110">
        <f>SUM(Z99:AF103)</f>
        <v>637100</v>
      </c>
      <c r="AA105" s="110"/>
      <c r="AB105" s="110"/>
      <c r="AC105" s="110"/>
      <c r="AD105" s="110"/>
      <c r="AE105" s="110"/>
      <c r="AF105" s="110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3.6" customHeight="1" x14ac:dyDescent="0.3">
      <c r="B106" s="11"/>
      <c r="C106" s="21"/>
      <c r="D106" s="21"/>
      <c r="E106" s="21"/>
      <c r="F106" s="21"/>
      <c r="G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42"/>
      <c r="AA106" s="42"/>
      <c r="AB106" s="42"/>
      <c r="AC106" s="42"/>
      <c r="AD106" s="42"/>
      <c r="AE106" s="42"/>
      <c r="AF106" s="42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15" customHeight="1" x14ac:dyDescent="0.3">
      <c r="B107" s="174" t="s">
        <v>117</v>
      </c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6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177"/>
      <c r="C108" s="178"/>
      <c r="D108" s="178"/>
      <c r="E108" s="178"/>
      <c r="F108" s="178"/>
      <c r="G108" s="178"/>
      <c r="H108" s="178"/>
      <c r="I108" s="178"/>
      <c r="J108" s="178"/>
      <c r="K108" s="178"/>
      <c r="L108" s="178"/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F108" s="179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11"/>
      <c r="C109" s="21"/>
      <c r="D109" s="21"/>
      <c r="E109" s="21"/>
      <c r="F109" s="21"/>
      <c r="G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4" t="s">
        <v>139</v>
      </c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6"/>
      <c r="AA110" s="59" t="s">
        <v>134</v>
      </c>
      <c r="AB110" s="60"/>
      <c r="AC110" s="61"/>
      <c r="AD110" s="59" t="s">
        <v>136</v>
      </c>
      <c r="AE110" s="60"/>
      <c r="AF110" s="6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27.75" customHeight="1" x14ac:dyDescent="0.3">
      <c r="B111" s="180" t="s">
        <v>140</v>
      </c>
      <c r="C111" s="181"/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2"/>
      <c r="AA111" s="79" t="s">
        <v>134</v>
      </c>
      <c r="AB111" s="80"/>
      <c r="AC111" s="81"/>
      <c r="AD111" s="79" t="s">
        <v>136</v>
      </c>
      <c r="AE111" s="80"/>
      <c r="AF111" s="81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27.75" customHeight="1" x14ac:dyDescent="0.3">
      <c r="B112" s="206" t="s">
        <v>152</v>
      </c>
      <c r="C112" s="207"/>
      <c r="D112" s="207"/>
      <c r="E112" s="207"/>
      <c r="F112" s="207"/>
      <c r="G112" s="207"/>
      <c r="H112" s="207"/>
      <c r="I112" s="207"/>
      <c r="J112" s="207"/>
      <c r="K112" s="207"/>
      <c r="L112" s="207"/>
      <c r="M112" s="207"/>
      <c r="N112" s="207"/>
      <c r="O112" s="207"/>
      <c r="P112" s="207"/>
      <c r="Q112" s="207"/>
      <c r="R112" s="207"/>
      <c r="S112" s="207"/>
      <c r="T112" s="207"/>
      <c r="U112" s="207"/>
      <c r="V112" s="207"/>
      <c r="W112" s="207"/>
      <c r="X112" s="207"/>
      <c r="Y112" s="207"/>
      <c r="Z112" s="208"/>
      <c r="AA112" s="59" t="s">
        <v>134</v>
      </c>
      <c r="AB112" s="60"/>
      <c r="AC112" s="61"/>
      <c r="AD112" s="59" t="s">
        <v>136</v>
      </c>
      <c r="AE112" s="60"/>
      <c r="AF112" s="6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27.75" customHeight="1" x14ac:dyDescent="0.3">
      <c r="B113" s="68" t="s">
        <v>145</v>
      </c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70"/>
      <c r="AA113" s="65" t="s">
        <v>134</v>
      </c>
      <c r="AB113" s="66"/>
      <c r="AC113" s="67"/>
      <c r="AD113" s="65" t="s">
        <v>136</v>
      </c>
      <c r="AE113" s="66"/>
      <c r="AF113" s="67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4" t="s">
        <v>141</v>
      </c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6"/>
      <c r="AA114" s="59" t="s">
        <v>134</v>
      </c>
      <c r="AB114" s="60"/>
      <c r="AC114" s="61"/>
      <c r="AD114" s="59" t="s">
        <v>136</v>
      </c>
      <c r="AE114" s="60"/>
      <c r="AF114" s="6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27" customHeight="1" x14ac:dyDescent="0.3">
      <c r="B115" s="68" t="s">
        <v>154</v>
      </c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70"/>
      <c r="AA115" s="65" t="s">
        <v>134</v>
      </c>
      <c r="AB115" s="66"/>
      <c r="AC115" s="67"/>
      <c r="AD115" s="65" t="s">
        <v>136</v>
      </c>
      <c r="AE115" s="66"/>
      <c r="AF115" s="6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74" t="s">
        <v>142</v>
      </c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6"/>
      <c r="AA116" s="59" t="s">
        <v>134</v>
      </c>
      <c r="AB116" s="60"/>
      <c r="AC116" s="61"/>
      <c r="AD116" s="59" t="s">
        <v>136</v>
      </c>
      <c r="AE116" s="60"/>
      <c r="AF116" s="6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3.6" customHeight="1" x14ac:dyDescent="0.3">
      <c r="B117" s="11"/>
      <c r="C117" s="21"/>
      <c r="D117" s="21"/>
      <c r="E117" s="21"/>
      <c r="F117" s="21"/>
      <c r="G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15" customHeight="1" x14ac:dyDescent="0.3">
      <c r="B118" s="201" t="s">
        <v>165</v>
      </c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  <c r="AA118" s="202"/>
      <c r="AB118" s="202"/>
      <c r="AC118" s="202"/>
      <c r="AD118" s="202"/>
      <c r="AE118" s="202"/>
      <c r="AF118" s="203"/>
    </row>
    <row r="119" spans="2:61" ht="3.6" customHeight="1" thickBot="1" x14ac:dyDescent="0.35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</row>
    <row r="120" spans="2:61" ht="15" customHeight="1" thickBot="1" x14ac:dyDescent="0.35">
      <c r="B120" s="198" t="s">
        <v>132</v>
      </c>
      <c r="C120" s="199"/>
      <c r="D120" s="199"/>
      <c r="E120" s="199"/>
      <c r="F120" s="199"/>
      <c r="G120" s="199"/>
      <c r="H120" s="199"/>
      <c r="I120" s="199"/>
      <c r="J120" s="199"/>
      <c r="K120" s="199"/>
      <c r="L120" s="19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  <c r="Z120" s="199"/>
      <c r="AA120" s="199"/>
      <c r="AB120" s="199"/>
      <c r="AC120" s="199"/>
      <c r="AD120" s="199"/>
      <c r="AE120" s="199"/>
      <c r="AF120" s="200"/>
    </row>
    <row r="121" spans="2:61" ht="3.6" customHeight="1" x14ac:dyDescent="0.3"/>
    <row r="122" spans="2:61" ht="15" customHeight="1" x14ac:dyDescent="0.3">
      <c r="B122" s="201" t="s">
        <v>119</v>
      </c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  <c r="AA122" s="202"/>
      <c r="AB122" s="202"/>
      <c r="AC122" s="202"/>
      <c r="AD122" s="202"/>
      <c r="AE122" s="202"/>
      <c r="AF122" s="203"/>
      <c r="AJ122" s="4"/>
      <c r="AK122" s="4"/>
      <c r="AL122" s="4"/>
      <c r="AM122" s="4"/>
      <c r="AN122" s="4"/>
      <c r="AO122" s="4"/>
      <c r="AP122" s="4"/>
      <c r="AQ122" s="4"/>
    </row>
    <row r="123" spans="2:61" ht="3.6" customHeight="1" x14ac:dyDescent="0.3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J123" s="4"/>
      <c r="AK123" s="4"/>
      <c r="AL123" s="4"/>
      <c r="AM123" s="4"/>
      <c r="AN123" s="4"/>
      <c r="AO123" s="4"/>
      <c r="AP123" s="4"/>
      <c r="AQ123" s="4"/>
    </row>
    <row r="124" spans="2:61" ht="15" customHeight="1" x14ac:dyDescent="0.3">
      <c r="B124" s="23" t="s">
        <v>114</v>
      </c>
      <c r="C124" s="72" t="str">
        <f>J49</f>
        <v>MILENA LILIANA RODRÍGUEZ TAMAYO</v>
      </c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3" t="s">
        <v>116</v>
      </c>
      <c r="P124" s="73"/>
      <c r="Q124" s="73"/>
      <c r="R124" s="73"/>
      <c r="S124" s="73"/>
      <c r="T124" s="73"/>
      <c r="U124" s="73"/>
      <c r="V124" s="73"/>
      <c r="W124" s="71" t="s">
        <v>230</v>
      </c>
      <c r="X124" s="71"/>
      <c r="Y124" s="71"/>
      <c r="Z124" s="71"/>
      <c r="AA124" s="71"/>
      <c r="AB124" s="184" t="s">
        <v>120</v>
      </c>
      <c r="AC124" s="184"/>
      <c r="AD124" s="184"/>
      <c r="AE124" s="184"/>
      <c r="AF124" s="185"/>
      <c r="AJ124" s="4"/>
      <c r="AK124" s="4"/>
      <c r="AL124" s="4"/>
      <c r="AM124" s="4"/>
      <c r="AN124" s="4"/>
      <c r="AO124" s="4"/>
      <c r="AP124" s="4"/>
      <c r="AQ124" s="4"/>
    </row>
    <row r="125" spans="2:61" ht="15" customHeight="1" x14ac:dyDescent="0.35">
      <c r="B125" s="204" t="s">
        <v>181</v>
      </c>
      <c r="C125" s="205"/>
      <c r="D125" s="205"/>
      <c r="E125" s="183" t="s">
        <v>138</v>
      </c>
      <c r="F125" s="183"/>
      <c r="G125" s="183"/>
      <c r="H125" s="183"/>
      <c r="I125" s="183"/>
      <c r="J125" s="183"/>
      <c r="K125" s="183"/>
      <c r="L125" s="183"/>
      <c r="M125" s="183"/>
      <c r="N125" s="183"/>
      <c r="O125" s="183"/>
      <c r="P125" s="183"/>
      <c r="Q125" s="183"/>
      <c r="R125" s="183"/>
      <c r="S125" s="183"/>
      <c r="T125" s="183"/>
      <c r="U125" s="183"/>
      <c r="V125" s="183"/>
      <c r="W125" s="82" t="str">
        <f>L19</f>
        <v>DIANA PATRICIA COLORADO CONGOTE</v>
      </c>
      <c r="X125" s="82"/>
      <c r="Y125" s="82"/>
      <c r="Z125" s="82"/>
      <c r="AA125" s="82"/>
      <c r="AB125" s="82"/>
      <c r="AC125" s="82"/>
      <c r="AD125" s="82"/>
      <c r="AE125" s="82"/>
      <c r="AF125" s="83"/>
      <c r="AG125" s="3"/>
      <c r="AH125" s="3"/>
      <c r="AI125" s="3"/>
      <c r="AK125" s="4"/>
      <c r="AL125" s="4"/>
      <c r="AM125" s="4"/>
      <c r="AN125" s="4"/>
      <c r="AO125" s="4"/>
      <c r="AP125" s="4"/>
      <c r="AQ125" s="4"/>
    </row>
    <row r="126" spans="2:61" ht="56.25" customHeight="1" x14ac:dyDescent="0.3">
      <c r="B126" s="94" t="s">
        <v>144</v>
      </c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7"/>
      <c r="AB126" s="97"/>
      <c r="AC126" s="97"/>
      <c r="AD126" s="97"/>
      <c r="AE126" s="97"/>
      <c r="AF126" s="98"/>
      <c r="AK126" s="4"/>
      <c r="AL126" s="4"/>
      <c r="AM126" s="4"/>
      <c r="AN126" s="4"/>
      <c r="AO126" s="4"/>
      <c r="AP126" s="4"/>
      <c r="AQ126" s="4"/>
    </row>
    <row r="127" spans="2:61" ht="3.6" customHeight="1" x14ac:dyDescent="0.3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J127" s="4"/>
      <c r="AK127" s="4"/>
      <c r="AL127" s="4"/>
      <c r="AM127" s="4"/>
      <c r="AN127" s="4"/>
      <c r="AO127" s="4"/>
      <c r="AP127" s="4"/>
      <c r="AQ127" s="4"/>
    </row>
    <row r="128" spans="2:61" ht="18" customHeight="1" x14ac:dyDescent="0.3">
      <c r="B128" s="51" t="s">
        <v>143</v>
      </c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3"/>
      <c r="AJ128" s="4"/>
      <c r="AK128" s="4"/>
      <c r="AL128" s="4"/>
      <c r="AM128" s="4"/>
      <c r="AN128" s="4"/>
      <c r="AO128" s="4"/>
      <c r="AP128" s="4"/>
      <c r="AQ128" s="4"/>
    </row>
    <row r="129" spans="1:46" ht="3.6" customHeight="1" x14ac:dyDescent="0.3"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J129" s="4"/>
      <c r="AK129" s="4"/>
      <c r="AL129" s="4"/>
      <c r="AM129" s="4"/>
      <c r="AN129" s="4"/>
      <c r="AO129" s="4"/>
      <c r="AP129" s="4"/>
      <c r="AQ129" s="4"/>
    </row>
    <row r="130" spans="1:46" ht="15" customHeight="1" x14ac:dyDescent="0.3">
      <c r="A130" s="17"/>
      <c r="B130" s="102" t="s">
        <v>109</v>
      </c>
      <c r="C130" s="103"/>
      <c r="D130" s="54" t="s">
        <v>113</v>
      </c>
      <c r="E130" s="54"/>
      <c r="F130" s="54"/>
      <c r="G130" s="54"/>
      <c r="H130" s="54"/>
      <c r="I130" s="54"/>
      <c r="J130" s="54"/>
      <c r="K130" s="54"/>
      <c r="L130" s="54" t="s">
        <v>115</v>
      </c>
      <c r="M130" s="54"/>
      <c r="N130" s="54"/>
      <c r="O130" s="54"/>
      <c r="P130" s="54"/>
      <c r="Q130" s="54"/>
      <c r="R130" s="54"/>
      <c r="S130" s="54" t="s">
        <v>112</v>
      </c>
      <c r="T130" s="54"/>
      <c r="U130" s="54"/>
      <c r="V130" s="54"/>
      <c r="W130" s="54"/>
      <c r="X130" s="54"/>
      <c r="Y130" s="54" t="s">
        <v>111</v>
      </c>
      <c r="Z130" s="54"/>
      <c r="AA130" s="54"/>
      <c r="AB130" s="54"/>
      <c r="AC130" s="54"/>
      <c r="AD130" s="54"/>
      <c r="AE130" s="54"/>
      <c r="AF130" s="54"/>
      <c r="AJ130" s="4"/>
      <c r="AK130" s="4"/>
      <c r="AL130" s="4"/>
      <c r="AM130" s="4"/>
      <c r="AN130" s="4"/>
      <c r="AO130" s="4"/>
      <c r="AP130" s="4"/>
      <c r="AQ130" s="4"/>
    </row>
    <row r="131" spans="1:46" ht="18" customHeight="1" x14ac:dyDescent="0.3">
      <c r="A131" s="17"/>
      <c r="B131" s="104"/>
      <c r="C131" s="105"/>
      <c r="D131" s="117" t="s">
        <v>110</v>
      </c>
      <c r="E131" s="117"/>
      <c r="F131" s="117"/>
      <c r="G131" s="117"/>
      <c r="H131" s="117"/>
      <c r="I131" s="117"/>
      <c r="J131" s="117"/>
      <c r="K131" s="117"/>
      <c r="L131" s="48" t="s">
        <v>15</v>
      </c>
      <c r="M131" s="48"/>
      <c r="N131" s="48"/>
      <c r="O131" s="48"/>
      <c r="P131" s="48"/>
      <c r="Q131" s="48"/>
      <c r="R131" s="48"/>
      <c r="S131" s="50">
        <v>30</v>
      </c>
      <c r="T131" s="50"/>
      <c r="U131" s="50"/>
      <c r="V131" s="50"/>
      <c r="W131" s="50"/>
      <c r="X131" s="50"/>
      <c r="Y131" s="99">
        <v>5193000</v>
      </c>
      <c r="Z131" s="100"/>
      <c r="AA131" s="100"/>
      <c r="AB131" s="100"/>
      <c r="AC131" s="100"/>
      <c r="AD131" s="100"/>
      <c r="AE131" s="100"/>
      <c r="AF131" s="101"/>
      <c r="AJ131" s="4"/>
      <c r="AK131" s="4"/>
      <c r="AL131" s="4"/>
      <c r="AM131" s="4"/>
      <c r="AN131" s="4"/>
      <c r="AO131" s="4"/>
      <c r="AP131" s="4"/>
      <c r="AQ131" s="4"/>
    </row>
    <row r="132" spans="1:46" ht="18" customHeight="1" x14ac:dyDescent="0.3">
      <c r="A132" s="17"/>
      <c r="B132" s="104"/>
      <c r="C132" s="105"/>
      <c r="D132" s="117" t="s">
        <v>228</v>
      </c>
      <c r="E132" s="117"/>
      <c r="F132" s="117"/>
      <c r="G132" s="117"/>
      <c r="H132" s="117"/>
      <c r="I132" s="117"/>
      <c r="J132" s="117"/>
      <c r="K132" s="117"/>
      <c r="L132" s="48" t="s">
        <v>16</v>
      </c>
      <c r="M132" s="48"/>
      <c r="N132" s="48"/>
      <c r="O132" s="48"/>
      <c r="P132" s="48"/>
      <c r="Q132" s="48"/>
      <c r="R132" s="48"/>
      <c r="S132" s="50">
        <v>30</v>
      </c>
      <c r="T132" s="50"/>
      <c r="U132" s="50"/>
      <c r="V132" s="50"/>
      <c r="W132" s="50"/>
      <c r="X132" s="50"/>
      <c r="Y132" s="99">
        <v>5193000</v>
      </c>
      <c r="Z132" s="100"/>
      <c r="AA132" s="100"/>
      <c r="AB132" s="100"/>
      <c r="AC132" s="100"/>
      <c r="AD132" s="100"/>
      <c r="AE132" s="100"/>
      <c r="AF132" s="101"/>
      <c r="AJ132" s="4"/>
      <c r="AK132" s="4"/>
      <c r="AL132" s="4"/>
      <c r="AM132" s="4"/>
      <c r="AN132" s="114"/>
      <c r="AO132" s="114"/>
      <c r="AP132" s="114"/>
      <c r="AQ132" s="114"/>
      <c r="AR132" s="114"/>
      <c r="AS132" s="114"/>
      <c r="AT132" s="114"/>
    </row>
    <row r="133" spans="1:46" ht="18" customHeight="1" x14ac:dyDescent="0.3">
      <c r="A133" s="17"/>
      <c r="B133" s="104"/>
      <c r="C133" s="105"/>
      <c r="D133" s="117" t="s">
        <v>232</v>
      </c>
      <c r="E133" s="117"/>
      <c r="F133" s="117"/>
      <c r="G133" s="117"/>
      <c r="H133" s="117"/>
      <c r="I133" s="117"/>
      <c r="J133" s="117"/>
      <c r="K133" s="117"/>
      <c r="L133" s="48" t="s">
        <v>17</v>
      </c>
      <c r="M133" s="48"/>
      <c r="N133" s="48"/>
      <c r="O133" s="48"/>
      <c r="P133" s="48"/>
      <c r="Q133" s="48"/>
      <c r="R133" s="48"/>
      <c r="S133" s="50">
        <v>30</v>
      </c>
      <c r="T133" s="50"/>
      <c r="U133" s="50"/>
      <c r="V133" s="50"/>
      <c r="W133" s="50"/>
      <c r="X133" s="50"/>
      <c r="Y133" s="99">
        <v>5193000</v>
      </c>
      <c r="Z133" s="100"/>
      <c r="AA133" s="100"/>
      <c r="AB133" s="100"/>
      <c r="AC133" s="100"/>
      <c r="AD133" s="100"/>
      <c r="AE133" s="100"/>
      <c r="AF133" s="101"/>
      <c r="AJ133" s="4"/>
      <c r="AK133" s="4"/>
      <c r="AL133" s="4"/>
      <c r="AM133" s="4"/>
      <c r="AN133" s="4"/>
      <c r="AO133" s="4"/>
      <c r="AP133" s="4"/>
      <c r="AQ133" s="4"/>
    </row>
    <row r="134" spans="1:46" ht="18" customHeight="1" x14ac:dyDescent="0.3">
      <c r="A134" s="17"/>
      <c r="B134" s="104"/>
      <c r="C134" s="105"/>
      <c r="D134" s="117" t="s">
        <v>233</v>
      </c>
      <c r="E134" s="117"/>
      <c r="F134" s="117"/>
      <c r="G134" s="117"/>
      <c r="H134" s="117"/>
      <c r="I134" s="117"/>
      <c r="J134" s="117"/>
      <c r="K134" s="117"/>
      <c r="L134" s="48" t="s">
        <v>18</v>
      </c>
      <c r="M134" s="48"/>
      <c r="N134" s="48"/>
      <c r="O134" s="48"/>
      <c r="P134" s="48"/>
      <c r="Q134" s="48"/>
      <c r="R134" s="48"/>
      <c r="S134" s="50">
        <v>30</v>
      </c>
      <c r="T134" s="50"/>
      <c r="U134" s="50"/>
      <c r="V134" s="50"/>
      <c r="W134" s="50"/>
      <c r="X134" s="50"/>
      <c r="Y134" s="99">
        <v>5193000</v>
      </c>
      <c r="Z134" s="100"/>
      <c r="AA134" s="100"/>
      <c r="AB134" s="100"/>
      <c r="AC134" s="100"/>
      <c r="AD134" s="100"/>
      <c r="AE134" s="100"/>
      <c r="AF134" s="101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A135" s="17"/>
      <c r="B135" s="104"/>
      <c r="C135" s="105"/>
      <c r="D135" s="117" t="s">
        <v>234</v>
      </c>
      <c r="E135" s="117"/>
      <c r="F135" s="117"/>
      <c r="G135" s="117"/>
      <c r="H135" s="117"/>
      <c r="I135" s="117"/>
      <c r="J135" s="117"/>
      <c r="K135" s="117"/>
      <c r="L135" s="48" t="s">
        <v>19</v>
      </c>
      <c r="M135" s="48"/>
      <c r="N135" s="48"/>
      <c r="O135" s="48"/>
      <c r="P135" s="48"/>
      <c r="Q135" s="48"/>
      <c r="R135" s="48"/>
      <c r="S135" s="50">
        <v>30</v>
      </c>
      <c r="T135" s="50"/>
      <c r="U135" s="50"/>
      <c r="V135" s="50"/>
      <c r="W135" s="50"/>
      <c r="X135" s="50"/>
      <c r="Y135" s="99">
        <v>5193000</v>
      </c>
      <c r="Z135" s="100"/>
      <c r="AA135" s="100"/>
      <c r="AB135" s="100"/>
      <c r="AC135" s="100"/>
      <c r="AD135" s="100"/>
      <c r="AE135" s="100"/>
      <c r="AF135" s="101"/>
      <c r="AJ135" s="4"/>
      <c r="AK135" s="4"/>
      <c r="AL135" s="4"/>
      <c r="AM135" s="4"/>
      <c r="AN135" s="4"/>
      <c r="AO135" s="4"/>
      <c r="AP135" s="4"/>
      <c r="AQ135" s="4"/>
    </row>
    <row r="136" spans="1:46" ht="18" customHeight="1" x14ac:dyDescent="0.3">
      <c r="A136" s="17"/>
      <c r="B136" s="104"/>
      <c r="C136" s="105"/>
      <c r="D136" s="117" t="s">
        <v>235</v>
      </c>
      <c r="E136" s="117"/>
      <c r="F136" s="117"/>
      <c r="G136" s="117"/>
      <c r="H136" s="117"/>
      <c r="I136" s="117"/>
      <c r="J136" s="117"/>
      <c r="K136" s="117"/>
      <c r="L136" s="48" t="s">
        <v>20</v>
      </c>
      <c r="M136" s="48"/>
      <c r="N136" s="48"/>
      <c r="O136" s="48"/>
      <c r="P136" s="48"/>
      <c r="Q136" s="48"/>
      <c r="R136" s="48"/>
      <c r="S136" s="50">
        <v>30</v>
      </c>
      <c r="T136" s="50"/>
      <c r="U136" s="50"/>
      <c r="V136" s="50"/>
      <c r="W136" s="50"/>
      <c r="X136" s="50"/>
      <c r="Y136" s="99">
        <v>5193000</v>
      </c>
      <c r="Z136" s="100"/>
      <c r="AA136" s="100"/>
      <c r="AB136" s="100"/>
      <c r="AC136" s="100"/>
      <c r="AD136" s="100"/>
      <c r="AE136" s="100"/>
      <c r="AF136" s="101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A137" s="17"/>
      <c r="B137" s="104"/>
      <c r="C137" s="105"/>
      <c r="D137" s="117" t="s">
        <v>236</v>
      </c>
      <c r="E137" s="117"/>
      <c r="F137" s="117"/>
      <c r="G137" s="117"/>
      <c r="H137" s="117"/>
      <c r="I137" s="117"/>
      <c r="J137" s="117"/>
      <c r="K137" s="117"/>
      <c r="L137" s="48" t="s">
        <v>21</v>
      </c>
      <c r="M137" s="48"/>
      <c r="N137" s="48"/>
      <c r="O137" s="48"/>
      <c r="P137" s="48"/>
      <c r="Q137" s="48"/>
      <c r="R137" s="48"/>
      <c r="S137" s="50">
        <v>30</v>
      </c>
      <c r="T137" s="50"/>
      <c r="U137" s="50"/>
      <c r="V137" s="50"/>
      <c r="W137" s="50"/>
      <c r="X137" s="50"/>
      <c r="Y137" s="99">
        <v>5193000</v>
      </c>
      <c r="Z137" s="100"/>
      <c r="AA137" s="100"/>
      <c r="AB137" s="100"/>
      <c r="AC137" s="100"/>
      <c r="AD137" s="100"/>
      <c r="AE137" s="100"/>
      <c r="AF137" s="10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4"/>
      <c r="C138" s="105"/>
      <c r="D138" s="117" t="s">
        <v>237</v>
      </c>
      <c r="E138" s="117"/>
      <c r="F138" s="117"/>
      <c r="G138" s="117"/>
      <c r="H138" s="117"/>
      <c r="I138" s="117"/>
      <c r="J138" s="117"/>
      <c r="K138" s="117"/>
      <c r="L138" s="48" t="s">
        <v>10</v>
      </c>
      <c r="M138" s="48"/>
      <c r="N138" s="48"/>
      <c r="O138" s="48"/>
      <c r="P138" s="48"/>
      <c r="Q138" s="48"/>
      <c r="R138" s="48"/>
      <c r="S138" s="50">
        <v>30</v>
      </c>
      <c r="T138" s="50"/>
      <c r="U138" s="50"/>
      <c r="V138" s="50"/>
      <c r="W138" s="50"/>
      <c r="X138" s="50"/>
      <c r="Y138" s="99">
        <v>5193000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4"/>
      <c r="C139" s="105"/>
      <c r="D139" s="117" t="s">
        <v>238</v>
      </c>
      <c r="E139" s="117"/>
      <c r="F139" s="117"/>
      <c r="G139" s="117"/>
      <c r="H139" s="117"/>
      <c r="I139" s="117"/>
      <c r="J139" s="117"/>
      <c r="K139" s="117"/>
      <c r="L139" s="48" t="s">
        <v>11</v>
      </c>
      <c r="M139" s="48"/>
      <c r="N139" s="48"/>
      <c r="O139" s="48"/>
      <c r="P139" s="48"/>
      <c r="Q139" s="48"/>
      <c r="R139" s="48"/>
      <c r="S139" s="50">
        <v>30</v>
      </c>
      <c r="T139" s="50"/>
      <c r="U139" s="50"/>
      <c r="V139" s="50"/>
      <c r="W139" s="50"/>
      <c r="X139" s="50"/>
      <c r="Y139" s="99">
        <v>5193000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7"/>
      <c r="B140" s="104"/>
      <c r="C140" s="105"/>
      <c r="D140" s="117" t="s">
        <v>239</v>
      </c>
      <c r="E140" s="117"/>
      <c r="F140" s="117"/>
      <c r="G140" s="117"/>
      <c r="H140" s="117"/>
      <c r="I140" s="117"/>
      <c r="J140" s="117"/>
      <c r="K140" s="117"/>
      <c r="L140" s="48" t="s">
        <v>12</v>
      </c>
      <c r="M140" s="48"/>
      <c r="N140" s="48"/>
      <c r="O140" s="48"/>
      <c r="P140" s="48"/>
      <c r="Q140" s="48"/>
      <c r="R140" s="48"/>
      <c r="S140" s="50">
        <v>30</v>
      </c>
      <c r="T140" s="50"/>
      <c r="U140" s="50"/>
      <c r="V140" s="50"/>
      <c r="W140" s="50"/>
      <c r="X140" s="50"/>
      <c r="Y140" s="99">
        <v>5193000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4"/>
      <c r="C141" s="105"/>
      <c r="D141" s="117" t="s">
        <v>240</v>
      </c>
      <c r="E141" s="117"/>
      <c r="F141" s="117"/>
      <c r="G141" s="117"/>
      <c r="H141" s="117"/>
      <c r="I141" s="117"/>
      <c r="J141" s="117"/>
      <c r="K141" s="117"/>
      <c r="L141" s="48" t="s">
        <v>13</v>
      </c>
      <c r="M141" s="48"/>
      <c r="N141" s="48"/>
      <c r="O141" s="48"/>
      <c r="P141" s="48"/>
      <c r="Q141" s="48"/>
      <c r="R141" s="48"/>
      <c r="S141" s="50">
        <v>30</v>
      </c>
      <c r="T141" s="50"/>
      <c r="U141" s="50"/>
      <c r="V141" s="50"/>
      <c r="W141" s="50"/>
      <c r="X141" s="50"/>
      <c r="Y141" s="99">
        <v>5193000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4"/>
      <c r="C142" s="105"/>
      <c r="D142" s="117" t="s">
        <v>241</v>
      </c>
      <c r="E142" s="117"/>
      <c r="F142" s="117"/>
      <c r="G142" s="117"/>
      <c r="H142" s="117"/>
      <c r="I142" s="117"/>
      <c r="J142" s="117"/>
      <c r="K142" s="117"/>
      <c r="L142" s="48" t="s">
        <v>14</v>
      </c>
      <c r="M142" s="48"/>
      <c r="N142" s="48"/>
      <c r="O142" s="48"/>
      <c r="P142" s="48"/>
      <c r="Q142" s="48"/>
      <c r="R142" s="48"/>
      <c r="S142" s="50">
        <v>30</v>
      </c>
      <c r="T142" s="50"/>
      <c r="U142" s="50"/>
      <c r="V142" s="50"/>
      <c r="W142" s="50"/>
      <c r="X142" s="50"/>
      <c r="Y142" s="99">
        <v>5193000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4"/>
      <c r="C143" s="105"/>
      <c r="D143" s="117" t="s">
        <v>242</v>
      </c>
      <c r="E143" s="117"/>
      <c r="F143" s="117"/>
      <c r="G143" s="117"/>
      <c r="H143" s="117"/>
      <c r="I143" s="117"/>
      <c r="J143" s="117"/>
      <c r="K143" s="117"/>
      <c r="L143" s="48" t="s">
        <v>15</v>
      </c>
      <c r="M143" s="48"/>
      <c r="N143" s="48"/>
      <c r="O143" s="48"/>
      <c r="P143" s="48"/>
      <c r="Q143" s="48"/>
      <c r="R143" s="48"/>
      <c r="S143" s="50">
        <v>30</v>
      </c>
      <c r="T143" s="50"/>
      <c r="U143" s="50"/>
      <c r="V143" s="50"/>
      <c r="W143" s="50"/>
      <c r="X143" s="50"/>
      <c r="Y143" s="99">
        <v>5193000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4"/>
      <c r="C144" s="105"/>
      <c r="D144" s="117" t="s">
        <v>243</v>
      </c>
      <c r="E144" s="117"/>
      <c r="F144" s="117"/>
      <c r="G144" s="117"/>
      <c r="H144" s="117"/>
      <c r="I144" s="117"/>
      <c r="J144" s="117"/>
      <c r="K144" s="117"/>
      <c r="L144" s="48" t="s">
        <v>16</v>
      </c>
      <c r="M144" s="48"/>
      <c r="N144" s="48"/>
      <c r="O144" s="48"/>
      <c r="P144" s="48"/>
      <c r="Q144" s="48"/>
      <c r="R144" s="48"/>
      <c r="S144" s="50">
        <v>30</v>
      </c>
      <c r="T144" s="50"/>
      <c r="U144" s="50"/>
      <c r="V144" s="50"/>
      <c r="W144" s="50"/>
      <c r="X144" s="50"/>
      <c r="Y144" s="99">
        <v>5473000</v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4"/>
      <c r="C145" s="105"/>
      <c r="D145" s="117" t="s">
        <v>244</v>
      </c>
      <c r="E145" s="117"/>
      <c r="F145" s="117"/>
      <c r="G145" s="117"/>
      <c r="H145" s="117"/>
      <c r="I145" s="117"/>
      <c r="J145" s="117"/>
      <c r="K145" s="117"/>
      <c r="L145" s="48" t="s">
        <v>17</v>
      </c>
      <c r="M145" s="48"/>
      <c r="N145" s="48"/>
      <c r="O145" s="48"/>
      <c r="P145" s="48"/>
      <c r="Q145" s="48"/>
      <c r="R145" s="48"/>
      <c r="S145" s="50">
        <v>30</v>
      </c>
      <c r="T145" s="50"/>
      <c r="U145" s="50"/>
      <c r="V145" s="50"/>
      <c r="W145" s="50"/>
      <c r="X145" s="50"/>
      <c r="Y145" s="99">
        <v>5473000</v>
      </c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4"/>
      <c r="C146" s="105"/>
      <c r="D146" s="117" t="s">
        <v>245</v>
      </c>
      <c r="E146" s="117"/>
      <c r="F146" s="117"/>
      <c r="G146" s="117"/>
      <c r="H146" s="117"/>
      <c r="I146" s="117"/>
      <c r="J146" s="117"/>
      <c r="K146" s="117"/>
      <c r="L146" s="48" t="s">
        <v>18</v>
      </c>
      <c r="M146" s="48"/>
      <c r="N146" s="48"/>
      <c r="O146" s="48"/>
      <c r="P146" s="48"/>
      <c r="Q146" s="48"/>
      <c r="R146" s="48"/>
      <c r="S146" s="50"/>
      <c r="T146" s="50"/>
      <c r="U146" s="50"/>
      <c r="V146" s="50"/>
      <c r="W146" s="50"/>
      <c r="X146" s="50"/>
      <c r="Y146" s="212"/>
      <c r="Z146" s="213"/>
      <c r="AA146" s="213"/>
      <c r="AB146" s="213"/>
      <c r="AC146" s="213"/>
      <c r="AD146" s="213"/>
      <c r="AE146" s="213"/>
      <c r="AF146" s="21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4"/>
      <c r="C147" s="105"/>
      <c r="D147" s="117" t="s">
        <v>246</v>
      </c>
      <c r="E147" s="117"/>
      <c r="F147" s="117"/>
      <c r="G147" s="117"/>
      <c r="H147" s="117"/>
      <c r="I147" s="117"/>
      <c r="J147" s="117"/>
      <c r="K147" s="117"/>
      <c r="L147" s="48" t="s">
        <v>19</v>
      </c>
      <c r="M147" s="48"/>
      <c r="N147" s="48"/>
      <c r="O147" s="48"/>
      <c r="P147" s="48"/>
      <c r="Q147" s="48"/>
      <c r="R147" s="48"/>
      <c r="S147" s="50"/>
      <c r="T147" s="50"/>
      <c r="U147" s="50"/>
      <c r="V147" s="50"/>
      <c r="W147" s="50"/>
      <c r="X147" s="50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4"/>
      <c r="C148" s="105"/>
      <c r="D148" s="117" t="s">
        <v>247</v>
      </c>
      <c r="E148" s="117"/>
      <c r="F148" s="117"/>
      <c r="G148" s="117"/>
      <c r="H148" s="117"/>
      <c r="I148" s="117"/>
      <c r="J148" s="117"/>
      <c r="K148" s="117"/>
      <c r="L148" s="48" t="s">
        <v>20</v>
      </c>
      <c r="M148" s="48"/>
      <c r="N148" s="48"/>
      <c r="O148" s="48"/>
      <c r="P148" s="48"/>
      <c r="Q148" s="48"/>
      <c r="R148" s="48"/>
      <c r="S148" s="50"/>
      <c r="T148" s="50"/>
      <c r="U148" s="50"/>
      <c r="V148" s="50"/>
      <c r="W148" s="50"/>
      <c r="X148" s="50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4"/>
      <c r="C149" s="105"/>
      <c r="D149" s="117" t="s">
        <v>248</v>
      </c>
      <c r="E149" s="117"/>
      <c r="F149" s="117"/>
      <c r="G149" s="117"/>
      <c r="H149" s="117"/>
      <c r="I149" s="117"/>
      <c r="J149" s="117"/>
      <c r="K149" s="117"/>
      <c r="L149" s="48" t="s">
        <v>21</v>
      </c>
      <c r="M149" s="48"/>
      <c r="N149" s="48"/>
      <c r="O149" s="48"/>
      <c r="P149" s="48"/>
      <c r="Q149" s="48"/>
      <c r="R149" s="48"/>
      <c r="S149" s="50"/>
      <c r="T149" s="50"/>
      <c r="U149" s="50"/>
      <c r="V149" s="50"/>
      <c r="W149" s="50"/>
      <c r="X149" s="50"/>
      <c r="Y149" s="212"/>
      <c r="Z149" s="213"/>
      <c r="AA149" s="213"/>
      <c r="AB149" s="213"/>
      <c r="AC149" s="213"/>
      <c r="AD149" s="213"/>
      <c r="AE149" s="213"/>
      <c r="AF149" s="21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4"/>
      <c r="C150" s="105"/>
      <c r="D150" s="116" t="s">
        <v>173</v>
      </c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5">
        <f>SUM(Y131:AF149)</f>
        <v>78455000</v>
      </c>
      <c r="Z150" s="115"/>
      <c r="AA150" s="115"/>
      <c r="AB150" s="115"/>
      <c r="AC150" s="115"/>
      <c r="AD150" s="115"/>
      <c r="AE150" s="115"/>
      <c r="AF150" s="115"/>
      <c r="AJ150" s="4"/>
      <c r="AK150" s="4"/>
      <c r="AL150" s="4"/>
      <c r="AM150" s="4"/>
      <c r="AN150" s="4"/>
      <c r="AO150" s="4"/>
      <c r="AP150" s="4" t="s">
        <v>118</v>
      </c>
      <c r="AQ150" s="4"/>
    </row>
    <row r="151" spans="1:43" ht="18" customHeight="1" x14ac:dyDescent="0.3">
      <c r="A151" s="17"/>
      <c r="B151" s="106"/>
      <c r="C151" s="107"/>
      <c r="D151" s="108" t="s">
        <v>137</v>
      </c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9">
        <f>Y68-Y150</f>
        <v>21892000</v>
      </c>
      <c r="Z151" s="109"/>
      <c r="AA151" s="109"/>
      <c r="AB151" s="109"/>
      <c r="AC151" s="109"/>
      <c r="AD151" s="109"/>
      <c r="AE151" s="109"/>
      <c r="AF151" s="109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51" t="s">
        <v>90</v>
      </c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3"/>
    </row>
    <row r="154" spans="1:43" ht="187.5" customHeight="1" x14ac:dyDescent="0.3">
      <c r="B154" s="91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3"/>
      <c r="AQ154" s="5"/>
    </row>
    <row r="155" spans="1:43" ht="3.6" customHeight="1" x14ac:dyDescent="0.3"/>
  </sheetData>
  <mergeCells count="368">
    <mergeCell ref="Y136:AF136"/>
    <mergeCell ref="L131:R131"/>
    <mergeCell ref="L132:R132"/>
    <mergeCell ref="L133:R133"/>
    <mergeCell ref="L134:R134"/>
    <mergeCell ref="L135:R135"/>
    <mergeCell ref="L136:R136"/>
    <mergeCell ref="D144:K144"/>
    <mergeCell ref="L144:R144"/>
    <mergeCell ref="S144:X144"/>
    <mergeCell ref="Y144:AF144"/>
    <mergeCell ref="Y131:AF131"/>
    <mergeCell ref="L145:R145"/>
    <mergeCell ref="S145:X145"/>
    <mergeCell ref="Y145:AF145"/>
    <mergeCell ref="D146:K146"/>
    <mergeCell ref="L146:R146"/>
    <mergeCell ref="S146:X146"/>
    <mergeCell ref="Y146:AF146"/>
    <mergeCell ref="D149:K149"/>
    <mergeCell ref="L149:R149"/>
    <mergeCell ref="S149:X149"/>
    <mergeCell ref="Y149:AF149"/>
    <mergeCell ref="D145:K145"/>
    <mergeCell ref="D147:K147"/>
    <mergeCell ref="L147:R147"/>
    <mergeCell ref="S147:X147"/>
    <mergeCell ref="Y147:AF147"/>
    <mergeCell ref="D148:K148"/>
    <mergeCell ref="L148:R148"/>
    <mergeCell ref="S148:X148"/>
    <mergeCell ref="Y148:AF148"/>
    <mergeCell ref="B93:AF93"/>
    <mergeCell ref="D137:K137"/>
    <mergeCell ref="B120:AF120"/>
    <mergeCell ref="D131:K131"/>
    <mergeCell ref="B118:AF118"/>
    <mergeCell ref="B122:AF122"/>
    <mergeCell ref="B125:D125"/>
    <mergeCell ref="D143:K143"/>
    <mergeCell ref="L143:R143"/>
    <mergeCell ref="S143:X143"/>
    <mergeCell ref="Y143:AF143"/>
    <mergeCell ref="B99:Y99"/>
    <mergeCell ref="AA114:AC114"/>
    <mergeCell ref="D141:K141"/>
    <mergeCell ref="D142:K142"/>
    <mergeCell ref="D135:K135"/>
    <mergeCell ref="D136:K136"/>
    <mergeCell ref="AD110:AF110"/>
    <mergeCell ref="AD111:AF111"/>
    <mergeCell ref="AD112:AF112"/>
    <mergeCell ref="B112:Z112"/>
    <mergeCell ref="Z101:AF101"/>
    <mergeCell ref="B101:Y101"/>
    <mergeCell ref="B105:Y105"/>
    <mergeCell ref="B76:K76"/>
    <mergeCell ref="L76:N76"/>
    <mergeCell ref="O76:Q76"/>
    <mergeCell ref="AC95:AF95"/>
    <mergeCell ref="Z99:AF99"/>
    <mergeCell ref="J81:K81"/>
    <mergeCell ref="L81:N81"/>
    <mergeCell ref="K84:L84"/>
    <mergeCell ref="M84:O84"/>
    <mergeCell ref="X81:Y81"/>
    <mergeCell ref="Z81:AC81"/>
    <mergeCell ref="AD81:AF81"/>
    <mergeCell ref="O81:P81"/>
    <mergeCell ref="Q81:T81"/>
    <mergeCell ref="U81:W81"/>
    <mergeCell ref="R84:U84"/>
    <mergeCell ref="V84:X84"/>
    <mergeCell ref="B86:AF86"/>
    <mergeCell ref="AB90:AF90"/>
    <mergeCell ref="B95:AB95"/>
    <mergeCell ref="P83:Q83"/>
    <mergeCell ref="R83:U83"/>
    <mergeCell ref="V83:X83"/>
    <mergeCell ref="B97:AF97"/>
    <mergeCell ref="B107:AF108"/>
    <mergeCell ref="B110:Z110"/>
    <mergeCell ref="B111:Z111"/>
    <mergeCell ref="S130:X130"/>
    <mergeCell ref="Y130:AF130"/>
    <mergeCell ref="E125:V125"/>
    <mergeCell ref="C124:N124"/>
    <mergeCell ref="O124:V124"/>
    <mergeCell ref="W124:AA124"/>
    <mergeCell ref="AB124:AF124"/>
    <mergeCell ref="D130:K130"/>
    <mergeCell ref="AD116:AF116"/>
    <mergeCell ref="B115:Z115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N63:P63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AB60:AF61"/>
    <mergeCell ref="Y61:AA61"/>
    <mergeCell ref="Q60:R61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H10:K10"/>
    <mergeCell ref="O68:Q68"/>
    <mergeCell ref="B67:H68"/>
    <mergeCell ref="Y67:AF67"/>
    <mergeCell ref="Y68:AF68"/>
    <mergeCell ref="AA6:AF7"/>
    <mergeCell ref="AA4:AF5"/>
    <mergeCell ref="B59:E59"/>
    <mergeCell ref="B60:E61"/>
    <mergeCell ref="B62:E63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F62:G63"/>
    <mergeCell ref="H62:I62"/>
    <mergeCell ref="J62:M62"/>
    <mergeCell ref="N62:P62"/>
    <mergeCell ref="H63:I63"/>
    <mergeCell ref="J63:M63"/>
    <mergeCell ref="B39:G39"/>
    <mergeCell ref="S74:X74"/>
    <mergeCell ref="Y74:AF74"/>
    <mergeCell ref="F59:AA59"/>
    <mergeCell ref="S70:X70"/>
    <mergeCell ref="Y70:AF70"/>
    <mergeCell ref="K71:N71"/>
    <mergeCell ref="O71:Q71"/>
    <mergeCell ref="B70:H71"/>
    <mergeCell ref="W49:Z49"/>
    <mergeCell ref="I73:J73"/>
    <mergeCell ref="K73:N73"/>
    <mergeCell ref="K70:N70"/>
    <mergeCell ref="O70:Q70"/>
    <mergeCell ref="I71:J71"/>
    <mergeCell ref="S71:X71"/>
    <mergeCell ref="Y71:AF71"/>
    <mergeCell ref="I74:J74"/>
    <mergeCell ref="K74:N74"/>
    <mergeCell ref="O74:Q74"/>
    <mergeCell ref="B73:H74"/>
    <mergeCell ref="I70:J70"/>
    <mergeCell ref="L66:N66"/>
    <mergeCell ref="O66:Q66"/>
    <mergeCell ref="AN132:AT132"/>
    <mergeCell ref="Y150:AF150"/>
    <mergeCell ref="S137:X137"/>
    <mergeCell ref="S138:X138"/>
    <mergeCell ref="S139:X139"/>
    <mergeCell ref="S140:X140"/>
    <mergeCell ref="S141:X141"/>
    <mergeCell ref="S142:X142"/>
    <mergeCell ref="D150:X150"/>
    <mergeCell ref="L139:R139"/>
    <mergeCell ref="L140:R140"/>
    <mergeCell ref="L141:R141"/>
    <mergeCell ref="L142:R142"/>
    <mergeCell ref="Y137:AF137"/>
    <mergeCell ref="Y138:AF138"/>
    <mergeCell ref="Y139:AF139"/>
    <mergeCell ref="D132:K132"/>
    <mergeCell ref="D133:K133"/>
    <mergeCell ref="D134:K134"/>
    <mergeCell ref="D138:K138"/>
    <mergeCell ref="D139:K139"/>
    <mergeCell ref="D140:K140"/>
    <mergeCell ref="S132:X132"/>
    <mergeCell ref="S133:X133"/>
    <mergeCell ref="B154:AF154"/>
    <mergeCell ref="B91:AF91"/>
    <mergeCell ref="B126:AF126"/>
    <mergeCell ref="AA110:AC110"/>
    <mergeCell ref="AA111:AC111"/>
    <mergeCell ref="AA112:AC112"/>
    <mergeCell ref="Y140:AF140"/>
    <mergeCell ref="Y141:AF141"/>
    <mergeCell ref="Y142:AF142"/>
    <mergeCell ref="B130:C151"/>
    <mergeCell ref="D151:X151"/>
    <mergeCell ref="S134:X134"/>
    <mergeCell ref="S135:X135"/>
    <mergeCell ref="S136:X136"/>
    <mergeCell ref="Y151:AF151"/>
    <mergeCell ref="L137:R137"/>
    <mergeCell ref="L138:R138"/>
    <mergeCell ref="Y132:AF132"/>
    <mergeCell ref="Y133:AF133"/>
    <mergeCell ref="Y134:AF134"/>
    <mergeCell ref="Y135:AF135"/>
    <mergeCell ref="Z105:AF105"/>
    <mergeCell ref="B103:Y103"/>
    <mergeCell ref="B153:AF153"/>
    <mergeCell ref="AA66:AC66"/>
    <mergeCell ref="AD66:AF66"/>
    <mergeCell ref="S66:Z66"/>
    <mergeCell ref="B66:K66"/>
    <mergeCell ref="W125:AF125"/>
    <mergeCell ref="X80:Y80"/>
    <mergeCell ref="Z80:AC80"/>
    <mergeCell ref="AD80:AF80"/>
    <mergeCell ref="O79:W79"/>
    <mergeCell ref="X79:AF79"/>
    <mergeCell ref="O80:P80"/>
    <mergeCell ref="Q80:T80"/>
    <mergeCell ref="U80:W80"/>
    <mergeCell ref="S73:X73"/>
    <mergeCell ref="Y73:AF73"/>
    <mergeCell ref="S76:X76"/>
    <mergeCell ref="Y76:AF76"/>
    <mergeCell ref="S77:X77"/>
    <mergeCell ref="Y77:AF77"/>
    <mergeCell ref="K67:N67"/>
    <mergeCell ref="Z103:AF103"/>
    <mergeCell ref="O67:Q67"/>
    <mergeCell ref="I68:J68"/>
    <mergeCell ref="K68:N68"/>
    <mergeCell ref="B64:AF64"/>
    <mergeCell ref="P84:Q84"/>
    <mergeCell ref="I67:J67"/>
    <mergeCell ref="S131:X131"/>
    <mergeCell ref="B128:AF128"/>
    <mergeCell ref="L130:R130"/>
    <mergeCell ref="B81:I81"/>
    <mergeCell ref="B84:J84"/>
    <mergeCell ref="O73:Q73"/>
    <mergeCell ref="AD114:AF114"/>
    <mergeCell ref="B88:AF88"/>
    <mergeCell ref="AA115:AC115"/>
    <mergeCell ref="AA116:AC116"/>
    <mergeCell ref="B113:Z113"/>
    <mergeCell ref="AA113:AC113"/>
    <mergeCell ref="AD113:AF113"/>
    <mergeCell ref="W90:AA90"/>
    <mergeCell ref="C90:N90"/>
    <mergeCell ref="O90:V90"/>
    <mergeCell ref="B116:Z116"/>
    <mergeCell ref="B114:Z114"/>
    <mergeCell ref="AD115:AF115"/>
    <mergeCell ref="S67:X67"/>
    <mergeCell ref="S68:X68"/>
  </mergeCells>
  <conditionalFormatting sqref="B154">
    <cfRule type="containsBlanks" dxfId="44" priority="134">
      <formula>LEN(TRIM(B154))=0</formula>
    </cfRule>
  </conditionalFormatting>
  <conditionalFormatting sqref="B125:D125">
    <cfRule type="containsBlanks" dxfId="43" priority="107">
      <formula>LEN(TRIM(B125))=0</formula>
    </cfRule>
  </conditionalFormatting>
  <conditionalFormatting sqref="B60:E63 AB60:AF63">
    <cfRule type="containsBlanks" dxfId="42" priority="13">
      <formula>LEN(TRIM(B60))=0</formula>
    </cfRule>
  </conditionalFormatting>
  <conditionalFormatting sqref="B33:AF36">
    <cfRule type="containsBlanks" dxfId="41" priority="96">
      <formula>LEN(TRIM(B33))=0</formula>
    </cfRule>
  </conditionalFormatting>
  <conditionalFormatting sqref="C90:N90 W90:AA90">
    <cfRule type="containsBlanks" dxfId="40" priority="111">
      <formula>LEN(TRIM(C90))=0</formula>
    </cfRule>
  </conditionalFormatting>
  <conditionalFormatting sqref="C124:N124">
    <cfRule type="containsBlanks" dxfId="39" priority="109">
      <formula>LEN(TRIM(C124))=0</formula>
    </cfRule>
  </conditionalFormatting>
  <conditionalFormatting sqref="E23:K23">
    <cfRule type="containsBlanks" dxfId="38" priority="102">
      <formula>LEN(TRIM(E23))=0</formula>
    </cfRule>
  </conditionalFormatting>
  <conditionalFormatting sqref="G25:J25">
    <cfRule type="containsBlanks" dxfId="37" priority="100">
      <formula>LEN(TRIM(G25))=0</formula>
    </cfRule>
  </conditionalFormatting>
  <conditionalFormatting sqref="H10:K10 K17:W17 L19:W19 AB19:AF19 E21:W21 AA21:AF21 H27:AF27 H39:J39 L39:N39 J41:P41 Z41:AF41 P45:S45 AC45:AF45 I47:M47 U47:AF47">
    <cfRule type="containsBlanks" dxfId="36" priority="135">
      <formula>LEN(TRIM(E10))=0</formula>
    </cfRule>
  </conditionalFormatting>
  <conditionalFormatting sqref="H61:P61">
    <cfRule type="containsBlanks" dxfId="35" priority="44">
      <formula>LEN(TRIM(H61))=0</formula>
    </cfRule>
  </conditionalFormatting>
  <conditionalFormatting sqref="H63:P63">
    <cfRule type="containsBlanks" dxfId="34" priority="43">
      <formula>LEN(TRIM(H63))=0</formula>
    </cfRule>
  </conditionalFormatting>
  <conditionalFormatting sqref="I68:Q68">
    <cfRule type="containsBlanks" dxfId="33" priority="34">
      <formula>LEN(TRIM(I68))=0</formula>
    </cfRule>
  </conditionalFormatting>
  <conditionalFormatting sqref="I71:Q71">
    <cfRule type="containsBlanks" dxfId="32" priority="33">
      <formula>LEN(TRIM(I71))=0</formula>
    </cfRule>
  </conditionalFormatting>
  <conditionalFormatting sqref="I74:Q74">
    <cfRule type="containsBlanks" dxfId="31" priority="32">
      <formula>LEN(TRIM(I74))=0</formula>
    </cfRule>
  </conditionalFormatting>
  <conditionalFormatting sqref="J49:V49">
    <cfRule type="containsBlanks" dxfId="30" priority="7">
      <formula>LEN(TRIM(J49))=0</formula>
    </cfRule>
  </conditionalFormatting>
  <conditionalFormatting sqref="J56:Y57 Z57:AF57">
    <cfRule type="containsBlanks" dxfId="29" priority="140">
      <formula>LEN(TRIM(J56))=0</formula>
    </cfRule>
  </conditionalFormatting>
  <conditionalFormatting sqref="J43:AF43">
    <cfRule type="containsBlanks" dxfId="28" priority="94">
      <formula>LEN(TRIM(J43))=0</formula>
    </cfRule>
  </conditionalFormatting>
  <conditionalFormatting sqref="L25:S25">
    <cfRule type="containsBlanks" dxfId="27" priority="99">
      <formula>LEN(TRIM(L25))=0</formula>
    </cfRule>
  </conditionalFormatting>
  <conditionalFormatting sqref="L54:T54">
    <cfRule type="containsBlanks" dxfId="26" priority="46">
      <formula>LEN(TRIM(L54))=0</formula>
    </cfRule>
  </conditionalFormatting>
  <conditionalFormatting sqref="L131:AF149">
    <cfRule type="containsBlanks" dxfId="25" priority="131">
      <formula>LEN(TRIM(L131))=0</formula>
    </cfRule>
  </conditionalFormatting>
  <conditionalFormatting sqref="N13:V13">
    <cfRule type="containsBlanks" dxfId="24" priority="50">
      <formula>LEN(TRIM(N13))=0</formula>
    </cfRule>
  </conditionalFormatting>
  <conditionalFormatting sqref="O81:AF81">
    <cfRule type="containsBlanks" dxfId="23" priority="30">
      <formula>LEN(TRIM(O81))=0</formula>
    </cfRule>
  </conditionalFormatting>
  <conditionalFormatting sqref="P84:X84">
    <cfRule type="containsBlanks" dxfId="22" priority="29">
      <formula>LEN(TRIM(P84))=0</formula>
    </cfRule>
  </conditionalFormatting>
  <conditionalFormatting sqref="S68:X68 S71:X71 S74:X74">
    <cfRule type="containsBlanks" dxfId="21" priority="138">
      <formula>LEN(TRIM(S68))=0</formula>
    </cfRule>
  </conditionalFormatting>
  <conditionalFormatting sqref="S77:X77">
    <cfRule type="containsBlanks" dxfId="20" priority="55">
      <formula>LEN(TRIM(S77))=0</formula>
    </cfRule>
  </conditionalFormatting>
  <conditionalFormatting sqref="S61:AA61">
    <cfRule type="containsBlanks" dxfId="19" priority="39">
      <formula>LEN(TRIM(S61))=0</formula>
    </cfRule>
  </conditionalFormatting>
  <conditionalFormatting sqref="S63:AA63">
    <cfRule type="containsBlanks" dxfId="18" priority="38">
      <formula>LEN(TRIM(S63))=0</formula>
    </cfRule>
  </conditionalFormatting>
  <conditionalFormatting sqref="T51:AF51">
    <cfRule type="containsBlanks" dxfId="17" priority="5">
      <formula>LEN(TRIM(T51))=0</formula>
    </cfRule>
  </conditionalFormatting>
  <conditionalFormatting sqref="V25:AF25">
    <cfRule type="containsBlanks" dxfId="16" priority="98">
      <formula>LEN(TRIM(V25))=0</formula>
    </cfRule>
  </conditionalFormatting>
  <conditionalFormatting sqref="W124:AA124">
    <cfRule type="containsBlanks" dxfId="15" priority="108">
      <formula>LEN(TRIM(W124))=0</formula>
    </cfRule>
  </conditionalFormatting>
  <conditionalFormatting sqref="W125:AF125">
    <cfRule type="containsBlanks" dxfId="14" priority="106">
      <formula>LEN(TRIM(W125))=0</formula>
    </cfRule>
  </conditionalFormatting>
  <conditionalFormatting sqref="X10:AF10">
    <cfRule type="containsBlanks" dxfId="13" priority="85">
      <formula>LEN(TRIM(X10))=0</formula>
    </cfRule>
  </conditionalFormatting>
  <conditionalFormatting sqref="X13:AF13">
    <cfRule type="containsBlanks" dxfId="12" priority="1">
      <formula>LEN(TRIM(X13))=0</formula>
    </cfRule>
  </conditionalFormatting>
  <conditionalFormatting sqref="X23:AF23">
    <cfRule type="containsBlanks" dxfId="11" priority="101">
      <formula>LEN(TRIM(X23))=0</formula>
    </cfRule>
  </conditionalFormatting>
  <conditionalFormatting sqref="X30:AF30">
    <cfRule type="containsBlanks" dxfId="10" priority="48">
      <formula>LEN(TRIM(X30))=0</formula>
    </cfRule>
  </conditionalFormatting>
  <conditionalFormatting sqref="X39:AF39">
    <cfRule type="containsBlanks" dxfId="9" priority="47">
      <formula>LEN(TRIM(X39))=0</formula>
    </cfRule>
  </conditionalFormatting>
  <conditionalFormatting sqref="X54:AF54">
    <cfRule type="containsBlanks" dxfId="8" priority="45">
      <formula>LEN(TRIM(X54))=0</formula>
    </cfRule>
  </conditionalFormatting>
  <conditionalFormatting sqref="Z99:AF99">
    <cfRule type="containsBlanks" dxfId="7" priority="53">
      <formula>LEN(TRIM(Z99))=0</formula>
    </cfRule>
  </conditionalFormatting>
  <conditionalFormatting sqref="Z101:AF101">
    <cfRule type="containsBlanks" dxfId="6" priority="52">
      <formula>LEN(TRIM(Z101))=0</formula>
    </cfRule>
  </conditionalFormatting>
  <conditionalFormatting sqref="Z103:AF103 Z105:AF105">
    <cfRule type="containsBlanks" dxfId="5" priority="51">
      <formula>LEN(TRIM(Z103))=0</formula>
    </cfRule>
  </conditionalFormatting>
  <conditionalFormatting sqref="AA49:AF49">
    <cfRule type="containsBlanks" dxfId="4" priority="6">
      <formula>LEN(TRIM(AA49))=0</formula>
    </cfRule>
  </conditionalFormatting>
  <conditionalFormatting sqref="AC95:AF95">
    <cfRule type="containsBlanks" dxfId="3" priority="54">
      <formula>LEN(TRIM(AC95))=0</formula>
    </cfRule>
  </conditionalFormatting>
  <hyperlinks>
    <hyperlink ref="X23" r:id="rId1" xr:uid="{8C903C70-CBB2-41E3-9193-CBAEFDFB2AF4}"/>
    <hyperlink ref="T51" r:id="rId2" xr:uid="{3ECCF099-F013-4571-BD84-2B48A9222E08}"/>
  </hyperlinks>
  <printOptions horizontalCentered="1"/>
  <pageMargins left="0.11811023622047245" right="0.11811023622047245" top="0.55118110236220474" bottom="0.55118110236220474" header="0.31496062992125984" footer="0.31496062992125984"/>
  <pageSetup paperSize="5" orientation="portrait" horizontalDpi="300" verticalDpi="300" r:id="rId3"/>
  <headerFooter>
    <oddFooter>&amp;C&amp;"Trebuchet MS,Normal"&amp;9&amp;P de &amp;N</oddFooter>
  </headerFooter>
  <rowBreaks count="2" manualBreakCount="2">
    <brk id="63" max="32" man="1"/>
    <brk id="127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64</xdr:row>
                    <xdr:rowOff>9525</xdr:rowOff>
                  </from>
                  <to>
                    <xdr:col>17</xdr:col>
                    <xdr:colOff>66675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64</xdr:row>
                    <xdr:rowOff>9525</xdr:rowOff>
                  </from>
                  <to>
                    <xdr:col>14</xdr:col>
                    <xdr:colOff>66675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64</xdr:row>
                    <xdr:rowOff>9525</xdr:rowOff>
                  </from>
                  <to>
                    <xdr:col>32</xdr:col>
                    <xdr:colOff>57150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64</xdr:row>
                    <xdr:rowOff>9525</xdr:rowOff>
                  </from>
                  <to>
                    <xdr:col>29</xdr:col>
                    <xdr:colOff>66675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79</xdr:row>
                    <xdr:rowOff>85725</xdr:rowOff>
                  </from>
                  <to>
                    <xdr:col>13</xdr:col>
                    <xdr:colOff>180975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79</xdr:row>
                    <xdr:rowOff>85725</xdr:rowOff>
                  </from>
                  <to>
                    <xdr:col>11</xdr:col>
                    <xdr:colOff>66675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82</xdr:row>
                    <xdr:rowOff>85725</xdr:rowOff>
                  </from>
                  <to>
                    <xdr:col>14</xdr:col>
                    <xdr:colOff>180975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82</xdr:row>
                    <xdr:rowOff>85725</xdr:rowOff>
                  </from>
                  <to>
                    <xdr:col>12</xdr:col>
                    <xdr:colOff>47625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108</xdr:row>
                    <xdr:rowOff>9525</xdr:rowOff>
                  </from>
                  <to>
                    <xdr:col>31</xdr:col>
                    <xdr:colOff>304800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108</xdr:row>
                    <xdr:rowOff>9525</xdr:rowOff>
                  </from>
                  <to>
                    <xdr:col>29</xdr:col>
                    <xdr:colOff>28575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110</xdr:row>
                    <xdr:rowOff>66675</xdr:rowOff>
                  </from>
                  <to>
                    <xdr:col>32</xdr:col>
                    <xdr:colOff>19050</xdr:colOff>
                    <xdr:row>110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110</xdr:row>
                    <xdr:rowOff>66675</xdr:rowOff>
                  </from>
                  <to>
                    <xdr:col>29</xdr:col>
                    <xdr:colOff>28575</xdr:colOff>
                    <xdr:row>110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114</xdr:row>
                    <xdr:rowOff>66675</xdr:rowOff>
                  </from>
                  <to>
                    <xdr:col>32</xdr:col>
                    <xdr:colOff>19050</xdr:colOff>
                    <xdr:row>114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114</xdr:row>
                    <xdr:rowOff>66675</xdr:rowOff>
                  </from>
                  <to>
                    <xdr:col>29</xdr:col>
                    <xdr:colOff>28575</xdr:colOff>
                    <xdr:row>114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114</xdr:row>
                    <xdr:rowOff>314325</xdr:rowOff>
                  </from>
                  <to>
                    <xdr:col>32</xdr:col>
                    <xdr:colOff>19050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114</xdr:row>
                    <xdr:rowOff>314325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111</xdr:row>
                    <xdr:rowOff>66675</xdr:rowOff>
                  </from>
                  <to>
                    <xdr:col>32</xdr:col>
                    <xdr:colOff>19050</xdr:colOff>
                    <xdr:row>111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111</xdr:row>
                    <xdr:rowOff>66675</xdr:rowOff>
                  </from>
                  <to>
                    <xdr:col>29</xdr:col>
                    <xdr:colOff>28575</xdr:colOff>
                    <xdr:row>111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112</xdr:row>
                    <xdr:rowOff>66675</xdr:rowOff>
                  </from>
                  <to>
                    <xdr:col>32</xdr:col>
                    <xdr:colOff>19050</xdr:colOff>
                    <xdr:row>112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112</xdr:row>
                    <xdr:rowOff>66675</xdr:rowOff>
                  </from>
                  <to>
                    <xdr:col>29</xdr:col>
                    <xdr:colOff>28575</xdr:colOff>
                    <xdr:row>112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112</xdr:row>
                    <xdr:rowOff>333375</xdr:rowOff>
                  </from>
                  <to>
                    <xdr:col>32</xdr:col>
                    <xdr:colOff>19050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112</xdr:row>
                    <xdr:rowOff>333375</xdr:rowOff>
                  </from>
                  <to>
                    <xdr:col>29</xdr:col>
                    <xdr:colOff>28575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74</xdr:row>
                    <xdr:rowOff>28575</xdr:rowOff>
                  </from>
                  <to>
                    <xdr:col>17</xdr:col>
                    <xdr:colOff>66675</xdr:colOff>
                    <xdr:row>76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74</xdr:row>
                    <xdr:rowOff>28575</xdr:rowOff>
                  </from>
                  <to>
                    <xdr:col>14</xdr:col>
                    <xdr:colOff>66675</xdr:colOff>
                    <xdr:row>76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P84:Q84 X81:Y81 I74:J74 O81:P81 H61:I61 H63:I63 S61:T61 S63:T63 N13:O13 I68:J68 I71:J71 X54:Y54 X39:Y39 X30:Y30 X10:Y10 X13:Y13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N54:Q54 AC95:AF95 K74:N74 L131:L149 J61:M61 J63:M63 U61:X61 U63:X63 P13:S13 K68:N68 K71:N71 Z54:AC54 Q81:T81 Z81:AC81 R84:U84 Z39:AC39 Z30:AC30 Z10:AC10 Z13:AC13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B60:E63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AD81:AF81 AD30:AF30 AD39:AF39 R54:T54 AD54:AF54 N61:P61 N63:P63 Y61:AA61 Y63:AA63 V84:X84 O68:Q68 O71:Q71 O74:Q74 U81:W81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3"/>
  <sheetViews>
    <sheetView showGridLines="0" topLeftCell="A36" zoomScaleNormal="100" zoomScaleSheetLayoutView="55" workbookViewId="0">
      <selection activeCell="M46" sqref="M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8"/>
      <c r="C2" s="239"/>
      <c r="D2" s="239"/>
      <c r="E2" s="239"/>
      <c r="F2" s="240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5">
      <c r="B3" s="241"/>
      <c r="C3" s="242"/>
      <c r="D3" s="242"/>
      <c r="E3" s="242"/>
      <c r="F3" s="243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5">
      <c r="B4" s="241"/>
      <c r="C4" s="242"/>
      <c r="D4" s="242"/>
      <c r="E4" s="242"/>
      <c r="F4" s="243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5">
      <c r="B5" s="241"/>
      <c r="C5" s="242"/>
      <c r="D5" s="242"/>
      <c r="E5" s="242"/>
      <c r="F5" s="243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2.7" customHeight="1" x14ac:dyDescent="0.25">
      <c r="B6" s="241"/>
      <c r="C6" s="242"/>
      <c r="D6" s="242"/>
      <c r="E6" s="242"/>
      <c r="F6" s="243"/>
      <c r="G6" s="226" t="s">
        <v>175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2.7" customHeight="1" x14ac:dyDescent="0.25">
      <c r="B7" s="244"/>
      <c r="C7" s="245"/>
      <c r="D7" s="245"/>
      <c r="E7" s="245"/>
      <c r="F7" s="246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6" customHeight="1" thickBot="1" x14ac:dyDescent="0.3"/>
    <row r="9" spans="2:32" ht="26.25" customHeight="1" thickBot="1" x14ac:dyDescent="0.3">
      <c r="B9" s="232" t="s">
        <v>39</v>
      </c>
      <c r="C9" s="233"/>
      <c r="D9" s="233"/>
      <c r="E9" s="233"/>
      <c r="F9" s="233"/>
      <c r="G9" s="233"/>
      <c r="H9" s="233"/>
      <c r="I9" s="234"/>
      <c r="J9" s="147" t="s">
        <v>221</v>
      </c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9"/>
    </row>
    <row r="10" spans="2:32" ht="3.6" customHeight="1" x14ac:dyDescent="0.25"/>
    <row r="11" spans="2:32" ht="17.25" customHeight="1" x14ac:dyDescent="0.25">
      <c r="B11" s="201" t="s">
        <v>165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2"/>
      <c r="T13" s="17"/>
      <c r="U13" s="250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2"/>
    </row>
    <row r="14" spans="2:32" ht="30" customHeight="1" thickBot="1" x14ac:dyDescent="0.3">
      <c r="B14" s="247" t="s">
        <v>167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9"/>
      <c r="T14" s="17"/>
      <c r="U14" s="247" t="s">
        <v>166</v>
      </c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9"/>
    </row>
    <row r="15" spans="2:32" ht="18" customHeight="1" x14ac:dyDescent="0.3">
      <c r="B15" s="32" t="s">
        <v>89</v>
      </c>
      <c r="C15" s="235" t="s">
        <v>88</v>
      </c>
      <c r="D15" s="236"/>
      <c r="E15" s="236"/>
      <c r="F15" s="236"/>
      <c r="G15" s="236"/>
      <c r="H15" s="236"/>
      <c r="I15" s="236"/>
      <c r="J15" s="236"/>
      <c r="K15" s="237"/>
      <c r="L15" s="236" t="s">
        <v>131</v>
      </c>
      <c r="M15" s="236"/>
      <c r="N15" s="236"/>
      <c r="O15" s="236"/>
      <c r="P15" s="236"/>
      <c r="Q15" s="236"/>
      <c r="R15" s="236"/>
      <c r="S15" s="237"/>
      <c r="T15" s="1"/>
      <c r="U15" s="32" t="s">
        <v>89</v>
      </c>
      <c r="V15" s="253" t="s">
        <v>159</v>
      </c>
      <c r="W15" s="254"/>
      <c r="X15" s="254"/>
      <c r="Y15" s="254"/>
      <c r="Z15" s="254"/>
      <c r="AA15" s="254"/>
      <c r="AB15" s="254"/>
      <c r="AC15" s="254"/>
      <c r="AD15" s="254"/>
      <c r="AE15" s="254"/>
      <c r="AF15" s="255"/>
    </row>
    <row r="16" spans="2:32" ht="42" customHeight="1" x14ac:dyDescent="0.25">
      <c r="B16" s="25">
        <v>1</v>
      </c>
      <c r="C16" s="216" t="s">
        <v>182</v>
      </c>
      <c r="D16" s="216"/>
      <c r="E16" s="216"/>
      <c r="F16" s="216"/>
      <c r="G16" s="216"/>
      <c r="H16" s="216"/>
      <c r="I16" s="216"/>
      <c r="J16" s="216"/>
      <c r="K16" s="216"/>
      <c r="L16" s="216" t="s">
        <v>201</v>
      </c>
      <c r="M16" s="216"/>
      <c r="N16" s="216"/>
      <c r="O16" s="216"/>
      <c r="P16" s="216"/>
      <c r="Q16" s="216"/>
      <c r="R16" s="216"/>
      <c r="S16" s="216"/>
      <c r="T16" s="2"/>
      <c r="U16" s="25">
        <v>1</v>
      </c>
      <c r="V16" s="260" t="s">
        <v>227</v>
      </c>
      <c r="W16" s="261"/>
      <c r="X16" s="261"/>
      <c r="Y16" s="261"/>
      <c r="Z16" s="261"/>
      <c r="AA16" s="261"/>
      <c r="AB16" s="261"/>
      <c r="AC16" s="261"/>
      <c r="AD16" s="261"/>
      <c r="AE16" s="261"/>
      <c r="AF16" s="262"/>
    </row>
    <row r="17" spans="2:32" ht="42" customHeight="1" x14ac:dyDescent="0.25">
      <c r="B17" s="25">
        <v>2</v>
      </c>
      <c r="C17" s="216" t="s">
        <v>183</v>
      </c>
      <c r="D17" s="216"/>
      <c r="E17" s="216"/>
      <c r="F17" s="216"/>
      <c r="G17" s="216"/>
      <c r="H17" s="216"/>
      <c r="I17" s="216"/>
      <c r="J17" s="216"/>
      <c r="K17" s="216"/>
      <c r="L17" s="216" t="s">
        <v>202</v>
      </c>
      <c r="M17" s="216"/>
      <c r="N17" s="216"/>
      <c r="O17" s="216"/>
      <c r="P17" s="216"/>
      <c r="Q17" s="216"/>
      <c r="R17" s="216"/>
      <c r="S17" s="216"/>
      <c r="T17" s="2"/>
      <c r="U17" s="25">
        <v>2</v>
      </c>
      <c r="V17" s="260" t="s">
        <v>227</v>
      </c>
      <c r="W17" s="261"/>
      <c r="X17" s="261"/>
      <c r="Y17" s="261"/>
      <c r="Z17" s="261"/>
      <c r="AA17" s="261"/>
      <c r="AB17" s="261"/>
      <c r="AC17" s="261"/>
      <c r="AD17" s="261"/>
      <c r="AE17" s="261"/>
      <c r="AF17" s="262"/>
    </row>
    <row r="18" spans="2:32" ht="42" customHeight="1" x14ac:dyDescent="0.25">
      <c r="B18" s="25">
        <v>3</v>
      </c>
      <c r="C18" s="216" t="s">
        <v>184</v>
      </c>
      <c r="D18" s="216"/>
      <c r="E18" s="216"/>
      <c r="F18" s="216"/>
      <c r="G18" s="216"/>
      <c r="H18" s="216"/>
      <c r="I18" s="216"/>
      <c r="J18" s="216"/>
      <c r="K18" s="216"/>
      <c r="L18" s="216" t="s">
        <v>217</v>
      </c>
      <c r="M18" s="216"/>
      <c r="N18" s="216"/>
      <c r="O18" s="216"/>
      <c r="P18" s="216"/>
      <c r="Q18" s="216"/>
      <c r="R18" s="216"/>
      <c r="S18" s="216"/>
      <c r="T18" s="2"/>
      <c r="U18" s="25">
        <v>3</v>
      </c>
      <c r="V18" s="260" t="s">
        <v>227</v>
      </c>
      <c r="W18" s="261"/>
      <c r="X18" s="261"/>
      <c r="Y18" s="261"/>
      <c r="Z18" s="261"/>
      <c r="AA18" s="261"/>
      <c r="AB18" s="261"/>
      <c r="AC18" s="261"/>
      <c r="AD18" s="261"/>
      <c r="AE18" s="261"/>
      <c r="AF18" s="262"/>
    </row>
    <row r="19" spans="2:32" ht="42" customHeight="1" x14ac:dyDescent="0.25">
      <c r="B19" s="25">
        <v>4</v>
      </c>
      <c r="C19" s="216" t="s">
        <v>185</v>
      </c>
      <c r="D19" s="216"/>
      <c r="E19" s="216"/>
      <c r="F19" s="216"/>
      <c r="G19" s="216"/>
      <c r="H19" s="216"/>
      <c r="I19" s="216"/>
      <c r="J19" s="216"/>
      <c r="K19" s="216"/>
      <c r="L19" s="216" t="s">
        <v>203</v>
      </c>
      <c r="M19" s="216"/>
      <c r="N19" s="216"/>
      <c r="O19" s="216"/>
      <c r="P19" s="216"/>
      <c r="Q19" s="216"/>
      <c r="R19" s="216"/>
      <c r="S19" s="216"/>
      <c r="T19" s="2"/>
      <c r="U19" s="25">
        <v>4</v>
      </c>
      <c r="V19" s="260" t="s">
        <v>227</v>
      </c>
      <c r="W19" s="261"/>
      <c r="X19" s="261"/>
      <c r="Y19" s="261"/>
      <c r="Z19" s="261"/>
      <c r="AA19" s="261"/>
      <c r="AB19" s="261"/>
      <c r="AC19" s="261"/>
      <c r="AD19" s="261"/>
      <c r="AE19" s="261"/>
      <c r="AF19" s="262"/>
    </row>
    <row r="20" spans="2:32" ht="42" customHeight="1" x14ac:dyDescent="0.25">
      <c r="B20" s="25">
        <v>5</v>
      </c>
      <c r="C20" s="216" t="s">
        <v>186</v>
      </c>
      <c r="D20" s="216"/>
      <c r="E20" s="216"/>
      <c r="F20" s="216"/>
      <c r="G20" s="216"/>
      <c r="H20" s="216"/>
      <c r="I20" s="216"/>
      <c r="J20" s="216"/>
      <c r="K20" s="216"/>
      <c r="L20" s="216" t="s">
        <v>204</v>
      </c>
      <c r="M20" s="216"/>
      <c r="N20" s="216"/>
      <c r="O20" s="216"/>
      <c r="P20" s="216"/>
      <c r="Q20" s="216"/>
      <c r="R20" s="216"/>
      <c r="S20" s="216"/>
      <c r="T20" s="2"/>
      <c r="U20" s="25">
        <v>5</v>
      </c>
      <c r="V20" s="260" t="s">
        <v>227</v>
      </c>
      <c r="W20" s="261"/>
      <c r="X20" s="261"/>
      <c r="Y20" s="261"/>
      <c r="Z20" s="261"/>
      <c r="AA20" s="261"/>
      <c r="AB20" s="261"/>
      <c r="AC20" s="261"/>
      <c r="AD20" s="261"/>
      <c r="AE20" s="261"/>
      <c r="AF20" s="262"/>
    </row>
    <row r="21" spans="2:32" ht="42" customHeight="1" x14ac:dyDescent="0.25">
      <c r="B21" s="25">
        <v>6</v>
      </c>
      <c r="C21" s="216" t="s">
        <v>187</v>
      </c>
      <c r="D21" s="216"/>
      <c r="E21" s="216"/>
      <c r="F21" s="216"/>
      <c r="G21" s="216"/>
      <c r="H21" s="216"/>
      <c r="I21" s="216"/>
      <c r="J21" s="216"/>
      <c r="K21" s="216"/>
      <c r="L21" s="216" t="s">
        <v>205</v>
      </c>
      <c r="M21" s="216"/>
      <c r="N21" s="216"/>
      <c r="O21" s="216"/>
      <c r="P21" s="216"/>
      <c r="Q21" s="216"/>
      <c r="R21" s="216"/>
      <c r="S21" s="216"/>
      <c r="T21" s="2"/>
      <c r="U21" s="25">
        <v>6</v>
      </c>
      <c r="V21" s="260" t="s">
        <v>227</v>
      </c>
      <c r="W21" s="261"/>
      <c r="X21" s="261"/>
      <c r="Y21" s="261"/>
      <c r="Z21" s="261"/>
      <c r="AA21" s="261"/>
      <c r="AB21" s="261"/>
      <c r="AC21" s="261"/>
      <c r="AD21" s="261"/>
      <c r="AE21" s="261"/>
      <c r="AF21" s="262"/>
    </row>
    <row r="22" spans="2:32" ht="42" customHeight="1" x14ac:dyDescent="0.25">
      <c r="B22" s="25">
        <v>7</v>
      </c>
      <c r="C22" s="216" t="s">
        <v>188</v>
      </c>
      <c r="D22" s="216"/>
      <c r="E22" s="216"/>
      <c r="F22" s="216"/>
      <c r="G22" s="216"/>
      <c r="H22" s="216"/>
      <c r="I22" s="216"/>
      <c r="J22" s="216"/>
      <c r="K22" s="216"/>
      <c r="L22" s="216" t="s">
        <v>219</v>
      </c>
      <c r="M22" s="216"/>
      <c r="N22" s="216"/>
      <c r="O22" s="216"/>
      <c r="P22" s="216"/>
      <c r="Q22" s="216"/>
      <c r="R22" s="216"/>
      <c r="S22" s="216"/>
      <c r="T22" s="2"/>
      <c r="U22" s="25">
        <v>7</v>
      </c>
      <c r="V22" s="260" t="s">
        <v>227</v>
      </c>
      <c r="W22" s="261"/>
      <c r="X22" s="261"/>
      <c r="Y22" s="261"/>
      <c r="Z22" s="261"/>
      <c r="AA22" s="261"/>
      <c r="AB22" s="261"/>
      <c r="AC22" s="261"/>
      <c r="AD22" s="261"/>
      <c r="AE22" s="261"/>
      <c r="AF22" s="262"/>
    </row>
    <row r="23" spans="2:32" ht="42" customHeight="1" x14ac:dyDescent="0.25">
      <c r="B23" s="25">
        <v>8</v>
      </c>
      <c r="C23" s="216" t="s">
        <v>189</v>
      </c>
      <c r="D23" s="216"/>
      <c r="E23" s="216"/>
      <c r="F23" s="216"/>
      <c r="G23" s="216"/>
      <c r="H23" s="216"/>
      <c r="I23" s="216"/>
      <c r="J23" s="216"/>
      <c r="K23" s="216"/>
      <c r="L23" s="263" t="s">
        <v>206</v>
      </c>
      <c r="M23" s="264"/>
      <c r="N23" s="264"/>
      <c r="O23" s="264"/>
      <c r="P23" s="264"/>
      <c r="Q23" s="264"/>
      <c r="R23" s="264"/>
      <c r="S23" s="265"/>
      <c r="T23" s="2"/>
      <c r="U23" s="25">
        <v>8</v>
      </c>
      <c r="V23" s="260" t="s">
        <v>227</v>
      </c>
      <c r="W23" s="261"/>
      <c r="X23" s="261"/>
      <c r="Y23" s="261"/>
      <c r="Z23" s="261"/>
      <c r="AA23" s="261"/>
      <c r="AB23" s="261"/>
      <c r="AC23" s="261"/>
      <c r="AD23" s="261"/>
      <c r="AE23" s="261"/>
      <c r="AF23" s="262"/>
    </row>
    <row r="24" spans="2:32" ht="42" customHeight="1" x14ac:dyDescent="0.25">
      <c r="B24" s="25">
        <v>9</v>
      </c>
      <c r="C24" s="216" t="s">
        <v>190</v>
      </c>
      <c r="D24" s="216"/>
      <c r="E24" s="216"/>
      <c r="F24" s="216"/>
      <c r="G24" s="216"/>
      <c r="H24" s="216"/>
      <c r="I24" s="216"/>
      <c r="J24" s="216"/>
      <c r="K24" s="216"/>
      <c r="L24" s="263" t="s">
        <v>207</v>
      </c>
      <c r="M24" s="264"/>
      <c r="N24" s="264"/>
      <c r="O24" s="264"/>
      <c r="P24" s="264"/>
      <c r="Q24" s="264"/>
      <c r="R24" s="264"/>
      <c r="S24" s="265"/>
      <c r="T24" s="2"/>
      <c r="U24" s="25">
        <v>9</v>
      </c>
      <c r="V24" s="260" t="s">
        <v>227</v>
      </c>
      <c r="W24" s="261"/>
      <c r="X24" s="261"/>
      <c r="Y24" s="261"/>
      <c r="Z24" s="261"/>
      <c r="AA24" s="261"/>
      <c r="AB24" s="261"/>
      <c r="AC24" s="261"/>
      <c r="AD24" s="261"/>
      <c r="AE24" s="261"/>
      <c r="AF24" s="262"/>
    </row>
    <row r="25" spans="2:32" ht="42" customHeight="1" x14ac:dyDescent="0.25">
      <c r="B25" s="25">
        <v>10</v>
      </c>
      <c r="C25" s="216" t="s">
        <v>191</v>
      </c>
      <c r="D25" s="216"/>
      <c r="E25" s="216"/>
      <c r="F25" s="216"/>
      <c r="G25" s="216"/>
      <c r="H25" s="216"/>
      <c r="I25" s="216"/>
      <c r="J25" s="216"/>
      <c r="K25" s="216"/>
      <c r="L25" s="263" t="s">
        <v>208</v>
      </c>
      <c r="M25" s="264"/>
      <c r="N25" s="264"/>
      <c r="O25" s="264"/>
      <c r="P25" s="264"/>
      <c r="Q25" s="264"/>
      <c r="R25" s="264"/>
      <c r="S25" s="265"/>
      <c r="T25" s="2"/>
      <c r="U25" s="25">
        <v>10</v>
      </c>
      <c r="V25" s="260" t="s">
        <v>227</v>
      </c>
      <c r="W25" s="261"/>
      <c r="X25" s="261"/>
      <c r="Y25" s="261"/>
      <c r="Z25" s="261"/>
      <c r="AA25" s="261"/>
      <c r="AB25" s="261"/>
      <c r="AC25" s="261"/>
      <c r="AD25" s="261"/>
      <c r="AE25" s="261"/>
      <c r="AF25" s="262"/>
    </row>
    <row r="26" spans="2:32" ht="42" customHeight="1" x14ac:dyDescent="0.25">
      <c r="B26" s="25">
        <v>11</v>
      </c>
      <c r="C26" s="216" t="s">
        <v>192</v>
      </c>
      <c r="D26" s="216"/>
      <c r="E26" s="216"/>
      <c r="F26" s="216"/>
      <c r="G26" s="216"/>
      <c r="H26" s="216"/>
      <c r="I26" s="216"/>
      <c r="J26" s="216"/>
      <c r="K26" s="216"/>
      <c r="L26" s="216" t="s">
        <v>209</v>
      </c>
      <c r="M26" s="216"/>
      <c r="N26" s="216"/>
      <c r="O26" s="216"/>
      <c r="P26" s="216"/>
      <c r="Q26" s="216"/>
      <c r="R26" s="216"/>
      <c r="S26" s="216"/>
      <c r="T26" s="2"/>
      <c r="U26" s="25">
        <v>11</v>
      </c>
      <c r="V26" s="260" t="s">
        <v>227</v>
      </c>
      <c r="W26" s="261"/>
      <c r="X26" s="261"/>
      <c r="Y26" s="261"/>
      <c r="Z26" s="261"/>
      <c r="AA26" s="261"/>
      <c r="AB26" s="261"/>
      <c r="AC26" s="261"/>
      <c r="AD26" s="261"/>
      <c r="AE26" s="261"/>
      <c r="AF26" s="262"/>
    </row>
    <row r="27" spans="2:32" ht="42" customHeight="1" x14ac:dyDescent="0.25">
      <c r="B27" s="25">
        <v>12</v>
      </c>
      <c r="C27" s="216" t="s">
        <v>193</v>
      </c>
      <c r="D27" s="216"/>
      <c r="E27" s="216"/>
      <c r="F27" s="216"/>
      <c r="G27" s="216"/>
      <c r="H27" s="216"/>
      <c r="I27" s="216"/>
      <c r="J27" s="216"/>
      <c r="K27" s="216"/>
      <c r="L27" s="216" t="s">
        <v>210</v>
      </c>
      <c r="M27" s="216"/>
      <c r="N27" s="216"/>
      <c r="O27" s="216"/>
      <c r="P27" s="216"/>
      <c r="Q27" s="216"/>
      <c r="R27" s="216"/>
      <c r="S27" s="216"/>
      <c r="T27" s="2"/>
      <c r="U27" s="25">
        <v>12</v>
      </c>
      <c r="V27" s="260" t="s">
        <v>227</v>
      </c>
      <c r="W27" s="261"/>
      <c r="X27" s="261"/>
      <c r="Y27" s="261"/>
      <c r="Z27" s="261"/>
      <c r="AA27" s="261"/>
      <c r="AB27" s="261"/>
      <c r="AC27" s="261"/>
      <c r="AD27" s="261"/>
      <c r="AE27" s="261"/>
      <c r="AF27" s="262"/>
    </row>
    <row r="28" spans="2:32" ht="42" customHeight="1" x14ac:dyDescent="0.25">
      <c r="B28" s="25">
        <v>13</v>
      </c>
      <c r="C28" s="216" t="s">
        <v>194</v>
      </c>
      <c r="D28" s="216"/>
      <c r="E28" s="216"/>
      <c r="F28" s="216"/>
      <c r="G28" s="216"/>
      <c r="H28" s="216"/>
      <c r="I28" s="216"/>
      <c r="J28" s="216"/>
      <c r="K28" s="216"/>
      <c r="L28" s="216" t="s">
        <v>211</v>
      </c>
      <c r="M28" s="216"/>
      <c r="N28" s="216"/>
      <c r="O28" s="216"/>
      <c r="P28" s="216"/>
      <c r="Q28" s="216"/>
      <c r="R28" s="216"/>
      <c r="S28" s="216"/>
      <c r="T28" s="2"/>
      <c r="U28" s="25">
        <v>13</v>
      </c>
      <c r="V28" s="260" t="s">
        <v>227</v>
      </c>
      <c r="W28" s="261"/>
      <c r="X28" s="261"/>
      <c r="Y28" s="261"/>
      <c r="Z28" s="261"/>
      <c r="AA28" s="261"/>
      <c r="AB28" s="261"/>
      <c r="AC28" s="261"/>
      <c r="AD28" s="261"/>
      <c r="AE28" s="261"/>
      <c r="AF28" s="262"/>
    </row>
    <row r="29" spans="2:32" ht="42" customHeight="1" x14ac:dyDescent="0.25">
      <c r="B29" s="25">
        <v>14</v>
      </c>
      <c r="C29" s="216" t="s">
        <v>195</v>
      </c>
      <c r="D29" s="216"/>
      <c r="E29" s="216"/>
      <c r="F29" s="216"/>
      <c r="G29" s="216"/>
      <c r="H29" s="216"/>
      <c r="I29" s="216"/>
      <c r="J29" s="216"/>
      <c r="K29" s="216"/>
      <c r="L29" s="216" t="s">
        <v>212</v>
      </c>
      <c r="M29" s="216"/>
      <c r="N29" s="216"/>
      <c r="O29" s="216"/>
      <c r="P29" s="216"/>
      <c r="Q29" s="216"/>
      <c r="R29" s="216"/>
      <c r="S29" s="216"/>
      <c r="T29" s="2"/>
      <c r="U29" s="25">
        <v>14</v>
      </c>
      <c r="V29" s="260" t="s">
        <v>227</v>
      </c>
      <c r="W29" s="261"/>
      <c r="X29" s="261"/>
      <c r="Y29" s="261"/>
      <c r="Z29" s="261"/>
      <c r="AA29" s="261"/>
      <c r="AB29" s="261"/>
      <c r="AC29" s="261"/>
      <c r="AD29" s="261"/>
      <c r="AE29" s="261"/>
      <c r="AF29" s="262"/>
    </row>
    <row r="30" spans="2:32" ht="42" customHeight="1" x14ac:dyDescent="0.25">
      <c r="B30" s="25">
        <v>15</v>
      </c>
      <c r="C30" s="216" t="s">
        <v>196</v>
      </c>
      <c r="D30" s="216"/>
      <c r="E30" s="216"/>
      <c r="F30" s="216"/>
      <c r="G30" s="216"/>
      <c r="H30" s="216"/>
      <c r="I30" s="216"/>
      <c r="J30" s="216"/>
      <c r="K30" s="216"/>
      <c r="L30" s="216" t="s">
        <v>213</v>
      </c>
      <c r="M30" s="216"/>
      <c r="N30" s="216"/>
      <c r="O30" s="216"/>
      <c r="P30" s="216"/>
      <c r="Q30" s="216"/>
      <c r="R30" s="216"/>
      <c r="S30" s="216"/>
      <c r="T30" s="2"/>
      <c r="U30" s="25">
        <v>15</v>
      </c>
      <c r="V30" s="260" t="s">
        <v>227</v>
      </c>
      <c r="W30" s="261"/>
      <c r="X30" s="261"/>
      <c r="Y30" s="261"/>
      <c r="Z30" s="261"/>
      <c r="AA30" s="261"/>
      <c r="AB30" s="261"/>
      <c r="AC30" s="261"/>
      <c r="AD30" s="261"/>
      <c r="AE30" s="261"/>
      <c r="AF30" s="262"/>
    </row>
    <row r="31" spans="2:32" ht="42" customHeight="1" x14ac:dyDescent="0.25">
      <c r="B31" s="25">
        <v>16</v>
      </c>
      <c r="C31" s="216" t="s">
        <v>198</v>
      </c>
      <c r="D31" s="216"/>
      <c r="E31" s="216"/>
      <c r="F31" s="216"/>
      <c r="G31" s="216"/>
      <c r="H31" s="216"/>
      <c r="I31" s="216"/>
      <c r="J31" s="216"/>
      <c r="K31" s="216"/>
      <c r="L31" s="216" t="s">
        <v>214</v>
      </c>
      <c r="M31" s="216"/>
      <c r="N31" s="216"/>
      <c r="O31" s="216"/>
      <c r="P31" s="216"/>
      <c r="Q31" s="216"/>
      <c r="R31" s="216"/>
      <c r="S31" s="216"/>
      <c r="T31" s="2"/>
      <c r="U31" s="25">
        <v>16</v>
      </c>
      <c r="V31" s="260" t="s">
        <v>227</v>
      </c>
      <c r="W31" s="261"/>
      <c r="X31" s="261"/>
      <c r="Y31" s="261"/>
      <c r="Z31" s="261"/>
      <c r="AA31" s="261"/>
      <c r="AB31" s="261"/>
      <c r="AC31" s="261"/>
      <c r="AD31" s="261"/>
      <c r="AE31" s="261"/>
      <c r="AF31" s="262"/>
    </row>
    <row r="32" spans="2:32" ht="42" customHeight="1" x14ac:dyDescent="0.25">
      <c r="B32" s="25">
        <v>17</v>
      </c>
      <c r="C32" s="216" t="s">
        <v>199</v>
      </c>
      <c r="D32" s="216"/>
      <c r="E32" s="216"/>
      <c r="F32" s="216"/>
      <c r="G32" s="216"/>
      <c r="H32" s="216"/>
      <c r="I32" s="216"/>
      <c r="J32" s="216"/>
      <c r="K32" s="216"/>
      <c r="L32" s="216" t="s">
        <v>218</v>
      </c>
      <c r="M32" s="216"/>
      <c r="N32" s="216"/>
      <c r="O32" s="216"/>
      <c r="P32" s="216"/>
      <c r="Q32" s="216"/>
      <c r="R32" s="216"/>
      <c r="S32" s="216"/>
      <c r="T32" s="2"/>
      <c r="U32" s="25">
        <v>17</v>
      </c>
      <c r="V32" s="260" t="s">
        <v>227</v>
      </c>
      <c r="W32" s="261"/>
      <c r="X32" s="261"/>
      <c r="Y32" s="261"/>
      <c r="Z32" s="261"/>
      <c r="AA32" s="261"/>
      <c r="AB32" s="261"/>
      <c r="AC32" s="261"/>
      <c r="AD32" s="261"/>
      <c r="AE32" s="261"/>
      <c r="AF32" s="262"/>
    </row>
    <row r="33" spans="2:32" ht="42" customHeight="1" x14ac:dyDescent="0.25">
      <c r="B33" s="25">
        <v>18</v>
      </c>
      <c r="C33" s="216" t="s">
        <v>200</v>
      </c>
      <c r="D33" s="216"/>
      <c r="E33" s="216"/>
      <c r="F33" s="216"/>
      <c r="G33" s="216"/>
      <c r="H33" s="216"/>
      <c r="I33" s="216"/>
      <c r="J33" s="216"/>
      <c r="K33" s="216"/>
      <c r="L33" s="216" t="s">
        <v>215</v>
      </c>
      <c r="M33" s="216"/>
      <c r="N33" s="216"/>
      <c r="O33" s="216"/>
      <c r="P33" s="216"/>
      <c r="Q33" s="216"/>
      <c r="R33" s="216"/>
      <c r="S33" s="216"/>
      <c r="T33" s="2"/>
      <c r="U33" s="25">
        <v>18</v>
      </c>
      <c r="V33" s="260" t="s">
        <v>227</v>
      </c>
      <c r="W33" s="261"/>
      <c r="X33" s="261"/>
      <c r="Y33" s="261"/>
      <c r="Z33" s="261"/>
      <c r="AA33" s="261"/>
      <c r="AB33" s="261"/>
      <c r="AC33" s="261"/>
      <c r="AD33" s="261"/>
      <c r="AE33" s="261"/>
      <c r="AF33" s="262"/>
    </row>
    <row r="34" spans="2:32" ht="3.6" customHeight="1" x14ac:dyDescent="0.25"/>
    <row r="35" spans="2:32" ht="15" customHeight="1" x14ac:dyDescent="0.25">
      <c r="B35" s="51" t="s">
        <v>90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3"/>
    </row>
    <row r="36" spans="2:32" ht="135" customHeight="1" x14ac:dyDescent="0.25">
      <c r="B36" s="91" t="s">
        <v>220</v>
      </c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3"/>
    </row>
    <row r="37" spans="2:32" ht="3.6" customHeight="1" x14ac:dyDescent="0.25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spans="2:32" x14ac:dyDescent="0.25">
      <c r="B38" s="256" t="s">
        <v>91</v>
      </c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</row>
    <row r="39" spans="2:32" ht="6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 x14ac:dyDescent="0.3">
      <c r="B40" s="215" t="s">
        <v>92</v>
      </c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 t="s">
        <v>93</v>
      </c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</row>
    <row r="41" spans="2:32" ht="72" customHeight="1" x14ac:dyDescent="0.3">
      <c r="B41" s="257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9"/>
      <c r="Q41" s="1"/>
      <c r="R41" s="257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9"/>
    </row>
    <row r="42" spans="2:32" x14ac:dyDescent="0.25">
      <c r="B42" s="49" t="s">
        <v>7</v>
      </c>
      <c r="C42" s="49"/>
      <c r="D42" s="49" t="s">
        <v>8</v>
      </c>
      <c r="E42" s="49"/>
      <c r="F42" s="49"/>
      <c r="G42" s="49"/>
      <c r="H42" s="49" t="s">
        <v>22</v>
      </c>
      <c r="I42" s="49"/>
      <c r="J42" s="49"/>
      <c r="R42" s="49" t="s">
        <v>7</v>
      </c>
      <c r="S42" s="49"/>
      <c r="T42" s="49" t="s">
        <v>8</v>
      </c>
      <c r="U42" s="49"/>
      <c r="V42" s="49"/>
      <c r="W42" s="49"/>
      <c r="X42" s="49" t="s">
        <v>22</v>
      </c>
      <c r="Y42" s="49"/>
      <c r="Z42" s="49"/>
    </row>
    <row r="43" spans="2:32" x14ac:dyDescent="0.25">
      <c r="B43" s="48">
        <v>30</v>
      </c>
      <c r="C43" s="48"/>
      <c r="D43" s="48" t="s">
        <v>17</v>
      </c>
      <c r="E43" s="48"/>
      <c r="F43" s="48"/>
      <c r="G43" s="48"/>
      <c r="H43" s="48">
        <v>2024</v>
      </c>
      <c r="I43" s="48"/>
      <c r="J43" s="48"/>
      <c r="R43" s="48">
        <v>30</v>
      </c>
      <c r="S43" s="48"/>
      <c r="T43" s="48" t="s">
        <v>17</v>
      </c>
      <c r="U43" s="48"/>
      <c r="V43" s="48"/>
      <c r="W43" s="48"/>
      <c r="X43" s="48">
        <v>2024</v>
      </c>
      <c r="Y43" s="48"/>
      <c r="Z43" s="48"/>
    </row>
  </sheetData>
  <mergeCells count="86">
    <mergeCell ref="V23:AF23"/>
    <mergeCell ref="C21:K21"/>
    <mergeCell ref="L21:S21"/>
    <mergeCell ref="C28:K28"/>
    <mergeCell ref="L28:S28"/>
    <mergeCell ref="C26:K26"/>
    <mergeCell ref="V24:AF24"/>
    <mergeCell ref="C27:K27"/>
    <mergeCell ref="L27:S27"/>
    <mergeCell ref="V25:AF25"/>
    <mergeCell ref="V21:AF21"/>
    <mergeCell ref="V31:AF31"/>
    <mergeCell ref="C20:K20"/>
    <mergeCell ref="L20:S20"/>
    <mergeCell ref="V20:AF20"/>
    <mergeCell ref="L26:S26"/>
    <mergeCell ref="V27:AF27"/>
    <mergeCell ref="V28:AF28"/>
    <mergeCell ref="V29:AF29"/>
    <mergeCell ref="C22:K22"/>
    <mergeCell ref="C23:K23"/>
    <mergeCell ref="L23:S23"/>
    <mergeCell ref="L22:S22"/>
    <mergeCell ref="V22:AF22"/>
    <mergeCell ref="C25:K25"/>
    <mergeCell ref="L25:S25"/>
    <mergeCell ref="V26:AF26"/>
    <mergeCell ref="V32:AF32"/>
    <mergeCell ref="V33:AF33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24:K24"/>
    <mergeCell ref="V19:AF19"/>
    <mergeCell ref="V30:AF30"/>
    <mergeCell ref="L24:S24"/>
    <mergeCell ref="C32:K32"/>
    <mergeCell ref="L32:S32"/>
    <mergeCell ref="C29:K29"/>
    <mergeCell ref="L29:S29"/>
    <mergeCell ref="C30:K30"/>
    <mergeCell ref="L30:S30"/>
    <mergeCell ref="C31:K31"/>
    <mergeCell ref="L31:S31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C19:K19"/>
    <mergeCell ref="L19:S1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40:AF40"/>
    <mergeCell ref="C33:K33"/>
    <mergeCell ref="L33:S33"/>
    <mergeCell ref="B35:AF35"/>
    <mergeCell ref="B36:AF36"/>
  </mergeCells>
  <conditionalFormatting sqref="B43:J43">
    <cfRule type="containsBlanks" dxfId="2" priority="1">
      <formula>LEN(TRIM(B43))=0</formula>
    </cfRule>
  </conditionalFormatting>
  <conditionalFormatting sqref="J9:V9">
    <cfRule type="containsBlanks" dxfId="1" priority="20">
      <formula>LEN(TRIM(J9))=0</formula>
    </cfRule>
  </conditionalFormatting>
  <conditionalFormatting sqref="R43:Z43">
    <cfRule type="containsBlanks" dxfId="0" priority="2">
      <formula>LEN(TRIM(R43))=0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T43:W43 D43:G43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R43:S43 B43:C43</xm:sqref>
        </x14:dataValidation>
        <x14:dataValidation type="list" allowBlank="1" showInputMessage="1" showErrorMessage="1" promptTitle="AÑO" prompt="Escoja el año correspondiente" xr:uid="{FEDF69AC-59BA-4E71-A0AA-C54CDB111F76}">
          <x14:formula1>
            <xm:f>'Texto validación'!$AE$5:$AE$11</xm:f>
          </x14:formula1>
          <xm:sqref>X43:Z43 H43:J43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121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122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123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147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148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149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150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d0c44bf4-9f42-4aab-bea8-3874168f77d4"/>
    <ds:schemaRef ds:uri="a167331c-937b-46fe-a0d2-e718c142b915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35AB62-DC93-470B-ACBD-F7B8CD2B8384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D7ED2293-C697-4239-90A5-83582136A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2023-06-25T04:23:24Z</cp:lastPrinted>
  <dcterms:created xsi:type="dcterms:W3CDTF">2022-03-15T15:53:25Z</dcterms:created>
  <dcterms:modified xsi:type="dcterms:W3CDTF">2024-08-30T20:08:51Z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