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cesos contratacion_\CONTRATACION CLEM VIGENCIA 2024\PROCESOS\GIRAS TECNICAS\ACEPTACION\Modificacion\"/>
    </mc:Choice>
  </mc:AlternateContent>
  <xr:revisionPtr revIDLastSave="0" documentId="13_ncr:1_{A46FFBFD-5461-4C05-A02C-A4AED7FB51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IRAS TÉCNICAS" sheetId="1" r:id="rId1"/>
  </sheets>
  <definedNames>
    <definedName name="_xlnm._FilterDatabase" localSheetId="0" hidden="1">'GIRAS TÉCNICAS'!$A$6:$G$43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1" l="1"/>
</calcChain>
</file>

<file path=xl/sharedStrings.xml><?xml version="1.0" encoding="utf-8"?>
<sst xmlns="http://schemas.openxmlformats.org/spreadsheetml/2006/main" count="81" uniqueCount="80">
  <si>
    <t xml:space="preserve">CONTRATO N° </t>
  </si>
  <si>
    <t>CO1.PCCNTR.</t>
  </si>
  <si>
    <t>FECHA:</t>
  </si>
  <si>
    <t>VALOR ACTUAL CONTRATO:</t>
  </si>
  <si>
    <t>MODALIDAD DE SELECCIÓN:</t>
  </si>
  <si>
    <t>MINIMA CUANTIA</t>
  </si>
  <si>
    <t>VR. ADICION</t>
  </si>
  <si>
    <t>N° PROCESO DE SELECCIÓN:</t>
  </si>
  <si>
    <t>SOLICITUD TVEC</t>
  </si>
  <si>
    <t>EVENTO DE COTIZACION</t>
  </si>
  <si>
    <t>MECANISMO TVEC</t>
  </si>
  <si>
    <t>N/A</t>
  </si>
  <si>
    <t>N.A.</t>
  </si>
  <si>
    <t>NA</t>
  </si>
  <si>
    <t>ENLACE DE PUBLICACION PROCESO EN SECOP II:</t>
  </si>
  <si>
    <t>ENLACE DE PUBLICACION CONTRATO EN SECOP II:</t>
  </si>
  <si>
    <t>NOMBRE DEL CONTRATISTA:</t>
  </si>
  <si>
    <t>Fecha de Nacimiento</t>
  </si>
  <si>
    <t>NIT / CC DEL CONTRATISTA:</t>
  </si>
  <si>
    <t>DIRECCION</t>
  </si>
  <si>
    <t>TELEFONO</t>
  </si>
  <si>
    <t>CORREO ELECTRÓNICO</t>
  </si>
  <si>
    <t>Nombre Representante Legal:</t>
  </si>
  <si>
    <t>C.C. Y FECHA NACIMIENTO REP LEGAL.</t>
  </si>
  <si>
    <t>NOMBRE DEL ORDENADOR DEL GASTO:</t>
  </si>
  <si>
    <t>CEDULA DEL ORDENADOR DEL GASTO:</t>
  </si>
  <si>
    <t>Cargo:</t>
  </si>
  <si>
    <t>Subdirector ( E) CLEM</t>
  </si>
  <si>
    <t>AREA ORDENADORA DEL GASTO:</t>
  </si>
  <si>
    <t>CENTRO LATINOAMERICANO DE ESPECIES MENORES</t>
  </si>
  <si>
    <t>OBJETO:</t>
  </si>
  <si>
    <t>CODIGO UNSPSC:</t>
  </si>
  <si>
    <t>N° DE CDP:</t>
  </si>
  <si>
    <t>VR. CDP</t>
  </si>
  <si>
    <t>FECHA DE CDP:</t>
  </si>
  <si>
    <t>BPIN</t>
  </si>
  <si>
    <t>MEJORAMIENTO DEL SERVICIO DE FORMACION PROFESIONAL DEL SENA NACIONAL</t>
  </si>
  <si>
    <t>Radicado solicitud proceso:</t>
  </si>
  <si>
    <t>Solicitado por</t>
  </si>
  <si>
    <t>fecha radicado sol proceso:</t>
  </si>
  <si>
    <t xml:space="preserve">
VALOR INICIAL CONTRATO 
RUBRO PRESUPUESTAL (Nombre y número):</t>
  </si>
  <si>
    <t>DEPEN SIIF</t>
  </si>
  <si>
    <t>RUBRO</t>
  </si>
  <si>
    <t>VALOR A COMPROMETER</t>
  </si>
  <si>
    <t>PROYECCION PAGOS</t>
  </si>
  <si>
    <t>Totales</t>
  </si>
  <si>
    <t>ADICION</t>
  </si>
  <si>
    <t>Proyección pagos valor adición:</t>
  </si>
  <si>
    <t>PLAZO DIAS:</t>
  </si>
  <si>
    <t>Supervisor</t>
  </si>
  <si>
    <t>C.C. #</t>
  </si>
  <si>
    <t>REG. PRESUPUESTAL #</t>
  </si>
  <si>
    <t>FECHA RP:</t>
  </si>
  <si>
    <t>David Francisco Galvez Saldarriaga</t>
  </si>
  <si>
    <t>VALOR INICIAL: LOTE Nº1</t>
  </si>
  <si>
    <t>DE 2024</t>
  </si>
  <si>
    <t>DIEGO FERNANDO BOLAÑOS BUSTOS</t>
  </si>
  <si>
    <t>202323670127103</t>
  </si>
  <si>
    <t>dfbolanos@sena.edu.co</t>
  </si>
  <si>
    <t>Proyectó: Luz Edith Camacho Vargas - Contratacion Bienes y Servicios CLEM</t>
  </si>
  <si>
    <t xml:space="preserve">                  Daniela Gaviria Mejia - Apoyo Contratacion Bienes y Servicios CLEM</t>
  </si>
  <si>
    <t>C-3603-1300-15-20305C-3603025-02</t>
  </si>
  <si>
    <t xml:space="preserve">Contratar los servicios logísticos para la realización de giras técnicas de aprendices del Centro Latinoamericano de Especies Menores, SENA regional Valle para la vigencia 2024. </t>
  </si>
  <si>
    <t>MC-VLL-CLEM-0005-2024</t>
  </si>
  <si>
    <t>m-caicedo7592@hotmail.com</t>
  </si>
  <si>
    <t xml:space="preserve">Antonio José Lopez Bermeo </t>
  </si>
  <si>
    <t xml:space="preserve">	
78111803</t>
  </si>
  <si>
    <t xml:space="preserve">	
90101603</t>
  </si>
  <si>
    <t>DISTRIBUICIONES COMERCIALES Y TURISTICAS</t>
  </si>
  <si>
    <t>CL 14 OESTE   12   4   23 CALI-VALLE DEL CAUCA</t>
  </si>
  <si>
    <t>MIGUEL SANTIAGO CAICEDO CARDENAS</t>
  </si>
  <si>
    <t xml:space="preserve">FECHA DE CONSTITUCIÓN: </t>
  </si>
  <si>
    <t>https://community.secop.gov.co/Public/Tendering/OpportunityDetail/Index?noticeUID=CO1.NTC.6033835&amp;isFromPublicArea=True&amp;isModal=False</t>
  </si>
  <si>
    <t>6287592 - 2</t>
  </si>
  <si>
    <t>76-9-2024-011593</t>
  </si>
  <si>
    <t xml:space="preserve">Mayo </t>
  </si>
  <si>
    <t>Junio</t>
  </si>
  <si>
    <t>15 de septiembre de 2024</t>
  </si>
  <si>
    <t xml:space="preserve">60 dias </t>
  </si>
  <si>
    <t>https://community.secop.gov.co/Public/Tendering/ContractDetailView/Index?UniqueIdentifier=CO1.PCCNTR.6297954#ContractConditions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</si>
</sst>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&quot;$&quot;\ #,##0.00;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C0A]d\-mmm\-yyyy;@"/>
    <numFmt numFmtId="165" formatCode="&quot;$&quot;\ #,##0.00"/>
    <numFmt numFmtId="166" formatCode="#,##0_ ;\-#,##0\ "/>
    <numFmt numFmtId="167" formatCode="[&lt;=9999999]###\-####;\(###\)\ ###\-####"/>
    <numFmt numFmtId="168" formatCode="_-* #,##0.00_-;\-* #,##0.00_-;_-* &quot;-&quot;_-;_-@_-"/>
    <numFmt numFmtId="169" formatCode="_-* #,##0_-;\-* #,##0_-;_-* &quot;-&quot;??_-;_-@_-"/>
    <numFmt numFmtId="170" formatCode="[$$-240A]#,##0.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0"/>
      <name val="Calibri"/>
      <family val="2"/>
    </font>
    <font>
      <b/>
      <sz val="10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8" tint="-0.499984740745262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b/>
      <sz val="11"/>
      <color rgb="FF444444"/>
      <name val="Calibri"/>
      <family val="2"/>
      <charset val="1"/>
    </font>
    <font>
      <b/>
      <sz val="9"/>
      <color rgb="FF000000"/>
      <name val="Calibri"/>
      <family val="2"/>
    </font>
    <font>
      <sz val="8.5"/>
      <color theme="1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sz val="12.5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59">
    <border>
      <left/>
      <right/>
      <top/>
      <bottom/>
      <diagonal/>
    </border>
    <border>
      <left style="medium">
        <color theme="2" tint="-0.499984740745262"/>
      </left>
      <right style="thin">
        <color theme="0" tint="-0.499984740745262"/>
      </right>
      <top style="medium">
        <color theme="2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2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2" tint="-0.499984740745262"/>
      </top>
      <bottom style="thin">
        <color theme="0" tint="-0.499984740745262"/>
      </bottom>
      <diagonal/>
    </border>
    <border>
      <left/>
      <right/>
      <top style="medium">
        <color theme="2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2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0" tint="-0.499984740745262"/>
      </bottom>
      <diagonal/>
    </border>
    <border>
      <left style="medium">
        <color theme="2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2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2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2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2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theme="2" tint="-0.499984740745262"/>
      </left>
      <right style="thin">
        <color theme="0" tint="-0.499984740745262"/>
      </right>
      <top style="medium">
        <color theme="2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2" tint="-0.499984740745262"/>
      </top>
      <bottom/>
      <diagonal/>
    </border>
    <border>
      <left style="thin">
        <color theme="0" tint="-0.499984740745262"/>
      </left>
      <right/>
      <top style="medium">
        <color theme="2" tint="-0.499984740745262"/>
      </top>
      <bottom/>
      <diagonal/>
    </border>
    <border>
      <left/>
      <right style="thin">
        <color theme="0" tint="-0.499984740745262"/>
      </right>
      <top style="medium">
        <color theme="2" tint="-0.499984740745262"/>
      </top>
      <bottom/>
      <diagonal/>
    </border>
    <border>
      <left style="thin">
        <color theme="0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 style="thin">
        <color theme="0" tint="-0.499984740745262"/>
      </right>
      <top style="thin">
        <color rgb="FF000000"/>
      </top>
      <bottom style="medium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rgb="FF000000"/>
      </top>
      <bottom style="medium">
        <color theme="2" tint="-0.499984740745262"/>
      </bottom>
      <diagonal/>
    </border>
    <border>
      <left style="thin">
        <color theme="0" tint="-0.499984740745262"/>
      </left>
      <right/>
      <top style="thin">
        <color rgb="FF000000"/>
      </top>
      <bottom style="medium">
        <color theme="2" tint="-0.499984740745262"/>
      </bottom>
      <diagonal/>
    </border>
    <border>
      <left/>
      <right/>
      <top style="thin">
        <color rgb="FF000000"/>
      </top>
      <bottom style="medium">
        <color theme="2" tint="-0.499984740745262"/>
      </bottom>
      <diagonal/>
    </border>
    <border>
      <left/>
      <right style="thin">
        <color theme="0" tint="-0.499984740745262"/>
      </right>
      <top style="thin">
        <color rgb="FF000000"/>
      </top>
      <bottom style="medium">
        <color theme="2" tint="-0.499984740745262"/>
      </bottom>
      <diagonal/>
    </border>
    <border>
      <left/>
      <right style="medium">
        <color theme="2" tint="-0.499984740745262"/>
      </right>
      <top style="thin">
        <color theme="0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2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2" tint="-0.499984740745262"/>
      </left>
      <right style="thin">
        <color theme="0" tint="-0.499984740745262"/>
      </right>
      <top/>
      <bottom style="medium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2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2" tint="-0.499984740745262"/>
      </bottom>
      <diagonal/>
    </border>
    <border>
      <left style="thin">
        <color theme="0" tint="-0.499984740745262"/>
      </left>
      <right style="medium">
        <color theme="2" tint="-0.499984740745262"/>
      </right>
      <top style="thin">
        <color theme="0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2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2" tint="-0.499984740745262"/>
      </right>
      <top style="thin">
        <color theme="0" tint="-0.499984740745262"/>
      </top>
      <bottom/>
      <diagonal/>
    </border>
    <border>
      <left style="medium">
        <color theme="2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2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medium">
        <color theme="2" tint="-0.499984740745262"/>
      </bottom>
      <diagonal/>
    </border>
    <border>
      <left/>
      <right/>
      <top/>
      <bottom style="medium">
        <color theme="2" tint="-0.499984740745262"/>
      </bottom>
      <diagonal/>
    </border>
    <border>
      <left/>
      <right style="thin">
        <color theme="0" tint="-0.499984740745262"/>
      </right>
      <top/>
      <bottom style="medium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medium">
        <color theme="2" tint="-0.499984740745262"/>
      </right>
      <top/>
      <bottom style="thin">
        <color theme="0" tint="-0.499984740745262"/>
      </bottom>
      <diagonal/>
    </border>
    <border>
      <left/>
      <right style="medium">
        <color theme="2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2" tint="-0.499984740745262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medium">
        <color theme="2" tint="-0.499984740745262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85">
    <xf numFmtId="0" fontId="0" fillId="0" borderId="0" xfId="0"/>
    <xf numFmtId="0" fontId="5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0" fillId="0" borderId="7" xfId="0" applyBorder="1" applyAlignment="1">
      <alignment vertical="center"/>
    </xf>
    <xf numFmtId="164" fontId="6" fillId="0" borderId="8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5" fontId="7" fillId="0" borderId="10" xfId="0" applyNumberFormat="1" applyFont="1" applyBorder="1" applyAlignment="1">
      <alignment vertical="center"/>
    </xf>
    <xf numFmtId="165" fontId="8" fillId="0" borderId="11" xfId="0" applyNumberFormat="1" applyFont="1" applyBorder="1" applyAlignment="1">
      <alignment horizontal="justify" vertical="top"/>
    </xf>
    <xf numFmtId="0" fontId="6" fillId="0" borderId="7" xfId="0" applyFont="1" applyBorder="1" applyAlignment="1">
      <alignment horizontal="justify" vertical="center"/>
    </xf>
    <xf numFmtId="0" fontId="0" fillId="0" borderId="9" xfId="0" applyBorder="1" applyAlignment="1">
      <alignment horizontal="justify" vertical="center"/>
    </xf>
    <xf numFmtId="0" fontId="0" fillId="0" borderId="12" xfId="0" applyBorder="1" applyAlignment="1">
      <alignment horizontal="justify" vertical="center"/>
    </xf>
    <xf numFmtId="164" fontId="9" fillId="3" borderId="10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justify" vertical="center"/>
    </xf>
    <xf numFmtId="164" fontId="0" fillId="3" borderId="10" xfId="0" applyNumberFormat="1" applyFill="1" applyBorder="1" applyAlignment="1">
      <alignment vertical="center"/>
    </xf>
    <xf numFmtId="165" fontId="10" fillId="3" borderId="10" xfId="0" applyNumberFormat="1" applyFont="1" applyFill="1" applyBorder="1" applyAlignment="1">
      <alignment vertical="center"/>
    </xf>
    <xf numFmtId="0" fontId="6" fillId="0" borderId="13" xfId="0" applyFont="1" applyBorder="1" applyAlignment="1">
      <alignment horizontal="justify" vertical="center"/>
    </xf>
    <xf numFmtId="0" fontId="6" fillId="0" borderId="16" xfId="0" applyFont="1" applyBorder="1" applyAlignment="1">
      <alignment horizontal="justify" vertical="center"/>
    </xf>
    <xf numFmtId="164" fontId="8" fillId="2" borderId="10" xfId="0" applyNumberFormat="1" applyFont="1" applyFill="1" applyBorder="1" applyAlignment="1">
      <alignment horizontal="center" vertical="center"/>
    </xf>
    <xf numFmtId="165" fontId="8" fillId="2" borderId="11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166" fontId="7" fillId="0" borderId="17" xfId="1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6" fontId="7" fillId="0" borderId="8" xfId="1" applyNumberFormat="1" applyFont="1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166" fontId="7" fillId="0" borderId="9" xfId="1" applyNumberFormat="1" applyFont="1" applyBorder="1" applyAlignment="1">
      <alignment horizontal="center" vertical="center"/>
    </xf>
    <xf numFmtId="166" fontId="0" fillId="0" borderId="18" xfId="1" applyNumberFormat="1" applyFont="1" applyBorder="1" applyAlignment="1">
      <alignment vertical="center"/>
    </xf>
    <xf numFmtId="0" fontId="14" fillId="4" borderId="22" xfId="0" applyFont="1" applyFill="1" applyBorder="1" applyAlignment="1">
      <alignment horizontal="justify" vertical="center"/>
    </xf>
    <xf numFmtId="0" fontId="16" fillId="4" borderId="24" xfId="0" applyFont="1" applyFill="1" applyBorder="1" applyAlignment="1">
      <alignment horizontal="left" vertical="center"/>
    </xf>
    <xf numFmtId="0" fontId="16" fillId="4" borderId="25" xfId="0" applyFont="1" applyFill="1" applyBorder="1" applyAlignment="1">
      <alignment horizontal="center" vertical="center" wrapText="1"/>
    </xf>
    <xf numFmtId="4" fontId="17" fillId="4" borderId="23" xfId="0" applyNumberFormat="1" applyFont="1" applyFill="1" applyBorder="1" applyAlignment="1">
      <alignment vertical="center" wrapText="1"/>
    </xf>
    <xf numFmtId="0" fontId="18" fillId="4" borderId="23" xfId="0" applyFont="1" applyFill="1" applyBorder="1" applyAlignment="1">
      <alignment horizontal="center" vertical="center" wrapText="1"/>
    </xf>
    <xf numFmtId="168" fontId="9" fillId="4" borderId="26" xfId="2" applyNumberFormat="1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justify" vertical="center"/>
    </xf>
    <xf numFmtId="0" fontId="16" fillId="3" borderId="29" xfId="0" applyFont="1" applyFill="1" applyBorder="1" applyAlignment="1">
      <alignment vertical="center"/>
    </xf>
    <xf numFmtId="0" fontId="20" fillId="3" borderId="30" xfId="0" applyFont="1" applyFill="1" applyBorder="1" applyAlignment="1">
      <alignment vertical="center"/>
    </xf>
    <xf numFmtId="0" fontId="16" fillId="3" borderId="31" xfId="0" applyFont="1" applyFill="1" applyBorder="1" applyAlignment="1">
      <alignment vertical="center"/>
    </xf>
    <xf numFmtId="0" fontId="18" fillId="3" borderId="28" xfId="0" applyFont="1" applyFill="1" applyBorder="1" applyAlignment="1">
      <alignment horizontal="center" vertical="center" wrapText="1"/>
    </xf>
    <xf numFmtId="0" fontId="21" fillId="3" borderId="34" xfId="0" applyFont="1" applyFill="1" applyBorder="1" applyAlignment="1">
      <alignment horizontal="center"/>
    </xf>
    <xf numFmtId="0" fontId="22" fillId="0" borderId="34" xfId="0" applyFont="1" applyBorder="1" applyAlignment="1">
      <alignment horizontal="center" vertical="center" wrapText="1"/>
    </xf>
    <xf numFmtId="165" fontId="0" fillId="2" borderId="34" xfId="0" applyNumberFormat="1" applyFill="1" applyBorder="1" applyAlignment="1">
      <alignment vertical="center" wrapText="1"/>
    </xf>
    <xf numFmtId="10" fontId="27" fillId="2" borderId="36" xfId="0" applyNumberFormat="1" applyFont="1" applyFill="1" applyBorder="1" applyAlignment="1">
      <alignment horizontal="right" vertical="center" wrapText="1"/>
    </xf>
    <xf numFmtId="165" fontId="27" fillId="2" borderId="21" xfId="1" applyNumberFormat="1" applyFont="1" applyFill="1" applyBorder="1" applyAlignment="1">
      <alignment horizontal="right" vertical="center" wrapText="1"/>
    </xf>
    <xf numFmtId="165" fontId="27" fillId="2" borderId="12" xfId="1" applyNumberFormat="1" applyFont="1" applyFill="1" applyBorder="1" applyAlignment="1">
      <alignment horizontal="right" vertical="center" wrapText="1"/>
    </xf>
    <xf numFmtId="165" fontId="0" fillId="2" borderId="36" xfId="0" applyNumberFormat="1" applyFill="1" applyBorder="1" applyAlignment="1">
      <alignment vertical="center" wrapText="1"/>
    </xf>
    <xf numFmtId="9" fontId="9" fillId="3" borderId="36" xfId="0" applyNumberFormat="1" applyFont="1" applyFill="1" applyBorder="1" applyAlignment="1">
      <alignment vertical="center" wrapText="1"/>
    </xf>
    <xf numFmtId="0" fontId="18" fillId="3" borderId="43" xfId="0" applyFont="1" applyFill="1" applyBorder="1" applyAlignment="1">
      <alignment horizontal="center" vertical="center" wrapText="1"/>
    </xf>
    <xf numFmtId="165" fontId="28" fillId="3" borderId="40" xfId="0" applyNumberFormat="1" applyFont="1" applyFill="1" applyBorder="1" applyAlignment="1">
      <alignment horizontal="center" vertical="center" wrapText="1"/>
    </xf>
    <xf numFmtId="0" fontId="7" fillId="0" borderId="35" xfId="2" applyNumberFormat="1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3" fontId="0" fillId="0" borderId="48" xfId="1" applyNumberFormat="1" applyFont="1" applyBorder="1" applyAlignment="1">
      <alignment horizontal="center" vertical="center"/>
    </xf>
    <xf numFmtId="169" fontId="10" fillId="0" borderId="38" xfId="1" applyNumberFormat="1" applyFont="1" applyBorder="1" applyAlignment="1">
      <alignment horizontal="center" vertical="center"/>
    </xf>
    <xf numFmtId="164" fontId="10" fillId="0" borderId="40" xfId="0" applyNumberFormat="1" applyFont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49" fontId="15" fillId="4" borderId="23" xfId="0" quotePrefix="1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166" fontId="7" fillId="0" borderId="17" xfId="1" applyNumberFormat="1" applyFont="1" applyFill="1" applyBorder="1" applyAlignment="1">
      <alignment horizontal="right" vertical="center"/>
    </xf>
    <xf numFmtId="164" fontId="6" fillId="0" borderId="9" xfId="0" applyNumberFormat="1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170" fontId="7" fillId="0" borderId="10" xfId="0" applyNumberFormat="1" applyFont="1" applyBorder="1" applyAlignment="1">
      <alignment vertical="center"/>
    </xf>
    <xf numFmtId="0" fontId="30" fillId="0" borderId="0" xfId="0" applyFont="1"/>
    <xf numFmtId="166" fontId="7" fillId="0" borderId="49" xfId="1" applyNumberFormat="1" applyFont="1" applyBorder="1" applyAlignment="1">
      <alignment horizontal="center" vertical="center"/>
    </xf>
    <xf numFmtId="0" fontId="10" fillId="0" borderId="49" xfId="0" applyFont="1" applyBorder="1"/>
    <xf numFmtId="0" fontId="2" fillId="3" borderId="4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1" fillId="3" borderId="54" xfId="0" applyFont="1" applyFill="1" applyBorder="1" applyAlignment="1">
      <alignment horizontal="center" vertical="center"/>
    </xf>
    <xf numFmtId="0" fontId="28" fillId="3" borderId="39" xfId="0" applyFont="1" applyFill="1" applyBorder="1" applyAlignment="1">
      <alignment vertical="center" wrapText="1"/>
    </xf>
    <xf numFmtId="14" fontId="0" fillId="0" borderId="43" xfId="0" applyNumberFormat="1" applyBorder="1" applyAlignment="1">
      <alignment vertical="center"/>
    </xf>
    <xf numFmtId="0" fontId="19" fillId="0" borderId="28" xfId="0" quotePrefix="1" applyFont="1" applyBorder="1" applyAlignment="1">
      <alignment horizontal="center" vertical="center"/>
    </xf>
    <xf numFmtId="0" fontId="22" fillId="0" borderId="15" xfId="0" applyFont="1" applyBorder="1" applyAlignment="1">
      <alignment horizontal="center"/>
    </xf>
    <xf numFmtId="4" fontId="32" fillId="0" borderId="49" xfId="0" applyNumberFormat="1" applyFont="1" applyBorder="1" applyAlignment="1">
      <alignment horizontal="center" vertical="center"/>
    </xf>
    <xf numFmtId="4" fontId="21" fillId="0" borderId="49" xfId="0" applyNumberFormat="1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4" fontId="32" fillId="0" borderId="49" xfId="0" applyNumberFormat="1" applyFont="1" applyBorder="1" applyAlignment="1">
      <alignment horizontal="center" vertical="center" wrapText="1"/>
    </xf>
    <xf numFmtId="9" fontId="18" fillId="0" borderId="49" xfId="0" applyNumberFormat="1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left" vertical="center"/>
    </xf>
    <xf numFmtId="4" fontId="24" fillId="0" borderId="49" xfId="0" applyNumberFormat="1" applyFont="1" applyBorder="1" applyAlignment="1">
      <alignment vertical="center" wrapText="1"/>
    </xf>
    <xf numFmtId="0" fontId="18" fillId="0" borderId="4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5" fillId="0" borderId="49" xfId="0" quotePrefix="1" applyFont="1" applyBorder="1"/>
    <xf numFmtId="0" fontId="20" fillId="0" borderId="49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left" vertical="center"/>
    </xf>
    <xf numFmtId="0" fontId="19" fillId="0" borderId="38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168" fontId="9" fillId="0" borderId="40" xfId="2" applyNumberFormat="1" applyFont="1" applyFill="1" applyBorder="1" applyAlignment="1">
      <alignment horizontal="center" vertical="center" wrapText="1"/>
    </xf>
    <xf numFmtId="170" fontId="18" fillId="0" borderId="52" xfId="0" applyNumberFormat="1" applyFont="1" applyBorder="1" applyAlignment="1">
      <alignment horizontal="center" vertical="center" wrapText="1"/>
    </xf>
    <xf numFmtId="0" fontId="0" fillId="0" borderId="49" xfId="0" applyBorder="1" applyAlignment="1">
      <alignment horizontal="left"/>
    </xf>
    <xf numFmtId="0" fontId="0" fillId="0" borderId="49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2" fillId="0" borderId="55" xfId="0" applyFont="1" applyBorder="1"/>
    <xf numFmtId="0" fontId="0" fillId="0" borderId="14" xfId="0" applyBorder="1" applyAlignment="1">
      <alignment horizontal="justify" vertical="center"/>
    </xf>
    <xf numFmtId="0" fontId="6" fillId="0" borderId="14" xfId="0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 wrapText="1"/>
    </xf>
    <xf numFmtId="43" fontId="27" fillId="2" borderId="21" xfId="1" applyFont="1" applyFill="1" applyBorder="1" applyAlignment="1">
      <alignment horizontal="right" vertical="center" wrapText="1"/>
    </xf>
    <xf numFmtId="43" fontId="27" fillId="2" borderId="20" xfId="1" applyFont="1" applyFill="1" applyBorder="1" applyAlignment="1">
      <alignment horizontal="right" vertical="center" wrapText="1"/>
    </xf>
    <xf numFmtId="7" fontId="14" fillId="0" borderId="55" xfId="3" applyNumberFormat="1" applyFont="1" applyBorder="1" applyAlignment="1">
      <alignment horizontal="right" vertical="center"/>
    </xf>
    <xf numFmtId="0" fontId="29" fillId="0" borderId="49" xfId="0" applyFont="1" applyBorder="1" applyAlignment="1">
      <alignment horizontal="left" vertical="center"/>
    </xf>
    <xf numFmtId="0" fontId="29" fillId="0" borderId="49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7" fontId="6" fillId="0" borderId="16" xfId="3" applyNumberFormat="1" applyFont="1" applyBorder="1" applyAlignment="1">
      <alignment horizontal="center" vertical="center"/>
    </xf>
    <xf numFmtId="164" fontId="6" fillId="0" borderId="53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/>
    </xf>
    <xf numFmtId="0" fontId="0" fillId="0" borderId="49" xfId="0" applyBorder="1" applyAlignment="1">
      <alignment horizontal="center" wrapText="1"/>
    </xf>
    <xf numFmtId="0" fontId="10" fillId="0" borderId="49" xfId="0" applyFont="1" applyBorder="1" applyAlignment="1">
      <alignment horizontal="center" vertical="center"/>
    </xf>
    <xf numFmtId="0" fontId="0" fillId="0" borderId="49" xfId="0" applyBorder="1" applyAlignment="1">
      <alignment horizontal="center"/>
    </xf>
    <xf numFmtId="3" fontId="34" fillId="0" borderId="49" xfId="0" applyNumberFormat="1" applyFont="1" applyBorder="1" applyAlignment="1">
      <alignment horizontal="center" vertical="center"/>
    </xf>
    <xf numFmtId="14" fontId="6" fillId="0" borderId="49" xfId="0" applyNumberFormat="1" applyFont="1" applyBorder="1" applyAlignment="1">
      <alignment horizontal="center" vertical="center"/>
    </xf>
    <xf numFmtId="14" fontId="0" fillId="0" borderId="50" xfId="0" applyNumberFormat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7" fillId="0" borderId="43" xfId="0" applyFont="1" applyBorder="1" applyAlignment="1">
      <alignment horizontal="center" vertical="center"/>
    </xf>
    <xf numFmtId="4" fontId="32" fillId="0" borderId="0" xfId="0" applyNumberFormat="1" applyFont="1" applyAlignment="1">
      <alignment horizontal="center" vertical="center"/>
    </xf>
    <xf numFmtId="0" fontId="18" fillId="0" borderId="57" xfId="0" applyFont="1" applyBorder="1" applyAlignment="1">
      <alignment horizontal="center" vertical="center" wrapText="1"/>
    </xf>
    <xf numFmtId="9" fontId="18" fillId="0" borderId="57" xfId="0" applyNumberFormat="1" applyFont="1" applyBorder="1" applyAlignment="1">
      <alignment horizontal="center" vertical="center" wrapText="1"/>
    </xf>
    <xf numFmtId="170" fontId="18" fillId="0" borderId="49" xfId="0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6" fillId="0" borderId="7" xfId="0" applyFont="1" applyBorder="1" applyAlignment="1">
      <alignment horizontal="justify" vertical="center"/>
    </xf>
    <xf numFmtId="0" fontId="6" fillId="0" borderId="17" xfId="0" applyFont="1" applyBorder="1" applyAlignment="1">
      <alignment horizontal="justify" vertical="center"/>
    </xf>
    <xf numFmtId="0" fontId="6" fillId="0" borderId="19" xfId="0" applyFont="1" applyBorder="1" applyAlignment="1">
      <alignment horizontal="justify" vertical="center"/>
    </xf>
    <xf numFmtId="0" fontId="6" fillId="0" borderId="20" xfId="0" applyFont="1" applyBorder="1" applyAlignment="1">
      <alignment horizontal="justify" vertical="center"/>
    </xf>
    <xf numFmtId="0" fontId="13" fillId="0" borderId="49" xfId="0" applyFont="1" applyBorder="1" applyAlignment="1">
      <alignment horizontal="justify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9" fillId="3" borderId="54" xfId="0" applyFont="1" applyFill="1" applyBorder="1" applyAlignment="1">
      <alignment horizontal="center" vertical="center" wrapText="1"/>
    </xf>
    <xf numFmtId="0" fontId="9" fillId="3" borderId="58" xfId="0" applyFont="1" applyFill="1" applyBorder="1" applyAlignment="1">
      <alignment horizontal="center" vertical="center" wrapText="1"/>
    </xf>
    <xf numFmtId="0" fontId="33" fillId="0" borderId="49" xfId="0" applyFont="1" applyBorder="1" applyAlignment="1">
      <alignment horizontal="left" vertical="center" wrapText="1"/>
    </xf>
    <xf numFmtId="0" fontId="0" fillId="0" borderId="49" xfId="0" applyBorder="1" applyAlignment="1">
      <alignment horizontal="left" vertical="center"/>
    </xf>
    <xf numFmtId="0" fontId="0" fillId="0" borderId="49" xfId="0" applyBorder="1"/>
    <xf numFmtId="0" fontId="10" fillId="0" borderId="49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/>
    </xf>
    <xf numFmtId="0" fontId="6" fillId="0" borderId="14" xfId="0" applyFont="1" applyBorder="1" applyAlignment="1">
      <alignment horizontal="justify" vertical="center"/>
    </xf>
    <xf numFmtId="0" fontId="6" fillId="0" borderId="13" xfId="0" applyFont="1" applyBorder="1" applyAlignment="1">
      <alignment horizontal="justify" vertical="center"/>
    </xf>
    <xf numFmtId="0" fontId="6" fillId="0" borderId="15" xfId="0" applyFont="1" applyBorder="1" applyAlignment="1">
      <alignment horizontal="justify" vertical="center"/>
    </xf>
    <xf numFmtId="0" fontId="6" fillId="0" borderId="8" xfId="0" applyFont="1" applyBorder="1" applyAlignment="1">
      <alignment horizontal="justify" vertical="center"/>
    </xf>
    <xf numFmtId="0" fontId="6" fillId="0" borderId="9" xfId="0" applyFont="1" applyBorder="1" applyAlignment="1">
      <alignment horizontal="justify" vertical="center"/>
    </xf>
    <xf numFmtId="0" fontId="3" fillId="0" borderId="8" xfId="4" applyFill="1" applyBorder="1" applyAlignment="1">
      <alignment horizontal="center" vertical="center" wrapText="1"/>
    </xf>
    <xf numFmtId="0" fontId="3" fillId="0" borderId="10" xfId="5" applyFill="1" applyBorder="1" applyAlignment="1">
      <alignment horizontal="center" vertical="center" wrapText="1"/>
    </xf>
    <xf numFmtId="0" fontId="3" fillId="0" borderId="10" xfId="5" applyFill="1" applyBorder="1" applyAlignment="1">
      <alignment horizontal="center" vertical="center"/>
    </xf>
    <xf numFmtId="0" fontId="3" fillId="0" borderId="11" xfId="5" applyFill="1" applyBorder="1" applyAlignment="1">
      <alignment horizontal="center" vertical="center"/>
    </xf>
    <xf numFmtId="0" fontId="3" fillId="0" borderId="8" xfId="4" applyBorder="1" applyAlignment="1">
      <alignment horizontal="center" vertical="center" wrapText="1"/>
    </xf>
    <xf numFmtId="0" fontId="3" fillId="0" borderId="10" xfId="5" applyBorder="1" applyAlignment="1">
      <alignment horizontal="center" vertical="center" wrapText="1"/>
    </xf>
    <xf numFmtId="0" fontId="3" fillId="0" borderId="10" xfId="5" applyBorder="1" applyAlignment="1">
      <alignment horizontal="center" vertical="center"/>
    </xf>
    <xf numFmtId="0" fontId="3" fillId="0" borderId="11" xfId="5" applyBorder="1" applyAlignment="1">
      <alignment horizontal="center" vertical="center"/>
    </xf>
    <xf numFmtId="0" fontId="6" fillId="2" borderId="41" xfId="0" applyFont="1" applyFill="1" applyBorder="1" applyAlignment="1">
      <alignment horizontal="justify" vertical="center"/>
    </xf>
    <xf numFmtId="0" fontId="6" fillId="2" borderId="42" xfId="0" applyFont="1" applyFill="1" applyBorder="1" applyAlignment="1">
      <alignment horizontal="justify" vertical="center"/>
    </xf>
    <xf numFmtId="0" fontId="6" fillId="2" borderId="44" xfId="0" applyFont="1" applyFill="1" applyBorder="1" applyAlignment="1">
      <alignment horizontal="justify" vertical="center"/>
    </xf>
    <xf numFmtId="0" fontId="23" fillId="0" borderId="15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left" vertical="center" wrapText="1"/>
    </xf>
    <xf numFmtId="0" fontId="9" fillId="5" borderId="34" xfId="0" applyFont="1" applyFill="1" applyBorder="1" applyAlignment="1">
      <alignment horizontal="center" vertical="center" wrapText="1"/>
    </xf>
    <xf numFmtId="0" fontId="9" fillId="5" borderId="35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0" fillId="2" borderId="49" xfId="0" applyFill="1" applyBorder="1" applyAlignment="1">
      <alignment horizontal="center" vertical="center" wrapText="1"/>
    </xf>
    <xf numFmtId="0" fontId="3" fillId="2" borderId="49" xfId="4" applyFill="1" applyBorder="1" applyAlignment="1">
      <alignment horizontal="center" vertical="center" wrapText="1"/>
    </xf>
    <xf numFmtId="0" fontId="3" fillId="2" borderId="49" xfId="5" applyFill="1" applyBorder="1" applyAlignment="1">
      <alignment horizontal="center" vertical="center" wrapText="1"/>
    </xf>
    <xf numFmtId="167" fontId="10" fillId="0" borderId="51" xfId="1" applyNumberFormat="1" applyFont="1" applyBorder="1" applyAlignment="1">
      <alignment horizontal="justify" vertical="center"/>
    </xf>
    <xf numFmtId="167" fontId="10" fillId="0" borderId="8" xfId="1" applyNumberFormat="1" applyFont="1" applyBorder="1" applyAlignment="1">
      <alignment horizontal="justify" vertical="center"/>
    </xf>
    <xf numFmtId="0" fontId="12" fillId="0" borderId="17" xfId="0" applyFont="1" applyBorder="1" applyAlignment="1">
      <alignment horizontal="center" vertical="center"/>
    </xf>
    <xf numFmtId="0" fontId="3" fillId="0" borderId="51" xfId="4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49" xfId="0" applyBorder="1" applyAlignment="1">
      <alignment horizontal="left"/>
    </xf>
    <xf numFmtId="165" fontId="5" fillId="0" borderId="11" xfId="0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justify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14" fontId="6" fillId="0" borderId="8" xfId="0" applyNumberFormat="1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justify" vertical="center"/>
    </xf>
    <xf numFmtId="0" fontId="0" fillId="0" borderId="9" xfId="0" applyBorder="1" applyAlignment="1">
      <alignment horizontal="justify" vertical="center"/>
    </xf>
  </cellXfs>
  <cellStyles count="6">
    <cellStyle name="Hipervínculo" xfId="4" builtinId="8"/>
    <cellStyle name="Hyperlink" xfId="5" xr:uid="{00000000-0005-0000-0000-000001000000}"/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221795</xdr:colOff>
      <xdr:row>2</xdr:row>
      <xdr:rowOff>32657</xdr:rowOff>
    </xdr:from>
    <xdr:to>
      <xdr:col>4</xdr:col>
      <xdr:colOff>57151</xdr:colOff>
      <xdr:row>4</xdr:row>
      <xdr:rowOff>148018</xdr:rowOff>
    </xdr:to>
    <xdr:pic>
      <xdr:nvPicPr>
        <xdr:cNvPr id="2" name="Imagen 1" descr="Descripción: logo_membrete">
          <a:extLst>
            <a:ext uri="{FF2B5EF4-FFF2-40B4-BE49-F238E27FC236}">
              <a16:creationId xmlns:a16="http://schemas.microsoft.com/office/drawing/2014/main" id="{9005BADA-F185-4C58-900B-808EE31C19D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1420" y="413657"/>
          <a:ext cx="597355" cy="4963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OpportunityDetail/Index?noticeUID=CO1.NTC.6033835&amp;isFromPublicArea=True&amp;isModal=False" TargetMode="External"/><Relationship Id="rId2" Type="http://schemas.openxmlformats.org/officeDocument/2006/relationships/hyperlink" Target="mailto:dfbolanos@sena.edu.co" TargetMode="External"/><Relationship Id="rId1" Type="http://schemas.openxmlformats.org/officeDocument/2006/relationships/hyperlink" Target="mailto:m-caicedo7592@hot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community.secop.gov.co/Public/Tendering/ContractDetailView/Index?UniqueIdentifier=CO1.PCCNTR.62979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44"/>
  <sheetViews>
    <sheetView tabSelected="1" topLeftCell="A13" zoomScale="89" zoomScaleNormal="89" zoomScaleSheetLayoutView="100" workbookViewId="0">
      <selection activeCell="B14" sqref="B14:G14"/>
    </sheetView>
  </sheetViews>
  <sheetFormatPr baseColWidth="10" defaultRowHeight="15" x14ac:dyDescent="0.25"/>
  <cols>
    <col min="1" max="1" width="27" customWidth="1"/>
    <col min="2" max="3" width="24.28515625" customWidth="1"/>
    <col min="5" max="5" width="23.5703125" customWidth="1"/>
    <col min="6" max="6" width="24.85546875" customWidth="1"/>
    <col min="7" max="7" width="23.42578125" customWidth="1"/>
    <col min="8" max="8" width="16.7109375" customWidth="1"/>
  </cols>
  <sheetData>
    <row r="3" spans="1:7" x14ac:dyDescent="0.25">
      <c r="F3" s="176"/>
    </row>
    <row r="4" spans="1:7" x14ac:dyDescent="0.25">
      <c r="F4" s="176"/>
    </row>
    <row r="5" spans="1:7" ht="15.75" thickBot="1" x14ac:dyDescent="0.3"/>
    <row r="6" spans="1:7" ht="18.75" x14ac:dyDescent="0.25">
      <c r="A6" s="177" t="s">
        <v>0</v>
      </c>
      <c r="B6" s="178"/>
      <c r="C6" s="179" t="s">
        <v>1</v>
      </c>
      <c r="D6" s="180"/>
      <c r="E6" s="59">
        <v>6297954</v>
      </c>
      <c r="F6" s="1" t="s">
        <v>55</v>
      </c>
      <c r="G6" s="2"/>
    </row>
    <row r="7" spans="1:7" ht="29.25" customHeight="1" x14ac:dyDescent="0.25">
      <c r="A7" s="3" t="s">
        <v>2</v>
      </c>
      <c r="B7" s="181">
        <v>45421</v>
      </c>
      <c r="C7" s="182"/>
      <c r="D7" s="4"/>
      <c r="E7" s="5" t="s">
        <v>54</v>
      </c>
      <c r="F7" s="6">
        <v>88970228</v>
      </c>
      <c r="G7" s="7" t="s">
        <v>3</v>
      </c>
    </row>
    <row r="8" spans="1:7" ht="18.75" x14ac:dyDescent="0.25">
      <c r="A8" s="3"/>
      <c r="B8" s="4"/>
      <c r="C8" s="61"/>
      <c r="D8" s="62"/>
      <c r="E8" s="5"/>
      <c r="F8" s="63"/>
      <c r="G8" s="7"/>
    </row>
    <row r="9" spans="1:7" x14ac:dyDescent="0.25">
      <c r="A9" s="130" t="s">
        <v>4</v>
      </c>
      <c r="B9" s="183" t="s">
        <v>5</v>
      </c>
      <c r="C9" s="184"/>
      <c r="D9" s="10"/>
      <c r="E9" s="11" t="s">
        <v>2</v>
      </c>
      <c r="F9" s="11" t="s">
        <v>6</v>
      </c>
      <c r="G9" s="175">
        <v>119871610</v>
      </c>
    </row>
    <row r="10" spans="1:7" ht="15.75" x14ac:dyDescent="0.25">
      <c r="A10" s="130"/>
      <c r="B10" s="183"/>
      <c r="C10" s="184"/>
      <c r="D10" s="12"/>
      <c r="E10" s="13"/>
      <c r="F10" s="14">
        <v>30901382</v>
      </c>
      <c r="G10" s="175"/>
    </row>
    <row r="11" spans="1:7" x14ac:dyDescent="0.25">
      <c r="A11" s="144" t="s">
        <v>7</v>
      </c>
      <c r="B11" s="145" t="s">
        <v>63</v>
      </c>
      <c r="C11" s="146"/>
      <c r="D11" s="16"/>
      <c r="E11" s="17" t="s">
        <v>8</v>
      </c>
      <c r="F11" s="17" t="s">
        <v>9</v>
      </c>
      <c r="G11" s="18" t="s">
        <v>10</v>
      </c>
    </row>
    <row r="12" spans="1:7" x14ac:dyDescent="0.25">
      <c r="A12" s="130"/>
      <c r="B12" s="147"/>
      <c r="C12" s="148"/>
      <c r="D12" s="15"/>
      <c r="E12" s="19" t="s">
        <v>11</v>
      </c>
      <c r="F12" s="19" t="s">
        <v>12</v>
      </c>
      <c r="G12" s="20" t="s">
        <v>13</v>
      </c>
    </row>
    <row r="13" spans="1:7" ht="30" x14ac:dyDescent="0.25">
      <c r="A13" s="8" t="s">
        <v>14</v>
      </c>
      <c r="B13" s="149" t="s">
        <v>72</v>
      </c>
      <c r="C13" s="150"/>
      <c r="D13" s="150"/>
      <c r="E13" s="151"/>
      <c r="F13" s="151"/>
      <c r="G13" s="152"/>
    </row>
    <row r="14" spans="1:7" ht="30" x14ac:dyDescent="0.25">
      <c r="A14" s="8" t="s">
        <v>15</v>
      </c>
      <c r="B14" s="153" t="s">
        <v>79</v>
      </c>
      <c r="C14" s="154"/>
      <c r="D14" s="154"/>
      <c r="E14" s="155"/>
      <c r="F14" s="155"/>
      <c r="G14" s="156"/>
    </row>
    <row r="15" spans="1:7" ht="15.75" x14ac:dyDescent="0.25">
      <c r="A15" s="21" t="s">
        <v>16</v>
      </c>
      <c r="B15" s="164" t="s">
        <v>68</v>
      </c>
      <c r="C15" s="164"/>
      <c r="D15" s="165"/>
      <c r="E15" s="22" t="s">
        <v>17</v>
      </c>
      <c r="F15" s="118" t="s">
        <v>71</v>
      </c>
      <c r="G15" s="71">
        <v>34471</v>
      </c>
    </row>
    <row r="16" spans="1:7" ht="18.75" x14ac:dyDescent="0.25">
      <c r="A16" s="96" t="s">
        <v>18</v>
      </c>
      <c r="B16" s="97" t="s">
        <v>73</v>
      </c>
      <c r="C16" s="65"/>
      <c r="D16" s="23"/>
      <c r="E16" s="24" t="s">
        <v>19</v>
      </c>
      <c r="F16" s="166" t="s">
        <v>69</v>
      </c>
      <c r="G16" s="166"/>
    </row>
    <row r="17" spans="1:8" ht="30.75" customHeight="1" x14ac:dyDescent="0.25">
      <c r="A17" s="95" t="s">
        <v>20</v>
      </c>
      <c r="B17" s="94">
        <v>3185418470</v>
      </c>
      <c r="C17" s="66"/>
      <c r="D17" s="25"/>
      <c r="E17" s="26" t="s">
        <v>21</v>
      </c>
      <c r="F17" s="167" t="s">
        <v>64</v>
      </c>
      <c r="G17" s="168"/>
    </row>
    <row r="18" spans="1:8" ht="30" x14ac:dyDescent="0.25">
      <c r="A18" s="98" t="s">
        <v>22</v>
      </c>
      <c r="B18" s="169" t="s">
        <v>70</v>
      </c>
      <c r="C18" s="169"/>
      <c r="D18" s="170"/>
      <c r="E18" s="9" t="s">
        <v>23</v>
      </c>
      <c r="F18" s="116">
        <v>6287592</v>
      </c>
      <c r="G18" s="117">
        <v>18984</v>
      </c>
    </row>
    <row r="19" spans="1:8" ht="18.75" x14ac:dyDescent="0.25">
      <c r="A19" s="130" t="s">
        <v>24</v>
      </c>
      <c r="B19" s="131"/>
      <c r="C19" s="171" t="s">
        <v>56</v>
      </c>
      <c r="D19" s="171"/>
      <c r="E19" s="171"/>
      <c r="F19" s="172" t="s">
        <v>58</v>
      </c>
      <c r="G19" s="173"/>
    </row>
    <row r="20" spans="1:8" ht="18.75" x14ac:dyDescent="0.25">
      <c r="A20" s="130" t="s">
        <v>25</v>
      </c>
      <c r="B20" s="131"/>
      <c r="C20" s="60">
        <v>5269360</v>
      </c>
      <c r="D20" s="23"/>
      <c r="E20" s="27" t="s">
        <v>26</v>
      </c>
      <c r="F20" s="23" t="s">
        <v>27</v>
      </c>
      <c r="G20" s="28"/>
    </row>
    <row r="21" spans="1:8" ht="18.75" x14ac:dyDescent="0.25">
      <c r="A21" s="132" t="s">
        <v>28</v>
      </c>
      <c r="B21" s="133"/>
      <c r="C21" s="119" t="s">
        <v>29</v>
      </c>
      <c r="D21" s="120"/>
      <c r="E21" s="121"/>
      <c r="F21" s="121"/>
      <c r="G21" s="122">
        <v>912510</v>
      </c>
    </row>
    <row r="22" spans="1:8" ht="47.25" customHeight="1" x14ac:dyDescent="0.25">
      <c r="A22" s="95" t="s">
        <v>30</v>
      </c>
      <c r="B22" s="134" t="s">
        <v>62</v>
      </c>
      <c r="C22" s="134"/>
      <c r="D22" s="134"/>
      <c r="E22" s="134"/>
      <c r="F22" s="134"/>
      <c r="G22" s="134"/>
    </row>
    <row r="23" spans="1:8" ht="30" x14ac:dyDescent="0.25">
      <c r="A23" s="112" t="s">
        <v>31</v>
      </c>
      <c r="B23" s="113" t="s">
        <v>66</v>
      </c>
      <c r="C23" s="142" t="s">
        <v>67</v>
      </c>
      <c r="D23" s="143"/>
      <c r="E23" s="115"/>
      <c r="F23" s="114"/>
      <c r="G23" s="114"/>
    </row>
    <row r="24" spans="1:8" ht="15.75" thickBot="1" x14ac:dyDescent="0.3">
      <c r="A24" s="106" t="s">
        <v>32</v>
      </c>
      <c r="B24" s="107">
        <v>4324</v>
      </c>
      <c r="C24" s="108" t="s">
        <v>33</v>
      </c>
      <c r="D24" s="109"/>
      <c r="E24" s="110">
        <v>149573632</v>
      </c>
      <c r="F24" s="108" t="s">
        <v>34</v>
      </c>
      <c r="G24" s="111">
        <v>45338</v>
      </c>
    </row>
    <row r="25" spans="1:8" x14ac:dyDescent="0.25">
      <c r="A25" s="29" t="s">
        <v>35</v>
      </c>
      <c r="B25" s="58" t="s">
        <v>57</v>
      </c>
      <c r="C25" s="30" t="s">
        <v>36</v>
      </c>
      <c r="D25" s="31"/>
      <c r="E25" s="32"/>
      <c r="F25" s="33"/>
      <c r="G25" s="34"/>
    </row>
    <row r="26" spans="1:8" ht="30.75" thickBot="1" x14ac:dyDescent="0.3">
      <c r="A26" s="35" t="s">
        <v>37</v>
      </c>
      <c r="B26" s="72" t="s">
        <v>74</v>
      </c>
      <c r="C26" s="36" t="s">
        <v>38</v>
      </c>
      <c r="D26" s="37" t="s">
        <v>53</v>
      </c>
      <c r="E26" s="38"/>
      <c r="F26" s="39" t="s">
        <v>39</v>
      </c>
      <c r="G26" s="127">
        <v>45405</v>
      </c>
    </row>
    <row r="27" spans="1:8" x14ac:dyDescent="0.25">
      <c r="A27" s="135" t="s">
        <v>40</v>
      </c>
      <c r="B27" s="40" t="s">
        <v>41</v>
      </c>
      <c r="C27" s="67" t="s">
        <v>42</v>
      </c>
      <c r="D27" s="68"/>
      <c r="E27" s="69" t="s">
        <v>43</v>
      </c>
      <c r="F27" s="137" t="s">
        <v>44</v>
      </c>
      <c r="G27" s="138"/>
    </row>
    <row r="28" spans="1:8" x14ac:dyDescent="0.25">
      <c r="A28" s="135"/>
      <c r="B28" s="73">
        <v>912510</v>
      </c>
      <c r="C28" s="140" t="s">
        <v>61</v>
      </c>
      <c r="D28" s="140"/>
      <c r="E28" s="74">
        <v>88970228</v>
      </c>
      <c r="F28" s="124" t="s">
        <v>75</v>
      </c>
      <c r="G28" s="126">
        <v>44485114</v>
      </c>
      <c r="H28" s="123"/>
    </row>
    <row r="29" spans="1:8" x14ac:dyDescent="0.25">
      <c r="A29" s="135"/>
      <c r="B29" s="73"/>
      <c r="C29" s="174"/>
      <c r="D29" s="174"/>
      <c r="E29" s="75"/>
      <c r="F29" s="125" t="s">
        <v>76</v>
      </c>
      <c r="G29" s="126">
        <v>44485114</v>
      </c>
    </row>
    <row r="30" spans="1:8" x14ac:dyDescent="0.25">
      <c r="A30" s="135"/>
      <c r="B30" s="73"/>
      <c r="C30" s="141"/>
      <c r="D30" s="141"/>
      <c r="E30" s="75">
        <v>30901382</v>
      </c>
      <c r="F30" s="78" t="s">
        <v>77</v>
      </c>
      <c r="G30" s="93">
        <v>30901382</v>
      </c>
    </row>
    <row r="31" spans="1:8" x14ac:dyDescent="0.25">
      <c r="A31" s="135"/>
      <c r="B31" s="73"/>
      <c r="C31" s="141"/>
      <c r="D31" s="141"/>
      <c r="E31" s="75"/>
      <c r="F31" s="78"/>
      <c r="G31" s="93"/>
    </row>
    <row r="32" spans="1:8" x14ac:dyDescent="0.25">
      <c r="A32" s="135"/>
      <c r="B32" s="73"/>
      <c r="C32" s="141"/>
      <c r="D32" s="141"/>
      <c r="E32" s="75"/>
      <c r="F32" s="78"/>
      <c r="G32" s="93"/>
    </row>
    <row r="33" spans="1:7" x14ac:dyDescent="0.25">
      <c r="A33" s="135"/>
      <c r="B33" s="76"/>
      <c r="C33" s="139"/>
      <c r="D33" s="139"/>
      <c r="E33" s="77"/>
      <c r="F33" s="78"/>
      <c r="G33" s="93"/>
    </row>
    <row r="34" spans="1:7" x14ac:dyDescent="0.25">
      <c r="A34" s="135"/>
      <c r="B34" s="79"/>
      <c r="C34" s="80"/>
      <c r="D34" s="80"/>
      <c r="E34" s="81"/>
      <c r="F34" s="82"/>
      <c r="G34" s="93"/>
    </row>
    <row r="35" spans="1:7" x14ac:dyDescent="0.25">
      <c r="A35" s="135"/>
      <c r="B35" s="83"/>
      <c r="C35" s="84"/>
      <c r="D35" s="85"/>
      <c r="E35" s="81"/>
      <c r="F35" s="82"/>
      <c r="G35" s="93"/>
    </row>
    <row r="36" spans="1:7" x14ac:dyDescent="0.25">
      <c r="A36" s="135"/>
      <c r="B36" s="86"/>
      <c r="C36" s="87"/>
      <c r="D36" s="85"/>
      <c r="E36" s="81"/>
      <c r="F36" s="82"/>
      <c r="G36" s="93"/>
    </row>
    <row r="37" spans="1:7" ht="15.75" thickBot="1" x14ac:dyDescent="0.3">
      <c r="A37" s="136"/>
      <c r="B37" s="88"/>
      <c r="C37" s="89" t="s">
        <v>45</v>
      </c>
      <c r="D37" s="90"/>
      <c r="E37" s="74">
        <f>E28+E30</f>
        <v>119871610</v>
      </c>
      <c r="F37" s="91"/>
      <c r="G37" s="92"/>
    </row>
    <row r="38" spans="1:7" x14ac:dyDescent="0.25">
      <c r="A38" s="157" t="s">
        <v>46</v>
      </c>
      <c r="B38" s="41"/>
      <c r="C38" s="160"/>
      <c r="D38" s="161"/>
      <c r="E38" s="42"/>
      <c r="F38" s="162" t="s">
        <v>47</v>
      </c>
      <c r="G38" s="163"/>
    </row>
    <row r="39" spans="1:7" x14ac:dyDescent="0.25">
      <c r="A39" s="158"/>
      <c r="B39" s="43"/>
      <c r="C39" s="44"/>
      <c r="D39" s="45"/>
      <c r="E39" s="46"/>
      <c r="F39" s="47"/>
      <c r="G39" s="48"/>
    </row>
    <row r="40" spans="1:7" ht="19.5" thickBot="1" x14ac:dyDescent="0.3">
      <c r="A40" s="159"/>
      <c r="B40" s="43"/>
      <c r="C40" s="101"/>
      <c r="D40" s="102"/>
      <c r="E40" s="103">
        <v>30901382</v>
      </c>
      <c r="F40" s="70"/>
      <c r="G40" s="49"/>
    </row>
    <row r="41" spans="1:7" ht="18.75" x14ac:dyDescent="0.25">
      <c r="A41" s="99" t="s">
        <v>48</v>
      </c>
      <c r="B41" s="104" t="s">
        <v>49</v>
      </c>
      <c r="C41" s="104"/>
      <c r="D41" s="104"/>
      <c r="E41" s="105" t="s">
        <v>50</v>
      </c>
      <c r="F41" s="100" t="s">
        <v>51</v>
      </c>
      <c r="G41" s="50">
        <v>217324</v>
      </c>
    </row>
    <row r="42" spans="1:7" ht="29.25" customHeight="1" thickBot="1" x14ac:dyDescent="0.3">
      <c r="A42" s="51" t="s">
        <v>78</v>
      </c>
      <c r="B42" s="128" t="s">
        <v>65</v>
      </c>
      <c r="C42" s="129"/>
      <c r="D42" s="129"/>
      <c r="E42" s="52">
        <v>14891321</v>
      </c>
      <c r="F42" s="53" t="s">
        <v>52</v>
      </c>
      <c r="G42" s="54">
        <v>45421</v>
      </c>
    </row>
    <row r="43" spans="1:7" x14ac:dyDescent="0.25">
      <c r="A43" s="55" t="s">
        <v>59</v>
      </c>
      <c r="B43" s="56"/>
      <c r="C43" s="56"/>
      <c r="D43" s="56"/>
      <c r="E43" s="56"/>
      <c r="F43" s="57"/>
      <c r="G43" s="57"/>
    </row>
    <row r="44" spans="1:7" x14ac:dyDescent="0.25">
      <c r="A44" s="64" t="s">
        <v>60</v>
      </c>
    </row>
  </sheetData>
  <mergeCells count="34">
    <mergeCell ref="G9:G10"/>
    <mergeCell ref="F3:F4"/>
    <mergeCell ref="A6:B6"/>
    <mergeCell ref="C6:D6"/>
    <mergeCell ref="B7:C7"/>
    <mergeCell ref="A9:A10"/>
    <mergeCell ref="B9:C10"/>
    <mergeCell ref="A11:A12"/>
    <mergeCell ref="B11:C12"/>
    <mergeCell ref="B13:G13"/>
    <mergeCell ref="B14:G14"/>
    <mergeCell ref="A38:A40"/>
    <mergeCell ref="C38:D38"/>
    <mergeCell ref="F38:G38"/>
    <mergeCell ref="C32:D32"/>
    <mergeCell ref="B15:D15"/>
    <mergeCell ref="F16:G16"/>
    <mergeCell ref="F17:G17"/>
    <mergeCell ref="B18:D18"/>
    <mergeCell ref="A19:B19"/>
    <mergeCell ref="C19:E19"/>
    <mergeCell ref="F19:G19"/>
    <mergeCell ref="C29:D29"/>
    <mergeCell ref="B42:D42"/>
    <mergeCell ref="A20:B20"/>
    <mergeCell ref="A21:B21"/>
    <mergeCell ref="B22:G22"/>
    <mergeCell ref="A27:A37"/>
    <mergeCell ref="F27:G27"/>
    <mergeCell ref="C33:D33"/>
    <mergeCell ref="C28:D28"/>
    <mergeCell ref="C30:D30"/>
    <mergeCell ref="C31:D31"/>
    <mergeCell ref="C23:D23"/>
  </mergeCells>
  <dataValidations count="2">
    <dataValidation type="list" allowBlank="1" showInputMessage="1" showErrorMessage="1" sqref="B9:D10" xr:uid="{00000000-0002-0000-0000-000000000000}">
      <formula1>$M$7:$M$13</formula1>
    </dataValidation>
    <dataValidation type="list" allowBlank="1" showInputMessage="1" showErrorMessage="1" sqref="B42" xr:uid="{00000000-0002-0000-0000-000001000000}">
      <formula1>$Q$7:$Q$23</formula1>
    </dataValidation>
  </dataValidations>
  <hyperlinks>
    <hyperlink ref="F17" r:id="rId1" xr:uid="{00000000-0004-0000-0000-000000000000}"/>
    <hyperlink ref="F19" r:id="rId2" xr:uid="{AC0C9B13-7207-47E3-B6A7-24219D3E8DE2}"/>
    <hyperlink ref="B13" r:id="rId3" xr:uid="{0F51839E-3FAB-475A-B577-0C51151FB576}"/>
    <hyperlink ref="B14" r:id="rId4" location="ContractConditions" xr:uid="{84A8EEB8-5BA4-47A3-A32E-34E32DDDA62A}"/>
  </hyperlinks>
  <pageMargins left="0.7" right="0.7" top="0.75" bottom="0.75" header="0.3" footer="0.3"/>
  <pageSetup paperSize="9" scale="57" orientation="portrait" horizontalDpi="4294967292" verticalDpi="1200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GIRAS TÉCNICAS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ANDREY ZULETA BALLESTEROS</dc:creator>
  <cp:lastModifiedBy>Claudia Fernanda Mejia Jaramillo</cp:lastModifiedBy>
  <dcterms:created xsi:type="dcterms:W3CDTF">2023-08-24T16:59:16Z</dcterms:created>
  <dcterms:modified xsi:type="dcterms:W3CDTF">2024-07-30T19:08:35Z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2024-03-07T17:06:49Z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e5e39786-9035-4360-9024-a1c13f823a39</vt:lpwstr>
  </property>
  <property fmtid="{D5CDD505-2E9C-101B-9397-08002B2CF9AE}" pid="8" name="MSIP_Label_fc111285-cafa-4fc9-8a9a-bd902089b24f_ContentBits">
    <vt:lpwstr>0</vt:lpwstr>
  </property>
</Properties>
</file>