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KATHERINE\Desktop\CONTRATACION-2022-2023\ALEJANDOR GARNICA\SEPTIEMBRE-2024\"/>
    </mc:Choice>
  </mc:AlternateContent>
  <bookViews>
    <workbookView xWindow="0" yWindow="0" windowWidth="20490" windowHeight="7635" tabRatio="850" activeTab="1"/>
  </bookViews>
  <sheets>
    <sheet name="Formulario para pagos" sheetId="1" r:id="rId1"/>
    <sheet name="Anexo No. 1" sheetId="3" r:id="rId2"/>
    <sheet name="Texto validación" sheetId="2" state="hidden" r:id="rId3"/>
  </sheets>
  <definedNames>
    <definedName name="_xlnm.Print_Area" localSheetId="1">'Anexo No. 1'!$A$1:$AG$40</definedName>
    <definedName name="_xlnm.Print_Area" localSheetId="0">'Formulario para pagos'!$A$1:$AG$157</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97" i="1" l="1"/>
  <c r="U17" i="3" l="1"/>
  <c r="U18" i="3" s="1"/>
  <c r="U19" i="3" s="1"/>
  <c r="U20" i="3" s="1"/>
  <c r="U21" i="3" s="1"/>
  <c r="U22" i="3" s="1"/>
  <c r="U23" i="3" s="1"/>
  <c r="U24" i="3" s="1"/>
  <c r="U25" i="3" s="1"/>
  <c r="U26" i="3" s="1"/>
  <c r="U27" i="3" s="1"/>
  <c r="U28" i="3" s="1"/>
  <c r="U29" i="3" s="1"/>
  <c r="U30" i="3" s="1"/>
  <c r="H40" i="3" l="1"/>
  <c r="Z110" i="1" l="1"/>
  <c r="Y84" i="1" l="1"/>
  <c r="W130" i="1" l="1"/>
  <c r="W129" i="1"/>
  <c r="C129" i="1"/>
  <c r="W97" i="1"/>
  <c r="Y81" i="1"/>
  <c r="B130" i="1"/>
  <c r="Y152" i="1" l="1"/>
  <c r="Y153" i="1" s="1"/>
  <c r="J9" i="3"/>
</calcChain>
</file>

<file path=xl/sharedStrings.xml><?xml version="1.0" encoding="utf-8"?>
<sst xmlns="http://schemas.openxmlformats.org/spreadsheetml/2006/main" count="404" uniqueCount="249">
  <si>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</si>
  <si>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</si>
  <si>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</si>
  <si>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</si>
  <si>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</si>
  <si>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</si>
  <si>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</si>
  <si>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</si>
  <si>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</si>
  <si>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</si>
  <si>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</si>
  <si>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</si>
  <si>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</si>
  <si>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</si>
  <si>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</si>
  <si>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</si>
  <si>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</si>
  <si>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</si>
  <si>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</si>
  <si>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</si>
  <si>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</si>
  <si>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</si>
  <si>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</si>
  <si>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</si>
  <si>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</si>
  <si>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</si>
  <si>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</si>
  <si>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</si>
  <si>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</si>
  <si>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</si>
  <si>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</si>
  <si>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</si>
  <si>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</si>
  <si>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</si>
  <si>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</si>
  <si>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</si>
  <si>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</si>
  <si>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</si>
  <si>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</si>
  <si>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</si>
  <si>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</si>
  <si>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</si>
  <si>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</si>
  <si>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</si>
  <si>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</si>
  <si>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</si>
  <si>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</si>
  <si>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</si>
  <si>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</si>
  <si>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</si>
  <si>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</si>
  <si>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</si>
  <si>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</si>
  <si>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</si>
  <si>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</si>
  <si>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</si>
  <si>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</si>
  <si>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</si>
  <si>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</si>
  <si>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</si>
  <si>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</si>
  <si>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</si>
  <si>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</si>
  <si>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</si>
  <si>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</si>
  <si>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</si>
  <si>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</si>
  <si>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</si>
  <si>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</si>
  <si>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</si>
  <si>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</si>
  <si>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</si>
  <si>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</si>
  <si>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</si>
  <si>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</si>
  <si>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</si>
  <si>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</si>
  <si>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</si>
  <si>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</si>
  <si>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</si>
  <si>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</si>
  <si>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</si>
  <si>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</si>
  <si>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</si>
  <si>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</si>
  <si>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</si>
  <si>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</si>
  <si>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</si>
  <si>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</si>
  <si>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</si>
  <si>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</si>
  <si>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</si>
  <si>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</si>
  <si>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</si>
  <si>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</si>
  <si>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</si>
  <si>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</si>
  <si>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</si>
  <si>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</si>
  <si>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</si>
  <si>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</si>
  <si>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</si>
  <si>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</si>
  <si>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</si>
  <si>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</si>
  <si>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</si>
  <si>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</si>
  <si>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</si>
  <si>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</si>
  <si>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</si>
  <si>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</si>
  <si>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</si>
  <si>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</si>
  <si>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</si>
  <si>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</si>
  <si>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</si>
  <si>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</si>
  <si>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</si>
  <si>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</si>
  <si>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</si>
  <si>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</si>
  <si>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</si>
  <si>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</si>
  <si>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</si>
  <si>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</si>
  <si>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</si>
  <si>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</si>
  <si>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</si>
  <si>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</si>
  <si>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</si>
  <si>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</si>
  <si>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</si>
  <si>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</si>
  <si>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</si>
  <si>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</si>
  <si>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</si>
  <si>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</si>
  <si>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</si>
  <si>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</si>
  <si>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</si>
  <si>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</si>
  <si>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</si>
  <si>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</si>
  <si>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</si>
  <si>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</si>
  <si>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</si>
  <si>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</si>
  <si>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</si>
  <si>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</si>
  <si>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</si>
  <si>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</si>
  <si>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</si>
  <si>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</si>
  <si>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</si>
  <si>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</si>
  <si>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</si>
  <si>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</si>
  <si>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</si>
  <si>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</si>
  <si>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</si>
  <si>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</si>
  <si>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</si>
  <si>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</si>
  <si>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</si>
  <si>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</si>
  <si>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</si>
  <si>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</si>
  <si>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</si>
  <si>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</si>
  <si>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</si>
  <si>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</si>
  <si>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</si>
  <si>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</si>
  <si>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</si>
  <si>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</si>
  <si>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</si>
  <si>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</si>
  <si>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</si>
  <si>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</si>
  <si>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</si>
  <si>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</si>
  <si>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</si>
  <si>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</si>
  <si>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</si>
  <si>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</si>
  <si>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</si>
  <si>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Prestación de servicios profesionales de abogado para la representación judicial y extrajudicial de los usuarios del servicio de defensoría pública; y la promoción, defensa, ejercicio y divulgación de los derechos humanos.</t>
  </si>
  <si>
    <t>CIRCUITO IBAGUE</t>
  </si>
  <si>
    <t>PROFESIONAL ADMINISTRATIVO Y DE GESTION</t>
  </si>
  <si>
    <t>Versión: 2</t>
  </si>
  <si>
    <t>Vigente desde:
31/01/2023</t>
  </si>
  <si>
    <t>13º. Pago</t>
  </si>
  <si>
    <t>14º. Pago</t>
  </si>
  <si>
    <t>15º. Pago</t>
  </si>
  <si>
    <t>16º. Pago</t>
  </si>
  <si>
    <t>CD-DP-626-2024</t>
  </si>
  <si>
    <t>ALEJANDRO GARNICA OLIVAR</t>
  </si>
  <si>
    <t>Manzana: C Casa: 1  Barrio: Villa Cielo</t>
  </si>
  <si>
    <t>Espinal</t>
  </si>
  <si>
    <t>Davivienda</t>
  </si>
  <si>
    <t>YENY ESPERANZA ALARCON REINA</t>
  </si>
  <si>
    <t>yalarcon@defensoria.gov.co</t>
  </si>
  <si>
    <t>21-46-101090702</t>
  </si>
  <si>
    <t>agarnica@defensoria.edu.co</t>
  </si>
  <si>
    <t>6.2.1</t>
  </si>
  <si>
    <t>PRESTAR DE MANERA PERSONAL, AUTONOMA E ININTERRUMPIDA EL SERVICIO DE DEFENSORIA PUBLICA.</t>
  </si>
  <si>
    <t>6.2.2</t>
  </si>
  <si>
    <t xml:space="preserve">REPRESENTAR JUDICIAL O EXTRAJUDICIALMENTE, SEGÚN SEA EL CASO, A LOS USUARIOS DEL SERVICIO DE DEFENSORIA, QUE RECIBA EN TURNOS DE PRESTACIÓN DE SERVICIOS O POR ASIGNACIÓN, REASIGNACION, DISPOSICION DEL DEFENSOR DEL PUEBLO, DIRECTOR NACIONAL DE DEFENSORIA PUBLICA, DEFENSOR REGIONAL O SUPERVISOR, ANTE LOS DESPACHOS JUDICIALES O AUTORIDADES ADMINISTRATIVAS, DE CONFORMIDAD CON LA NORMATIVIDAD VIGENTE APLICABLE A CADA CASO EN PARTICULAR Y DE ACUERDO CON EL RPOGRAMA PATRA EL CUAL SE ENCUENTRA VINCULADO COMO DEFENSOR PUBLICO, ASI MISMO PARTICIPAR Y HACER PUBLICA LA PROMOCIÓN, DEFENSA, EJERCICIO Y DIVULGACION DE LOS DERECHOS HUMANOS. </t>
  </si>
  <si>
    <t>6.2.3</t>
  </si>
  <si>
    <t>ASISTIR OPORTUNAMENTE A LAS AUDIENCIAS Y DILIGENCIAS A LAS CUALES SE HA CITADO EN CALIDAD DE DEFENSOR PUBLICO TENIENDO ESTAS PRELACION SOBRE LOS DEMAS QUE TENGA COMO PROFESIONAL INDEPENDIENTE</t>
  </si>
  <si>
    <t>6.2.4</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</si>
  <si>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</si>
  <si>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6.2.5</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</si>
  <si>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</si>
  <si>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6.2.6</t>
  </si>
  <si>
    <t>ASISTIR A LAS BARRAS DE DEFENSORES PÚBLICOS Y PRESENTAR AL FINAL DE ELLAS LAS EVALUACIONES QUE ESTABLEZCA EL COORDINADOR ACADÉMICO PARTICIPAR DE LOS PROGRAMAS DE CAPACITACIÓN ACOMPAÑADAS, BRIGADAS Y DEMÁS ACTIVIDADES PROGRAMADAS POR LA DEFENSORÍA.</t>
  </si>
  <si>
    <t>6.2.7</t>
  </si>
  <si>
    <t>ACTUALIZAR SUS CONOCIMIENTOS EN EL ÁREA DEL DERECHO AFÍN AL PROGRAMA PARA EL CUAL FUE CONTRATADO.</t>
  </si>
  <si>
    <t>6.2.8</t>
  </si>
  <si>
    <t>DAR CUMPLIMIENTO A LOS LINEAMIENTOS IMPARTIDOS POR LA DEFENSORÍA EN LA EJECUCIÓN DE LAS OBLIGACIONES A SU CARGO.</t>
  </si>
  <si>
    <t>6.2.9</t>
  </si>
  <si>
    <t xml:space="preserve"> SUMINISTRAR A LOS USUARIOS DEL SERVICIO DE DEFENSORÍA PÚBLICA LA ASESORÍA JURÍDICA ESPECIALIZADA DEJANDO CONSTANCIA DE ELLO.</t>
  </si>
  <si>
    <t>6.2.10</t>
  </si>
  <si>
    <t>INTERPONER EN DEBIDA FORMA LOS RECURSOS O MEDIOS DE IMPUGNACIÓN PREVISTOS EN LAS LEYES PROCESALES QUE DE ACUERDO A SU EXPERIENCIA Y CONOCIMIENTO CONSIDERE CONDUCENTE, EFICACES Y PERTINENTES.</t>
  </si>
  <si>
    <t>EN ESTE MES  NO SE INTERPUSO  RECURSOS.</t>
  </si>
  <si>
    <t>6.2.11</t>
  </si>
  <si>
    <t>CUMPLÍ CON LOS TURNOS ESTABLECIDOS PARA LA PRESENTACIÓN DEL SERVICIO, COMO MÍNIMO (3) TRES DÍAS A LA SEMANA.</t>
  </si>
  <si>
    <t>ESTAMOS EN LA VIRTUALIDAD.</t>
  </si>
  <si>
    <t>6.2.12</t>
  </si>
  <si>
    <t xml:space="preserve">EL CONTRATISTA DEBERÁ, A LA TERMINACIÓN DEL CONTRATO, POR CUALQUIER CAUSA, INFORMAR AL DESPACHO JUDICIAL Y AL USUARIO SOBRE ESTA SITUACIÓN DE ACUERDO CON LO DISPUESTO EN EL ARTÍCULO 76 DEL CÓDIGO GENERAL DEL PROCESO.
</t>
  </si>
  <si>
    <t>HASTA LA FECHA NO SE HA PRESENTADO REVOCATORIA DE LOS DISTINTOS PODERES COMO DEFENSOR PÚBLICO.</t>
  </si>
  <si>
    <t>6.2.13</t>
  </si>
  <si>
    <t>GUARDAR RESERVA EN LOS CASOS DE LEY.</t>
  </si>
  <si>
    <t>SE CUMPLIÓ.</t>
  </si>
  <si>
    <t>6.2.14</t>
  </si>
  <si>
    <t xml:space="preserve">INFORMAR DE MANERA INMEDIATA SOBRE EL O IMPOSICIÓN DE SANCIONES POR LAS AUTORIDADES COMPETENTES QUE IMPIDAN LA EJECUCIÓN DEL OBJETO Y OBLIGACIONES PACTADAS EN EL PRESENTE CONTRATO, SO PENA DE QUE LA DEFENSORÍA ADELANTE LAS ACCIONES LEGALES QUE HAYA LUGAR.
</t>
  </si>
  <si>
    <t>6.2.15</t>
  </si>
  <si>
    <t>TODAS AQUELLAS QUE SE DERIVAN DE LOS IMPERATIVOS LEGALES PARTICULARMENTE DEL ESTATUTO DISCIPLINARIO DE LA ABOGACÍA.</t>
  </si>
  <si>
    <t>HASTA LA FECHA DEL PRESENTE INFORME SE HA DADO CUMPLIMIENTO A LO DISPUESTO EN EL ESTATUTO DE LA ABOGACÍA.</t>
  </si>
  <si>
    <t xml:space="preserve">SE CUMPLE CON LAS DIRECTRICES IMPARTIDAS POR LA SUPERVISORA </t>
  </si>
  <si>
    <t>HASTA LA FECHA EL PRESENTE INFORME, MANIFIESTO QUE NO HE SIDO SANCIONADO POR AUTORIDAD ALGUNA QUE ME IMPIDA EJECUTAR EL PRESENTE CONTRATO DE PRESTACIÓN DE SERVICIOS PROFESIONALES.</t>
  </si>
  <si>
    <t xml:space="preserve">Se da inicio a las actividades de la ejecucion del contrato CD-DP 626-2024,apartir del dia 16 de Abril de 2024 y en calidad de Contratista cumplió con todas las obligaciones estipuladas en el contrato. Desarrollo las actuaciones teniendo en cuenta los parámetros establecido por la DNDP. Asistió a las audiencias virtuales programadas. Presentó el Informe de Ejecución Mensual en forma oportuna y con los anexos. Presentó a tiempo y con los soportes el pago de seguridad social. Asistió en forma virtual a las Barras Académicas. Registró las actuaciones en el Sistema de Información Visión Web.    </t>
  </si>
  <si>
    <t>EN EL MES DE SEPTIEMBRE RECIBO UNA CARGA DE 34 PROCESOS EN LA PLATAFORMA DE VISION WEB.</t>
  </si>
  <si>
    <t>SE DA INICIO A LAS ACTIVIDADES COMO DEFENSOR PUBLICO EL DIA 16-04-2024; LO CUAL SE ME CAPACITA Y EN EL MES DE SEPTIEMBRE RECIBO UNA CARGA DE 34 PROCESOS EN LA PLATAFORMA DE VISION WEB LA CUAL SE ALIMENTA MENSUALMENTE.</t>
  </si>
  <si>
    <t>SE DA INICIO A LAS ACTIVIDADES COMO DEFENSOR PUBLICO EL DIA 16-04-2024; LO CUAL SE ME CAPACITA Y EN EL MES DE SEPTIEMBRE RECIBO UNA CARGA DE 34 PROCESOS EN LA PLATAFORMA DE VISION WEB LA CUAL SE ALIMENTA MENSUALMENTE..</t>
  </si>
  <si>
    <t>SE DA INICIO A LAS ACTIVIDADES COMO DEFENSOR PUBLICO EL DIA 16-04-2024; LO CUAL SE ME CAPACITA Y EN EL MES DE SEPTIEMBRE RECIBO UNA CARGA DE 34 PROCESOS EN LA PLATAFORMA DE VISION WEB.</t>
  </si>
  <si>
    <t>EN LA PLATAFORMA DE VISION WEB, SE ME ASIGNAN 34 PROCESOS EN LA PLATAFORMA PARA EL MES DE SEPTIEMBRE .</t>
  </si>
  <si>
    <t>EN EL MES DE SEPTIEMBRE ASISTO A 4 BARRAS ACADEMICAS VIRTUALES QUE SE ME SOLICITA</t>
  </si>
  <si>
    <t>SE DA INICIO A LAS ACTIVIDADES COMO DEFENSOR PUBLICO EL DIA 16-04-2024; Y EN EL MES DE SEPTIEMBRE SE ME ASIGNA UNA CARGA DE 34 PROCESOS.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</si>
</sst>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
      <sz val="11"/>
      <color rgb="FFFF0000"/>
      <name val="Calibri"/>
      <family val="2"/>
      <scheme val="minor"/>
    </font>
    <font>
      <b/>
      <sz val="7"/>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7">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right style="thin">
        <color indexed="64"/>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indexed="64"/>
      </bottom>
      <diagonal/>
    </border>
    <border>
      <left/>
      <right/>
      <top style="thin">
        <color theme="4" tint="-0.24994659260841701"/>
      </top>
      <bottom style="thin">
        <color indexed="64"/>
      </bottom>
      <diagonal/>
    </border>
    <border>
      <left/>
      <right style="thin">
        <color theme="4" tint="-0.24994659260841701"/>
      </right>
      <top style="thin">
        <color theme="4" tint="-0.24994659260841701"/>
      </top>
      <bottom style="thin">
        <color indexed="64"/>
      </bottom>
      <diagonal/>
    </border>
    <border>
      <left style="thin">
        <color theme="4" tint="-0.24994659260841701"/>
      </left>
      <right/>
      <top style="thin">
        <color indexed="64"/>
      </top>
      <bottom style="thin">
        <color indexed="64"/>
      </bottom>
      <diagonal/>
    </border>
    <border>
      <left/>
      <right/>
      <top style="thin">
        <color indexed="64"/>
      </top>
      <bottom style="thin">
        <color indexed="64"/>
      </bottom>
      <diagonal/>
    </border>
    <border>
      <left/>
      <right style="thin">
        <color theme="4" tint="-0.24994659260841701"/>
      </right>
      <top style="thin">
        <color indexed="64"/>
      </top>
      <bottom style="thin">
        <color indexed="64"/>
      </bottom>
      <diagonal/>
    </border>
    <border>
      <left style="thin">
        <color theme="4" tint="-0.24994659260841701"/>
      </left>
      <right style="thin">
        <color theme="4" tint="-0.24994659260841701"/>
      </right>
      <top style="thin">
        <color theme="4" tint="-0.24994659260841701"/>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03">
    <xf numFmtId="0" fontId="0" fillId="0" borderId="0" xfId="0"/>
    <xf numFmtId="0" fontId="7" fillId="0" borderId="0" xfId="0" applyFont="1" applyBorder="1" applyAlignment="1" applyProtection="1">
      <alignment vertical="top"/>
      <protection locked="0"/>
    </xf>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18" fillId="0" borderId="0" xfId="0" applyFont="1" applyFill="1" applyProtection="1"/>
    <xf numFmtId="0" fontId="0" fillId="0" borderId="0" xfId="0" applyFont="1"/>
    <xf numFmtId="0" fontId="22" fillId="3" borderId="12"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Border="1" applyAlignment="1" applyProtection="1">
      <alignment horizontal="justify" vertical="top" wrapText="1"/>
      <protection locked="0"/>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18"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18" fillId="0" borderId="0" xfId="0" applyFont="1" applyFill="1" applyAlignment="1" applyProtection="1">
      <alignment vertical="center"/>
      <protection locked="0"/>
    </xf>
    <xf numFmtId="0" fontId="19" fillId="0" borderId="0" xfId="0" applyFont="1" applyFill="1" applyBorder="1" applyAlignment="1" applyProtection="1">
      <alignment horizontal="center" vertical="center" textRotation="90"/>
      <protection locked="0"/>
    </xf>
    <xf numFmtId="0" fontId="20" fillId="0" borderId="0" xfId="0" applyFont="1" applyFill="1" applyBorder="1" applyAlignment="1" applyProtection="1">
      <alignment horizontal="center" vertical="center"/>
      <protection locked="0"/>
    </xf>
    <xf numFmtId="165" fontId="20" fillId="0" borderId="0" xfId="0" applyNumberFormat="1" applyFont="1" applyFill="1" applyBorder="1" applyAlignment="1" applyProtection="1">
      <alignment horizontal="center" vertical="center"/>
      <protection locked="0" hidden="1"/>
    </xf>
    <xf numFmtId="0" fontId="9" fillId="0" borderId="13" xfId="0" applyFont="1" applyFill="1" applyBorder="1" applyAlignment="1" applyProtection="1">
      <alignment horizontal="center" vertical="center"/>
      <protection locked="0"/>
    </xf>
    <xf numFmtId="0" fontId="9" fillId="0" borderId="2" xfId="0" applyFont="1" applyBorder="1" applyAlignment="1" applyProtection="1">
      <alignment horizontal="center" vertical="center" wrapText="1"/>
      <protection locked="0"/>
    </xf>
    <xf numFmtId="0" fontId="9" fillId="0" borderId="2" xfId="0" applyFont="1" applyBorder="1" applyAlignment="1" applyProtection="1">
      <alignment horizontal="center" vertical="center" shrinkToFit="1"/>
      <protection locked="0"/>
    </xf>
    <xf numFmtId="0" fontId="9" fillId="0" borderId="28" xfId="0" applyFont="1" applyBorder="1" applyAlignment="1" applyProtection="1">
      <alignment horizontal="center" vertical="center" shrinkToFit="1"/>
      <protection locked="0"/>
    </xf>
    <xf numFmtId="0" fontId="9" fillId="0" borderId="36" xfId="0" applyFont="1" applyBorder="1" applyAlignment="1" applyProtection="1">
      <alignment horizontal="center" vertical="center" shrinkToFit="1"/>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7" fillId="0" borderId="19" xfId="0" applyFont="1" applyBorder="1" applyAlignment="1" applyProtection="1">
      <alignment horizontal="center" wrapText="1"/>
      <protection locked="0"/>
    </xf>
    <xf numFmtId="0" fontId="17" fillId="0" borderId="9" xfId="0" applyFont="1" applyFill="1" applyBorder="1" applyAlignment="1" applyProtection="1">
      <alignment horizontal="center" vertical="center"/>
      <protection locked="0"/>
    </xf>
    <xf numFmtId="0" fontId="17" fillId="0" borderId="10" xfId="0" applyFont="1" applyFill="1" applyBorder="1" applyAlignment="1" applyProtection="1">
      <alignment horizontal="center" vertical="center"/>
      <protection locked="0"/>
    </xf>
    <xf numFmtId="0" fontId="17" fillId="0" borderId="11"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15" fillId="3"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25"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25" fillId="0" borderId="6" xfId="0" applyNumberFormat="1" applyFont="1" applyBorder="1" applyAlignment="1" applyProtection="1">
      <alignment horizontal="center" vertical="center"/>
      <protection locked="0"/>
    </xf>
    <xf numFmtId="166" fontId="25" fillId="0" borderId="7" xfId="0" applyNumberFormat="1" applyFont="1" applyBorder="1" applyAlignment="1" applyProtection="1">
      <alignment horizontal="center" vertical="center"/>
      <protection locked="0"/>
    </xf>
    <xf numFmtId="166" fontId="25" fillId="0" borderId="8"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Border="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165" fontId="6" fillId="0" borderId="2" xfId="0" applyNumberFormat="1" applyFont="1" applyBorder="1" applyAlignment="1" applyProtection="1">
      <alignment horizontal="center" vertical="center"/>
      <protection hidden="1"/>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22" fillId="0" borderId="30" xfId="0" applyFont="1" applyBorder="1" applyAlignment="1" applyProtection="1">
      <alignment horizontal="center" vertical="top" wrapText="1"/>
      <protection locked="0"/>
    </xf>
    <xf numFmtId="0" fontId="0" fillId="0" borderId="31" xfId="0" applyBorder="1" applyAlignment="1">
      <alignment horizontal="center" vertical="top" wrapText="1"/>
    </xf>
    <xf numFmtId="0" fontId="0" fillId="0" borderId="32" xfId="0" applyBorder="1" applyAlignment="1">
      <alignment horizontal="center" vertical="top" wrapText="1"/>
    </xf>
    <xf numFmtId="0" fontId="2" fillId="3" borderId="15" xfId="0" applyFont="1" applyFill="1" applyBorder="1" applyAlignment="1" applyProtection="1">
      <alignment horizontal="center" vertical="center" wrapText="1"/>
    </xf>
    <xf numFmtId="0" fontId="2" fillId="3" borderId="16" xfId="0" applyFont="1" applyFill="1" applyBorder="1" applyAlignment="1" applyProtection="1">
      <alignment horizontal="center" vertical="center" wrapText="1"/>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22" fillId="0" borderId="6" xfId="0" applyFont="1" applyBorder="1" applyAlignment="1" applyProtection="1">
      <alignment horizontal="center" vertical="top" wrapText="1"/>
      <protection locked="0"/>
    </xf>
    <xf numFmtId="0" fontId="22" fillId="0" borderId="7" xfId="0" applyFont="1" applyBorder="1" applyAlignment="1" applyProtection="1">
      <alignment horizontal="center" vertical="top" wrapText="1"/>
      <protection locked="0"/>
    </xf>
    <xf numFmtId="0" fontId="22" fillId="0" borderId="29" xfId="0" applyFont="1" applyBorder="1" applyAlignment="1" applyProtection="1">
      <alignment horizontal="center" vertical="top" wrapText="1"/>
      <protection locked="0"/>
    </xf>
    <xf numFmtId="0" fontId="22" fillId="7" borderId="30" xfId="0" applyFont="1" applyFill="1" applyBorder="1" applyAlignment="1" applyProtection="1">
      <alignment horizontal="center" vertical="top" wrapText="1"/>
      <protection locked="0"/>
    </xf>
    <xf numFmtId="0" fontId="0" fillId="7" borderId="31" xfId="0" applyFill="1" applyBorder="1" applyAlignment="1">
      <alignment horizontal="center" vertical="top" wrapText="1"/>
    </xf>
    <xf numFmtId="0" fontId="0" fillId="7" borderId="32" xfId="0" applyFill="1" applyBorder="1" applyAlignment="1">
      <alignment horizontal="center" vertical="top" wrapText="1"/>
    </xf>
    <xf numFmtId="0" fontId="27" fillId="7" borderId="30" xfId="0" applyFont="1" applyFill="1" applyBorder="1" applyAlignment="1" applyProtection="1">
      <alignment horizontal="center" vertical="top" wrapText="1"/>
      <protection locked="0"/>
    </xf>
    <xf numFmtId="0" fontId="26" fillId="7" borderId="31" xfId="0" applyFont="1" applyFill="1" applyBorder="1" applyAlignment="1">
      <alignment horizontal="center" vertical="top" wrapText="1"/>
    </xf>
    <xf numFmtId="0" fontId="26" fillId="7" borderId="32" xfId="0" applyFont="1" applyFill="1" applyBorder="1" applyAlignment="1">
      <alignment horizontal="center" vertical="top" wrapText="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1" fillId="0" borderId="0" xfId="0" applyFont="1" applyAlignment="1" applyProtection="1">
      <alignment horizontal="center"/>
    </xf>
    <xf numFmtId="0" fontId="22" fillId="0" borderId="30" xfId="0" applyFont="1" applyBorder="1" applyAlignment="1" applyProtection="1">
      <alignment horizontal="center" vertical="justify" wrapText="1"/>
      <protection locked="0"/>
    </xf>
    <xf numFmtId="0" fontId="0" fillId="0" borderId="31" xfId="0" applyBorder="1" applyAlignment="1">
      <alignment horizontal="center" vertical="justify" wrapText="1"/>
    </xf>
    <xf numFmtId="0" fontId="0" fillId="0" borderId="32" xfId="0" applyBorder="1" applyAlignment="1">
      <alignment horizontal="center" vertical="justify" wrapText="1"/>
    </xf>
    <xf numFmtId="0" fontId="1" fillId="0" borderId="20"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20"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1" fillId="0" borderId="21"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0" fontId="1" fillId="0" borderId="16" xfId="0" applyFont="1" applyBorder="1" applyAlignment="1" applyProtection="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pplyProtection="1">
      <alignment horizontal="center" vertical="center" wrapText="1"/>
    </xf>
    <xf numFmtId="0" fontId="5" fillId="0" borderId="20" xfId="0" applyFont="1" applyBorder="1" applyAlignment="1" applyProtection="1">
      <alignment horizontal="center"/>
    </xf>
    <xf numFmtId="0" fontId="5" fillId="0" borderId="19"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0" xfId="0" applyFont="1" applyBorder="1" applyAlignment="1" applyProtection="1">
      <alignment horizontal="center"/>
    </xf>
    <xf numFmtId="0" fontId="5" fillId="0" borderId="18" xfId="0" applyFont="1" applyBorder="1" applyAlignment="1" applyProtection="1">
      <alignment horizontal="center"/>
    </xf>
    <xf numFmtId="0" fontId="5" fillId="0" borderId="14" xfId="0" applyFont="1" applyBorder="1" applyAlignment="1" applyProtection="1">
      <alignment horizontal="center"/>
    </xf>
    <xf numFmtId="0" fontId="5" fillId="0" borderId="15" xfId="0" applyFont="1" applyBorder="1" applyAlignment="1" applyProtection="1">
      <alignment horizontal="center"/>
    </xf>
    <xf numFmtId="0" fontId="5" fillId="0" borderId="16" xfId="0" applyFont="1" applyBorder="1" applyAlignment="1" applyProtection="1">
      <alignment horizontal="center"/>
    </xf>
    <xf numFmtId="0" fontId="6" fillId="4" borderId="9" xfId="0" applyFont="1" applyFill="1" applyBorder="1" applyAlignment="1" applyProtection="1">
      <alignment horizontal="center" vertical="center" wrapText="1"/>
    </xf>
    <xf numFmtId="0" fontId="6" fillId="4" borderId="10" xfId="0" applyFont="1" applyFill="1" applyBorder="1" applyAlignment="1" applyProtection="1">
      <alignment horizontal="center" vertical="center" wrapText="1"/>
    </xf>
    <xf numFmtId="0" fontId="6" fillId="4" borderId="11" xfId="0" applyFont="1" applyFill="1" applyBorder="1" applyAlignment="1" applyProtection="1">
      <alignment horizontal="center" vertical="center" wrapText="1"/>
    </xf>
    <xf numFmtId="0" fontId="5" fillId="0" borderId="9"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11" xfId="0" applyFont="1" applyBorder="1" applyAlignment="1" applyProtection="1">
      <alignment horizontal="center" vertical="center"/>
    </xf>
    <xf numFmtId="0" fontId="2" fillId="3" borderId="23" xfId="0" applyFont="1" applyFill="1" applyBorder="1" applyAlignment="1" applyProtection="1">
      <alignment horizontal="center" vertical="center" wrapText="1"/>
    </xf>
    <xf numFmtId="0" fontId="2" fillId="3" borderId="24" xfId="0" applyFont="1" applyFill="1" applyBorder="1" applyAlignment="1" applyProtection="1">
      <alignment horizontal="center" vertical="center" wrapText="1"/>
    </xf>
    <xf numFmtId="0" fontId="2" fillId="3" borderId="25" xfId="0" applyFont="1" applyFill="1" applyBorder="1" applyAlignment="1" applyProtection="1">
      <alignment horizontal="center" vertical="center" wrapText="1"/>
    </xf>
    <xf numFmtId="0" fontId="15" fillId="3" borderId="2"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8" fillId="2" borderId="0" xfId="0" applyFont="1" applyFill="1" applyBorder="1" applyAlignment="1" applyProtection="1">
      <alignment horizontal="center" vertical="center"/>
    </xf>
    <xf numFmtId="0" fontId="22" fillId="0" borderId="33" xfId="0" applyFont="1" applyBorder="1" applyAlignment="1" applyProtection="1">
      <alignment horizontal="center" vertical="top" wrapText="1"/>
      <protection locked="0"/>
    </xf>
    <xf numFmtId="0" fontId="22" fillId="0" borderId="34" xfId="0" applyFont="1" applyBorder="1" applyAlignment="1" applyProtection="1">
      <alignment horizontal="center" vertical="top" wrapText="1"/>
      <protection locked="0"/>
    </xf>
    <xf numFmtId="0" fontId="22" fillId="0" borderId="35" xfId="0" applyFont="1" applyBorder="1" applyAlignment="1" applyProtection="1">
      <alignment horizontal="center"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2"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114">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5</xdr:col>
      <xdr:colOff>31751</xdr:colOff>
      <xdr:row>37</xdr:row>
      <xdr:rowOff>35513</xdr:rowOff>
    </xdr:from>
    <xdr:to>
      <xdr:col>10</xdr:col>
      <xdr:colOff>7937</xdr:colOff>
      <xdr:row>37</xdr:row>
      <xdr:rowOff>881969</xdr:rowOff>
    </xdr:to>
    <xdr:pic>
      <xdr:nvPicPr>
        <xdr:cNvPr id="4" name="Imagen 3"/>
        <xdr:cNvPicPr>
          <a:picLocks noChangeAspect="1"/>
        </xdr:cNvPicPr>
      </xdr:nvPicPr>
      <xdr:blipFill rotWithShape="1">
        <a:blip xmlns:r="http://schemas.openxmlformats.org/officeDocument/2006/relationships" r:embed="rId2"/>
        <a:srcRect r="19462"/>
        <a:stretch/>
      </xdr:blipFill>
      <xdr:spPr>
        <a:xfrm>
          <a:off x="1047751" y="47795451"/>
          <a:ext cx="1008061" cy="846456"/>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6" dataDxfId="35">
  <autoFilter ref="AB4:AB7"/>
  <tableColumns count="1">
    <tableColumn id="1" name="INFORME" dataDxfId="34"/>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3" dataDxfId="32">
  <autoFilter ref="AC4:AC35"/>
  <tableColumns count="1">
    <tableColumn id="1" name="DÍA" dataDxfId="31"/>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0" dataDxfId="29">
  <autoFilter ref="AD4:AD16"/>
  <tableColumns count="1">
    <tableColumn id="1" name="MES" dataDxfId="28"/>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7" dataDxfId="26">
  <autoFilter ref="AE4:AE11"/>
  <tableColumns count="1">
    <tableColumn id="1" name="AÑO" dataDxfId="25"/>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4" dataDxfId="23">
  <autoFilter ref="AF4:AF10"/>
  <tableColumns count="1">
    <tableColumn id="1" name="No. de contrato" dataDxfId="22"/>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1" dataDxfId="20">
  <autoFilter ref="AG4:AG8"/>
  <tableColumns count="1">
    <tableColumn id="1" name="No. de contrato 2" dataDxfId="19"/>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8" dataDxfId="17">
  <autoFilter ref="AH4:AH6"/>
  <tableColumns count="1">
    <tableColumn id="1" name="Cuenta bancaria" dataDxfId="16"/>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5" dataDxfId="14">
  <autoFilter ref="AI4:AI7"/>
  <tableColumns count="1">
    <tableColumn id="1" name="Tipo de contrato" dataDxfId="13"/>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2" dataDxfId="11">
  <autoFilter ref="AJ4:AJ5"/>
  <tableColumns count="1">
    <tableColumn id="1" name="Forma de pago " dataDxfId="10"/>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9" dataDxfId="8">
  <autoFilter ref="AK4:AK6"/>
  <tableColumns count="1">
    <tableColumn id="1" name="Tipo de seguimiento" dataDxfId="7"/>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6" dataDxfId="5">
  <autoFilter ref="AL4:AL23"/>
  <tableColumns count="1">
    <tableColumn id="1" name="Asesuradoras" dataDxfId="4"/>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3" dataDxfId="2">
  <autoFilter ref="AM4:AM9"/>
  <tableColumns count="1">
    <tableColumn id="1" name="Amparos" dataDxfId="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garnica@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yalarcon@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O157"/>
  <sheetViews>
    <sheetView showGridLines="0" topLeftCell="A61" zoomScale="130" zoomScaleNormal="130" zoomScaleSheetLayoutView="55" workbookViewId="0">
      <selection activeCell="Y152" sqref="Y152:AF153"/>
    </sheetView>
  </sheetViews>
  <sheetFormatPr baseColWidth="10" defaultRowHeight="16.5" x14ac:dyDescent="0.3"/>
  <cols>
    <col min="1" max="2" width="2.85546875" style="4" customWidth="1"/>
    <col min="3" max="3" width="3.28515625" style="4" customWidth="1"/>
    <col min="4" max="4" width="4.28515625" style="4" customWidth="1"/>
    <col min="5" max="10" width="2.85546875" style="4" customWidth="1"/>
    <col min="11" max="11" width="3" style="4" customWidth="1"/>
    <col min="12" max="20" width="2.85546875" style="4" customWidth="1"/>
    <col min="21" max="23" width="3.28515625" style="4" customWidth="1"/>
    <col min="24" max="24" width="2.85546875" style="4" customWidth="1"/>
    <col min="25" max="25" width="3.28515625" style="4" customWidth="1"/>
    <col min="26" max="26" width="3.85546875" style="4" customWidth="1"/>
    <col min="27" max="27" width="3.42578125" style="4" customWidth="1"/>
    <col min="28" max="31" width="2.85546875" style="4" customWidth="1"/>
    <col min="32" max="32" width="4.28515625" style="4" customWidth="1"/>
    <col min="33" max="34" width="2.85546875" style="4" customWidth="1"/>
    <col min="35" max="35" width="11.7109375" style="4" customWidth="1"/>
    <col min="36" max="65" width="2.85546875" style="4" customWidth="1"/>
    <col min="66" max="16384" width="11.42578125" style="4"/>
  </cols>
  <sheetData>
    <row r="1" spans="1:33" x14ac:dyDescent="0.3">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row>
    <row r="2" spans="1:33" ht="11.25" customHeight="1" x14ac:dyDescent="0.3">
      <c r="B2" s="176"/>
      <c r="C2" s="176"/>
      <c r="D2" s="176"/>
      <c r="E2" s="176"/>
      <c r="F2" s="176"/>
      <c r="G2" s="148" t="s">
        <v>0</v>
      </c>
      <c r="H2" s="148"/>
      <c r="I2" s="148"/>
      <c r="J2" s="148"/>
      <c r="K2" s="148"/>
      <c r="L2" s="148"/>
      <c r="M2" s="148"/>
      <c r="N2" s="148"/>
      <c r="O2" s="148"/>
      <c r="P2" s="148"/>
      <c r="Q2" s="148"/>
      <c r="R2" s="148"/>
      <c r="S2" s="148"/>
      <c r="T2" s="148"/>
      <c r="U2" s="148"/>
      <c r="V2" s="148"/>
      <c r="W2" s="148"/>
      <c r="X2" s="148"/>
      <c r="Y2" s="148"/>
      <c r="Z2" s="148"/>
      <c r="AA2" s="146" t="s">
        <v>157</v>
      </c>
      <c r="AB2" s="146"/>
      <c r="AC2" s="146"/>
      <c r="AD2" s="146"/>
      <c r="AE2" s="146"/>
      <c r="AF2" s="146"/>
    </row>
    <row r="3" spans="1:33" ht="11.25" customHeight="1" x14ac:dyDescent="0.3">
      <c r="B3" s="176"/>
      <c r="C3" s="176"/>
      <c r="D3" s="176"/>
      <c r="E3" s="176"/>
      <c r="F3" s="176"/>
      <c r="G3" s="148"/>
      <c r="H3" s="148"/>
      <c r="I3" s="148"/>
      <c r="J3" s="148"/>
      <c r="K3" s="148"/>
      <c r="L3" s="148"/>
      <c r="M3" s="148"/>
      <c r="N3" s="148"/>
      <c r="O3" s="148"/>
      <c r="P3" s="148"/>
      <c r="Q3" s="148"/>
      <c r="R3" s="148"/>
      <c r="S3" s="148"/>
      <c r="T3" s="148"/>
      <c r="U3" s="148"/>
      <c r="V3" s="148"/>
      <c r="W3" s="148"/>
      <c r="X3" s="148"/>
      <c r="Y3" s="148"/>
      <c r="Z3" s="148"/>
      <c r="AA3" s="146"/>
      <c r="AB3" s="146"/>
      <c r="AC3" s="146"/>
      <c r="AD3" s="146"/>
      <c r="AE3" s="146"/>
      <c r="AF3" s="146"/>
    </row>
    <row r="4" spans="1:33" ht="11.25" customHeight="1" x14ac:dyDescent="0.3">
      <c r="B4" s="176"/>
      <c r="C4" s="176"/>
      <c r="D4" s="176"/>
      <c r="E4" s="176"/>
      <c r="F4" s="176"/>
      <c r="G4" s="148"/>
      <c r="H4" s="148"/>
      <c r="I4" s="148"/>
      <c r="J4" s="148"/>
      <c r="K4" s="148"/>
      <c r="L4" s="148"/>
      <c r="M4" s="148"/>
      <c r="N4" s="148"/>
      <c r="O4" s="148"/>
      <c r="P4" s="148"/>
      <c r="Q4" s="148"/>
      <c r="R4" s="148"/>
      <c r="S4" s="148"/>
      <c r="T4" s="148"/>
      <c r="U4" s="148"/>
      <c r="V4" s="148"/>
      <c r="W4" s="148"/>
      <c r="X4" s="148"/>
      <c r="Y4" s="148"/>
      <c r="Z4" s="148"/>
      <c r="AA4" s="147" t="s">
        <v>189</v>
      </c>
      <c r="AB4" s="147"/>
      <c r="AC4" s="147"/>
      <c r="AD4" s="147"/>
      <c r="AE4" s="147"/>
      <c r="AF4" s="147"/>
    </row>
    <row r="5" spans="1:33" ht="11.25" customHeight="1" x14ac:dyDescent="0.3">
      <c r="B5" s="176"/>
      <c r="C5" s="176"/>
      <c r="D5" s="176"/>
      <c r="E5" s="176"/>
      <c r="F5" s="176"/>
      <c r="G5" s="148"/>
      <c r="H5" s="148"/>
      <c r="I5" s="148"/>
      <c r="J5" s="148"/>
      <c r="K5" s="148"/>
      <c r="L5" s="148"/>
      <c r="M5" s="148"/>
      <c r="N5" s="148"/>
      <c r="O5" s="148"/>
      <c r="P5" s="148"/>
      <c r="Q5" s="148"/>
      <c r="R5" s="148"/>
      <c r="S5" s="148"/>
      <c r="T5" s="148"/>
      <c r="U5" s="148"/>
      <c r="V5" s="148"/>
      <c r="W5" s="148"/>
      <c r="X5" s="148"/>
      <c r="Y5" s="148"/>
      <c r="Z5" s="148"/>
      <c r="AA5" s="147"/>
      <c r="AB5" s="147"/>
      <c r="AC5" s="147"/>
      <c r="AD5" s="147"/>
      <c r="AE5" s="147"/>
      <c r="AF5" s="147"/>
    </row>
    <row r="6" spans="1:33" ht="15" customHeight="1" x14ac:dyDescent="0.3">
      <c r="B6" s="176"/>
      <c r="C6" s="176"/>
      <c r="D6" s="176"/>
      <c r="E6" s="176"/>
      <c r="F6" s="176"/>
      <c r="G6" s="149" t="s">
        <v>166</v>
      </c>
      <c r="H6" s="149"/>
      <c r="I6" s="149"/>
      <c r="J6" s="149"/>
      <c r="K6" s="149"/>
      <c r="L6" s="149"/>
      <c r="M6" s="149"/>
      <c r="N6" s="149"/>
      <c r="O6" s="149"/>
      <c r="P6" s="149"/>
      <c r="Q6" s="149"/>
      <c r="R6" s="149"/>
      <c r="S6" s="149"/>
      <c r="T6" s="149"/>
      <c r="U6" s="149"/>
      <c r="V6" s="149"/>
      <c r="W6" s="149"/>
      <c r="X6" s="149"/>
      <c r="Y6" s="149"/>
      <c r="Z6" s="149"/>
      <c r="AA6" s="146" t="s">
        <v>190</v>
      </c>
      <c r="AB6" s="146"/>
      <c r="AC6" s="146"/>
      <c r="AD6" s="146"/>
      <c r="AE6" s="146"/>
      <c r="AF6" s="146"/>
    </row>
    <row r="7" spans="1:33" ht="15" customHeight="1" x14ac:dyDescent="0.3">
      <c r="B7" s="176"/>
      <c r="C7" s="176"/>
      <c r="D7" s="176"/>
      <c r="E7" s="176"/>
      <c r="F7" s="176"/>
      <c r="G7" s="149"/>
      <c r="H7" s="149"/>
      <c r="I7" s="149"/>
      <c r="J7" s="149"/>
      <c r="K7" s="149"/>
      <c r="L7" s="149"/>
      <c r="M7" s="149"/>
      <c r="N7" s="149"/>
      <c r="O7" s="149"/>
      <c r="P7" s="149"/>
      <c r="Q7" s="149"/>
      <c r="R7" s="149"/>
      <c r="S7" s="149"/>
      <c r="T7" s="149"/>
      <c r="U7" s="149"/>
      <c r="V7" s="149"/>
      <c r="W7" s="149"/>
      <c r="X7" s="149"/>
      <c r="Y7" s="149"/>
      <c r="Z7" s="149"/>
      <c r="AA7" s="146"/>
      <c r="AB7" s="146"/>
      <c r="AC7" s="146"/>
      <c r="AD7" s="146"/>
      <c r="AE7" s="146"/>
      <c r="AF7" s="146"/>
    </row>
    <row r="8" spans="1:33" ht="15" customHeight="1" x14ac:dyDescent="0.3">
      <c r="A8" s="27"/>
      <c r="B8" s="28"/>
      <c r="C8" s="28"/>
      <c r="D8" s="28"/>
      <c r="E8" s="28"/>
      <c r="F8" s="28"/>
      <c r="G8" s="29"/>
      <c r="H8" s="29"/>
      <c r="I8" s="29"/>
      <c r="J8" s="29"/>
      <c r="K8" s="29"/>
      <c r="L8" s="29"/>
      <c r="M8" s="29"/>
      <c r="N8" s="29"/>
      <c r="O8" s="29"/>
      <c r="P8" s="29"/>
      <c r="Q8" s="29"/>
      <c r="R8" s="29"/>
      <c r="S8" s="29"/>
      <c r="T8" s="29"/>
      <c r="U8" s="29"/>
      <c r="V8" s="29"/>
      <c r="W8" s="29"/>
      <c r="X8" s="29"/>
      <c r="Y8" s="29"/>
      <c r="Z8" s="30"/>
      <c r="AA8" s="30"/>
      <c r="AB8" s="30"/>
      <c r="AC8" s="30"/>
      <c r="AD8" s="30"/>
      <c r="AE8" s="30"/>
      <c r="AF8" s="30"/>
      <c r="AG8" s="5"/>
    </row>
    <row r="9" spans="1:33" ht="10.5" customHeight="1" x14ac:dyDescent="0.3">
      <c r="A9" s="27"/>
      <c r="B9" s="31"/>
      <c r="C9" s="31"/>
      <c r="D9" s="31"/>
      <c r="E9" s="31"/>
      <c r="F9" s="31"/>
      <c r="G9" s="31"/>
      <c r="H9" s="31"/>
      <c r="I9" s="31"/>
      <c r="J9" s="31"/>
      <c r="K9" s="31"/>
      <c r="L9" s="31"/>
      <c r="M9" s="31"/>
      <c r="N9" s="31"/>
      <c r="O9" s="31"/>
      <c r="P9" s="31"/>
      <c r="Q9" s="31"/>
      <c r="R9" s="31"/>
      <c r="S9" s="31"/>
      <c r="T9" s="31"/>
      <c r="U9" s="31"/>
      <c r="V9" s="31"/>
      <c r="W9" s="31"/>
      <c r="X9" s="71" t="s">
        <v>7</v>
      </c>
      <c r="Y9" s="71"/>
      <c r="Z9" s="71" t="s">
        <v>8</v>
      </c>
      <c r="AA9" s="71"/>
      <c r="AB9" s="71"/>
      <c r="AC9" s="71"/>
      <c r="AD9" s="71" t="s">
        <v>22</v>
      </c>
      <c r="AE9" s="71"/>
      <c r="AF9" s="71"/>
      <c r="AG9" s="5"/>
    </row>
    <row r="10" spans="1:33" ht="15" customHeight="1" x14ac:dyDescent="0.3">
      <c r="A10" s="27"/>
      <c r="B10" s="90" t="s">
        <v>5</v>
      </c>
      <c r="C10" s="90"/>
      <c r="D10" s="90"/>
      <c r="E10" s="90"/>
      <c r="F10" s="90"/>
      <c r="G10" s="90"/>
      <c r="H10" s="101" t="s">
        <v>1</v>
      </c>
      <c r="I10" s="101"/>
      <c r="J10" s="101"/>
      <c r="K10" s="101"/>
      <c r="L10" s="31"/>
      <c r="M10" s="90" t="s">
        <v>6</v>
      </c>
      <c r="N10" s="90"/>
      <c r="O10" s="90"/>
      <c r="P10" s="90"/>
      <c r="Q10" s="90"/>
      <c r="R10" s="90"/>
      <c r="S10" s="90"/>
      <c r="T10" s="90"/>
      <c r="U10" s="90"/>
      <c r="V10" s="90"/>
      <c r="W10" s="90"/>
      <c r="X10" s="101">
        <v>25</v>
      </c>
      <c r="Y10" s="101"/>
      <c r="Z10" s="101" t="s">
        <v>18</v>
      </c>
      <c r="AA10" s="101"/>
      <c r="AB10" s="101"/>
      <c r="AC10" s="101"/>
      <c r="AD10" s="101">
        <v>2024</v>
      </c>
      <c r="AE10" s="101"/>
      <c r="AF10" s="101"/>
      <c r="AG10" s="5"/>
    </row>
    <row r="11" spans="1:33" ht="3.6" customHeight="1" x14ac:dyDescent="0.3">
      <c r="A11" s="27"/>
      <c r="B11" s="28"/>
      <c r="C11" s="28"/>
      <c r="D11" s="28"/>
      <c r="E11" s="28"/>
      <c r="F11" s="28"/>
      <c r="G11" s="29"/>
      <c r="H11" s="29"/>
      <c r="I11" s="29"/>
      <c r="J11" s="29"/>
      <c r="K11" s="29"/>
      <c r="L11" s="29"/>
      <c r="M11" s="29"/>
      <c r="N11" s="29"/>
      <c r="O11" s="29"/>
      <c r="P11" s="29"/>
      <c r="Q11" s="29"/>
      <c r="R11" s="29"/>
      <c r="S11" s="29"/>
      <c r="T11" s="29"/>
      <c r="U11" s="29"/>
      <c r="V11" s="29"/>
      <c r="W11" s="29"/>
      <c r="X11" s="29"/>
      <c r="Y11" s="29"/>
      <c r="Z11" s="30"/>
      <c r="AA11" s="30"/>
      <c r="AB11" s="30"/>
      <c r="AC11" s="30"/>
      <c r="AD11" s="30"/>
      <c r="AE11" s="30"/>
      <c r="AF11" s="30"/>
      <c r="AG11" s="5"/>
    </row>
    <row r="12" spans="1:33" ht="10.5" customHeight="1" x14ac:dyDescent="0.3">
      <c r="A12" s="27"/>
      <c r="B12" s="153" t="s">
        <v>164</v>
      </c>
      <c r="C12" s="153"/>
      <c r="D12" s="153"/>
      <c r="E12" s="153"/>
      <c r="F12" s="153"/>
      <c r="G12" s="153"/>
      <c r="H12" s="153"/>
      <c r="I12" s="153"/>
      <c r="J12" s="153"/>
      <c r="K12" s="153"/>
      <c r="L12" s="31"/>
      <c r="M12" s="31"/>
      <c r="N12" s="71" t="s">
        <v>7</v>
      </c>
      <c r="O12" s="71"/>
      <c r="P12" s="71" t="s">
        <v>8</v>
      </c>
      <c r="Q12" s="71"/>
      <c r="R12" s="71"/>
      <c r="S12" s="71"/>
      <c r="T12" s="71" t="s">
        <v>22</v>
      </c>
      <c r="U12" s="71"/>
      <c r="V12" s="71"/>
      <c r="W12" s="31"/>
      <c r="X12" s="71" t="s">
        <v>7</v>
      </c>
      <c r="Y12" s="71"/>
      <c r="Z12" s="71" t="s">
        <v>8</v>
      </c>
      <c r="AA12" s="71"/>
      <c r="AB12" s="71"/>
      <c r="AC12" s="71"/>
      <c r="AD12" s="71" t="s">
        <v>22</v>
      </c>
      <c r="AE12" s="71"/>
      <c r="AF12" s="71"/>
      <c r="AG12" s="5"/>
    </row>
    <row r="13" spans="1:33" ht="15" customHeight="1" x14ac:dyDescent="0.3">
      <c r="A13" s="27"/>
      <c r="B13" s="153"/>
      <c r="C13" s="153"/>
      <c r="D13" s="153"/>
      <c r="E13" s="153"/>
      <c r="F13" s="153"/>
      <c r="G13" s="153"/>
      <c r="H13" s="153"/>
      <c r="I13" s="153"/>
      <c r="J13" s="153"/>
      <c r="K13" s="153"/>
      <c r="L13" s="154" t="s">
        <v>23</v>
      </c>
      <c r="M13" s="155"/>
      <c r="N13" s="101">
        <v>1</v>
      </c>
      <c r="O13" s="101"/>
      <c r="P13" s="101" t="s">
        <v>18</v>
      </c>
      <c r="Q13" s="101"/>
      <c r="R13" s="101"/>
      <c r="S13" s="101"/>
      <c r="T13" s="101">
        <v>2024</v>
      </c>
      <c r="U13" s="101"/>
      <c r="V13" s="101"/>
      <c r="W13" s="32" t="s">
        <v>24</v>
      </c>
      <c r="X13" s="101">
        <v>30</v>
      </c>
      <c r="Y13" s="101"/>
      <c r="Z13" s="101" t="s">
        <v>18</v>
      </c>
      <c r="AA13" s="101"/>
      <c r="AB13" s="101"/>
      <c r="AC13" s="101"/>
      <c r="AD13" s="101">
        <v>2024</v>
      </c>
      <c r="AE13" s="101"/>
      <c r="AF13" s="101"/>
      <c r="AG13" s="5"/>
    </row>
    <row r="14" spans="1:33" ht="3.6" customHeight="1" x14ac:dyDescent="0.3">
      <c r="A14" s="27"/>
      <c r="B14" s="31"/>
      <c r="C14" s="31"/>
      <c r="D14" s="31"/>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5"/>
    </row>
    <row r="15" spans="1:33" ht="15" customHeight="1" x14ac:dyDescent="0.3">
      <c r="A15" s="27"/>
      <c r="B15" s="150" t="s">
        <v>94</v>
      </c>
      <c r="C15" s="151"/>
      <c r="D15" s="151"/>
      <c r="E15" s="151"/>
      <c r="F15" s="151"/>
      <c r="G15" s="151"/>
      <c r="H15" s="151"/>
      <c r="I15" s="151"/>
      <c r="J15" s="151"/>
      <c r="K15" s="151"/>
      <c r="L15" s="151"/>
      <c r="M15" s="151"/>
      <c r="N15" s="151"/>
      <c r="O15" s="151"/>
      <c r="P15" s="151"/>
      <c r="Q15" s="151"/>
      <c r="R15" s="151"/>
      <c r="S15" s="151"/>
      <c r="T15" s="151"/>
      <c r="U15" s="151"/>
      <c r="V15" s="151"/>
      <c r="W15" s="151"/>
      <c r="X15" s="151"/>
      <c r="Y15" s="151"/>
      <c r="Z15" s="151"/>
      <c r="AA15" s="151"/>
      <c r="AB15" s="151"/>
      <c r="AC15" s="151"/>
      <c r="AD15" s="151"/>
      <c r="AE15" s="151"/>
      <c r="AF15" s="152"/>
      <c r="AG15" s="5"/>
    </row>
    <row r="16" spans="1:33" ht="3.6" customHeight="1" thickBot="1" x14ac:dyDescent="0.35">
      <c r="A16" s="27"/>
      <c r="B16" s="28"/>
      <c r="C16" s="28"/>
      <c r="D16" s="28"/>
      <c r="E16" s="28"/>
      <c r="F16" s="28"/>
      <c r="G16" s="29"/>
      <c r="H16" s="29"/>
      <c r="I16" s="29"/>
      <c r="J16" s="29"/>
      <c r="K16" s="29"/>
      <c r="L16" s="29"/>
      <c r="M16" s="29"/>
      <c r="N16" s="29"/>
      <c r="O16" s="29"/>
      <c r="P16" s="29"/>
      <c r="Q16" s="29"/>
      <c r="R16" s="29"/>
      <c r="S16" s="29"/>
      <c r="T16" s="29"/>
      <c r="U16" s="29"/>
      <c r="V16" s="29"/>
      <c r="W16" s="29"/>
      <c r="X16" s="29"/>
      <c r="Y16" s="29"/>
      <c r="Z16" s="30"/>
      <c r="AA16" s="30"/>
      <c r="AB16" s="30"/>
      <c r="AC16" s="30"/>
      <c r="AD16" s="30"/>
      <c r="AE16" s="30"/>
      <c r="AF16" s="30"/>
      <c r="AG16" s="5"/>
    </row>
    <row r="17" spans="1:45" ht="20.25" customHeight="1" thickBot="1" x14ac:dyDescent="0.35">
      <c r="A17" s="27"/>
      <c r="B17" s="165" t="s">
        <v>39</v>
      </c>
      <c r="C17" s="165"/>
      <c r="D17" s="165"/>
      <c r="E17" s="165"/>
      <c r="F17" s="165"/>
      <c r="G17" s="165"/>
      <c r="H17" s="165"/>
      <c r="I17" s="33"/>
      <c r="J17" s="33"/>
      <c r="K17" s="173" t="s">
        <v>195</v>
      </c>
      <c r="L17" s="174"/>
      <c r="M17" s="174"/>
      <c r="N17" s="174"/>
      <c r="O17" s="174"/>
      <c r="P17" s="174"/>
      <c r="Q17" s="174"/>
      <c r="R17" s="174"/>
      <c r="S17" s="174"/>
      <c r="T17" s="174"/>
      <c r="U17" s="174"/>
      <c r="V17" s="174"/>
      <c r="W17" s="175"/>
      <c r="X17" s="29"/>
      <c r="Y17" s="29"/>
      <c r="Z17" s="30"/>
      <c r="AA17" s="30"/>
      <c r="AB17" s="30"/>
      <c r="AC17" s="30"/>
      <c r="AD17" s="30"/>
      <c r="AE17" s="30"/>
      <c r="AF17" s="30"/>
      <c r="AG17" s="5"/>
    </row>
    <row r="18" spans="1:45" ht="3.6" customHeight="1" x14ac:dyDescent="0.3">
      <c r="A18" s="27"/>
      <c r="B18" s="34"/>
      <c r="C18" s="34"/>
      <c r="D18" s="34"/>
      <c r="E18" s="34"/>
      <c r="F18" s="34"/>
      <c r="G18" s="35"/>
      <c r="H18" s="36"/>
      <c r="I18" s="36"/>
      <c r="J18" s="36"/>
      <c r="K18" s="28"/>
      <c r="L18" s="28"/>
      <c r="M18" s="35"/>
      <c r="N18" s="35"/>
      <c r="O18" s="29"/>
      <c r="P18" s="29"/>
      <c r="Q18" s="29"/>
      <c r="R18" s="29"/>
      <c r="S18" s="29"/>
      <c r="T18" s="29"/>
      <c r="U18" s="29"/>
      <c r="V18" s="29"/>
      <c r="W18" s="29"/>
      <c r="X18" s="29"/>
      <c r="Y18" s="29"/>
      <c r="Z18" s="30"/>
      <c r="AA18" s="30"/>
      <c r="AB18" s="30"/>
      <c r="AC18" s="30"/>
      <c r="AD18" s="30"/>
      <c r="AE18" s="30"/>
      <c r="AF18" s="30"/>
      <c r="AG18" s="5"/>
    </row>
    <row r="19" spans="1:45" ht="29.25" customHeight="1" x14ac:dyDescent="0.3">
      <c r="A19" s="27"/>
      <c r="B19" s="166" t="s">
        <v>162</v>
      </c>
      <c r="C19" s="167"/>
      <c r="D19" s="167"/>
      <c r="E19" s="167"/>
      <c r="F19" s="167"/>
      <c r="G19" s="167"/>
      <c r="H19" s="167"/>
      <c r="I19" s="167"/>
      <c r="J19" s="167"/>
      <c r="K19" s="168"/>
      <c r="L19" s="169" t="s">
        <v>196</v>
      </c>
      <c r="M19" s="170"/>
      <c r="N19" s="170"/>
      <c r="O19" s="170"/>
      <c r="P19" s="170"/>
      <c r="Q19" s="170"/>
      <c r="R19" s="170"/>
      <c r="S19" s="170"/>
      <c r="T19" s="170"/>
      <c r="U19" s="170"/>
      <c r="V19" s="170"/>
      <c r="W19" s="171"/>
      <c r="X19" s="72" t="s">
        <v>27</v>
      </c>
      <c r="Y19" s="73"/>
      <c r="Z19" s="73"/>
      <c r="AA19" s="74"/>
      <c r="AB19" s="177">
        <v>80764054</v>
      </c>
      <c r="AC19" s="178"/>
      <c r="AD19" s="178"/>
      <c r="AE19" s="178"/>
      <c r="AF19" s="179"/>
      <c r="AG19" s="5"/>
    </row>
    <row r="20" spans="1:45" ht="3.6" customHeight="1" x14ac:dyDescent="0.3">
      <c r="A20" s="27"/>
      <c r="B20" s="31"/>
      <c r="C20" s="31"/>
      <c r="D20" s="31"/>
      <c r="E20" s="31"/>
      <c r="F20" s="31"/>
      <c r="G20" s="31"/>
      <c r="H20" s="31"/>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5"/>
    </row>
    <row r="21" spans="1:45" ht="15" customHeight="1" x14ac:dyDescent="0.3">
      <c r="A21" s="27"/>
      <c r="B21" s="89" t="s">
        <v>104</v>
      </c>
      <c r="C21" s="89"/>
      <c r="D21" s="89"/>
      <c r="E21" s="101" t="s">
        <v>197</v>
      </c>
      <c r="F21" s="101"/>
      <c r="G21" s="101"/>
      <c r="H21" s="101"/>
      <c r="I21" s="101"/>
      <c r="J21" s="101"/>
      <c r="K21" s="101"/>
      <c r="L21" s="101"/>
      <c r="M21" s="101"/>
      <c r="N21" s="101"/>
      <c r="O21" s="101"/>
      <c r="P21" s="101"/>
      <c r="Q21" s="101"/>
      <c r="R21" s="101"/>
      <c r="S21" s="101"/>
      <c r="T21" s="101"/>
      <c r="U21" s="101"/>
      <c r="V21" s="101"/>
      <c r="W21" s="101"/>
      <c r="X21" s="89" t="s">
        <v>105</v>
      </c>
      <c r="Y21" s="89"/>
      <c r="Z21" s="89"/>
      <c r="AA21" s="101" t="s">
        <v>198</v>
      </c>
      <c r="AB21" s="101"/>
      <c r="AC21" s="101"/>
      <c r="AD21" s="101"/>
      <c r="AE21" s="101"/>
      <c r="AF21" s="101"/>
      <c r="AG21" s="5"/>
    </row>
    <row r="22" spans="1:45" ht="3.6" customHeight="1" x14ac:dyDescent="0.3">
      <c r="A22" s="27"/>
      <c r="B22" s="32"/>
      <c r="C22" s="32"/>
      <c r="D22" s="32"/>
      <c r="E22" s="32"/>
      <c r="F22" s="32"/>
      <c r="G22" s="32"/>
      <c r="H22" s="32"/>
      <c r="I22" s="32"/>
      <c r="J22" s="32"/>
      <c r="K22" s="32"/>
      <c r="L22" s="32"/>
      <c r="M22" s="32"/>
      <c r="N22" s="32"/>
      <c r="O22" s="32"/>
      <c r="P22" s="32"/>
      <c r="Q22" s="32"/>
      <c r="R22" s="32"/>
      <c r="S22" s="32"/>
      <c r="T22" s="32"/>
      <c r="U22" s="32"/>
      <c r="V22" s="32"/>
      <c r="W22" s="32"/>
      <c r="X22" s="32"/>
      <c r="Y22" s="32"/>
      <c r="Z22" s="32"/>
      <c r="AA22" s="32"/>
      <c r="AB22" s="32"/>
      <c r="AC22" s="32"/>
      <c r="AD22" s="32"/>
      <c r="AE22" s="32"/>
      <c r="AF22" s="32"/>
      <c r="AG22" s="5"/>
    </row>
    <row r="23" spans="1:45" ht="15" customHeight="1" x14ac:dyDescent="0.3">
      <c r="A23" s="27"/>
      <c r="B23" s="89" t="s">
        <v>106</v>
      </c>
      <c r="C23" s="89"/>
      <c r="D23" s="89"/>
      <c r="E23" s="185">
        <v>3203077053</v>
      </c>
      <c r="F23" s="186"/>
      <c r="G23" s="186"/>
      <c r="H23" s="186"/>
      <c r="I23" s="186"/>
      <c r="J23" s="186"/>
      <c r="K23" s="187"/>
      <c r="L23" s="89" t="s">
        <v>107</v>
      </c>
      <c r="M23" s="89"/>
      <c r="N23" s="89"/>
      <c r="O23" s="89"/>
      <c r="P23" s="89"/>
      <c r="Q23" s="89"/>
      <c r="R23" s="89"/>
      <c r="S23" s="89"/>
      <c r="T23" s="89"/>
      <c r="U23" s="89"/>
      <c r="V23" s="89"/>
      <c r="W23" s="89"/>
      <c r="X23" s="183" t="s">
        <v>203</v>
      </c>
      <c r="Y23" s="184"/>
      <c r="Z23" s="184"/>
      <c r="AA23" s="184"/>
      <c r="AB23" s="184"/>
      <c r="AC23" s="184"/>
      <c r="AD23" s="184"/>
      <c r="AE23" s="184"/>
      <c r="AF23" s="184"/>
      <c r="AG23" s="5"/>
    </row>
    <row r="24" spans="1:45" ht="3.6" customHeight="1" x14ac:dyDescent="0.3">
      <c r="A24" s="27"/>
      <c r="B24" s="31"/>
      <c r="C24" s="31"/>
      <c r="D24" s="31"/>
      <c r="E24" s="31"/>
      <c r="F24" s="31"/>
      <c r="G24" s="31"/>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5"/>
    </row>
    <row r="25" spans="1:45" ht="15" customHeight="1" x14ac:dyDescent="0.3">
      <c r="A25" s="27"/>
      <c r="B25" s="89" t="s">
        <v>132</v>
      </c>
      <c r="C25" s="89"/>
      <c r="D25" s="89"/>
      <c r="E25" s="89"/>
      <c r="F25" s="89"/>
      <c r="G25" s="101" t="s">
        <v>133</v>
      </c>
      <c r="H25" s="101"/>
      <c r="I25" s="101"/>
      <c r="J25" s="101"/>
      <c r="K25" s="37" t="s">
        <v>89</v>
      </c>
      <c r="L25" s="172">
        <v>550488444163320</v>
      </c>
      <c r="M25" s="172"/>
      <c r="N25" s="172"/>
      <c r="O25" s="172"/>
      <c r="P25" s="172"/>
      <c r="Q25" s="172"/>
      <c r="R25" s="172"/>
      <c r="S25" s="172"/>
      <c r="T25" s="89" t="s">
        <v>135</v>
      </c>
      <c r="U25" s="89"/>
      <c r="V25" s="101" t="s">
        <v>199</v>
      </c>
      <c r="W25" s="101"/>
      <c r="X25" s="101"/>
      <c r="Y25" s="101"/>
      <c r="Z25" s="101"/>
      <c r="AA25" s="101"/>
      <c r="AB25" s="101"/>
      <c r="AC25" s="101"/>
      <c r="AD25" s="101"/>
      <c r="AE25" s="101"/>
      <c r="AF25" s="101"/>
      <c r="AG25" s="5"/>
    </row>
    <row r="26" spans="1:45" ht="3.6" customHeight="1" x14ac:dyDescent="0.3">
      <c r="A26" s="27"/>
      <c r="B26" s="31"/>
      <c r="C26" s="31"/>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5"/>
    </row>
    <row r="27" spans="1:45" ht="15" customHeight="1" x14ac:dyDescent="0.3">
      <c r="A27" s="27"/>
      <c r="B27" s="89" t="s">
        <v>28</v>
      </c>
      <c r="C27" s="89"/>
      <c r="D27" s="89"/>
      <c r="E27" s="89"/>
      <c r="F27" s="89"/>
      <c r="G27" s="89"/>
      <c r="H27" s="101" t="s">
        <v>29</v>
      </c>
      <c r="I27" s="101"/>
      <c r="J27" s="101"/>
      <c r="K27" s="101"/>
      <c r="L27" s="101"/>
      <c r="M27" s="101"/>
      <c r="N27" s="101"/>
      <c r="O27" s="101"/>
      <c r="P27" s="101"/>
      <c r="Q27" s="101"/>
      <c r="R27" s="101"/>
      <c r="S27" s="101"/>
      <c r="T27" s="101"/>
      <c r="U27" s="101"/>
      <c r="V27" s="101"/>
      <c r="W27" s="101"/>
      <c r="X27" s="101"/>
      <c r="Y27" s="101"/>
      <c r="Z27" s="101"/>
      <c r="AA27" s="101"/>
      <c r="AB27" s="101"/>
      <c r="AC27" s="101"/>
      <c r="AD27" s="101"/>
      <c r="AE27" s="101"/>
      <c r="AF27" s="101"/>
      <c r="AG27" s="5"/>
    </row>
    <row r="28" spans="1:45" ht="3.6" customHeight="1" x14ac:dyDescent="0.3">
      <c r="A28" s="27"/>
      <c r="B28" s="28"/>
      <c r="C28" s="28"/>
      <c r="D28" s="28"/>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5"/>
    </row>
    <row r="29" spans="1:45" ht="8.25" customHeight="1" x14ac:dyDescent="0.3">
      <c r="A29" s="27"/>
      <c r="B29" s="31"/>
      <c r="C29" s="31"/>
      <c r="D29" s="31"/>
      <c r="E29" s="31"/>
      <c r="F29" s="31"/>
      <c r="G29" s="31"/>
      <c r="H29" s="31"/>
      <c r="I29" s="31"/>
      <c r="J29" s="31"/>
      <c r="K29" s="31"/>
      <c r="L29" s="31"/>
      <c r="M29" s="31"/>
      <c r="N29" s="31"/>
      <c r="O29" s="31"/>
      <c r="P29" s="31"/>
      <c r="Q29" s="31"/>
      <c r="R29" s="31"/>
      <c r="S29" s="31"/>
      <c r="T29" s="31"/>
      <c r="U29" s="31"/>
      <c r="V29" s="31"/>
      <c r="W29" s="31"/>
      <c r="X29" s="71" t="s">
        <v>7</v>
      </c>
      <c r="Y29" s="71"/>
      <c r="Z29" s="71" t="s">
        <v>8</v>
      </c>
      <c r="AA29" s="71"/>
      <c r="AB29" s="71"/>
      <c r="AC29" s="71"/>
      <c r="AD29" s="71" t="s">
        <v>22</v>
      </c>
      <c r="AE29" s="71"/>
      <c r="AF29" s="71"/>
      <c r="AG29" s="5"/>
    </row>
    <row r="30" spans="1:45" ht="15" customHeight="1" x14ac:dyDescent="0.3">
      <c r="A30" s="27"/>
      <c r="B30" s="89" t="s">
        <v>33</v>
      </c>
      <c r="C30" s="89"/>
      <c r="D30" s="89"/>
      <c r="E30" s="89"/>
      <c r="F30" s="89"/>
      <c r="G30" s="97" t="s">
        <v>146</v>
      </c>
      <c r="H30" s="98"/>
      <c r="I30" s="99"/>
      <c r="J30" s="97" t="s">
        <v>144</v>
      </c>
      <c r="K30" s="98"/>
      <c r="L30" s="99"/>
      <c r="M30" s="89" t="s">
        <v>96</v>
      </c>
      <c r="N30" s="89"/>
      <c r="O30" s="89"/>
      <c r="P30" s="89"/>
      <c r="Q30" s="89"/>
      <c r="R30" s="89"/>
      <c r="S30" s="89"/>
      <c r="T30" s="89"/>
      <c r="U30" s="89"/>
      <c r="V30" s="89"/>
      <c r="W30" s="89"/>
      <c r="X30" s="101">
        <v>16</v>
      </c>
      <c r="Y30" s="101"/>
      <c r="Z30" s="101" t="s">
        <v>13</v>
      </c>
      <c r="AA30" s="101"/>
      <c r="AB30" s="101"/>
      <c r="AC30" s="101"/>
      <c r="AD30" s="101">
        <v>2024</v>
      </c>
      <c r="AE30" s="101"/>
      <c r="AF30" s="101"/>
      <c r="AG30" s="5"/>
      <c r="AP30" s="9"/>
      <c r="AQ30" s="9"/>
      <c r="AR30" s="9"/>
      <c r="AS30" s="9"/>
    </row>
    <row r="31" spans="1:45" ht="3.6" customHeight="1" x14ac:dyDescent="0.3">
      <c r="A31" s="27"/>
      <c r="B31" s="31"/>
      <c r="C31" s="31"/>
      <c r="D31" s="31"/>
      <c r="E31" s="31"/>
      <c r="F31" s="31"/>
      <c r="G31" s="31"/>
      <c r="H31" s="31"/>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5"/>
      <c r="AP31" s="9"/>
      <c r="AQ31" s="9"/>
      <c r="AR31" s="9"/>
      <c r="AS31" s="9"/>
    </row>
    <row r="32" spans="1:45" x14ac:dyDescent="0.3">
      <c r="A32" s="27"/>
      <c r="B32" s="68" t="s">
        <v>182</v>
      </c>
      <c r="C32" s="69"/>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70"/>
      <c r="AG32" s="5"/>
      <c r="AP32" s="9"/>
      <c r="AQ32" s="9"/>
      <c r="AR32" s="9"/>
      <c r="AS32" s="9"/>
    </row>
    <row r="33" spans="1:33" x14ac:dyDescent="0.3">
      <c r="A33" s="27"/>
      <c r="B33" s="180" t="s">
        <v>186</v>
      </c>
      <c r="C33" s="181"/>
      <c r="D33" s="181"/>
      <c r="E33" s="181"/>
      <c r="F33" s="181"/>
      <c r="G33" s="181"/>
      <c r="H33" s="181"/>
      <c r="I33" s="181"/>
      <c r="J33" s="181"/>
      <c r="K33" s="181"/>
      <c r="L33" s="181"/>
      <c r="M33" s="181"/>
      <c r="N33" s="181"/>
      <c r="O33" s="181"/>
      <c r="P33" s="181"/>
      <c r="Q33" s="181"/>
      <c r="R33" s="181"/>
      <c r="S33" s="181"/>
      <c r="T33" s="181"/>
      <c r="U33" s="181"/>
      <c r="V33" s="181"/>
      <c r="W33" s="181"/>
      <c r="X33" s="181"/>
      <c r="Y33" s="181"/>
      <c r="Z33" s="181"/>
      <c r="AA33" s="181"/>
      <c r="AB33" s="181"/>
      <c r="AC33" s="181"/>
      <c r="AD33" s="181"/>
      <c r="AE33" s="181"/>
      <c r="AF33" s="182"/>
      <c r="AG33" s="5"/>
    </row>
    <row r="34" spans="1:33" x14ac:dyDescent="0.3">
      <c r="A34" s="27"/>
      <c r="B34" s="180"/>
      <c r="C34" s="181"/>
      <c r="D34" s="181"/>
      <c r="E34" s="181"/>
      <c r="F34" s="181"/>
      <c r="G34" s="181"/>
      <c r="H34" s="181"/>
      <c r="I34" s="181"/>
      <c r="J34" s="181"/>
      <c r="K34" s="181"/>
      <c r="L34" s="181"/>
      <c r="M34" s="181"/>
      <c r="N34" s="181"/>
      <c r="O34" s="181"/>
      <c r="P34" s="181"/>
      <c r="Q34" s="181"/>
      <c r="R34" s="181"/>
      <c r="S34" s="181"/>
      <c r="T34" s="181"/>
      <c r="U34" s="181"/>
      <c r="V34" s="181"/>
      <c r="W34" s="181"/>
      <c r="X34" s="181"/>
      <c r="Y34" s="181"/>
      <c r="Z34" s="181"/>
      <c r="AA34" s="181"/>
      <c r="AB34" s="181"/>
      <c r="AC34" s="181"/>
      <c r="AD34" s="181"/>
      <c r="AE34" s="181"/>
      <c r="AF34" s="182"/>
      <c r="AG34" s="5"/>
    </row>
    <row r="35" spans="1:33" x14ac:dyDescent="0.3">
      <c r="A35" s="27"/>
      <c r="B35" s="180"/>
      <c r="C35" s="181"/>
      <c r="D35" s="181"/>
      <c r="E35" s="181"/>
      <c r="F35" s="181"/>
      <c r="G35" s="181"/>
      <c r="H35" s="181"/>
      <c r="I35" s="181"/>
      <c r="J35" s="181"/>
      <c r="K35" s="181"/>
      <c r="L35" s="181"/>
      <c r="M35" s="181"/>
      <c r="N35" s="181"/>
      <c r="O35" s="181"/>
      <c r="P35" s="181"/>
      <c r="Q35" s="181"/>
      <c r="R35" s="181"/>
      <c r="S35" s="181"/>
      <c r="T35" s="181"/>
      <c r="U35" s="181"/>
      <c r="V35" s="181"/>
      <c r="W35" s="181"/>
      <c r="X35" s="181"/>
      <c r="Y35" s="181"/>
      <c r="Z35" s="181"/>
      <c r="AA35" s="181"/>
      <c r="AB35" s="181"/>
      <c r="AC35" s="181"/>
      <c r="AD35" s="181"/>
      <c r="AE35" s="181"/>
      <c r="AF35" s="182"/>
      <c r="AG35" s="5"/>
    </row>
    <row r="36" spans="1:33" x14ac:dyDescent="0.3">
      <c r="A36" s="27"/>
      <c r="B36" s="180"/>
      <c r="C36" s="181"/>
      <c r="D36" s="181"/>
      <c r="E36" s="181"/>
      <c r="F36" s="181"/>
      <c r="G36" s="181"/>
      <c r="H36" s="181"/>
      <c r="I36" s="181"/>
      <c r="J36" s="181"/>
      <c r="K36" s="181"/>
      <c r="L36" s="181"/>
      <c r="M36" s="181"/>
      <c r="N36" s="181"/>
      <c r="O36" s="181"/>
      <c r="P36" s="181"/>
      <c r="Q36" s="181"/>
      <c r="R36" s="181"/>
      <c r="S36" s="181"/>
      <c r="T36" s="181"/>
      <c r="U36" s="181"/>
      <c r="V36" s="181"/>
      <c r="W36" s="181"/>
      <c r="X36" s="181"/>
      <c r="Y36" s="181"/>
      <c r="Z36" s="181"/>
      <c r="AA36" s="181"/>
      <c r="AB36" s="181"/>
      <c r="AC36" s="181"/>
      <c r="AD36" s="181"/>
      <c r="AE36" s="181"/>
      <c r="AF36" s="182"/>
      <c r="AG36" s="5"/>
    </row>
    <row r="37" spans="1:33" ht="3.6" customHeight="1" x14ac:dyDescent="0.3">
      <c r="A37" s="27"/>
      <c r="B37" s="32"/>
      <c r="C37" s="32"/>
      <c r="D37" s="32"/>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5"/>
    </row>
    <row r="38" spans="1:33" ht="8.25" customHeight="1" x14ac:dyDescent="0.3">
      <c r="A38" s="27"/>
      <c r="B38" s="31"/>
      <c r="C38" s="31"/>
      <c r="D38" s="31"/>
      <c r="E38" s="31"/>
      <c r="F38" s="31"/>
      <c r="G38" s="27"/>
      <c r="H38" s="71" t="s">
        <v>99</v>
      </c>
      <c r="I38" s="71"/>
      <c r="J38" s="71"/>
      <c r="K38" s="156" t="s">
        <v>137</v>
      </c>
      <c r="L38" s="71" t="s">
        <v>98</v>
      </c>
      <c r="M38" s="71"/>
      <c r="N38" s="71"/>
      <c r="O38" s="38"/>
      <c r="P38" s="31"/>
      <c r="Q38" s="31"/>
      <c r="R38" s="31"/>
      <c r="S38" s="31"/>
      <c r="T38" s="31"/>
      <c r="U38" s="31"/>
      <c r="V38" s="31"/>
      <c r="W38" s="31"/>
      <c r="X38" s="71" t="s">
        <v>7</v>
      </c>
      <c r="Y38" s="71"/>
      <c r="Z38" s="71" t="s">
        <v>8</v>
      </c>
      <c r="AA38" s="71"/>
      <c r="AB38" s="71"/>
      <c r="AC38" s="71"/>
      <c r="AD38" s="71" t="s">
        <v>22</v>
      </c>
      <c r="AE38" s="71"/>
      <c r="AF38" s="71"/>
      <c r="AG38" s="5"/>
    </row>
    <row r="39" spans="1:33" ht="15" customHeight="1" x14ac:dyDescent="0.3">
      <c r="A39" s="27"/>
      <c r="B39" s="72" t="s">
        <v>97</v>
      </c>
      <c r="C39" s="73"/>
      <c r="D39" s="73"/>
      <c r="E39" s="73"/>
      <c r="F39" s="73"/>
      <c r="G39" s="74"/>
      <c r="H39" s="101">
        <v>9</v>
      </c>
      <c r="I39" s="101"/>
      <c r="J39" s="101"/>
      <c r="K39" s="156"/>
      <c r="L39" s="101">
        <v>16</v>
      </c>
      <c r="M39" s="101"/>
      <c r="N39" s="101"/>
      <c r="O39" s="33"/>
      <c r="P39" s="31"/>
      <c r="Q39" s="89" t="s">
        <v>34</v>
      </c>
      <c r="R39" s="89"/>
      <c r="S39" s="89"/>
      <c r="T39" s="89"/>
      <c r="U39" s="89"/>
      <c r="V39" s="89"/>
      <c r="W39" s="89"/>
      <c r="X39" s="101">
        <v>31</v>
      </c>
      <c r="Y39" s="101"/>
      <c r="Z39" s="101" t="s">
        <v>21</v>
      </c>
      <c r="AA39" s="101"/>
      <c r="AB39" s="101"/>
      <c r="AC39" s="101"/>
      <c r="AD39" s="101">
        <v>2024</v>
      </c>
      <c r="AE39" s="101"/>
      <c r="AF39" s="101"/>
      <c r="AG39" s="5"/>
    </row>
    <row r="40" spans="1:33" ht="3.6" customHeight="1" x14ac:dyDescent="0.3">
      <c r="A40" s="27"/>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5"/>
    </row>
    <row r="41" spans="1:33" ht="15" customHeight="1" x14ac:dyDescent="0.3">
      <c r="A41" s="27"/>
      <c r="B41" s="89" t="s">
        <v>35</v>
      </c>
      <c r="C41" s="89"/>
      <c r="D41" s="89"/>
      <c r="E41" s="89"/>
      <c r="F41" s="89"/>
      <c r="G41" s="89"/>
      <c r="H41" s="89"/>
      <c r="I41" s="89"/>
      <c r="J41" s="164">
        <v>47550000</v>
      </c>
      <c r="K41" s="164"/>
      <c r="L41" s="164"/>
      <c r="M41" s="164"/>
      <c r="N41" s="164"/>
      <c r="O41" s="164"/>
      <c r="P41" s="164"/>
      <c r="Q41" s="72" t="s">
        <v>40</v>
      </c>
      <c r="R41" s="73"/>
      <c r="S41" s="73"/>
      <c r="T41" s="73"/>
      <c r="U41" s="73"/>
      <c r="V41" s="73"/>
      <c r="W41" s="73"/>
      <c r="X41" s="73"/>
      <c r="Y41" s="74"/>
      <c r="Z41" s="157">
        <v>5011000</v>
      </c>
      <c r="AA41" s="158"/>
      <c r="AB41" s="158"/>
      <c r="AC41" s="158"/>
      <c r="AD41" s="158"/>
      <c r="AE41" s="158"/>
      <c r="AF41" s="159"/>
      <c r="AG41" s="5"/>
    </row>
    <row r="42" spans="1:33" ht="3.6" customHeight="1" x14ac:dyDescent="0.3">
      <c r="A42" s="27"/>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5"/>
    </row>
    <row r="43" spans="1:33" ht="15" customHeight="1" x14ac:dyDescent="0.3">
      <c r="A43" s="27"/>
      <c r="B43" s="89" t="s">
        <v>101</v>
      </c>
      <c r="C43" s="89"/>
      <c r="D43" s="89"/>
      <c r="E43" s="89"/>
      <c r="F43" s="89"/>
      <c r="G43" s="89"/>
      <c r="H43" s="89"/>
      <c r="I43" s="89"/>
      <c r="J43" s="160" t="s">
        <v>187</v>
      </c>
      <c r="K43" s="161"/>
      <c r="L43" s="161"/>
      <c r="M43" s="161"/>
      <c r="N43" s="161"/>
      <c r="O43" s="161"/>
      <c r="P43" s="161"/>
      <c r="Q43" s="161"/>
      <c r="R43" s="161"/>
      <c r="S43" s="161"/>
      <c r="T43" s="161"/>
      <c r="U43" s="161"/>
      <c r="V43" s="161"/>
      <c r="W43" s="161"/>
      <c r="X43" s="161"/>
      <c r="Y43" s="161"/>
      <c r="Z43" s="161"/>
      <c r="AA43" s="161"/>
      <c r="AB43" s="161"/>
      <c r="AC43" s="161"/>
      <c r="AD43" s="161"/>
      <c r="AE43" s="161"/>
      <c r="AF43" s="162"/>
      <c r="AG43" s="5"/>
    </row>
    <row r="44" spans="1:33" ht="3.6" customHeight="1" x14ac:dyDescent="0.3">
      <c r="A44" s="27"/>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5"/>
    </row>
    <row r="45" spans="1:33" ht="15" customHeight="1" x14ac:dyDescent="0.3">
      <c r="A45" s="27"/>
      <c r="B45" s="165" t="s">
        <v>41</v>
      </c>
      <c r="C45" s="165"/>
      <c r="D45" s="165"/>
      <c r="E45" s="165"/>
      <c r="F45" s="165"/>
      <c r="G45" s="165"/>
      <c r="H45" s="165"/>
      <c r="I45" s="165"/>
      <c r="J45" s="165"/>
      <c r="K45" s="165"/>
      <c r="L45" s="165"/>
      <c r="M45" s="165"/>
      <c r="N45" s="165"/>
      <c r="O45" s="165"/>
      <c r="P45" s="101">
        <v>21624</v>
      </c>
      <c r="Q45" s="101"/>
      <c r="R45" s="101"/>
      <c r="S45" s="101"/>
      <c r="T45" s="89" t="s">
        <v>42</v>
      </c>
      <c r="U45" s="89"/>
      <c r="V45" s="89"/>
      <c r="W45" s="89"/>
      <c r="X45" s="89"/>
      <c r="Y45" s="89"/>
      <c r="Z45" s="89"/>
      <c r="AA45" s="89"/>
      <c r="AB45" s="89"/>
      <c r="AC45" s="101">
        <v>1619324</v>
      </c>
      <c r="AD45" s="101"/>
      <c r="AE45" s="101"/>
      <c r="AF45" s="101"/>
      <c r="AG45" s="5"/>
    </row>
    <row r="46" spans="1:33" ht="3.6" customHeight="1" x14ac:dyDescent="0.3">
      <c r="A46" s="27"/>
      <c r="B46" s="189"/>
      <c r="C46" s="189"/>
      <c r="D46" s="189"/>
      <c r="E46" s="189"/>
      <c r="F46" s="189"/>
      <c r="G46" s="189"/>
      <c r="H46" s="189"/>
      <c r="I46" s="189"/>
      <c r="J46" s="189"/>
      <c r="K46" s="189"/>
      <c r="L46" s="189"/>
      <c r="M46" s="189"/>
      <c r="N46" s="189"/>
      <c r="O46" s="189"/>
      <c r="P46" s="189"/>
      <c r="Q46" s="189"/>
      <c r="R46" s="189"/>
      <c r="S46" s="189"/>
      <c r="T46" s="189"/>
      <c r="U46" s="189"/>
      <c r="V46" s="189"/>
      <c r="W46" s="189"/>
      <c r="X46" s="189"/>
      <c r="Y46" s="189"/>
      <c r="Z46" s="189"/>
      <c r="AA46" s="189"/>
      <c r="AB46" s="189"/>
      <c r="AC46" s="189"/>
      <c r="AD46" s="189"/>
      <c r="AE46" s="189"/>
      <c r="AF46" s="189"/>
      <c r="AG46" s="5"/>
    </row>
    <row r="47" spans="1:33" ht="27" customHeight="1" x14ac:dyDescent="0.3">
      <c r="A47" s="27"/>
      <c r="B47" s="89" t="s">
        <v>44</v>
      </c>
      <c r="C47" s="89"/>
      <c r="D47" s="89"/>
      <c r="E47" s="89"/>
      <c r="F47" s="89"/>
      <c r="G47" s="89"/>
      <c r="H47" s="89"/>
      <c r="I47" s="101" t="s">
        <v>45</v>
      </c>
      <c r="J47" s="101"/>
      <c r="K47" s="101"/>
      <c r="L47" s="101"/>
      <c r="M47" s="101"/>
      <c r="N47" s="190" t="s">
        <v>46</v>
      </c>
      <c r="O47" s="190"/>
      <c r="P47" s="190"/>
      <c r="Q47" s="190"/>
      <c r="R47" s="190"/>
      <c r="S47" s="190"/>
      <c r="T47" s="190"/>
      <c r="U47" s="101" t="s">
        <v>188</v>
      </c>
      <c r="V47" s="101"/>
      <c r="W47" s="101"/>
      <c r="X47" s="101"/>
      <c r="Y47" s="101"/>
      <c r="Z47" s="101"/>
      <c r="AA47" s="101"/>
      <c r="AB47" s="101"/>
      <c r="AC47" s="101"/>
      <c r="AD47" s="101"/>
      <c r="AE47" s="101"/>
      <c r="AF47" s="101"/>
      <c r="AG47" s="5"/>
    </row>
    <row r="48" spans="1:33" ht="3.6" customHeight="1" x14ac:dyDescent="0.3">
      <c r="A48" s="27"/>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5"/>
    </row>
    <row r="49" spans="1:49" ht="27" customHeight="1" x14ac:dyDescent="0.3">
      <c r="A49" s="27"/>
      <c r="B49" s="190" t="s">
        <v>43</v>
      </c>
      <c r="C49" s="190"/>
      <c r="D49" s="190"/>
      <c r="E49" s="190"/>
      <c r="F49" s="190"/>
      <c r="G49" s="190"/>
      <c r="H49" s="190"/>
      <c r="I49" s="190"/>
      <c r="J49" s="101" t="s">
        <v>200</v>
      </c>
      <c r="K49" s="101"/>
      <c r="L49" s="101"/>
      <c r="M49" s="101"/>
      <c r="N49" s="101"/>
      <c r="O49" s="101"/>
      <c r="P49" s="101"/>
      <c r="Q49" s="101"/>
      <c r="R49" s="101"/>
      <c r="S49" s="101"/>
      <c r="T49" s="101"/>
      <c r="U49" s="101"/>
      <c r="V49" s="101"/>
      <c r="W49" s="89" t="s">
        <v>27</v>
      </c>
      <c r="X49" s="89"/>
      <c r="Y49" s="89"/>
      <c r="Z49" s="89"/>
      <c r="AA49" s="194">
        <v>65770610</v>
      </c>
      <c r="AB49" s="194"/>
      <c r="AC49" s="194"/>
      <c r="AD49" s="194"/>
      <c r="AE49" s="194"/>
      <c r="AF49" s="194"/>
      <c r="AG49" s="5"/>
    </row>
    <row r="50" spans="1:49" ht="3.6" customHeight="1" x14ac:dyDescent="0.3">
      <c r="A50" s="27"/>
      <c r="B50" s="39"/>
      <c r="C50" s="39"/>
      <c r="D50" s="39"/>
      <c r="E50" s="39"/>
      <c r="F50" s="39"/>
      <c r="G50" s="39"/>
      <c r="H50" s="39"/>
      <c r="I50" s="39"/>
      <c r="J50" s="40"/>
      <c r="K50" s="40"/>
      <c r="L50" s="40"/>
      <c r="M50" s="40"/>
      <c r="N50" s="40"/>
      <c r="O50" s="40"/>
      <c r="P50" s="40"/>
      <c r="Q50" s="40"/>
      <c r="R50" s="40"/>
      <c r="S50" s="40"/>
      <c r="T50" s="40"/>
      <c r="U50" s="40"/>
      <c r="V50" s="40"/>
      <c r="W50" s="40"/>
      <c r="X50" s="40"/>
      <c r="Y50" s="40"/>
      <c r="Z50" s="40"/>
      <c r="AA50" s="41"/>
      <c r="AB50" s="41"/>
      <c r="AC50" s="41"/>
      <c r="AD50" s="42"/>
      <c r="AE50" s="42"/>
      <c r="AF50" s="42"/>
      <c r="AG50" s="5"/>
    </row>
    <row r="51" spans="1:49" ht="15" customHeight="1" x14ac:dyDescent="0.3">
      <c r="A51" s="27"/>
      <c r="B51" s="166" t="s">
        <v>138</v>
      </c>
      <c r="C51" s="167"/>
      <c r="D51" s="167"/>
      <c r="E51" s="167"/>
      <c r="F51" s="167"/>
      <c r="G51" s="167"/>
      <c r="H51" s="167"/>
      <c r="I51" s="167"/>
      <c r="J51" s="167"/>
      <c r="K51" s="167"/>
      <c r="L51" s="167"/>
      <c r="M51" s="167"/>
      <c r="N51" s="167"/>
      <c r="O51" s="167"/>
      <c r="P51" s="167"/>
      <c r="Q51" s="167"/>
      <c r="R51" s="167"/>
      <c r="S51" s="168"/>
      <c r="T51" s="191" t="s">
        <v>201</v>
      </c>
      <c r="U51" s="192"/>
      <c r="V51" s="192"/>
      <c r="W51" s="192"/>
      <c r="X51" s="192"/>
      <c r="Y51" s="192"/>
      <c r="Z51" s="192"/>
      <c r="AA51" s="192"/>
      <c r="AB51" s="192"/>
      <c r="AC51" s="192"/>
      <c r="AD51" s="192"/>
      <c r="AE51" s="192"/>
      <c r="AF51" s="193"/>
      <c r="AG51" s="5"/>
    </row>
    <row r="52" spans="1:49" ht="3.6" customHeight="1" x14ac:dyDescent="0.3">
      <c r="A52" s="27"/>
      <c r="B52" s="189"/>
      <c r="C52" s="189"/>
      <c r="D52" s="189"/>
      <c r="E52" s="189"/>
      <c r="F52" s="189"/>
      <c r="G52" s="189"/>
      <c r="H52" s="189"/>
      <c r="I52" s="189"/>
      <c r="J52" s="189"/>
      <c r="K52" s="189"/>
      <c r="L52" s="189"/>
      <c r="M52" s="189"/>
      <c r="N52" s="189"/>
      <c r="O52" s="189"/>
      <c r="P52" s="189"/>
      <c r="Q52" s="189"/>
      <c r="R52" s="189"/>
      <c r="S52" s="189"/>
      <c r="T52" s="189"/>
      <c r="U52" s="189"/>
      <c r="V52" s="189"/>
      <c r="W52" s="189"/>
      <c r="X52" s="189"/>
      <c r="Y52" s="189"/>
      <c r="Z52" s="189"/>
      <c r="AA52" s="189"/>
      <c r="AB52" s="189"/>
      <c r="AC52" s="189"/>
      <c r="AD52" s="189"/>
      <c r="AE52" s="189"/>
      <c r="AF52" s="189"/>
      <c r="AG52" s="5"/>
    </row>
    <row r="53" spans="1:49" ht="15" customHeight="1" x14ac:dyDescent="0.3">
      <c r="A53" s="27"/>
      <c r="B53" s="200" t="s">
        <v>63</v>
      </c>
      <c r="C53" s="201"/>
      <c r="D53" s="202"/>
      <c r="E53" s="97" t="s">
        <v>145</v>
      </c>
      <c r="F53" s="98"/>
      <c r="G53" s="99"/>
      <c r="H53" s="206" t="s">
        <v>100</v>
      </c>
      <c r="I53" s="206"/>
      <c r="J53" s="206"/>
      <c r="K53" s="206"/>
      <c r="L53" s="71" t="s">
        <v>7</v>
      </c>
      <c r="M53" s="71"/>
      <c r="N53" s="71" t="s">
        <v>8</v>
      </c>
      <c r="O53" s="71"/>
      <c r="P53" s="71"/>
      <c r="Q53" s="71"/>
      <c r="R53" s="71" t="s">
        <v>22</v>
      </c>
      <c r="S53" s="71"/>
      <c r="T53" s="71"/>
      <c r="U53" s="188" t="s">
        <v>136</v>
      </c>
      <c r="V53" s="188"/>
      <c r="W53" s="188"/>
      <c r="X53" s="71" t="s">
        <v>7</v>
      </c>
      <c r="Y53" s="71"/>
      <c r="Z53" s="71" t="s">
        <v>8</v>
      </c>
      <c r="AA53" s="71"/>
      <c r="AB53" s="71"/>
      <c r="AC53" s="71"/>
      <c r="AD53" s="71" t="s">
        <v>22</v>
      </c>
      <c r="AE53" s="71"/>
      <c r="AF53" s="71"/>
      <c r="AG53" s="5"/>
    </row>
    <row r="54" spans="1:49" x14ac:dyDescent="0.3">
      <c r="A54" s="27"/>
      <c r="B54" s="203"/>
      <c r="C54" s="204"/>
      <c r="D54" s="205"/>
      <c r="E54" s="97" t="s">
        <v>144</v>
      </c>
      <c r="F54" s="98"/>
      <c r="G54" s="99"/>
      <c r="H54" s="206"/>
      <c r="I54" s="206"/>
      <c r="J54" s="206"/>
      <c r="K54" s="206"/>
      <c r="L54" s="101">
        <v>11</v>
      </c>
      <c r="M54" s="101"/>
      <c r="N54" s="101" t="s">
        <v>13</v>
      </c>
      <c r="O54" s="101"/>
      <c r="P54" s="101"/>
      <c r="Q54" s="101"/>
      <c r="R54" s="101">
        <v>2024</v>
      </c>
      <c r="S54" s="101"/>
      <c r="T54" s="101"/>
      <c r="U54" s="188"/>
      <c r="V54" s="188"/>
      <c r="W54" s="188"/>
      <c r="X54" s="101">
        <v>16</v>
      </c>
      <c r="Y54" s="101"/>
      <c r="Z54" s="101" t="s">
        <v>13</v>
      </c>
      <c r="AA54" s="101"/>
      <c r="AB54" s="101"/>
      <c r="AC54" s="101"/>
      <c r="AD54" s="101">
        <v>2024</v>
      </c>
      <c r="AE54" s="101"/>
      <c r="AF54" s="101"/>
      <c r="AG54" s="5"/>
      <c r="AV54" s="22"/>
      <c r="AW54" s="22"/>
    </row>
    <row r="55" spans="1:49" ht="3.6" customHeight="1" x14ac:dyDescent="0.3">
      <c r="A55" s="27"/>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1"/>
      <c r="AE55" s="31"/>
      <c r="AF55" s="31"/>
      <c r="AG55" s="5"/>
      <c r="AU55" s="22"/>
      <c r="AV55" s="22"/>
      <c r="AW55" s="22"/>
    </row>
    <row r="56" spans="1:49" ht="12" customHeight="1" x14ac:dyDescent="0.3">
      <c r="A56" s="27"/>
      <c r="B56" s="89" t="s">
        <v>68</v>
      </c>
      <c r="C56" s="89"/>
      <c r="D56" s="89"/>
      <c r="E56" s="89"/>
      <c r="F56" s="89"/>
      <c r="G56" s="89"/>
      <c r="H56" s="89"/>
      <c r="I56" s="89"/>
      <c r="J56" s="101" t="s">
        <v>58</v>
      </c>
      <c r="K56" s="101"/>
      <c r="L56" s="101"/>
      <c r="M56" s="101"/>
      <c r="N56" s="101"/>
      <c r="O56" s="101"/>
      <c r="P56" s="101"/>
      <c r="Q56" s="101"/>
      <c r="R56" s="101"/>
      <c r="S56" s="101"/>
      <c r="T56" s="101"/>
      <c r="U56" s="101"/>
      <c r="V56" s="101"/>
      <c r="W56" s="101"/>
      <c r="X56" s="101"/>
      <c r="Y56" s="101"/>
      <c r="Z56" s="89" t="s">
        <v>69</v>
      </c>
      <c r="AA56" s="89"/>
      <c r="AB56" s="89"/>
      <c r="AC56" s="89"/>
      <c r="AD56" s="89"/>
      <c r="AE56" s="89"/>
      <c r="AF56" s="89"/>
      <c r="AG56" s="5"/>
      <c r="AU56" s="22"/>
      <c r="AV56" s="22"/>
      <c r="AW56" s="22"/>
    </row>
    <row r="57" spans="1:49" ht="15" customHeight="1" x14ac:dyDescent="0.3">
      <c r="A57" s="27"/>
      <c r="B57" s="89"/>
      <c r="C57" s="89"/>
      <c r="D57" s="89"/>
      <c r="E57" s="89"/>
      <c r="F57" s="89"/>
      <c r="G57" s="89"/>
      <c r="H57" s="89"/>
      <c r="I57" s="89"/>
      <c r="J57" s="101"/>
      <c r="K57" s="101"/>
      <c r="L57" s="101"/>
      <c r="M57" s="101"/>
      <c r="N57" s="101"/>
      <c r="O57" s="101"/>
      <c r="P57" s="101"/>
      <c r="Q57" s="101"/>
      <c r="R57" s="101"/>
      <c r="S57" s="101"/>
      <c r="T57" s="101"/>
      <c r="U57" s="101"/>
      <c r="V57" s="101"/>
      <c r="W57" s="101"/>
      <c r="X57" s="101"/>
      <c r="Y57" s="101"/>
      <c r="Z57" s="163" t="s">
        <v>202</v>
      </c>
      <c r="AA57" s="163"/>
      <c r="AB57" s="163"/>
      <c r="AC57" s="163"/>
      <c r="AD57" s="163"/>
      <c r="AE57" s="163"/>
      <c r="AF57" s="163"/>
      <c r="AG57" s="5"/>
      <c r="AU57" s="22"/>
      <c r="AV57" s="3"/>
      <c r="AW57" s="22"/>
    </row>
    <row r="58" spans="1:49" ht="3.6" customHeight="1" x14ac:dyDescent="0.3">
      <c r="A58" s="27"/>
      <c r="B58" s="43"/>
      <c r="C58" s="43"/>
      <c r="D58" s="43"/>
      <c r="E58" s="43"/>
      <c r="F58" s="43"/>
      <c r="G58" s="44"/>
      <c r="H58" s="44"/>
      <c r="I58" s="45"/>
      <c r="J58" s="45"/>
      <c r="K58" s="44"/>
      <c r="L58" s="33"/>
      <c r="M58" s="33"/>
      <c r="N58" s="33"/>
      <c r="O58" s="31"/>
      <c r="P58" s="31"/>
      <c r="Q58" s="31"/>
      <c r="R58" s="31"/>
      <c r="S58" s="31"/>
      <c r="T58" s="31"/>
      <c r="U58" s="31"/>
      <c r="V58" s="31"/>
      <c r="W58" s="31"/>
      <c r="X58" s="31"/>
      <c r="Y58" s="31"/>
      <c r="Z58" s="31"/>
      <c r="AA58" s="31"/>
      <c r="AB58" s="31"/>
      <c r="AC58" s="31"/>
      <c r="AD58" s="31"/>
      <c r="AE58" s="31"/>
      <c r="AF58" s="31"/>
      <c r="AG58" s="5"/>
      <c r="AU58" s="22"/>
      <c r="AV58" s="22"/>
      <c r="AW58" s="22"/>
    </row>
    <row r="59" spans="1:49" ht="15" customHeight="1" x14ac:dyDescent="0.3">
      <c r="A59" s="27"/>
      <c r="B59" s="89" t="s">
        <v>70</v>
      </c>
      <c r="C59" s="89"/>
      <c r="D59" s="89"/>
      <c r="E59" s="89"/>
      <c r="F59" s="89" t="s">
        <v>73</v>
      </c>
      <c r="G59" s="89"/>
      <c r="H59" s="89"/>
      <c r="I59" s="89"/>
      <c r="J59" s="89"/>
      <c r="K59" s="89"/>
      <c r="L59" s="89"/>
      <c r="M59" s="89"/>
      <c r="N59" s="89"/>
      <c r="O59" s="89"/>
      <c r="P59" s="89"/>
      <c r="Q59" s="89"/>
      <c r="R59" s="89"/>
      <c r="S59" s="89"/>
      <c r="T59" s="89"/>
      <c r="U59" s="89"/>
      <c r="V59" s="89"/>
      <c r="W59" s="89"/>
      <c r="X59" s="89"/>
      <c r="Y59" s="89"/>
      <c r="Z59" s="89"/>
      <c r="AA59" s="89"/>
      <c r="AB59" s="89" t="s">
        <v>139</v>
      </c>
      <c r="AC59" s="89"/>
      <c r="AD59" s="89"/>
      <c r="AE59" s="89"/>
      <c r="AF59" s="89"/>
      <c r="AG59" s="5"/>
    </row>
    <row r="60" spans="1:49" ht="9" customHeight="1" x14ac:dyDescent="0.3">
      <c r="A60" s="27"/>
      <c r="B60" s="102" t="s">
        <v>74</v>
      </c>
      <c r="C60" s="102"/>
      <c r="D60" s="102"/>
      <c r="E60" s="102"/>
      <c r="F60" s="103" t="s">
        <v>72</v>
      </c>
      <c r="G60" s="103"/>
      <c r="H60" s="71" t="s">
        <v>7</v>
      </c>
      <c r="I60" s="71"/>
      <c r="J60" s="71" t="s">
        <v>8</v>
      </c>
      <c r="K60" s="71"/>
      <c r="L60" s="71"/>
      <c r="M60" s="71"/>
      <c r="N60" s="71" t="s">
        <v>22</v>
      </c>
      <c r="O60" s="71"/>
      <c r="P60" s="71"/>
      <c r="Q60" s="103" t="s">
        <v>71</v>
      </c>
      <c r="R60" s="103"/>
      <c r="S60" s="71" t="s">
        <v>7</v>
      </c>
      <c r="T60" s="71"/>
      <c r="U60" s="71" t="s">
        <v>8</v>
      </c>
      <c r="V60" s="71"/>
      <c r="W60" s="71"/>
      <c r="X60" s="71"/>
      <c r="Y60" s="71" t="s">
        <v>22</v>
      </c>
      <c r="Z60" s="71"/>
      <c r="AA60" s="71"/>
      <c r="AB60" s="100">
        <v>4755000</v>
      </c>
      <c r="AC60" s="100"/>
      <c r="AD60" s="100"/>
      <c r="AE60" s="100"/>
      <c r="AF60" s="100"/>
      <c r="AG60" s="5"/>
    </row>
    <row r="61" spans="1:49" ht="24.75" customHeight="1" x14ac:dyDescent="0.3">
      <c r="A61" s="27"/>
      <c r="B61" s="102"/>
      <c r="C61" s="102"/>
      <c r="D61" s="102"/>
      <c r="E61" s="102"/>
      <c r="F61" s="103"/>
      <c r="G61" s="103"/>
      <c r="H61" s="101">
        <v>11</v>
      </c>
      <c r="I61" s="101"/>
      <c r="J61" s="101" t="s">
        <v>13</v>
      </c>
      <c r="K61" s="101"/>
      <c r="L61" s="101"/>
      <c r="M61" s="101"/>
      <c r="N61" s="101">
        <v>2024</v>
      </c>
      <c r="O61" s="101"/>
      <c r="P61" s="101"/>
      <c r="Q61" s="103"/>
      <c r="R61" s="103"/>
      <c r="S61" s="101">
        <v>30</v>
      </c>
      <c r="T61" s="101"/>
      <c r="U61" s="101" t="s">
        <v>13</v>
      </c>
      <c r="V61" s="101"/>
      <c r="W61" s="101"/>
      <c r="X61" s="101"/>
      <c r="Y61" s="101">
        <v>2025</v>
      </c>
      <c r="Z61" s="101"/>
      <c r="AA61" s="101"/>
      <c r="AB61" s="100"/>
      <c r="AC61" s="100"/>
      <c r="AD61" s="100"/>
      <c r="AE61" s="100"/>
      <c r="AF61" s="100"/>
      <c r="AG61" s="5"/>
    </row>
    <row r="62" spans="1:49" ht="9" customHeight="1" x14ac:dyDescent="0.3">
      <c r="A62" s="27"/>
      <c r="B62" s="102" t="s">
        <v>75</v>
      </c>
      <c r="C62" s="102"/>
      <c r="D62" s="102"/>
      <c r="E62" s="102"/>
      <c r="F62" s="103" t="s">
        <v>72</v>
      </c>
      <c r="G62" s="103"/>
      <c r="H62" s="71" t="s">
        <v>7</v>
      </c>
      <c r="I62" s="71"/>
      <c r="J62" s="71" t="s">
        <v>8</v>
      </c>
      <c r="K62" s="71"/>
      <c r="L62" s="71"/>
      <c r="M62" s="71"/>
      <c r="N62" s="71" t="s">
        <v>22</v>
      </c>
      <c r="O62" s="71"/>
      <c r="P62" s="71"/>
      <c r="Q62" s="103" t="s">
        <v>71</v>
      </c>
      <c r="R62" s="103"/>
      <c r="S62" s="71" t="s">
        <v>7</v>
      </c>
      <c r="T62" s="71"/>
      <c r="U62" s="71" t="s">
        <v>8</v>
      </c>
      <c r="V62" s="71"/>
      <c r="W62" s="71"/>
      <c r="X62" s="71"/>
      <c r="Y62" s="71" t="s">
        <v>22</v>
      </c>
      <c r="Z62" s="71"/>
      <c r="AA62" s="71"/>
      <c r="AB62" s="100">
        <v>9510000</v>
      </c>
      <c r="AC62" s="100"/>
      <c r="AD62" s="100"/>
      <c r="AE62" s="100"/>
      <c r="AF62" s="100"/>
      <c r="AG62" s="5"/>
    </row>
    <row r="63" spans="1:49" ht="24.75" customHeight="1" x14ac:dyDescent="0.3">
      <c r="A63" s="27"/>
      <c r="B63" s="102"/>
      <c r="C63" s="102"/>
      <c r="D63" s="102"/>
      <c r="E63" s="102"/>
      <c r="F63" s="103"/>
      <c r="G63" s="103"/>
      <c r="H63" s="101">
        <v>11</v>
      </c>
      <c r="I63" s="101"/>
      <c r="J63" s="101" t="s">
        <v>13</v>
      </c>
      <c r="K63" s="101"/>
      <c r="L63" s="101"/>
      <c r="M63" s="101"/>
      <c r="N63" s="101">
        <v>2024</v>
      </c>
      <c r="O63" s="101"/>
      <c r="P63" s="101"/>
      <c r="Q63" s="103"/>
      <c r="R63" s="103"/>
      <c r="S63" s="101">
        <v>31</v>
      </c>
      <c r="T63" s="101"/>
      <c r="U63" s="101" t="s">
        <v>21</v>
      </c>
      <c r="V63" s="101"/>
      <c r="W63" s="101"/>
      <c r="X63" s="101"/>
      <c r="Y63" s="101">
        <v>2026</v>
      </c>
      <c r="Z63" s="101"/>
      <c r="AA63" s="101"/>
      <c r="AB63" s="100"/>
      <c r="AC63" s="100"/>
      <c r="AD63" s="100"/>
      <c r="AE63" s="100"/>
      <c r="AF63" s="100"/>
      <c r="AG63" s="5"/>
    </row>
    <row r="64" spans="1:49" ht="9" customHeight="1" x14ac:dyDescent="0.3">
      <c r="A64" s="27"/>
      <c r="B64" s="102" t="s">
        <v>74</v>
      </c>
      <c r="C64" s="102"/>
      <c r="D64" s="102"/>
      <c r="E64" s="102"/>
      <c r="F64" s="103" t="s">
        <v>72</v>
      </c>
      <c r="G64" s="103"/>
      <c r="H64" s="71" t="s">
        <v>7</v>
      </c>
      <c r="I64" s="71"/>
      <c r="J64" s="71" t="s">
        <v>8</v>
      </c>
      <c r="K64" s="71"/>
      <c r="L64" s="71"/>
      <c r="M64" s="71"/>
      <c r="N64" s="71" t="s">
        <v>22</v>
      </c>
      <c r="O64" s="71"/>
      <c r="P64" s="71"/>
      <c r="Q64" s="103" t="s">
        <v>71</v>
      </c>
      <c r="R64" s="103"/>
      <c r="S64" s="71" t="s">
        <v>7</v>
      </c>
      <c r="T64" s="71"/>
      <c r="U64" s="71" t="s">
        <v>8</v>
      </c>
      <c r="V64" s="71"/>
      <c r="W64" s="71"/>
      <c r="X64" s="71"/>
      <c r="Y64" s="71" t="s">
        <v>22</v>
      </c>
      <c r="Z64" s="71"/>
      <c r="AA64" s="71"/>
      <c r="AB64" s="100">
        <v>4908600</v>
      </c>
      <c r="AC64" s="100"/>
      <c r="AD64" s="100"/>
      <c r="AE64" s="100"/>
      <c r="AF64" s="100"/>
      <c r="AG64" s="5"/>
    </row>
    <row r="65" spans="1:33" ht="24.75" customHeight="1" x14ac:dyDescent="0.3">
      <c r="A65" s="27"/>
      <c r="B65" s="102"/>
      <c r="C65" s="102"/>
      <c r="D65" s="102"/>
      <c r="E65" s="102"/>
      <c r="F65" s="103"/>
      <c r="G65" s="103"/>
      <c r="H65" s="101">
        <v>11</v>
      </c>
      <c r="I65" s="101"/>
      <c r="J65" s="101" t="s">
        <v>13</v>
      </c>
      <c r="K65" s="101"/>
      <c r="L65" s="101"/>
      <c r="M65" s="101"/>
      <c r="N65" s="101">
        <v>2024</v>
      </c>
      <c r="O65" s="101"/>
      <c r="P65" s="101"/>
      <c r="Q65" s="103"/>
      <c r="R65" s="103"/>
      <c r="S65" s="101">
        <v>30</v>
      </c>
      <c r="T65" s="101"/>
      <c r="U65" s="101" t="s">
        <v>13</v>
      </c>
      <c r="V65" s="101"/>
      <c r="W65" s="101"/>
      <c r="X65" s="101"/>
      <c r="Y65" s="101">
        <v>2025</v>
      </c>
      <c r="Z65" s="101"/>
      <c r="AA65" s="101"/>
      <c r="AB65" s="100"/>
      <c r="AC65" s="100"/>
      <c r="AD65" s="100"/>
      <c r="AE65" s="100"/>
      <c r="AF65" s="100"/>
      <c r="AG65" s="5"/>
    </row>
    <row r="66" spans="1:33" ht="9" customHeight="1" x14ac:dyDescent="0.3">
      <c r="A66" s="27"/>
      <c r="B66" s="102" t="s">
        <v>75</v>
      </c>
      <c r="C66" s="102"/>
      <c r="D66" s="102"/>
      <c r="E66" s="102"/>
      <c r="F66" s="103" t="s">
        <v>72</v>
      </c>
      <c r="G66" s="103"/>
      <c r="H66" s="71" t="s">
        <v>7</v>
      </c>
      <c r="I66" s="71"/>
      <c r="J66" s="71" t="s">
        <v>8</v>
      </c>
      <c r="K66" s="71"/>
      <c r="L66" s="71"/>
      <c r="M66" s="71"/>
      <c r="N66" s="71" t="s">
        <v>22</v>
      </c>
      <c r="O66" s="71"/>
      <c r="P66" s="71"/>
      <c r="Q66" s="103" t="s">
        <v>71</v>
      </c>
      <c r="R66" s="103"/>
      <c r="S66" s="71" t="s">
        <v>7</v>
      </c>
      <c r="T66" s="71"/>
      <c r="U66" s="71" t="s">
        <v>8</v>
      </c>
      <c r="V66" s="71"/>
      <c r="W66" s="71"/>
      <c r="X66" s="71"/>
      <c r="Y66" s="71" t="s">
        <v>22</v>
      </c>
      <c r="Z66" s="71"/>
      <c r="AA66" s="71"/>
      <c r="AB66" s="100">
        <v>9817200</v>
      </c>
      <c r="AC66" s="100"/>
      <c r="AD66" s="100"/>
      <c r="AE66" s="100"/>
      <c r="AF66" s="100"/>
      <c r="AG66" s="5"/>
    </row>
    <row r="67" spans="1:33" ht="24.75" customHeight="1" x14ac:dyDescent="0.3">
      <c r="A67" s="27"/>
      <c r="B67" s="102"/>
      <c r="C67" s="102"/>
      <c r="D67" s="102"/>
      <c r="E67" s="102"/>
      <c r="F67" s="103"/>
      <c r="G67" s="103"/>
      <c r="H67" s="101">
        <v>11</v>
      </c>
      <c r="I67" s="101"/>
      <c r="J67" s="101" t="s">
        <v>13</v>
      </c>
      <c r="K67" s="101"/>
      <c r="L67" s="101"/>
      <c r="M67" s="101"/>
      <c r="N67" s="101">
        <v>2024</v>
      </c>
      <c r="O67" s="101"/>
      <c r="P67" s="101"/>
      <c r="Q67" s="103"/>
      <c r="R67" s="103"/>
      <c r="S67" s="101">
        <v>31</v>
      </c>
      <c r="T67" s="101"/>
      <c r="U67" s="101" t="s">
        <v>21</v>
      </c>
      <c r="V67" s="101"/>
      <c r="W67" s="101"/>
      <c r="X67" s="101"/>
      <c r="Y67" s="101">
        <v>2026</v>
      </c>
      <c r="Z67" s="101"/>
      <c r="AA67" s="101"/>
      <c r="AB67" s="100"/>
      <c r="AC67" s="100"/>
      <c r="AD67" s="100"/>
      <c r="AE67" s="100"/>
      <c r="AF67" s="100"/>
      <c r="AG67" s="5"/>
    </row>
    <row r="68" spans="1:33" ht="9" customHeight="1" x14ac:dyDescent="0.3">
      <c r="A68" s="27"/>
      <c r="B68" s="102"/>
      <c r="C68" s="102"/>
      <c r="D68" s="102"/>
      <c r="E68" s="102"/>
      <c r="F68" s="103" t="s">
        <v>72</v>
      </c>
      <c r="G68" s="103"/>
      <c r="H68" s="71" t="s">
        <v>7</v>
      </c>
      <c r="I68" s="71"/>
      <c r="J68" s="71" t="s">
        <v>8</v>
      </c>
      <c r="K68" s="71"/>
      <c r="L68" s="71"/>
      <c r="M68" s="71"/>
      <c r="N68" s="71" t="s">
        <v>22</v>
      </c>
      <c r="O68" s="71"/>
      <c r="P68" s="71"/>
      <c r="Q68" s="103" t="s">
        <v>71</v>
      </c>
      <c r="R68" s="103"/>
      <c r="S68" s="71" t="s">
        <v>7</v>
      </c>
      <c r="T68" s="71"/>
      <c r="U68" s="71" t="s">
        <v>8</v>
      </c>
      <c r="V68" s="71"/>
      <c r="W68" s="71"/>
      <c r="X68" s="71"/>
      <c r="Y68" s="71" t="s">
        <v>22</v>
      </c>
      <c r="Z68" s="71"/>
      <c r="AA68" s="71"/>
      <c r="AB68" s="100"/>
      <c r="AC68" s="100"/>
      <c r="AD68" s="100"/>
      <c r="AE68" s="100"/>
      <c r="AF68" s="100"/>
      <c r="AG68" s="5"/>
    </row>
    <row r="69" spans="1:33" ht="24.75" customHeight="1" x14ac:dyDescent="0.3">
      <c r="A69" s="27"/>
      <c r="B69" s="102"/>
      <c r="C69" s="102"/>
      <c r="D69" s="102"/>
      <c r="E69" s="102"/>
      <c r="F69" s="103"/>
      <c r="G69" s="103"/>
      <c r="H69" s="101"/>
      <c r="I69" s="101"/>
      <c r="J69" s="101"/>
      <c r="K69" s="101"/>
      <c r="L69" s="101"/>
      <c r="M69" s="101"/>
      <c r="N69" s="101"/>
      <c r="O69" s="101"/>
      <c r="P69" s="101"/>
      <c r="Q69" s="103"/>
      <c r="R69" s="103"/>
      <c r="S69" s="101"/>
      <c r="T69" s="101"/>
      <c r="U69" s="101"/>
      <c r="V69" s="101"/>
      <c r="W69" s="101"/>
      <c r="X69" s="101"/>
      <c r="Y69" s="101"/>
      <c r="Z69" s="101"/>
      <c r="AA69" s="101"/>
      <c r="AB69" s="100"/>
      <c r="AC69" s="100"/>
      <c r="AD69" s="100"/>
      <c r="AE69" s="100"/>
      <c r="AF69" s="100"/>
      <c r="AG69" s="5"/>
    </row>
    <row r="70" spans="1:33" ht="3.6" customHeight="1" x14ac:dyDescent="0.3">
      <c r="A70" s="27"/>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5"/>
    </row>
    <row r="71" spans="1:33" ht="15" customHeight="1" x14ac:dyDescent="0.3">
      <c r="A71" s="27"/>
      <c r="B71" s="94" t="s">
        <v>181</v>
      </c>
      <c r="C71" s="95"/>
      <c r="D71" s="95"/>
      <c r="E71" s="95"/>
      <c r="F71" s="95"/>
      <c r="G71" s="95"/>
      <c r="H71" s="95"/>
      <c r="I71" s="95"/>
      <c r="J71" s="95"/>
      <c r="K71" s="95"/>
      <c r="L71" s="95"/>
      <c r="M71" s="95"/>
      <c r="N71" s="95"/>
      <c r="O71" s="95"/>
      <c r="P71" s="95"/>
      <c r="Q71" s="95"/>
      <c r="R71" s="95"/>
      <c r="S71" s="95"/>
      <c r="T71" s="95"/>
      <c r="U71" s="95"/>
      <c r="V71" s="95"/>
      <c r="W71" s="95"/>
      <c r="X71" s="95"/>
      <c r="Y71" s="95"/>
      <c r="Z71" s="95"/>
      <c r="AA71" s="95"/>
      <c r="AB71" s="95"/>
      <c r="AC71" s="95"/>
      <c r="AD71" s="95"/>
      <c r="AE71" s="95"/>
      <c r="AF71" s="96"/>
      <c r="AG71" s="5"/>
    </row>
    <row r="72" spans="1:33" ht="3.6" customHeight="1" x14ac:dyDescent="0.3">
      <c r="A72" s="27"/>
      <c r="B72" s="46"/>
      <c r="C72" s="46"/>
      <c r="D72" s="46"/>
      <c r="E72" s="46"/>
      <c r="F72" s="46"/>
      <c r="G72" s="46"/>
      <c r="H72" s="46"/>
      <c r="I72" s="46"/>
      <c r="J72" s="46"/>
      <c r="K72" s="46"/>
      <c r="L72" s="46"/>
      <c r="M72" s="46"/>
      <c r="N72" s="46"/>
      <c r="O72" s="46"/>
      <c r="P72" s="46"/>
      <c r="Q72" s="46"/>
      <c r="R72" s="46"/>
      <c r="S72" s="46"/>
      <c r="T72" s="46"/>
      <c r="U72" s="46"/>
      <c r="V72" s="46"/>
      <c r="W72" s="46"/>
      <c r="X72" s="46"/>
      <c r="Y72" s="46"/>
      <c r="Z72" s="46"/>
      <c r="AA72" s="46"/>
      <c r="AB72" s="46"/>
      <c r="AC72" s="46"/>
      <c r="AD72" s="46"/>
      <c r="AE72" s="46"/>
      <c r="AF72" s="46"/>
      <c r="AG72" s="5"/>
    </row>
    <row r="73" spans="1:33" ht="15" customHeight="1" x14ac:dyDescent="0.3">
      <c r="A73" s="27"/>
      <c r="B73" s="94" t="s">
        <v>86</v>
      </c>
      <c r="C73" s="95"/>
      <c r="D73" s="95"/>
      <c r="E73" s="95"/>
      <c r="F73" s="95"/>
      <c r="G73" s="95"/>
      <c r="H73" s="95"/>
      <c r="I73" s="95"/>
      <c r="J73" s="95"/>
      <c r="K73" s="96"/>
      <c r="L73" s="97" t="s">
        <v>146</v>
      </c>
      <c r="M73" s="98"/>
      <c r="N73" s="99"/>
      <c r="O73" s="97" t="s">
        <v>144</v>
      </c>
      <c r="P73" s="98"/>
      <c r="Q73" s="99"/>
      <c r="R73" s="31"/>
      <c r="S73" s="94" t="s">
        <v>87</v>
      </c>
      <c r="T73" s="95"/>
      <c r="U73" s="95"/>
      <c r="V73" s="95"/>
      <c r="W73" s="95"/>
      <c r="X73" s="95"/>
      <c r="Y73" s="95"/>
      <c r="Z73" s="96"/>
      <c r="AA73" s="97" t="s">
        <v>146</v>
      </c>
      <c r="AB73" s="98"/>
      <c r="AC73" s="99"/>
      <c r="AD73" s="97" t="s">
        <v>144</v>
      </c>
      <c r="AE73" s="98"/>
      <c r="AF73" s="99"/>
      <c r="AG73" s="5"/>
    </row>
    <row r="74" spans="1:33" ht="15" customHeight="1" x14ac:dyDescent="0.3">
      <c r="A74" s="27"/>
      <c r="B74" s="89" t="s">
        <v>79</v>
      </c>
      <c r="C74" s="89"/>
      <c r="D74" s="89"/>
      <c r="E74" s="89"/>
      <c r="F74" s="89"/>
      <c r="G74" s="89"/>
      <c r="H74" s="89"/>
      <c r="I74" s="71" t="s">
        <v>7</v>
      </c>
      <c r="J74" s="71"/>
      <c r="K74" s="71" t="s">
        <v>8</v>
      </c>
      <c r="L74" s="71"/>
      <c r="M74" s="71"/>
      <c r="N74" s="71"/>
      <c r="O74" s="71" t="s">
        <v>22</v>
      </c>
      <c r="P74" s="71"/>
      <c r="Q74" s="71"/>
      <c r="R74" s="31"/>
      <c r="S74" s="89" t="s">
        <v>83</v>
      </c>
      <c r="T74" s="89"/>
      <c r="U74" s="89"/>
      <c r="V74" s="89"/>
      <c r="W74" s="89"/>
      <c r="X74" s="89"/>
      <c r="Y74" s="90" t="s">
        <v>82</v>
      </c>
      <c r="Z74" s="90"/>
      <c r="AA74" s="90"/>
      <c r="AB74" s="90"/>
      <c r="AC74" s="90"/>
      <c r="AD74" s="90"/>
      <c r="AE74" s="90"/>
      <c r="AF74" s="90"/>
      <c r="AG74" s="5"/>
    </row>
    <row r="75" spans="1:33" ht="15" customHeight="1" x14ac:dyDescent="0.3">
      <c r="A75" s="27"/>
      <c r="B75" s="89"/>
      <c r="C75" s="89"/>
      <c r="D75" s="89"/>
      <c r="E75" s="89"/>
      <c r="F75" s="89"/>
      <c r="G75" s="89"/>
      <c r="H75" s="89"/>
      <c r="I75" s="101"/>
      <c r="J75" s="101"/>
      <c r="K75" s="101"/>
      <c r="L75" s="101"/>
      <c r="M75" s="101"/>
      <c r="N75" s="101"/>
      <c r="O75" s="101"/>
      <c r="P75" s="101"/>
      <c r="Q75" s="101"/>
      <c r="R75" s="31"/>
      <c r="S75" s="91">
        <v>1536000</v>
      </c>
      <c r="T75" s="91"/>
      <c r="U75" s="91"/>
      <c r="V75" s="91"/>
      <c r="W75" s="91"/>
      <c r="X75" s="91"/>
      <c r="Y75" s="92">
        <v>49086000</v>
      </c>
      <c r="Z75" s="93"/>
      <c r="AA75" s="93"/>
      <c r="AB75" s="93"/>
      <c r="AC75" s="93"/>
      <c r="AD75" s="93"/>
      <c r="AE75" s="93"/>
      <c r="AF75" s="93"/>
      <c r="AG75" s="5"/>
    </row>
    <row r="76" spans="1:33" ht="3.6" customHeight="1" x14ac:dyDescent="0.3">
      <c r="A76" s="27"/>
      <c r="B76" s="31"/>
      <c r="C76" s="31"/>
      <c r="D76" s="31"/>
      <c r="E76" s="31"/>
      <c r="F76" s="31"/>
      <c r="G76" s="31"/>
      <c r="H76" s="31"/>
      <c r="I76" s="31"/>
      <c r="J76" s="31"/>
      <c r="K76" s="31"/>
      <c r="L76" s="31"/>
      <c r="M76" s="31"/>
      <c r="N76" s="31"/>
      <c r="O76" s="31"/>
      <c r="P76" s="31"/>
      <c r="Q76" s="31"/>
      <c r="R76" s="31"/>
      <c r="S76" s="31"/>
      <c r="T76" s="31"/>
      <c r="U76" s="31"/>
      <c r="V76" s="31"/>
      <c r="W76" s="31"/>
      <c r="X76" s="31"/>
      <c r="Y76" s="6"/>
      <c r="Z76" s="6"/>
      <c r="AA76" s="6"/>
      <c r="AB76" s="6"/>
      <c r="AC76" s="6"/>
      <c r="AD76" s="6"/>
      <c r="AE76" s="6"/>
      <c r="AF76" s="6"/>
      <c r="AG76" s="5"/>
    </row>
    <row r="77" spans="1:33" ht="15" customHeight="1" x14ac:dyDescent="0.3">
      <c r="A77" s="27"/>
      <c r="B77" s="89" t="s">
        <v>80</v>
      </c>
      <c r="C77" s="89"/>
      <c r="D77" s="89"/>
      <c r="E77" s="89"/>
      <c r="F77" s="89"/>
      <c r="G77" s="89"/>
      <c r="H77" s="89"/>
      <c r="I77" s="71" t="s">
        <v>7</v>
      </c>
      <c r="J77" s="71"/>
      <c r="K77" s="71" t="s">
        <v>8</v>
      </c>
      <c r="L77" s="71"/>
      <c r="M77" s="71"/>
      <c r="N77" s="71"/>
      <c r="O77" s="71" t="s">
        <v>22</v>
      </c>
      <c r="P77" s="71"/>
      <c r="Q77" s="71"/>
      <c r="R77" s="31"/>
      <c r="S77" s="89" t="s">
        <v>84</v>
      </c>
      <c r="T77" s="89"/>
      <c r="U77" s="89"/>
      <c r="V77" s="89"/>
      <c r="W77" s="89"/>
      <c r="X77" s="89"/>
      <c r="Y77" s="90" t="s">
        <v>82</v>
      </c>
      <c r="Z77" s="90"/>
      <c r="AA77" s="90"/>
      <c r="AB77" s="90"/>
      <c r="AC77" s="90"/>
      <c r="AD77" s="90"/>
      <c r="AE77" s="90"/>
      <c r="AF77" s="90"/>
      <c r="AG77" s="5"/>
    </row>
    <row r="78" spans="1:33" ht="15" customHeight="1" x14ac:dyDescent="0.3">
      <c r="A78" s="27"/>
      <c r="B78" s="89"/>
      <c r="C78" s="89"/>
      <c r="D78" s="89"/>
      <c r="E78" s="89"/>
      <c r="F78" s="89"/>
      <c r="G78" s="89"/>
      <c r="H78" s="89"/>
      <c r="I78" s="101"/>
      <c r="J78" s="101"/>
      <c r="K78" s="101"/>
      <c r="L78" s="101"/>
      <c r="M78" s="101"/>
      <c r="N78" s="101"/>
      <c r="O78" s="101"/>
      <c r="P78" s="101"/>
      <c r="Q78" s="101"/>
      <c r="R78" s="31"/>
      <c r="S78" s="91"/>
      <c r="T78" s="91"/>
      <c r="U78" s="91"/>
      <c r="V78" s="91"/>
      <c r="W78" s="91"/>
      <c r="X78" s="91"/>
      <c r="Y78" s="92"/>
      <c r="Z78" s="93"/>
      <c r="AA78" s="93"/>
      <c r="AB78" s="93"/>
      <c r="AC78" s="93"/>
      <c r="AD78" s="93"/>
      <c r="AE78" s="93"/>
      <c r="AF78" s="93"/>
      <c r="AG78" s="5"/>
    </row>
    <row r="79" spans="1:33" ht="3.6" customHeight="1" x14ac:dyDescent="0.3">
      <c r="A79" s="27"/>
      <c r="B79" s="31"/>
      <c r="C79" s="31"/>
      <c r="D79" s="31"/>
      <c r="E79" s="31"/>
      <c r="F79" s="31"/>
      <c r="G79" s="31"/>
      <c r="H79" s="31"/>
      <c r="I79" s="31"/>
      <c r="J79" s="31"/>
      <c r="K79" s="31"/>
      <c r="L79" s="31"/>
      <c r="M79" s="31"/>
      <c r="N79" s="31"/>
      <c r="O79" s="31"/>
      <c r="P79" s="31"/>
      <c r="Q79" s="31"/>
      <c r="R79" s="31"/>
      <c r="S79" s="31"/>
      <c r="T79" s="31"/>
      <c r="U79" s="31"/>
      <c r="V79" s="31"/>
      <c r="W79" s="31"/>
      <c r="X79" s="31"/>
      <c r="Y79" s="6"/>
      <c r="Z79" s="6"/>
      <c r="AA79" s="6"/>
      <c r="AB79" s="6"/>
      <c r="AC79" s="6"/>
      <c r="AD79" s="6"/>
      <c r="AE79" s="6"/>
      <c r="AF79" s="6"/>
      <c r="AG79" s="5"/>
    </row>
    <row r="80" spans="1:33" ht="15" customHeight="1" x14ac:dyDescent="0.3">
      <c r="A80" s="27"/>
      <c r="B80" s="89" t="s">
        <v>81</v>
      </c>
      <c r="C80" s="89"/>
      <c r="D80" s="89"/>
      <c r="E80" s="89"/>
      <c r="F80" s="89"/>
      <c r="G80" s="89"/>
      <c r="H80" s="89"/>
      <c r="I80" s="71" t="s">
        <v>7</v>
      </c>
      <c r="J80" s="71"/>
      <c r="K80" s="71" t="s">
        <v>8</v>
      </c>
      <c r="L80" s="71"/>
      <c r="M80" s="71"/>
      <c r="N80" s="71"/>
      <c r="O80" s="71" t="s">
        <v>22</v>
      </c>
      <c r="P80" s="71"/>
      <c r="Q80" s="71"/>
      <c r="R80" s="31"/>
      <c r="S80" s="89" t="s">
        <v>85</v>
      </c>
      <c r="T80" s="89"/>
      <c r="U80" s="89"/>
      <c r="V80" s="89"/>
      <c r="W80" s="89"/>
      <c r="X80" s="89"/>
      <c r="Y80" s="90" t="s">
        <v>82</v>
      </c>
      <c r="Z80" s="90"/>
      <c r="AA80" s="90"/>
      <c r="AB80" s="90"/>
      <c r="AC80" s="90"/>
      <c r="AD80" s="90"/>
      <c r="AE80" s="90"/>
      <c r="AF80" s="90"/>
      <c r="AG80" s="5"/>
    </row>
    <row r="81" spans="1:61" ht="15" customHeight="1" x14ac:dyDescent="0.3">
      <c r="A81" s="27"/>
      <c r="B81" s="89"/>
      <c r="C81" s="89"/>
      <c r="D81" s="89"/>
      <c r="E81" s="89"/>
      <c r="F81" s="89"/>
      <c r="G81" s="89"/>
      <c r="H81" s="89"/>
      <c r="I81" s="101"/>
      <c r="J81" s="101"/>
      <c r="K81" s="101"/>
      <c r="L81" s="101"/>
      <c r="M81" s="101"/>
      <c r="N81" s="101"/>
      <c r="O81" s="101"/>
      <c r="P81" s="101"/>
      <c r="Q81" s="101"/>
      <c r="R81" s="31"/>
      <c r="S81" s="91"/>
      <c r="T81" s="91"/>
      <c r="U81" s="91"/>
      <c r="V81" s="91"/>
      <c r="W81" s="91"/>
      <c r="X81" s="91"/>
      <c r="Y81" s="92" t="str">
        <f>IF(S81="","", Y78+S81)</f>
        <v/>
      </c>
      <c r="Z81" s="93"/>
      <c r="AA81" s="93"/>
      <c r="AB81" s="93"/>
      <c r="AC81" s="93"/>
      <c r="AD81" s="93"/>
      <c r="AE81" s="93"/>
      <c r="AF81" s="93"/>
      <c r="AG81" s="5"/>
    </row>
    <row r="82" spans="1:61" ht="3.6" customHeight="1" x14ac:dyDescent="0.3">
      <c r="A82" s="27"/>
      <c r="B82" s="31"/>
      <c r="C82" s="31"/>
      <c r="D82" s="31"/>
      <c r="E82" s="31"/>
      <c r="F82" s="31"/>
      <c r="G82" s="31"/>
      <c r="H82" s="31"/>
      <c r="I82" s="31"/>
      <c r="J82" s="31"/>
      <c r="K82" s="31"/>
      <c r="L82" s="31"/>
      <c r="M82" s="31"/>
      <c r="N82" s="31"/>
      <c r="O82" s="31"/>
      <c r="P82" s="31"/>
      <c r="Q82" s="31"/>
      <c r="R82" s="31"/>
      <c r="S82" s="31"/>
      <c r="T82" s="31"/>
      <c r="U82" s="31"/>
      <c r="V82" s="31"/>
      <c r="W82" s="31"/>
      <c r="X82" s="31"/>
      <c r="Y82" s="6"/>
      <c r="Z82" s="6"/>
      <c r="AA82" s="6"/>
      <c r="AB82" s="6"/>
      <c r="AC82" s="6"/>
      <c r="AD82" s="6"/>
      <c r="AE82" s="6"/>
      <c r="AF82" s="6"/>
      <c r="AG82" s="5"/>
    </row>
    <row r="83" spans="1:61" ht="15" customHeight="1" x14ac:dyDescent="0.3">
      <c r="A83" s="27"/>
      <c r="B83" s="94" t="s">
        <v>168</v>
      </c>
      <c r="C83" s="95"/>
      <c r="D83" s="95"/>
      <c r="E83" s="95"/>
      <c r="F83" s="95"/>
      <c r="G83" s="95"/>
      <c r="H83" s="95"/>
      <c r="I83" s="95"/>
      <c r="J83" s="95"/>
      <c r="K83" s="96"/>
      <c r="L83" s="97" t="s">
        <v>146</v>
      </c>
      <c r="M83" s="98"/>
      <c r="N83" s="99"/>
      <c r="O83" s="97" t="s">
        <v>144</v>
      </c>
      <c r="P83" s="98"/>
      <c r="Q83" s="99"/>
      <c r="R83" s="31"/>
      <c r="S83" s="89" t="s">
        <v>169</v>
      </c>
      <c r="T83" s="89"/>
      <c r="U83" s="89"/>
      <c r="V83" s="89"/>
      <c r="W83" s="89"/>
      <c r="X83" s="89"/>
      <c r="Y83" s="90" t="s">
        <v>170</v>
      </c>
      <c r="Z83" s="90"/>
      <c r="AA83" s="90"/>
      <c r="AB83" s="90"/>
      <c r="AC83" s="90"/>
      <c r="AD83" s="90"/>
      <c r="AE83" s="90"/>
      <c r="AF83" s="90"/>
      <c r="AG83" s="5"/>
    </row>
    <row r="84" spans="1:61" ht="15" customHeight="1" x14ac:dyDescent="0.3">
      <c r="A84" s="27"/>
      <c r="B84" s="27"/>
      <c r="C84" s="27"/>
      <c r="D84" s="27"/>
      <c r="E84" s="27"/>
      <c r="F84" s="27"/>
      <c r="G84" s="27"/>
      <c r="H84" s="27"/>
      <c r="I84" s="27"/>
      <c r="J84" s="27"/>
      <c r="K84" s="27"/>
      <c r="L84" s="27"/>
      <c r="M84" s="27"/>
      <c r="N84" s="27"/>
      <c r="O84" s="27"/>
      <c r="P84" s="31"/>
      <c r="Q84" s="31"/>
      <c r="R84" s="31"/>
      <c r="S84" s="91"/>
      <c r="T84" s="91"/>
      <c r="U84" s="91"/>
      <c r="V84" s="91"/>
      <c r="W84" s="91"/>
      <c r="X84" s="91"/>
      <c r="Y84" s="92" t="str">
        <f>IF(S84="","", J41+S75+S78+S81-S84)</f>
        <v/>
      </c>
      <c r="Z84" s="93"/>
      <c r="AA84" s="93"/>
      <c r="AB84" s="93"/>
      <c r="AC84" s="93"/>
      <c r="AD84" s="93"/>
      <c r="AE84" s="93"/>
      <c r="AF84" s="93"/>
      <c r="AG84" s="5"/>
    </row>
    <row r="85" spans="1:61" ht="3.6" customHeight="1" x14ac:dyDescent="0.3">
      <c r="A85" s="27"/>
      <c r="B85" s="31"/>
      <c r="C85" s="31"/>
      <c r="D85" s="31"/>
      <c r="E85" s="31"/>
      <c r="F85" s="31"/>
      <c r="G85" s="31"/>
      <c r="H85" s="31"/>
      <c r="I85" s="31"/>
      <c r="J85" s="31"/>
      <c r="K85" s="31"/>
      <c r="L85" s="31"/>
      <c r="M85" s="31"/>
      <c r="N85" s="31"/>
      <c r="O85" s="31"/>
      <c r="P85" s="31"/>
      <c r="Q85" s="31"/>
      <c r="R85" s="31"/>
      <c r="S85" s="31"/>
      <c r="T85" s="31"/>
      <c r="U85" s="31"/>
      <c r="V85" s="31"/>
      <c r="W85" s="31"/>
      <c r="X85" s="31"/>
      <c r="Y85" s="31"/>
      <c r="Z85" s="31"/>
      <c r="AA85" s="31"/>
      <c r="AB85" s="31"/>
      <c r="AC85" s="31"/>
      <c r="AD85" s="31"/>
      <c r="AE85" s="31"/>
      <c r="AF85" s="31"/>
      <c r="AG85" s="5"/>
    </row>
    <row r="86" spans="1:61" ht="13.5" customHeight="1" x14ac:dyDescent="0.3">
      <c r="A86" s="27"/>
      <c r="B86" s="31"/>
      <c r="C86" s="31"/>
      <c r="D86" s="31"/>
      <c r="E86" s="31"/>
      <c r="F86" s="31"/>
      <c r="G86" s="31"/>
      <c r="H86" s="31"/>
      <c r="I86" s="31"/>
      <c r="J86" s="31"/>
      <c r="K86" s="31"/>
      <c r="L86" s="31"/>
      <c r="M86" s="31"/>
      <c r="N86" s="31"/>
      <c r="O86" s="116" t="s">
        <v>72</v>
      </c>
      <c r="P86" s="116"/>
      <c r="Q86" s="116"/>
      <c r="R86" s="116"/>
      <c r="S86" s="116"/>
      <c r="T86" s="116"/>
      <c r="U86" s="116"/>
      <c r="V86" s="116"/>
      <c r="W86" s="117"/>
      <c r="X86" s="118" t="s">
        <v>102</v>
      </c>
      <c r="Y86" s="116"/>
      <c r="Z86" s="116"/>
      <c r="AA86" s="116"/>
      <c r="AB86" s="116"/>
      <c r="AC86" s="116"/>
      <c r="AD86" s="116"/>
      <c r="AE86" s="116"/>
      <c r="AF86" s="116"/>
      <c r="AG86" s="5"/>
    </row>
    <row r="87" spans="1:61" ht="9" customHeight="1" x14ac:dyDescent="0.3">
      <c r="A87" s="27"/>
      <c r="B87" s="31"/>
      <c r="C87" s="31"/>
      <c r="D87" s="31"/>
      <c r="E87" s="31"/>
      <c r="F87" s="31"/>
      <c r="G87" s="31"/>
      <c r="H87" s="31"/>
      <c r="I87" s="31"/>
      <c r="J87" s="31"/>
      <c r="K87" s="31"/>
      <c r="L87" s="31"/>
      <c r="M87" s="31"/>
      <c r="N87" s="31"/>
      <c r="O87" s="71" t="s">
        <v>7</v>
      </c>
      <c r="P87" s="71"/>
      <c r="Q87" s="71" t="s">
        <v>8</v>
      </c>
      <c r="R87" s="71"/>
      <c r="S87" s="71"/>
      <c r="T87" s="71"/>
      <c r="U87" s="71" t="s">
        <v>22</v>
      </c>
      <c r="V87" s="71"/>
      <c r="W87" s="119"/>
      <c r="X87" s="115" t="s">
        <v>7</v>
      </c>
      <c r="Y87" s="71"/>
      <c r="Z87" s="71" t="s">
        <v>8</v>
      </c>
      <c r="AA87" s="71"/>
      <c r="AB87" s="71"/>
      <c r="AC87" s="71"/>
      <c r="AD87" s="71" t="s">
        <v>22</v>
      </c>
      <c r="AE87" s="71"/>
      <c r="AF87" s="71"/>
      <c r="AG87" s="5"/>
    </row>
    <row r="88" spans="1:61" ht="15" customHeight="1" x14ac:dyDescent="0.3">
      <c r="A88" s="27"/>
      <c r="B88" s="67" t="s">
        <v>141</v>
      </c>
      <c r="C88" s="67"/>
      <c r="D88" s="67"/>
      <c r="E88" s="67"/>
      <c r="F88" s="67"/>
      <c r="G88" s="67"/>
      <c r="H88" s="67"/>
      <c r="I88" s="67"/>
      <c r="J88" s="97" t="s">
        <v>145</v>
      </c>
      <c r="K88" s="99"/>
      <c r="L88" s="97" t="s">
        <v>144</v>
      </c>
      <c r="M88" s="98"/>
      <c r="N88" s="98"/>
      <c r="O88" s="101"/>
      <c r="P88" s="101"/>
      <c r="Q88" s="101"/>
      <c r="R88" s="101"/>
      <c r="S88" s="101"/>
      <c r="T88" s="101"/>
      <c r="U88" s="101"/>
      <c r="V88" s="101"/>
      <c r="W88" s="101"/>
      <c r="X88" s="99"/>
      <c r="Y88" s="101"/>
      <c r="Z88" s="101"/>
      <c r="AA88" s="101"/>
      <c r="AB88" s="101"/>
      <c r="AC88" s="101"/>
      <c r="AD88" s="101"/>
      <c r="AE88" s="101"/>
      <c r="AF88" s="101"/>
      <c r="AG88" s="5"/>
    </row>
    <row r="89" spans="1:61" ht="3.6" customHeight="1" x14ac:dyDescent="0.3">
      <c r="A89" s="27"/>
      <c r="B89" s="31"/>
      <c r="C89" s="31"/>
      <c r="D89" s="31"/>
      <c r="E89" s="31"/>
      <c r="F89" s="31"/>
      <c r="G89" s="31"/>
      <c r="H89" s="31"/>
      <c r="I89" s="31"/>
      <c r="J89" s="31"/>
      <c r="K89" s="31"/>
      <c r="L89" s="31"/>
      <c r="M89" s="31"/>
      <c r="N89" s="31"/>
      <c r="O89" s="31"/>
      <c r="P89" s="31"/>
      <c r="Q89" s="31"/>
      <c r="R89" s="31"/>
      <c r="S89" s="31"/>
      <c r="T89" s="31"/>
      <c r="U89" s="31"/>
      <c r="V89" s="31"/>
      <c r="W89" s="31"/>
      <c r="X89" s="31"/>
      <c r="Y89" s="31"/>
      <c r="Z89" s="31"/>
      <c r="AA89" s="31"/>
      <c r="AB89" s="31"/>
      <c r="AC89" s="31"/>
      <c r="AD89" s="31"/>
      <c r="AE89" s="31"/>
      <c r="AF89" s="31"/>
      <c r="AG89" s="5"/>
    </row>
    <row r="90" spans="1:61" ht="9" customHeight="1" x14ac:dyDescent="0.3">
      <c r="A90" s="27"/>
      <c r="B90" s="31"/>
      <c r="C90" s="31"/>
      <c r="D90" s="31"/>
      <c r="E90" s="31"/>
      <c r="F90" s="31"/>
      <c r="G90" s="31"/>
      <c r="H90" s="31"/>
      <c r="I90" s="27"/>
      <c r="J90" s="27"/>
      <c r="K90" s="27"/>
      <c r="L90" s="27"/>
      <c r="M90" s="27"/>
      <c r="N90" s="27"/>
      <c r="O90" s="27"/>
      <c r="P90" s="71" t="s">
        <v>7</v>
      </c>
      <c r="Q90" s="71"/>
      <c r="R90" s="71" t="s">
        <v>8</v>
      </c>
      <c r="S90" s="71"/>
      <c r="T90" s="71"/>
      <c r="U90" s="71"/>
      <c r="V90" s="71" t="s">
        <v>22</v>
      </c>
      <c r="W90" s="71"/>
      <c r="X90" s="71"/>
      <c r="Y90" s="27"/>
      <c r="Z90" s="27"/>
      <c r="AA90" s="27"/>
      <c r="AB90" s="27"/>
      <c r="AC90" s="27"/>
      <c r="AD90" s="27"/>
      <c r="AE90" s="27"/>
      <c r="AF90" s="27"/>
      <c r="AG90" s="5"/>
    </row>
    <row r="91" spans="1:61" ht="15" customHeight="1" x14ac:dyDescent="0.3">
      <c r="A91" s="27"/>
      <c r="B91" s="68" t="s">
        <v>103</v>
      </c>
      <c r="C91" s="69"/>
      <c r="D91" s="69"/>
      <c r="E91" s="69"/>
      <c r="F91" s="69"/>
      <c r="G91" s="69"/>
      <c r="H91" s="69"/>
      <c r="I91" s="69"/>
      <c r="J91" s="70"/>
      <c r="K91" s="97" t="s">
        <v>145</v>
      </c>
      <c r="L91" s="99"/>
      <c r="M91" s="97" t="s">
        <v>144</v>
      </c>
      <c r="N91" s="98"/>
      <c r="O91" s="99"/>
      <c r="P91" s="101"/>
      <c r="Q91" s="101"/>
      <c r="R91" s="101"/>
      <c r="S91" s="101"/>
      <c r="T91" s="101"/>
      <c r="U91" s="101"/>
      <c r="V91" s="101"/>
      <c r="W91" s="101"/>
      <c r="X91" s="101"/>
      <c r="Y91" s="27"/>
      <c r="Z91" s="27"/>
      <c r="AA91" s="27"/>
      <c r="AB91" s="27"/>
      <c r="AC91" s="27"/>
      <c r="AD91" s="27"/>
      <c r="AE91" s="27"/>
      <c r="AF91" s="27"/>
      <c r="AG91" s="5"/>
    </row>
    <row r="92" spans="1:61" ht="3.6" customHeight="1" x14ac:dyDescent="0.3">
      <c r="A92" s="27"/>
      <c r="B92" s="31"/>
      <c r="C92" s="31"/>
      <c r="D92" s="31"/>
      <c r="E92" s="31"/>
      <c r="F92" s="31"/>
      <c r="G92" s="31"/>
      <c r="H92" s="31"/>
      <c r="I92" s="31"/>
      <c r="J92" s="31"/>
      <c r="K92" s="31"/>
      <c r="L92" s="31"/>
      <c r="M92" s="31"/>
      <c r="N92" s="31"/>
      <c r="O92" s="31"/>
      <c r="P92" s="31"/>
      <c r="Q92" s="31"/>
      <c r="R92" s="31"/>
      <c r="S92" s="31"/>
      <c r="T92" s="31"/>
      <c r="U92" s="31"/>
      <c r="V92" s="31"/>
      <c r="W92" s="31"/>
      <c r="X92" s="31"/>
      <c r="Y92" s="31"/>
      <c r="Z92" s="31"/>
      <c r="AA92" s="31"/>
      <c r="AB92" s="31"/>
      <c r="AC92" s="31"/>
      <c r="AD92" s="31"/>
      <c r="AE92" s="31"/>
      <c r="AF92" s="31"/>
      <c r="AG92" s="5"/>
    </row>
    <row r="93" spans="1:61" ht="15" customHeight="1" x14ac:dyDescent="0.3">
      <c r="A93" s="27"/>
      <c r="B93" s="195" t="s">
        <v>108</v>
      </c>
      <c r="C93" s="196"/>
      <c r="D93" s="196"/>
      <c r="E93" s="196"/>
      <c r="F93" s="196"/>
      <c r="G93" s="196"/>
      <c r="H93" s="196"/>
      <c r="I93" s="196"/>
      <c r="J93" s="196"/>
      <c r="K93" s="196"/>
      <c r="L93" s="196"/>
      <c r="M93" s="196"/>
      <c r="N93" s="196"/>
      <c r="O93" s="196"/>
      <c r="P93" s="196"/>
      <c r="Q93" s="196"/>
      <c r="R93" s="196"/>
      <c r="S93" s="196"/>
      <c r="T93" s="196"/>
      <c r="U93" s="196"/>
      <c r="V93" s="196"/>
      <c r="W93" s="196"/>
      <c r="X93" s="196"/>
      <c r="Y93" s="196"/>
      <c r="Z93" s="196"/>
      <c r="AA93" s="196"/>
      <c r="AB93" s="196"/>
      <c r="AC93" s="196"/>
      <c r="AD93" s="196"/>
      <c r="AE93" s="196"/>
      <c r="AF93" s="197"/>
    </row>
    <row r="94" spans="1:61" ht="3.6" customHeight="1" x14ac:dyDescent="0.3">
      <c r="A94" s="27"/>
      <c r="B94" s="27"/>
      <c r="C94" s="27"/>
      <c r="D94" s="27"/>
      <c r="E94" s="27"/>
      <c r="F94" s="27"/>
      <c r="G94" s="27"/>
      <c r="H94" s="27"/>
      <c r="I94" s="27"/>
      <c r="J94" s="27"/>
      <c r="K94" s="27"/>
      <c r="L94" s="27"/>
      <c r="M94" s="27"/>
      <c r="N94" s="27"/>
      <c r="O94" s="27"/>
      <c r="P94" s="27"/>
      <c r="Q94" s="27"/>
      <c r="R94" s="27"/>
      <c r="S94" s="27"/>
      <c r="T94" s="27"/>
      <c r="U94" s="27"/>
      <c r="V94" s="27"/>
      <c r="W94" s="27"/>
      <c r="X94" s="27"/>
      <c r="Y94" s="27"/>
      <c r="Z94" s="27"/>
      <c r="AA94" s="27"/>
      <c r="AB94" s="27"/>
      <c r="AC94" s="27"/>
      <c r="AD94" s="27"/>
      <c r="AE94" s="27"/>
      <c r="AF94" s="27"/>
    </row>
    <row r="95" spans="1:61" ht="15" customHeight="1" x14ac:dyDescent="0.3">
      <c r="A95" s="27"/>
      <c r="B95" s="75" t="s">
        <v>180</v>
      </c>
      <c r="C95" s="76"/>
      <c r="D95" s="76"/>
      <c r="E95" s="76"/>
      <c r="F95" s="76"/>
      <c r="G95" s="76"/>
      <c r="H95" s="76"/>
      <c r="I95" s="76"/>
      <c r="J95" s="76"/>
      <c r="K95" s="76"/>
      <c r="L95" s="76"/>
      <c r="M95" s="76"/>
      <c r="N95" s="76"/>
      <c r="O95" s="76"/>
      <c r="P95" s="76"/>
      <c r="Q95" s="76"/>
      <c r="R95" s="76"/>
      <c r="S95" s="76"/>
      <c r="T95" s="76"/>
      <c r="U95" s="76"/>
      <c r="V95" s="76"/>
      <c r="W95" s="76"/>
      <c r="X95" s="76"/>
      <c r="Y95" s="76"/>
      <c r="Z95" s="76"/>
      <c r="AA95" s="76"/>
      <c r="AB95" s="76"/>
      <c r="AC95" s="76"/>
      <c r="AD95" s="76"/>
      <c r="AE95" s="76"/>
      <c r="AF95" s="77"/>
    </row>
    <row r="96" spans="1:61" ht="3.6" customHeight="1" x14ac:dyDescent="0.3">
      <c r="A96" s="27"/>
      <c r="B96" s="27"/>
      <c r="C96" s="47"/>
      <c r="D96" s="47"/>
      <c r="E96" s="47"/>
      <c r="F96" s="47"/>
      <c r="G96" s="47"/>
      <c r="H96" s="47"/>
      <c r="I96" s="47"/>
      <c r="J96" s="47"/>
      <c r="K96" s="47"/>
      <c r="L96" s="47"/>
      <c r="M96" s="47"/>
      <c r="N96" s="47"/>
      <c r="O96" s="47"/>
      <c r="P96" s="47"/>
      <c r="Q96" s="47"/>
      <c r="R96" s="47"/>
      <c r="S96" s="47"/>
      <c r="T96" s="47"/>
      <c r="U96" s="47"/>
      <c r="V96" s="47"/>
      <c r="W96" s="47"/>
      <c r="X96" s="47"/>
      <c r="Y96" s="47"/>
      <c r="Z96" s="47"/>
      <c r="AA96" s="47"/>
      <c r="AB96" s="47"/>
      <c r="AC96" s="47"/>
      <c r="AD96" s="47"/>
      <c r="AE96" s="47"/>
      <c r="AF96" s="47"/>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7"/>
      <c r="B97" s="48" t="s">
        <v>125</v>
      </c>
      <c r="C97" s="85" t="str">
        <f>IF(L19="","",+L19)</f>
        <v>ALEJANDRO GARNICA OLIVAR</v>
      </c>
      <c r="D97" s="85"/>
      <c r="E97" s="85"/>
      <c r="F97" s="85"/>
      <c r="G97" s="85"/>
      <c r="H97" s="85"/>
      <c r="I97" s="85"/>
      <c r="J97" s="85"/>
      <c r="K97" s="85"/>
      <c r="L97" s="85"/>
      <c r="M97" s="85"/>
      <c r="N97" s="85"/>
      <c r="O97" s="104" t="s">
        <v>127</v>
      </c>
      <c r="P97" s="104"/>
      <c r="Q97" s="104"/>
      <c r="R97" s="104"/>
      <c r="S97" s="104"/>
      <c r="T97" s="104"/>
      <c r="U97" s="104"/>
      <c r="V97" s="104"/>
      <c r="W97" s="84">
        <f>IF(AB19="","",+AB19)</f>
        <v>80764054</v>
      </c>
      <c r="X97" s="84"/>
      <c r="Y97" s="84"/>
      <c r="Z97" s="84"/>
      <c r="AA97" s="84"/>
      <c r="AB97" s="198" t="s">
        <v>140</v>
      </c>
      <c r="AC97" s="198"/>
      <c r="AD97" s="198"/>
      <c r="AE97" s="198"/>
      <c r="AF97" s="199"/>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7"/>
      <c r="B98" s="123" t="s">
        <v>184</v>
      </c>
      <c r="C98" s="124"/>
      <c r="D98" s="124"/>
      <c r="E98" s="124"/>
      <c r="F98" s="124"/>
      <c r="G98" s="124"/>
      <c r="H98" s="124"/>
      <c r="I98" s="124"/>
      <c r="J98" s="124"/>
      <c r="K98" s="124"/>
      <c r="L98" s="124"/>
      <c r="M98" s="124"/>
      <c r="N98" s="124"/>
      <c r="O98" s="124"/>
      <c r="P98" s="124"/>
      <c r="Q98" s="124"/>
      <c r="R98" s="124"/>
      <c r="S98" s="124"/>
      <c r="T98" s="124"/>
      <c r="U98" s="124"/>
      <c r="V98" s="124"/>
      <c r="W98" s="124"/>
      <c r="X98" s="124"/>
      <c r="Y98" s="124"/>
      <c r="Z98" s="124"/>
      <c r="AA98" s="124"/>
      <c r="AB98" s="124"/>
      <c r="AC98" s="124"/>
      <c r="AD98" s="124"/>
      <c r="AE98" s="124"/>
      <c r="AF98" s="125"/>
      <c r="AH98" s="10"/>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7"/>
      <c r="B99" s="49"/>
      <c r="C99" s="50"/>
      <c r="D99" s="50"/>
      <c r="E99" s="50"/>
      <c r="F99" s="50"/>
      <c r="G99" s="50"/>
      <c r="H99" s="50"/>
      <c r="I99" s="50"/>
      <c r="J99" s="50"/>
      <c r="K99" s="50"/>
      <c r="L99" s="50"/>
      <c r="M99" s="50"/>
      <c r="N99" s="50"/>
      <c r="O99" s="50"/>
      <c r="P99" s="50"/>
      <c r="Q99" s="50"/>
      <c r="R99" s="50"/>
      <c r="S99" s="50"/>
      <c r="T99" s="50"/>
      <c r="U99" s="50"/>
      <c r="V99" s="50"/>
      <c r="W99" s="50"/>
      <c r="X99" s="50"/>
      <c r="Y99" s="50"/>
      <c r="Z99" s="50"/>
      <c r="AA99" s="50"/>
      <c r="AB99" s="50"/>
      <c r="AC99" s="50"/>
      <c r="AD99" s="50"/>
      <c r="AE99" s="50"/>
      <c r="AF99" s="50"/>
      <c r="AH99" s="10"/>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7"/>
      <c r="B100" s="219" t="s">
        <v>183</v>
      </c>
      <c r="C100" s="220"/>
      <c r="D100" s="220"/>
      <c r="E100" s="220"/>
      <c r="F100" s="220"/>
      <c r="G100" s="220"/>
      <c r="H100" s="220"/>
      <c r="I100" s="220"/>
      <c r="J100" s="220"/>
      <c r="K100" s="220"/>
      <c r="L100" s="220"/>
      <c r="M100" s="220"/>
      <c r="N100" s="220"/>
      <c r="O100" s="220"/>
      <c r="P100" s="220"/>
      <c r="Q100" s="220"/>
      <c r="R100" s="220"/>
      <c r="S100" s="220"/>
      <c r="T100" s="220"/>
      <c r="U100" s="220"/>
      <c r="V100" s="220"/>
      <c r="W100" s="220"/>
      <c r="X100" s="220"/>
      <c r="Y100" s="220"/>
      <c r="Z100" s="220"/>
      <c r="AA100" s="220"/>
      <c r="AB100" s="221"/>
      <c r="AC100" s="99" t="s">
        <v>18</v>
      </c>
      <c r="AD100" s="101"/>
      <c r="AE100" s="101"/>
      <c r="AF100" s="101"/>
      <c r="AH100" s="10"/>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7"/>
      <c r="B101" s="49"/>
      <c r="C101" s="50"/>
      <c r="D101" s="50"/>
      <c r="E101" s="50"/>
      <c r="F101" s="50"/>
      <c r="G101" s="50"/>
      <c r="H101" s="50"/>
      <c r="I101" s="50"/>
      <c r="J101" s="50"/>
      <c r="K101" s="50"/>
      <c r="L101" s="50"/>
      <c r="M101" s="50"/>
      <c r="N101" s="50"/>
      <c r="O101" s="50"/>
      <c r="P101" s="50"/>
      <c r="Q101" s="50"/>
      <c r="R101" s="50"/>
      <c r="S101" s="50"/>
      <c r="T101" s="50"/>
      <c r="U101" s="50"/>
      <c r="V101" s="50"/>
      <c r="W101" s="50"/>
      <c r="X101" s="50"/>
      <c r="Y101" s="50"/>
      <c r="Z101" s="50"/>
      <c r="AA101" s="50"/>
      <c r="AB101" s="50"/>
      <c r="AC101" s="50"/>
      <c r="AD101" s="50"/>
      <c r="AE101" s="50"/>
      <c r="AF101" s="50"/>
      <c r="AH101" s="10"/>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7"/>
      <c r="B102" s="226" t="s">
        <v>172</v>
      </c>
      <c r="C102" s="227"/>
      <c r="D102" s="227"/>
      <c r="E102" s="227"/>
      <c r="F102" s="227"/>
      <c r="G102" s="227"/>
      <c r="H102" s="227"/>
      <c r="I102" s="227"/>
      <c r="J102" s="227"/>
      <c r="K102" s="227"/>
      <c r="L102" s="227"/>
      <c r="M102" s="227"/>
      <c r="N102" s="227"/>
      <c r="O102" s="227"/>
      <c r="P102" s="227"/>
      <c r="Q102" s="227"/>
      <c r="R102" s="227"/>
      <c r="S102" s="227"/>
      <c r="T102" s="227"/>
      <c r="U102" s="227"/>
      <c r="V102" s="227"/>
      <c r="W102" s="227"/>
      <c r="X102" s="227"/>
      <c r="Y102" s="227"/>
      <c r="Z102" s="227"/>
      <c r="AA102" s="227"/>
      <c r="AB102" s="227"/>
      <c r="AC102" s="227"/>
      <c r="AD102" s="227"/>
      <c r="AE102" s="227"/>
      <c r="AF102" s="228"/>
      <c r="AH102" s="10"/>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7"/>
      <c r="B103" s="51"/>
      <c r="C103" s="51"/>
      <c r="D103" s="51"/>
      <c r="E103" s="51"/>
      <c r="F103" s="27"/>
      <c r="G103" s="27"/>
      <c r="H103" s="27"/>
      <c r="I103" s="27"/>
      <c r="J103" s="27"/>
      <c r="K103" s="27"/>
      <c r="L103" s="27"/>
      <c r="M103" s="27"/>
      <c r="N103" s="27"/>
      <c r="O103" s="27"/>
      <c r="P103" s="27"/>
      <c r="Q103" s="27"/>
      <c r="R103" s="27"/>
      <c r="S103" s="27"/>
      <c r="T103" s="27"/>
      <c r="U103" s="27"/>
      <c r="V103" s="27"/>
      <c r="W103" s="27"/>
      <c r="X103" s="27"/>
      <c r="Y103" s="50"/>
      <c r="Z103" s="50"/>
      <c r="AA103" s="50"/>
      <c r="AB103" s="50"/>
      <c r="AC103" s="50"/>
      <c r="AD103" s="50"/>
      <c r="AE103" s="50"/>
      <c r="AF103" s="50"/>
      <c r="AH103" s="10"/>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7"/>
      <c r="B104" s="140" t="s">
        <v>174</v>
      </c>
      <c r="C104" s="141"/>
      <c r="D104" s="141"/>
      <c r="E104" s="141"/>
      <c r="F104" s="141"/>
      <c r="G104" s="141"/>
      <c r="H104" s="141"/>
      <c r="I104" s="141"/>
      <c r="J104" s="141"/>
      <c r="K104" s="141"/>
      <c r="L104" s="141"/>
      <c r="M104" s="141"/>
      <c r="N104" s="141"/>
      <c r="O104" s="141"/>
      <c r="P104" s="141"/>
      <c r="Q104" s="141"/>
      <c r="R104" s="141"/>
      <c r="S104" s="141"/>
      <c r="T104" s="141"/>
      <c r="U104" s="141"/>
      <c r="V104" s="141"/>
      <c r="W104" s="141"/>
      <c r="X104" s="141"/>
      <c r="Y104" s="142"/>
      <c r="Z104" s="91">
        <v>250550</v>
      </c>
      <c r="AA104" s="91"/>
      <c r="AB104" s="91"/>
      <c r="AC104" s="91"/>
      <c r="AD104" s="91"/>
      <c r="AE104" s="91"/>
      <c r="AF104" s="91"/>
      <c r="AH104" s="10"/>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7"/>
      <c r="B105" s="51"/>
      <c r="C105" s="51"/>
      <c r="D105" s="51"/>
      <c r="E105" s="51"/>
      <c r="F105" s="50"/>
      <c r="G105" s="50"/>
      <c r="H105" s="50"/>
      <c r="I105" s="50"/>
      <c r="J105" s="50"/>
      <c r="K105" s="50"/>
      <c r="L105" s="50"/>
      <c r="M105" s="50"/>
      <c r="N105" s="50"/>
      <c r="O105" s="50"/>
      <c r="P105" s="50"/>
      <c r="Q105" s="50"/>
      <c r="R105" s="50"/>
      <c r="S105" s="50"/>
      <c r="T105" s="50"/>
      <c r="U105" s="50"/>
      <c r="V105" s="50"/>
      <c r="W105" s="50"/>
      <c r="X105" s="50"/>
      <c r="Y105" s="50"/>
      <c r="Z105" s="50"/>
      <c r="AA105" s="50"/>
      <c r="AB105" s="50"/>
      <c r="AC105" s="50"/>
      <c r="AD105" s="50"/>
      <c r="AE105" s="50"/>
      <c r="AF105" s="50"/>
      <c r="AH105" s="10"/>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7"/>
      <c r="B106" s="140" t="s">
        <v>173</v>
      </c>
      <c r="C106" s="141"/>
      <c r="D106" s="141"/>
      <c r="E106" s="141"/>
      <c r="F106" s="141"/>
      <c r="G106" s="141"/>
      <c r="H106" s="141"/>
      <c r="I106" s="141"/>
      <c r="J106" s="141"/>
      <c r="K106" s="141"/>
      <c r="L106" s="141"/>
      <c r="M106" s="141"/>
      <c r="N106" s="141"/>
      <c r="O106" s="141"/>
      <c r="P106" s="141"/>
      <c r="Q106" s="141"/>
      <c r="R106" s="141"/>
      <c r="S106" s="141"/>
      <c r="T106" s="141"/>
      <c r="U106" s="141"/>
      <c r="V106" s="141"/>
      <c r="W106" s="141"/>
      <c r="X106" s="141"/>
      <c r="Y106" s="142"/>
      <c r="Z106" s="91">
        <v>320704</v>
      </c>
      <c r="AA106" s="91"/>
      <c r="AB106" s="91"/>
      <c r="AC106" s="91"/>
      <c r="AD106" s="91"/>
      <c r="AE106" s="91"/>
      <c r="AF106" s="91"/>
      <c r="AH106" s="10"/>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7"/>
      <c r="B107" s="50"/>
      <c r="C107" s="27"/>
      <c r="D107" s="27"/>
      <c r="E107" s="27"/>
      <c r="F107" s="27"/>
      <c r="G107" s="50"/>
      <c r="H107" s="50"/>
      <c r="I107" s="50"/>
      <c r="J107" s="50"/>
      <c r="K107" s="50"/>
      <c r="L107" s="50"/>
      <c r="M107" s="50"/>
      <c r="N107" s="50"/>
      <c r="O107" s="50"/>
      <c r="P107" s="50"/>
      <c r="Q107" s="50"/>
      <c r="R107" s="50"/>
      <c r="S107" s="50"/>
      <c r="T107" s="50"/>
      <c r="U107" s="50"/>
      <c r="V107" s="50"/>
      <c r="W107" s="50"/>
      <c r="X107" s="50"/>
      <c r="Y107" s="50"/>
      <c r="Z107" s="50"/>
      <c r="AA107" s="50"/>
      <c r="AB107" s="50"/>
      <c r="AC107" s="50"/>
      <c r="AD107" s="50"/>
      <c r="AE107" s="50"/>
      <c r="AF107" s="50"/>
      <c r="AH107" s="10"/>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7"/>
      <c r="B108" s="140" t="s">
        <v>175</v>
      </c>
      <c r="C108" s="141"/>
      <c r="D108" s="141"/>
      <c r="E108" s="141"/>
      <c r="F108" s="141"/>
      <c r="G108" s="141"/>
      <c r="H108" s="141"/>
      <c r="I108" s="141"/>
      <c r="J108" s="141"/>
      <c r="K108" s="141"/>
      <c r="L108" s="141"/>
      <c r="M108" s="141"/>
      <c r="N108" s="141"/>
      <c r="O108" s="141"/>
      <c r="P108" s="141"/>
      <c r="Q108" s="141"/>
      <c r="R108" s="141"/>
      <c r="S108" s="141"/>
      <c r="T108" s="141"/>
      <c r="U108" s="141"/>
      <c r="V108" s="141"/>
      <c r="W108" s="141"/>
      <c r="X108" s="141"/>
      <c r="Y108" s="142"/>
      <c r="Z108" s="91">
        <v>10463</v>
      </c>
      <c r="AA108" s="91"/>
      <c r="AB108" s="91"/>
      <c r="AC108" s="91"/>
      <c r="AD108" s="91"/>
      <c r="AE108" s="91"/>
      <c r="AF108" s="91"/>
      <c r="AH108" s="10"/>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7"/>
      <c r="B109" s="49"/>
      <c r="C109" s="50"/>
      <c r="D109" s="50"/>
      <c r="E109" s="50"/>
      <c r="F109" s="50"/>
      <c r="G109" s="50"/>
      <c r="H109" s="50"/>
      <c r="I109" s="50"/>
      <c r="J109" s="50"/>
      <c r="K109" s="50"/>
      <c r="L109" s="50"/>
      <c r="M109" s="50"/>
      <c r="N109" s="50"/>
      <c r="O109" s="50"/>
      <c r="P109" s="50"/>
      <c r="Q109" s="50"/>
      <c r="R109" s="50"/>
      <c r="S109" s="50"/>
      <c r="T109" s="50"/>
      <c r="U109" s="50"/>
      <c r="V109" s="50"/>
      <c r="W109" s="50"/>
      <c r="X109" s="50"/>
      <c r="Y109" s="50"/>
      <c r="Z109" s="15"/>
      <c r="AA109" s="15"/>
      <c r="AB109" s="15"/>
      <c r="AC109" s="15"/>
      <c r="AD109" s="15"/>
      <c r="AE109" s="15"/>
      <c r="AF109" s="15"/>
      <c r="AH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7"/>
      <c r="B110" s="222" t="s">
        <v>176</v>
      </c>
      <c r="C110" s="223"/>
      <c r="D110" s="223"/>
      <c r="E110" s="223"/>
      <c r="F110" s="223"/>
      <c r="G110" s="223"/>
      <c r="H110" s="223"/>
      <c r="I110" s="223"/>
      <c r="J110" s="223"/>
      <c r="K110" s="223"/>
      <c r="L110" s="223"/>
      <c r="M110" s="223"/>
      <c r="N110" s="223"/>
      <c r="O110" s="223"/>
      <c r="P110" s="223"/>
      <c r="Q110" s="223"/>
      <c r="R110" s="223"/>
      <c r="S110" s="223"/>
      <c r="T110" s="223"/>
      <c r="U110" s="223"/>
      <c r="V110" s="223"/>
      <c r="W110" s="223"/>
      <c r="X110" s="223"/>
      <c r="Y110" s="224"/>
      <c r="Z110" s="225">
        <f>Z104+Z106+Z108</f>
        <v>581717</v>
      </c>
      <c r="AA110" s="225"/>
      <c r="AB110" s="225"/>
      <c r="AC110" s="225"/>
      <c r="AD110" s="225"/>
      <c r="AE110" s="225"/>
      <c r="AF110" s="225"/>
      <c r="AH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7"/>
      <c r="B111" s="52"/>
      <c r="C111" s="53"/>
      <c r="D111" s="53"/>
      <c r="E111" s="53"/>
      <c r="F111" s="53"/>
      <c r="G111" s="53"/>
      <c r="H111" s="27"/>
      <c r="I111" s="27"/>
      <c r="J111" s="27"/>
      <c r="K111" s="53"/>
      <c r="L111" s="53"/>
      <c r="M111" s="53"/>
      <c r="N111" s="53"/>
      <c r="O111" s="53"/>
      <c r="P111" s="53"/>
      <c r="Q111" s="53"/>
      <c r="R111" s="53"/>
      <c r="S111" s="53"/>
      <c r="T111" s="53"/>
      <c r="U111" s="53"/>
      <c r="V111" s="53"/>
      <c r="W111" s="53"/>
      <c r="X111" s="53"/>
      <c r="Y111" s="53"/>
      <c r="Z111" s="53"/>
      <c r="AA111" s="53"/>
      <c r="AB111" s="53"/>
      <c r="AC111" s="53"/>
      <c r="AD111" s="53"/>
      <c r="AE111" s="53"/>
      <c r="AF111" s="5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7"/>
      <c r="B112" s="207" t="s">
        <v>128</v>
      </c>
      <c r="C112" s="208"/>
      <c r="D112" s="208"/>
      <c r="E112" s="208"/>
      <c r="F112" s="208"/>
      <c r="G112" s="208"/>
      <c r="H112" s="208"/>
      <c r="I112" s="208"/>
      <c r="J112" s="208"/>
      <c r="K112" s="208"/>
      <c r="L112" s="208"/>
      <c r="M112" s="208"/>
      <c r="N112" s="208"/>
      <c r="O112" s="208"/>
      <c r="P112" s="208"/>
      <c r="Q112" s="208"/>
      <c r="R112" s="208"/>
      <c r="S112" s="208"/>
      <c r="T112" s="208"/>
      <c r="U112" s="208"/>
      <c r="V112" s="208"/>
      <c r="W112" s="208"/>
      <c r="X112" s="208"/>
      <c r="Y112" s="208"/>
      <c r="Z112" s="208"/>
      <c r="AA112" s="208"/>
      <c r="AB112" s="208"/>
      <c r="AC112" s="208"/>
      <c r="AD112" s="208"/>
      <c r="AE112" s="208"/>
      <c r="AF112" s="209"/>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7"/>
      <c r="B113" s="210"/>
      <c r="C113" s="211"/>
      <c r="D113" s="211"/>
      <c r="E113" s="211"/>
      <c r="F113" s="211"/>
      <c r="G113" s="211"/>
      <c r="H113" s="211"/>
      <c r="I113" s="211"/>
      <c r="J113" s="211"/>
      <c r="K113" s="211"/>
      <c r="L113" s="211"/>
      <c r="M113" s="211"/>
      <c r="N113" s="211"/>
      <c r="O113" s="211"/>
      <c r="P113" s="211"/>
      <c r="Q113" s="211"/>
      <c r="R113" s="211"/>
      <c r="S113" s="211"/>
      <c r="T113" s="211"/>
      <c r="U113" s="211"/>
      <c r="V113" s="211"/>
      <c r="W113" s="211"/>
      <c r="X113" s="211"/>
      <c r="Y113" s="211"/>
      <c r="Z113" s="211"/>
      <c r="AA113" s="211"/>
      <c r="AB113" s="211"/>
      <c r="AC113" s="211"/>
      <c r="AD113" s="211"/>
      <c r="AE113" s="211"/>
      <c r="AF113" s="212"/>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7"/>
      <c r="B114" s="52"/>
      <c r="C114" s="53"/>
      <c r="D114" s="53"/>
      <c r="E114" s="53"/>
      <c r="F114" s="53"/>
      <c r="G114" s="53"/>
      <c r="H114" s="27"/>
      <c r="I114" s="27"/>
      <c r="J114" s="27"/>
      <c r="K114" s="53"/>
      <c r="L114" s="53"/>
      <c r="M114" s="53"/>
      <c r="N114" s="53"/>
      <c r="O114" s="53"/>
      <c r="P114" s="53"/>
      <c r="Q114" s="53"/>
      <c r="R114" s="53"/>
      <c r="S114" s="53"/>
      <c r="T114" s="53"/>
      <c r="U114" s="53"/>
      <c r="V114" s="53"/>
      <c r="W114" s="53"/>
      <c r="X114" s="53"/>
      <c r="Y114" s="53"/>
      <c r="Z114" s="53"/>
      <c r="AA114" s="53"/>
      <c r="AB114" s="53"/>
      <c r="AC114" s="53"/>
      <c r="AD114" s="53"/>
      <c r="AE114" s="53"/>
      <c r="AF114" s="5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7"/>
      <c r="B115" s="86" t="s">
        <v>150</v>
      </c>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8"/>
      <c r="AA115" s="72" t="s">
        <v>145</v>
      </c>
      <c r="AB115" s="73"/>
      <c r="AC115" s="74"/>
      <c r="AD115" s="72" t="s">
        <v>147</v>
      </c>
      <c r="AE115" s="73"/>
      <c r="AF115" s="74"/>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7"/>
      <c r="B116" s="213" t="s">
        <v>151</v>
      </c>
      <c r="C116" s="214"/>
      <c r="D116" s="214"/>
      <c r="E116" s="214"/>
      <c r="F116" s="214"/>
      <c r="G116" s="214"/>
      <c r="H116" s="214"/>
      <c r="I116" s="214"/>
      <c r="J116" s="214"/>
      <c r="K116" s="214"/>
      <c r="L116" s="214"/>
      <c r="M116" s="214"/>
      <c r="N116" s="214"/>
      <c r="O116" s="214"/>
      <c r="P116" s="214"/>
      <c r="Q116" s="214"/>
      <c r="R116" s="214"/>
      <c r="S116" s="214"/>
      <c r="T116" s="214"/>
      <c r="U116" s="214"/>
      <c r="V116" s="214"/>
      <c r="W116" s="214"/>
      <c r="X116" s="214"/>
      <c r="Y116" s="214"/>
      <c r="Z116" s="215"/>
      <c r="AA116" s="97" t="s">
        <v>145</v>
      </c>
      <c r="AB116" s="98"/>
      <c r="AC116" s="99"/>
      <c r="AD116" s="97" t="s">
        <v>147</v>
      </c>
      <c r="AE116" s="98"/>
      <c r="AF116" s="9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7"/>
      <c r="B117" s="86" t="s">
        <v>163</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72" t="s">
        <v>145</v>
      </c>
      <c r="AB117" s="73"/>
      <c r="AC117" s="74"/>
      <c r="AD117" s="72" t="s">
        <v>147</v>
      </c>
      <c r="AE117" s="73"/>
      <c r="AF117" s="7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7"/>
      <c r="B118" s="81" t="s">
        <v>156</v>
      </c>
      <c r="C118" s="82"/>
      <c r="D118" s="82"/>
      <c r="E118" s="82"/>
      <c r="F118" s="82"/>
      <c r="G118" s="82"/>
      <c r="H118" s="82"/>
      <c r="I118" s="82"/>
      <c r="J118" s="82"/>
      <c r="K118" s="82"/>
      <c r="L118" s="82"/>
      <c r="M118" s="82"/>
      <c r="N118" s="82"/>
      <c r="O118" s="82"/>
      <c r="P118" s="82"/>
      <c r="Q118" s="82"/>
      <c r="R118" s="82"/>
      <c r="S118" s="82"/>
      <c r="T118" s="82"/>
      <c r="U118" s="82"/>
      <c r="V118" s="82"/>
      <c r="W118" s="82"/>
      <c r="X118" s="82"/>
      <c r="Y118" s="82"/>
      <c r="Z118" s="83"/>
      <c r="AA118" s="78" t="s">
        <v>145</v>
      </c>
      <c r="AB118" s="79"/>
      <c r="AC118" s="80"/>
      <c r="AD118" s="78" t="s">
        <v>147</v>
      </c>
      <c r="AE118" s="79"/>
      <c r="AF118" s="8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7"/>
      <c r="B119" s="86" t="s">
        <v>152</v>
      </c>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8"/>
      <c r="AA119" s="72" t="s">
        <v>145</v>
      </c>
      <c r="AB119" s="73"/>
      <c r="AC119" s="74"/>
      <c r="AD119" s="72" t="s">
        <v>147</v>
      </c>
      <c r="AE119" s="73"/>
      <c r="AF119" s="74"/>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7"/>
      <c r="B120" s="81" t="s">
        <v>165</v>
      </c>
      <c r="C120" s="82"/>
      <c r="D120" s="82"/>
      <c r="E120" s="82"/>
      <c r="F120" s="82"/>
      <c r="G120" s="82"/>
      <c r="H120" s="82"/>
      <c r="I120" s="82"/>
      <c r="J120" s="82"/>
      <c r="K120" s="82"/>
      <c r="L120" s="82"/>
      <c r="M120" s="82"/>
      <c r="N120" s="82"/>
      <c r="O120" s="82"/>
      <c r="P120" s="82"/>
      <c r="Q120" s="82"/>
      <c r="R120" s="82"/>
      <c r="S120" s="82"/>
      <c r="T120" s="82"/>
      <c r="U120" s="82"/>
      <c r="V120" s="82"/>
      <c r="W120" s="82"/>
      <c r="X120" s="82"/>
      <c r="Y120" s="82"/>
      <c r="Z120" s="83"/>
      <c r="AA120" s="78" t="s">
        <v>145</v>
      </c>
      <c r="AB120" s="79"/>
      <c r="AC120" s="80"/>
      <c r="AD120" s="78" t="s">
        <v>147</v>
      </c>
      <c r="AE120" s="79"/>
      <c r="AF120" s="8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7"/>
      <c r="B121" s="86" t="s">
        <v>153</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72" t="s">
        <v>145</v>
      </c>
      <c r="AB121" s="73"/>
      <c r="AC121" s="74"/>
      <c r="AD121" s="72" t="s">
        <v>147</v>
      </c>
      <c r="AE121" s="73"/>
      <c r="AF121" s="74"/>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7"/>
      <c r="B122" s="52"/>
      <c r="C122" s="53"/>
      <c r="D122" s="53"/>
      <c r="E122" s="53"/>
      <c r="F122" s="53"/>
      <c r="G122" s="53"/>
      <c r="H122" s="27"/>
      <c r="I122" s="27"/>
      <c r="J122" s="27"/>
      <c r="K122" s="53"/>
      <c r="L122" s="53"/>
      <c r="M122" s="53"/>
      <c r="N122" s="53"/>
      <c r="O122" s="53"/>
      <c r="P122" s="53"/>
      <c r="Q122" s="53"/>
      <c r="R122" s="53"/>
      <c r="S122" s="53"/>
      <c r="T122" s="53"/>
      <c r="U122" s="53"/>
      <c r="V122" s="53"/>
      <c r="W122" s="53"/>
      <c r="X122" s="53"/>
      <c r="Y122" s="53"/>
      <c r="Z122" s="53"/>
      <c r="AA122" s="53"/>
      <c r="AB122" s="53"/>
      <c r="AC122" s="53"/>
      <c r="AD122" s="53"/>
      <c r="AE122" s="53"/>
      <c r="AF122" s="5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7"/>
      <c r="B123" s="108" t="s">
        <v>177</v>
      </c>
      <c r="C123" s="109"/>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c r="AA123" s="109"/>
      <c r="AB123" s="109"/>
      <c r="AC123" s="109"/>
      <c r="AD123" s="109"/>
      <c r="AE123" s="109"/>
      <c r="AF123" s="110"/>
    </row>
    <row r="124" spans="1:61" ht="3.6" customHeight="1" thickBot="1" x14ac:dyDescent="0.35">
      <c r="A124" s="27"/>
      <c r="B124" s="43"/>
      <c r="C124" s="43"/>
      <c r="D124" s="43"/>
      <c r="E124" s="43"/>
      <c r="F124" s="43"/>
      <c r="G124" s="43"/>
      <c r="H124" s="43"/>
      <c r="I124" s="43"/>
      <c r="J124" s="43"/>
      <c r="K124" s="43"/>
      <c r="L124" s="43"/>
      <c r="M124" s="43"/>
      <c r="N124" s="43"/>
      <c r="O124" s="43"/>
      <c r="P124" s="43"/>
      <c r="Q124" s="43"/>
      <c r="R124" s="43"/>
      <c r="S124" s="43"/>
      <c r="T124" s="43"/>
      <c r="U124" s="43"/>
      <c r="V124" s="43"/>
      <c r="W124" s="43"/>
      <c r="X124" s="43"/>
      <c r="Y124" s="43"/>
      <c r="Z124" s="43"/>
      <c r="AA124" s="43"/>
      <c r="AB124" s="43"/>
      <c r="AC124" s="43"/>
      <c r="AD124" s="43"/>
      <c r="AE124" s="43"/>
      <c r="AF124" s="43"/>
    </row>
    <row r="125" spans="1:61" ht="15" customHeight="1" thickBot="1" x14ac:dyDescent="0.35">
      <c r="A125" s="27"/>
      <c r="B125" s="105" t="s">
        <v>143</v>
      </c>
      <c r="C125" s="106"/>
      <c r="D125" s="106"/>
      <c r="E125" s="106"/>
      <c r="F125" s="106"/>
      <c r="G125" s="106"/>
      <c r="H125" s="106"/>
      <c r="I125" s="106"/>
      <c r="J125" s="106"/>
      <c r="K125" s="106"/>
      <c r="L125" s="106"/>
      <c r="M125" s="106"/>
      <c r="N125" s="106"/>
      <c r="O125" s="106"/>
      <c r="P125" s="106"/>
      <c r="Q125" s="106"/>
      <c r="R125" s="106"/>
      <c r="S125" s="106"/>
      <c r="T125" s="106"/>
      <c r="U125" s="106"/>
      <c r="V125" s="106"/>
      <c r="W125" s="106"/>
      <c r="X125" s="106"/>
      <c r="Y125" s="106"/>
      <c r="Z125" s="106"/>
      <c r="AA125" s="106"/>
      <c r="AB125" s="106"/>
      <c r="AC125" s="106"/>
      <c r="AD125" s="106"/>
      <c r="AE125" s="106"/>
      <c r="AF125" s="107"/>
    </row>
    <row r="126" spans="1:61" ht="3.6" customHeight="1" x14ac:dyDescent="0.3">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c r="AF126" s="27"/>
    </row>
    <row r="127" spans="1:61" ht="15" customHeight="1" x14ac:dyDescent="0.3">
      <c r="A127" s="27"/>
      <c r="B127" s="108" t="s">
        <v>130</v>
      </c>
      <c r="C127" s="109"/>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c r="AA127" s="109"/>
      <c r="AB127" s="109"/>
      <c r="AC127" s="109"/>
      <c r="AD127" s="109"/>
      <c r="AE127" s="109"/>
      <c r="AF127" s="110"/>
      <c r="AG127" s="10"/>
      <c r="AJ127" s="24"/>
      <c r="AK127" s="24"/>
      <c r="AL127" s="24"/>
      <c r="AM127" s="24"/>
      <c r="AN127" s="24"/>
      <c r="AO127" s="24"/>
      <c r="AP127" s="24"/>
      <c r="AQ127" s="24"/>
    </row>
    <row r="128" spans="1:61" ht="3.6" customHeight="1" x14ac:dyDescent="0.3">
      <c r="A128" s="27"/>
      <c r="B128" s="54"/>
      <c r="C128" s="54"/>
      <c r="D128" s="54"/>
      <c r="E128" s="54"/>
      <c r="F128" s="54"/>
      <c r="G128" s="54"/>
      <c r="H128" s="54"/>
      <c r="I128" s="54"/>
      <c r="J128" s="54"/>
      <c r="K128" s="54"/>
      <c r="L128" s="54"/>
      <c r="M128" s="54"/>
      <c r="N128" s="54"/>
      <c r="O128" s="54"/>
      <c r="P128" s="54"/>
      <c r="Q128" s="54"/>
      <c r="R128" s="54"/>
      <c r="S128" s="54"/>
      <c r="T128" s="54"/>
      <c r="U128" s="54"/>
      <c r="V128" s="54"/>
      <c r="W128" s="54"/>
      <c r="X128" s="54"/>
      <c r="Y128" s="54"/>
      <c r="Z128" s="54"/>
      <c r="AA128" s="54"/>
      <c r="AB128" s="54"/>
      <c r="AC128" s="54"/>
      <c r="AD128" s="54"/>
      <c r="AE128" s="54"/>
      <c r="AF128" s="54"/>
      <c r="AG128" s="10"/>
      <c r="AJ128" s="24"/>
      <c r="AK128" s="24"/>
      <c r="AL128" s="24"/>
      <c r="AM128" s="24"/>
      <c r="AN128" s="24"/>
      <c r="AO128" s="24"/>
      <c r="AP128" s="24"/>
      <c r="AQ128" s="24"/>
    </row>
    <row r="129" spans="1:46" ht="15" customHeight="1" x14ac:dyDescent="0.3">
      <c r="A129" s="27"/>
      <c r="B129" s="55" t="s">
        <v>125</v>
      </c>
      <c r="C129" s="85" t="str">
        <f>IF(J49="","",+J49)</f>
        <v>YENY ESPERANZA ALARCON REINA</v>
      </c>
      <c r="D129" s="85"/>
      <c r="E129" s="85"/>
      <c r="F129" s="85"/>
      <c r="G129" s="85"/>
      <c r="H129" s="85"/>
      <c r="I129" s="85"/>
      <c r="J129" s="85"/>
      <c r="K129" s="85"/>
      <c r="L129" s="85"/>
      <c r="M129" s="85"/>
      <c r="N129" s="85"/>
      <c r="O129" s="104" t="s">
        <v>127</v>
      </c>
      <c r="P129" s="104"/>
      <c r="Q129" s="104"/>
      <c r="R129" s="104"/>
      <c r="S129" s="104"/>
      <c r="T129" s="104"/>
      <c r="U129" s="104"/>
      <c r="V129" s="104"/>
      <c r="W129" s="84">
        <f>IF(AA49="","",+AA49)</f>
        <v>65770610</v>
      </c>
      <c r="X129" s="84"/>
      <c r="Y129" s="84"/>
      <c r="Z129" s="84"/>
      <c r="AA129" s="84"/>
      <c r="AB129" s="217" t="s">
        <v>131</v>
      </c>
      <c r="AC129" s="217"/>
      <c r="AD129" s="217"/>
      <c r="AE129" s="217"/>
      <c r="AF129" s="218"/>
      <c r="AG129" s="10"/>
      <c r="AJ129" s="24"/>
      <c r="AK129" s="24"/>
      <c r="AL129" s="24"/>
      <c r="AM129" s="24"/>
      <c r="AN129" s="24"/>
      <c r="AO129" s="24"/>
      <c r="AP129" s="24"/>
      <c r="AQ129" s="24"/>
    </row>
    <row r="130" spans="1:46" ht="15" customHeight="1" x14ac:dyDescent="0.3">
      <c r="A130" s="27"/>
      <c r="B130" s="111" t="str">
        <f>IF(I47="Interventoría","Interventor",IF(I47="Supervisión","Supervisor",""))</f>
        <v>Supervisor</v>
      </c>
      <c r="C130" s="112"/>
      <c r="D130" s="112"/>
      <c r="E130" s="216" t="s">
        <v>149</v>
      </c>
      <c r="F130" s="216"/>
      <c r="G130" s="216"/>
      <c r="H130" s="216"/>
      <c r="I130" s="216"/>
      <c r="J130" s="216"/>
      <c r="K130" s="216"/>
      <c r="L130" s="216"/>
      <c r="M130" s="216"/>
      <c r="N130" s="216"/>
      <c r="O130" s="216"/>
      <c r="P130" s="216"/>
      <c r="Q130" s="216"/>
      <c r="R130" s="216"/>
      <c r="S130" s="216"/>
      <c r="T130" s="216"/>
      <c r="U130" s="216"/>
      <c r="V130" s="216"/>
      <c r="W130" s="113" t="str">
        <f>IF(L19="","",+ L19)</f>
        <v>ALEJANDRO GARNICA OLIVAR</v>
      </c>
      <c r="X130" s="113"/>
      <c r="Y130" s="113"/>
      <c r="Z130" s="113"/>
      <c r="AA130" s="113"/>
      <c r="AB130" s="113"/>
      <c r="AC130" s="113"/>
      <c r="AD130" s="113"/>
      <c r="AE130" s="113"/>
      <c r="AF130" s="114"/>
      <c r="AG130" s="3"/>
      <c r="AH130" s="2"/>
      <c r="AI130" s="2"/>
      <c r="AK130" s="24"/>
      <c r="AL130" s="24"/>
      <c r="AM130" s="24"/>
      <c r="AN130" s="24"/>
      <c r="AO130" s="24"/>
      <c r="AP130" s="24"/>
      <c r="AQ130" s="24"/>
    </row>
    <row r="131" spans="1:46" ht="56.25" customHeight="1" x14ac:dyDescent="0.3">
      <c r="A131" s="27"/>
      <c r="B131" s="123" t="s">
        <v>155</v>
      </c>
      <c r="C131" s="126"/>
      <c r="D131" s="126"/>
      <c r="E131" s="126"/>
      <c r="F131" s="126"/>
      <c r="G131" s="126"/>
      <c r="H131" s="126"/>
      <c r="I131" s="126"/>
      <c r="J131" s="126"/>
      <c r="K131" s="126"/>
      <c r="L131" s="126"/>
      <c r="M131" s="126"/>
      <c r="N131" s="126"/>
      <c r="O131" s="126"/>
      <c r="P131" s="126"/>
      <c r="Q131" s="126"/>
      <c r="R131" s="126"/>
      <c r="S131" s="126"/>
      <c r="T131" s="126"/>
      <c r="U131" s="126"/>
      <c r="V131" s="126"/>
      <c r="W131" s="126"/>
      <c r="X131" s="126"/>
      <c r="Y131" s="126"/>
      <c r="Z131" s="126"/>
      <c r="AA131" s="126"/>
      <c r="AB131" s="126"/>
      <c r="AC131" s="126"/>
      <c r="AD131" s="126"/>
      <c r="AE131" s="126"/>
      <c r="AF131" s="127"/>
      <c r="AG131" s="10"/>
      <c r="AK131" s="24"/>
      <c r="AL131" s="24"/>
      <c r="AM131" s="24"/>
      <c r="AN131" s="24"/>
      <c r="AO131" s="24"/>
      <c r="AP131" s="24"/>
      <c r="AQ131" s="24"/>
    </row>
    <row r="132" spans="1:46" ht="3.6" customHeight="1" x14ac:dyDescent="0.3">
      <c r="A132" s="27"/>
      <c r="B132" s="56"/>
      <c r="C132" s="57"/>
      <c r="D132" s="57"/>
      <c r="E132" s="57"/>
      <c r="F132" s="57"/>
      <c r="G132" s="57"/>
      <c r="H132" s="57"/>
      <c r="I132" s="57"/>
      <c r="J132" s="57"/>
      <c r="K132" s="57"/>
      <c r="L132" s="57"/>
      <c r="M132" s="57"/>
      <c r="N132" s="57"/>
      <c r="O132" s="57"/>
      <c r="P132" s="57"/>
      <c r="Q132" s="57"/>
      <c r="R132" s="57"/>
      <c r="S132" s="57"/>
      <c r="T132" s="57"/>
      <c r="U132" s="57"/>
      <c r="V132" s="57"/>
      <c r="W132" s="57"/>
      <c r="X132" s="57"/>
      <c r="Y132" s="57"/>
      <c r="Z132" s="57"/>
      <c r="AA132" s="57"/>
      <c r="AB132" s="57"/>
      <c r="AC132" s="57"/>
      <c r="AD132" s="57"/>
      <c r="AE132" s="57"/>
      <c r="AF132" s="57"/>
      <c r="AG132" s="10"/>
      <c r="AJ132" s="24"/>
      <c r="AK132" s="24"/>
      <c r="AL132" s="24"/>
      <c r="AM132" s="24"/>
      <c r="AN132" s="24"/>
      <c r="AO132" s="24"/>
      <c r="AP132" s="24"/>
      <c r="AQ132" s="24"/>
    </row>
    <row r="133" spans="1:46" ht="18" customHeight="1" x14ac:dyDescent="0.3">
      <c r="A133" s="27"/>
      <c r="B133" s="195" t="s">
        <v>154</v>
      </c>
      <c r="C133" s="196"/>
      <c r="D133" s="196"/>
      <c r="E133" s="196"/>
      <c r="F133" s="196"/>
      <c r="G133" s="196"/>
      <c r="H133" s="196"/>
      <c r="I133" s="196"/>
      <c r="J133" s="196"/>
      <c r="K133" s="196"/>
      <c r="L133" s="196"/>
      <c r="M133" s="196"/>
      <c r="N133" s="196"/>
      <c r="O133" s="196"/>
      <c r="P133" s="196"/>
      <c r="Q133" s="196"/>
      <c r="R133" s="196"/>
      <c r="S133" s="196"/>
      <c r="T133" s="196"/>
      <c r="U133" s="196"/>
      <c r="V133" s="196"/>
      <c r="W133" s="196"/>
      <c r="X133" s="196"/>
      <c r="Y133" s="196"/>
      <c r="Z133" s="196"/>
      <c r="AA133" s="196"/>
      <c r="AB133" s="196"/>
      <c r="AC133" s="196"/>
      <c r="AD133" s="196"/>
      <c r="AE133" s="196"/>
      <c r="AF133" s="197"/>
      <c r="AG133" s="10"/>
      <c r="AJ133" s="24"/>
      <c r="AK133" s="24"/>
      <c r="AL133" s="24"/>
      <c r="AM133" s="24"/>
      <c r="AN133" s="24"/>
      <c r="AO133" s="24"/>
      <c r="AP133" s="24"/>
      <c r="AQ133" s="24"/>
    </row>
    <row r="134" spans="1:46" ht="3.6" customHeight="1" x14ac:dyDescent="0.3">
      <c r="A134" s="27"/>
      <c r="B134" s="54"/>
      <c r="C134" s="54"/>
      <c r="D134" s="54"/>
      <c r="E134" s="54"/>
      <c r="F134" s="54"/>
      <c r="G134" s="54"/>
      <c r="H134" s="54"/>
      <c r="I134" s="54"/>
      <c r="J134" s="54"/>
      <c r="K134" s="54"/>
      <c r="L134" s="54"/>
      <c r="M134" s="54"/>
      <c r="N134" s="54"/>
      <c r="O134" s="54"/>
      <c r="P134" s="54"/>
      <c r="Q134" s="54"/>
      <c r="R134" s="54"/>
      <c r="S134" s="54"/>
      <c r="T134" s="54"/>
      <c r="U134" s="54"/>
      <c r="V134" s="54"/>
      <c r="W134" s="54"/>
      <c r="X134" s="54"/>
      <c r="Y134" s="54"/>
      <c r="Z134" s="54"/>
      <c r="AA134" s="54"/>
      <c r="AB134" s="54"/>
      <c r="AC134" s="54"/>
      <c r="AD134" s="54"/>
      <c r="AE134" s="54"/>
      <c r="AF134" s="54"/>
      <c r="AG134" s="10"/>
      <c r="AJ134" s="24"/>
      <c r="AK134" s="24"/>
      <c r="AL134" s="24"/>
      <c r="AM134" s="24"/>
      <c r="AN134" s="24"/>
      <c r="AO134" s="24"/>
      <c r="AP134" s="24"/>
      <c r="AQ134" s="24"/>
    </row>
    <row r="135" spans="1:46" ht="15" customHeight="1" x14ac:dyDescent="0.3">
      <c r="A135" s="43"/>
      <c r="B135" s="131" t="s">
        <v>109</v>
      </c>
      <c r="C135" s="132"/>
      <c r="D135" s="116" t="s">
        <v>124</v>
      </c>
      <c r="E135" s="116"/>
      <c r="F135" s="116"/>
      <c r="G135" s="116"/>
      <c r="H135" s="116"/>
      <c r="I135" s="116"/>
      <c r="J135" s="116"/>
      <c r="K135" s="116"/>
      <c r="L135" s="116" t="s">
        <v>126</v>
      </c>
      <c r="M135" s="116"/>
      <c r="N135" s="116"/>
      <c r="O135" s="116"/>
      <c r="P135" s="116"/>
      <c r="Q135" s="116"/>
      <c r="R135" s="116"/>
      <c r="S135" s="116" t="s">
        <v>123</v>
      </c>
      <c r="T135" s="116"/>
      <c r="U135" s="116"/>
      <c r="V135" s="116"/>
      <c r="W135" s="116"/>
      <c r="X135" s="116"/>
      <c r="Y135" s="116" t="s">
        <v>122</v>
      </c>
      <c r="Z135" s="116"/>
      <c r="AA135" s="116"/>
      <c r="AB135" s="116"/>
      <c r="AC135" s="116"/>
      <c r="AD135" s="116"/>
      <c r="AE135" s="116"/>
      <c r="AF135" s="116"/>
      <c r="AG135" s="10"/>
      <c r="AJ135" s="24"/>
      <c r="AK135" s="24"/>
      <c r="AL135" s="24"/>
      <c r="AM135" s="24"/>
      <c r="AN135" s="24"/>
      <c r="AO135" s="24"/>
      <c r="AP135" s="24"/>
      <c r="AQ135" s="24"/>
    </row>
    <row r="136" spans="1:46" ht="18" customHeight="1" x14ac:dyDescent="0.3">
      <c r="A136" s="43"/>
      <c r="B136" s="133"/>
      <c r="C136" s="134"/>
      <c r="D136" s="101" t="s">
        <v>121</v>
      </c>
      <c r="E136" s="101"/>
      <c r="F136" s="101"/>
      <c r="G136" s="101"/>
      <c r="H136" s="101"/>
      <c r="I136" s="101"/>
      <c r="J136" s="101"/>
      <c r="K136" s="101"/>
      <c r="L136" s="101" t="s">
        <v>13</v>
      </c>
      <c r="M136" s="101"/>
      <c r="N136" s="101"/>
      <c r="O136" s="101"/>
      <c r="P136" s="101"/>
      <c r="Q136" s="101"/>
      <c r="R136" s="101"/>
      <c r="S136" s="138">
        <v>15</v>
      </c>
      <c r="T136" s="138"/>
      <c r="U136" s="138"/>
      <c r="V136" s="138"/>
      <c r="W136" s="138"/>
      <c r="X136" s="138"/>
      <c r="Y136" s="128">
        <v>2377500</v>
      </c>
      <c r="Z136" s="129"/>
      <c r="AA136" s="129"/>
      <c r="AB136" s="129"/>
      <c r="AC136" s="129"/>
      <c r="AD136" s="129"/>
      <c r="AE136" s="129"/>
      <c r="AF136" s="130"/>
      <c r="AG136" s="10"/>
      <c r="AJ136" s="24"/>
      <c r="AK136" s="24"/>
      <c r="AL136" s="24"/>
      <c r="AM136" s="24"/>
      <c r="AN136" s="24"/>
      <c r="AO136" s="24"/>
      <c r="AP136" s="24"/>
      <c r="AQ136" s="24"/>
    </row>
    <row r="137" spans="1:46" ht="18" customHeight="1" x14ac:dyDescent="0.3">
      <c r="A137" s="43"/>
      <c r="B137" s="133"/>
      <c r="C137" s="134"/>
      <c r="D137" s="101" t="s">
        <v>110</v>
      </c>
      <c r="E137" s="101"/>
      <c r="F137" s="101"/>
      <c r="G137" s="101"/>
      <c r="H137" s="101"/>
      <c r="I137" s="101"/>
      <c r="J137" s="101"/>
      <c r="K137" s="101"/>
      <c r="L137" s="101" t="s">
        <v>14</v>
      </c>
      <c r="M137" s="101"/>
      <c r="N137" s="101"/>
      <c r="O137" s="101"/>
      <c r="P137" s="101"/>
      <c r="Q137" s="101"/>
      <c r="R137" s="101"/>
      <c r="S137" s="138">
        <v>30</v>
      </c>
      <c r="T137" s="138"/>
      <c r="U137" s="138"/>
      <c r="V137" s="138"/>
      <c r="W137" s="138"/>
      <c r="X137" s="138"/>
      <c r="Y137" s="128">
        <v>4755000</v>
      </c>
      <c r="Z137" s="129"/>
      <c r="AA137" s="129"/>
      <c r="AB137" s="129"/>
      <c r="AC137" s="129"/>
      <c r="AD137" s="129"/>
      <c r="AE137" s="129"/>
      <c r="AF137" s="130"/>
      <c r="AG137" s="10"/>
      <c r="AJ137" s="24"/>
      <c r="AK137" s="24"/>
      <c r="AL137" s="24"/>
      <c r="AM137" s="24"/>
      <c r="AN137" s="143"/>
      <c r="AO137" s="143"/>
      <c r="AP137" s="143"/>
      <c r="AQ137" s="143"/>
      <c r="AR137" s="143"/>
      <c r="AS137" s="143"/>
      <c r="AT137" s="143"/>
    </row>
    <row r="138" spans="1:46" ht="18" customHeight="1" x14ac:dyDescent="0.3">
      <c r="A138" s="43"/>
      <c r="B138" s="133"/>
      <c r="C138" s="134"/>
      <c r="D138" s="101" t="s">
        <v>111</v>
      </c>
      <c r="E138" s="101"/>
      <c r="F138" s="101"/>
      <c r="G138" s="101"/>
      <c r="H138" s="101"/>
      <c r="I138" s="101"/>
      <c r="J138" s="101"/>
      <c r="K138" s="101"/>
      <c r="L138" s="101" t="s">
        <v>15</v>
      </c>
      <c r="M138" s="101"/>
      <c r="N138" s="101"/>
      <c r="O138" s="101"/>
      <c r="P138" s="101"/>
      <c r="Q138" s="101"/>
      <c r="R138" s="101"/>
      <c r="S138" s="138">
        <v>30</v>
      </c>
      <c r="T138" s="138"/>
      <c r="U138" s="138"/>
      <c r="V138" s="138"/>
      <c r="W138" s="138"/>
      <c r="X138" s="138"/>
      <c r="Y138" s="128">
        <v>4755000</v>
      </c>
      <c r="Z138" s="129"/>
      <c r="AA138" s="129"/>
      <c r="AB138" s="129"/>
      <c r="AC138" s="129"/>
      <c r="AD138" s="129"/>
      <c r="AE138" s="129"/>
      <c r="AF138" s="130"/>
      <c r="AG138" s="10"/>
      <c r="AJ138" s="24"/>
      <c r="AK138" s="24"/>
      <c r="AL138" s="24"/>
      <c r="AM138" s="24"/>
      <c r="AN138" s="24"/>
      <c r="AO138" s="24"/>
      <c r="AP138" s="24"/>
      <c r="AQ138" s="24"/>
    </row>
    <row r="139" spans="1:46" ht="18" customHeight="1" x14ac:dyDescent="0.3">
      <c r="A139" s="43"/>
      <c r="B139" s="133"/>
      <c r="C139" s="134"/>
      <c r="D139" s="101" t="s">
        <v>112</v>
      </c>
      <c r="E139" s="101"/>
      <c r="F139" s="101"/>
      <c r="G139" s="101"/>
      <c r="H139" s="101"/>
      <c r="I139" s="101"/>
      <c r="J139" s="101"/>
      <c r="K139" s="101"/>
      <c r="L139" s="101" t="s">
        <v>16</v>
      </c>
      <c r="M139" s="101"/>
      <c r="N139" s="101"/>
      <c r="O139" s="101"/>
      <c r="P139" s="101"/>
      <c r="Q139" s="101"/>
      <c r="R139" s="101"/>
      <c r="S139" s="138">
        <v>30</v>
      </c>
      <c r="T139" s="138"/>
      <c r="U139" s="138"/>
      <c r="V139" s="138"/>
      <c r="W139" s="138"/>
      <c r="X139" s="138"/>
      <c r="Y139" s="128">
        <v>5011000</v>
      </c>
      <c r="Z139" s="129"/>
      <c r="AA139" s="129"/>
      <c r="AB139" s="129"/>
      <c r="AC139" s="129"/>
      <c r="AD139" s="129"/>
      <c r="AE139" s="129"/>
      <c r="AF139" s="130"/>
      <c r="AG139" s="10"/>
      <c r="AJ139" s="24"/>
      <c r="AK139" s="24"/>
      <c r="AL139" s="24"/>
      <c r="AM139" s="24"/>
      <c r="AN139" s="24"/>
      <c r="AO139" s="24"/>
      <c r="AP139" s="24"/>
      <c r="AQ139" s="24"/>
    </row>
    <row r="140" spans="1:46" ht="18" customHeight="1" x14ac:dyDescent="0.3">
      <c r="A140" s="43"/>
      <c r="B140" s="133"/>
      <c r="C140" s="134"/>
      <c r="D140" s="101" t="s">
        <v>113</v>
      </c>
      <c r="E140" s="101"/>
      <c r="F140" s="101"/>
      <c r="G140" s="101"/>
      <c r="H140" s="101"/>
      <c r="I140" s="101"/>
      <c r="J140" s="101"/>
      <c r="K140" s="101"/>
      <c r="L140" s="101" t="s">
        <v>17</v>
      </c>
      <c r="M140" s="101"/>
      <c r="N140" s="101"/>
      <c r="O140" s="101"/>
      <c r="P140" s="101"/>
      <c r="Q140" s="101"/>
      <c r="R140" s="101"/>
      <c r="S140" s="138">
        <v>30</v>
      </c>
      <c r="T140" s="138"/>
      <c r="U140" s="138"/>
      <c r="V140" s="138"/>
      <c r="W140" s="138"/>
      <c r="X140" s="138"/>
      <c r="Y140" s="128">
        <v>5011000</v>
      </c>
      <c r="Z140" s="129"/>
      <c r="AA140" s="129"/>
      <c r="AB140" s="129"/>
      <c r="AC140" s="129"/>
      <c r="AD140" s="129"/>
      <c r="AE140" s="129"/>
      <c r="AF140" s="130"/>
      <c r="AG140" s="10"/>
      <c r="AJ140" s="24"/>
      <c r="AK140" s="24"/>
      <c r="AL140" s="24"/>
      <c r="AM140" s="24"/>
      <c r="AN140" s="24"/>
      <c r="AO140" s="24"/>
      <c r="AP140" s="24"/>
      <c r="AQ140" s="24"/>
    </row>
    <row r="141" spans="1:46" ht="18" customHeight="1" x14ac:dyDescent="0.3">
      <c r="A141" s="43"/>
      <c r="B141" s="133"/>
      <c r="C141" s="134"/>
      <c r="D141" s="101" t="s">
        <v>114</v>
      </c>
      <c r="E141" s="101"/>
      <c r="F141" s="101"/>
      <c r="G141" s="101"/>
      <c r="H141" s="101"/>
      <c r="I141" s="101"/>
      <c r="J141" s="101"/>
      <c r="K141" s="101"/>
      <c r="L141" s="101" t="s">
        <v>18</v>
      </c>
      <c r="M141" s="101"/>
      <c r="N141" s="101"/>
      <c r="O141" s="101"/>
      <c r="P141" s="101"/>
      <c r="Q141" s="101"/>
      <c r="R141" s="101"/>
      <c r="S141" s="138">
        <v>30</v>
      </c>
      <c r="T141" s="138"/>
      <c r="U141" s="138"/>
      <c r="V141" s="138"/>
      <c r="W141" s="138"/>
      <c r="X141" s="138"/>
      <c r="Y141" s="128">
        <v>5011000</v>
      </c>
      <c r="Z141" s="129"/>
      <c r="AA141" s="129"/>
      <c r="AB141" s="129"/>
      <c r="AC141" s="129"/>
      <c r="AD141" s="129"/>
      <c r="AE141" s="129"/>
      <c r="AF141" s="130"/>
      <c r="AG141" s="10"/>
      <c r="AJ141" s="24"/>
      <c r="AK141" s="24"/>
      <c r="AL141" s="24"/>
      <c r="AM141" s="24"/>
      <c r="AN141" s="24"/>
      <c r="AO141" s="24"/>
      <c r="AP141" s="24"/>
      <c r="AQ141" s="24"/>
    </row>
    <row r="142" spans="1:46" ht="18" customHeight="1" x14ac:dyDescent="0.3">
      <c r="A142" s="43"/>
      <c r="B142" s="133"/>
      <c r="C142" s="134"/>
      <c r="D142" s="101" t="s">
        <v>115</v>
      </c>
      <c r="E142" s="101"/>
      <c r="F142" s="101"/>
      <c r="G142" s="101"/>
      <c r="H142" s="101"/>
      <c r="I142" s="101"/>
      <c r="J142" s="101"/>
      <c r="K142" s="101"/>
      <c r="L142" s="101"/>
      <c r="M142" s="101"/>
      <c r="N142" s="101"/>
      <c r="O142" s="101"/>
      <c r="P142" s="101"/>
      <c r="Q142" s="101"/>
      <c r="R142" s="101"/>
      <c r="S142" s="138"/>
      <c r="T142" s="138"/>
      <c r="U142" s="138"/>
      <c r="V142" s="138"/>
      <c r="W142" s="138"/>
      <c r="X142" s="138"/>
      <c r="Y142" s="128"/>
      <c r="Z142" s="129"/>
      <c r="AA142" s="129"/>
      <c r="AB142" s="129"/>
      <c r="AC142" s="129"/>
      <c r="AD142" s="129"/>
      <c r="AE142" s="129"/>
      <c r="AF142" s="130"/>
      <c r="AG142" s="10"/>
      <c r="AJ142" s="24"/>
      <c r="AK142" s="24"/>
      <c r="AL142" s="24"/>
      <c r="AM142" s="24"/>
      <c r="AN142" s="24"/>
      <c r="AO142" s="24"/>
      <c r="AP142" s="24"/>
      <c r="AQ142" s="24"/>
    </row>
    <row r="143" spans="1:46" ht="18" customHeight="1" x14ac:dyDescent="0.3">
      <c r="A143" s="43"/>
      <c r="B143" s="133"/>
      <c r="C143" s="134"/>
      <c r="D143" s="101" t="s">
        <v>116</v>
      </c>
      <c r="E143" s="101"/>
      <c r="F143" s="101"/>
      <c r="G143" s="101"/>
      <c r="H143" s="101"/>
      <c r="I143" s="101"/>
      <c r="J143" s="101"/>
      <c r="K143" s="101"/>
      <c r="L143" s="101"/>
      <c r="M143" s="101"/>
      <c r="N143" s="101"/>
      <c r="O143" s="101"/>
      <c r="P143" s="101"/>
      <c r="Q143" s="101"/>
      <c r="R143" s="101"/>
      <c r="S143" s="138"/>
      <c r="T143" s="138"/>
      <c r="U143" s="138"/>
      <c r="V143" s="138"/>
      <c r="W143" s="138"/>
      <c r="X143" s="138"/>
      <c r="Y143" s="128"/>
      <c r="Z143" s="129"/>
      <c r="AA143" s="129"/>
      <c r="AB143" s="129"/>
      <c r="AC143" s="129"/>
      <c r="AD143" s="129"/>
      <c r="AE143" s="129"/>
      <c r="AF143" s="130"/>
      <c r="AG143" s="10"/>
      <c r="AJ143" s="24"/>
      <c r="AK143" s="24"/>
      <c r="AL143" s="24"/>
      <c r="AM143" s="24"/>
      <c r="AN143" s="24"/>
      <c r="AO143" s="24"/>
      <c r="AP143" s="24"/>
      <c r="AQ143" s="24"/>
    </row>
    <row r="144" spans="1:46" ht="18" customHeight="1" x14ac:dyDescent="0.3">
      <c r="A144" s="43"/>
      <c r="B144" s="133"/>
      <c r="C144" s="134"/>
      <c r="D144" s="101" t="s">
        <v>117</v>
      </c>
      <c r="E144" s="101"/>
      <c r="F144" s="101"/>
      <c r="G144" s="101"/>
      <c r="H144" s="101"/>
      <c r="I144" s="101"/>
      <c r="J144" s="101"/>
      <c r="K144" s="101"/>
      <c r="L144" s="101"/>
      <c r="M144" s="101"/>
      <c r="N144" s="101"/>
      <c r="O144" s="101"/>
      <c r="P144" s="101"/>
      <c r="Q144" s="101"/>
      <c r="R144" s="101"/>
      <c r="S144" s="138"/>
      <c r="T144" s="138"/>
      <c r="U144" s="138"/>
      <c r="V144" s="138"/>
      <c r="W144" s="138"/>
      <c r="X144" s="138"/>
      <c r="Y144" s="128"/>
      <c r="Z144" s="129"/>
      <c r="AA144" s="129"/>
      <c r="AB144" s="129"/>
      <c r="AC144" s="129"/>
      <c r="AD144" s="129"/>
      <c r="AE144" s="129"/>
      <c r="AF144" s="130"/>
      <c r="AG144" s="10"/>
      <c r="AJ144" s="24"/>
      <c r="AK144" s="24"/>
      <c r="AL144" s="24"/>
      <c r="AM144" s="24"/>
      <c r="AN144" s="24"/>
      <c r="AO144" s="24"/>
      <c r="AP144" s="24"/>
      <c r="AQ144" s="24"/>
    </row>
    <row r="145" spans="1:67" ht="18" customHeight="1" x14ac:dyDescent="0.3">
      <c r="A145" s="43"/>
      <c r="B145" s="133"/>
      <c r="C145" s="134"/>
      <c r="D145" s="101" t="s">
        <v>118</v>
      </c>
      <c r="E145" s="101"/>
      <c r="F145" s="101"/>
      <c r="G145" s="101"/>
      <c r="H145" s="101"/>
      <c r="I145" s="101"/>
      <c r="J145" s="101"/>
      <c r="K145" s="101"/>
      <c r="L145" s="101"/>
      <c r="M145" s="101"/>
      <c r="N145" s="101"/>
      <c r="O145" s="101"/>
      <c r="P145" s="101"/>
      <c r="Q145" s="101"/>
      <c r="R145" s="101"/>
      <c r="S145" s="138"/>
      <c r="T145" s="138"/>
      <c r="U145" s="138"/>
      <c r="V145" s="138"/>
      <c r="W145" s="138"/>
      <c r="X145" s="138"/>
      <c r="Y145" s="128"/>
      <c r="Z145" s="129"/>
      <c r="AA145" s="129"/>
      <c r="AB145" s="129"/>
      <c r="AC145" s="129"/>
      <c r="AD145" s="129"/>
      <c r="AE145" s="129"/>
      <c r="AF145" s="130"/>
      <c r="AG145" s="10"/>
      <c r="AJ145" s="24"/>
      <c r="AK145" s="24"/>
      <c r="AL145" s="24"/>
      <c r="AM145" s="24"/>
      <c r="AN145" s="24"/>
      <c r="AO145" s="24"/>
      <c r="AP145" s="24"/>
      <c r="AQ145" s="24"/>
    </row>
    <row r="146" spans="1:67" ht="18" customHeight="1" x14ac:dyDescent="0.3">
      <c r="A146" s="43"/>
      <c r="B146" s="133"/>
      <c r="C146" s="134"/>
      <c r="D146" s="101" t="s">
        <v>119</v>
      </c>
      <c r="E146" s="101"/>
      <c r="F146" s="101"/>
      <c r="G146" s="101"/>
      <c r="H146" s="101"/>
      <c r="I146" s="101"/>
      <c r="J146" s="101"/>
      <c r="K146" s="101"/>
      <c r="L146" s="101"/>
      <c r="M146" s="101"/>
      <c r="N146" s="101"/>
      <c r="O146" s="101"/>
      <c r="P146" s="101"/>
      <c r="Q146" s="101"/>
      <c r="R146" s="101"/>
      <c r="S146" s="138"/>
      <c r="T146" s="138"/>
      <c r="U146" s="138"/>
      <c r="V146" s="138"/>
      <c r="W146" s="138"/>
      <c r="X146" s="138"/>
      <c r="Y146" s="128"/>
      <c r="Z146" s="129"/>
      <c r="AA146" s="129"/>
      <c r="AB146" s="129"/>
      <c r="AC146" s="129"/>
      <c r="AD146" s="129"/>
      <c r="AE146" s="129"/>
      <c r="AF146" s="130"/>
      <c r="AG146" s="10"/>
      <c r="AJ146" s="24"/>
      <c r="AK146" s="24"/>
      <c r="AL146" s="24"/>
      <c r="AM146" s="24"/>
      <c r="AN146" s="24"/>
      <c r="AO146" s="24"/>
      <c r="AP146" s="24"/>
      <c r="AQ146" s="24"/>
    </row>
    <row r="147" spans="1:67" ht="18" customHeight="1" x14ac:dyDescent="0.3">
      <c r="A147" s="43"/>
      <c r="B147" s="133"/>
      <c r="C147" s="134"/>
      <c r="D147" s="101" t="s">
        <v>120</v>
      </c>
      <c r="E147" s="101"/>
      <c r="F147" s="101"/>
      <c r="G147" s="101"/>
      <c r="H147" s="101"/>
      <c r="I147" s="101"/>
      <c r="J147" s="101"/>
      <c r="K147" s="101"/>
      <c r="L147" s="101"/>
      <c r="M147" s="101"/>
      <c r="N147" s="101"/>
      <c r="O147" s="101"/>
      <c r="P147" s="101"/>
      <c r="Q147" s="101"/>
      <c r="R147" s="101"/>
      <c r="S147" s="138"/>
      <c r="T147" s="138"/>
      <c r="U147" s="138"/>
      <c r="V147" s="138"/>
      <c r="W147" s="138"/>
      <c r="X147" s="138"/>
      <c r="Y147" s="128"/>
      <c r="Z147" s="129"/>
      <c r="AA147" s="129"/>
      <c r="AB147" s="129"/>
      <c r="AC147" s="129"/>
      <c r="AD147" s="129"/>
      <c r="AE147" s="129"/>
      <c r="AF147" s="130"/>
      <c r="AG147" s="10"/>
      <c r="AJ147" s="24"/>
      <c r="AK147" s="24"/>
      <c r="AL147" s="24"/>
      <c r="AM147" s="24"/>
      <c r="AN147" s="24"/>
      <c r="AO147" s="24"/>
      <c r="AP147" s="24"/>
      <c r="AQ147" s="24"/>
    </row>
    <row r="148" spans="1:67" ht="18" customHeight="1" x14ac:dyDescent="0.3">
      <c r="A148" s="43"/>
      <c r="B148" s="133"/>
      <c r="C148" s="134"/>
      <c r="D148" s="101" t="s">
        <v>191</v>
      </c>
      <c r="E148" s="101"/>
      <c r="F148" s="101"/>
      <c r="G148" s="101"/>
      <c r="H148" s="101"/>
      <c r="I148" s="101"/>
      <c r="J148" s="101"/>
      <c r="K148" s="101"/>
      <c r="L148" s="101"/>
      <c r="M148" s="101"/>
      <c r="N148" s="101"/>
      <c r="O148" s="101"/>
      <c r="P148" s="101"/>
      <c r="Q148" s="101"/>
      <c r="R148" s="101"/>
      <c r="S148" s="138"/>
      <c r="T148" s="138"/>
      <c r="U148" s="138"/>
      <c r="V148" s="138"/>
      <c r="W148" s="138"/>
      <c r="X148" s="138"/>
      <c r="Y148" s="128"/>
      <c r="Z148" s="129"/>
      <c r="AA148" s="129"/>
      <c r="AB148" s="129"/>
      <c r="AC148" s="129"/>
      <c r="AD148" s="129"/>
      <c r="AE148" s="129"/>
      <c r="AF148" s="130"/>
      <c r="AG148" s="10"/>
      <c r="AJ148" s="24"/>
      <c r="AK148" s="24"/>
      <c r="AL148" s="24"/>
      <c r="AM148" s="24"/>
      <c r="AN148" s="24"/>
      <c r="AO148" s="24"/>
      <c r="AP148" s="24"/>
      <c r="AQ148" s="24"/>
    </row>
    <row r="149" spans="1:67" ht="18" customHeight="1" x14ac:dyDescent="0.3">
      <c r="A149" s="43"/>
      <c r="B149" s="133"/>
      <c r="C149" s="134"/>
      <c r="D149" s="101" t="s">
        <v>192</v>
      </c>
      <c r="E149" s="101"/>
      <c r="F149" s="101"/>
      <c r="G149" s="101"/>
      <c r="H149" s="101"/>
      <c r="I149" s="101"/>
      <c r="J149" s="101"/>
      <c r="K149" s="101"/>
      <c r="L149" s="101"/>
      <c r="M149" s="101"/>
      <c r="N149" s="101"/>
      <c r="O149" s="101"/>
      <c r="P149" s="101"/>
      <c r="Q149" s="101"/>
      <c r="R149" s="101"/>
      <c r="S149" s="138"/>
      <c r="T149" s="138"/>
      <c r="U149" s="138"/>
      <c r="V149" s="138"/>
      <c r="W149" s="138"/>
      <c r="X149" s="138"/>
      <c r="Y149" s="128"/>
      <c r="Z149" s="129"/>
      <c r="AA149" s="129"/>
      <c r="AB149" s="129"/>
      <c r="AC149" s="129"/>
      <c r="AD149" s="129"/>
      <c r="AE149" s="129"/>
      <c r="AF149" s="130"/>
      <c r="AG149" s="10"/>
      <c r="AJ149" s="24"/>
      <c r="AK149" s="24"/>
      <c r="AL149" s="24"/>
      <c r="AM149" s="24"/>
      <c r="AN149" s="24"/>
      <c r="AO149" s="24"/>
      <c r="AP149" s="24"/>
      <c r="AQ149" s="24"/>
    </row>
    <row r="150" spans="1:67" ht="18" customHeight="1" x14ac:dyDescent="0.3">
      <c r="A150" s="43"/>
      <c r="B150" s="133"/>
      <c r="C150" s="134"/>
      <c r="D150" s="101" t="s">
        <v>193</v>
      </c>
      <c r="E150" s="101"/>
      <c r="F150" s="101"/>
      <c r="G150" s="101"/>
      <c r="H150" s="101"/>
      <c r="I150" s="101"/>
      <c r="J150" s="101"/>
      <c r="K150" s="101"/>
      <c r="L150" s="101"/>
      <c r="M150" s="101"/>
      <c r="N150" s="101"/>
      <c r="O150" s="101"/>
      <c r="P150" s="101"/>
      <c r="Q150" s="101"/>
      <c r="R150" s="101"/>
      <c r="S150" s="138"/>
      <c r="T150" s="138"/>
      <c r="U150" s="138"/>
      <c r="V150" s="138"/>
      <c r="W150" s="138"/>
      <c r="X150" s="138"/>
      <c r="Y150" s="128"/>
      <c r="Z150" s="129"/>
      <c r="AA150" s="129"/>
      <c r="AB150" s="129"/>
      <c r="AC150" s="129"/>
      <c r="AD150" s="129"/>
      <c r="AE150" s="129"/>
      <c r="AF150" s="130"/>
      <c r="AG150" s="10"/>
      <c r="AJ150" s="24"/>
      <c r="AK150" s="24"/>
      <c r="AL150" s="24"/>
      <c r="AM150" s="24"/>
      <c r="AN150" s="24"/>
      <c r="AO150" s="24"/>
      <c r="AP150" s="24"/>
      <c r="AQ150" s="24"/>
    </row>
    <row r="151" spans="1:67" ht="18" customHeight="1" x14ac:dyDescent="0.3">
      <c r="A151" s="43"/>
      <c r="B151" s="133"/>
      <c r="C151" s="134"/>
      <c r="D151" s="101" t="s">
        <v>194</v>
      </c>
      <c r="E151" s="101"/>
      <c r="F151" s="101"/>
      <c r="G151" s="101"/>
      <c r="H151" s="101"/>
      <c r="I151" s="101"/>
      <c r="J151" s="101"/>
      <c r="K151" s="101"/>
      <c r="L151" s="101"/>
      <c r="M151" s="101"/>
      <c r="N151" s="101"/>
      <c r="O151" s="101"/>
      <c r="P151" s="101"/>
      <c r="Q151" s="101"/>
      <c r="R151" s="101"/>
      <c r="S151" s="138"/>
      <c r="T151" s="138"/>
      <c r="U151" s="138"/>
      <c r="V151" s="138"/>
      <c r="W151" s="138"/>
      <c r="X151" s="138"/>
      <c r="Y151" s="128"/>
      <c r="Z151" s="129"/>
      <c r="AA151" s="129"/>
      <c r="AB151" s="129"/>
      <c r="AC151" s="129"/>
      <c r="AD151" s="129"/>
      <c r="AE151" s="129"/>
      <c r="AF151" s="130"/>
      <c r="AG151" s="10"/>
      <c r="AJ151" s="24"/>
      <c r="AK151" s="24"/>
      <c r="AL151" s="24"/>
      <c r="AM151" s="24"/>
      <c r="AN151" s="24"/>
      <c r="AO151" s="24"/>
      <c r="AP151" s="24"/>
      <c r="AQ151" s="24"/>
    </row>
    <row r="152" spans="1:67" ht="18" customHeight="1" x14ac:dyDescent="0.3">
      <c r="A152" s="43"/>
      <c r="B152" s="133"/>
      <c r="C152" s="134"/>
      <c r="D152" s="145" t="s">
        <v>185</v>
      </c>
      <c r="E152" s="145"/>
      <c r="F152" s="145"/>
      <c r="G152" s="145"/>
      <c r="H152" s="145"/>
      <c r="I152" s="145"/>
      <c r="J152" s="145"/>
      <c r="K152" s="145"/>
      <c r="L152" s="145"/>
      <c r="M152" s="145"/>
      <c r="N152" s="145"/>
      <c r="O152" s="145"/>
      <c r="P152" s="145"/>
      <c r="Q152" s="145"/>
      <c r="R152" s="145"/>
      <c r="S152" s="145"/>
      <c r="T152" s="145"/>
      <c r="U152" s="145"/>
      <c r="V152" s="145"/>
      <c r="W152" s="145"/>
      <c r="X152" s="145"/>
      <c r="Y152" s="144">
        <f>SUM(Y136:AF151)</f>
        <v>26920500</v>
      </c>
      <c r="Z152" s="144"/>
      <c r="AA152" s="144"/>
      <c r="AB152" s="144"/>
      <c r="AC152" s="144"/>
      <c r="AD152" s="144"/>
      <c r="AE152" s="144"/>
      <c r="AF152" s="144"/>
      <c r="AG152" s="10"/>
      <c r="AJ152" s="24"/>
      <c r="AK152" s="24"/>
      <c r="AL152" s="24"/>
      <c r="AM152" s="24"/>
      <c r="AN152" s="24"/>
      <c r="AO152" s="24"/>
      <c r="AP152" s="24" t="s">
        <v>129</v>
      </c>
      <c r="AQ152" s="24"/>
    </row>
    <row r="153" spans="1:67" ht="18" customHeight="1" x14ac:dyDescent="0.3">
      <c r="A153" s="43"/>
      <c r="B153" s="135"/>
      <c r="C153" s="136"/>
      <c r="D153" s="137" t="s">
        <v>148</v>
      </c>
      <c r="E153" s="137"/>
      <c r="F153" s="137"/>
      <c r="G153" s="137"/>
      <c r="H153" s="137"/>
      <c r="I153" s="137"/>
      <c r="J153" s="137"/>
      <c r="K153" s="137"/>
      <c r="L153" s="137"/>
      <c r="M153" s="137"/>
      <c r="N153" s="137"/>
      <c r="O153" s="137"/>
      <c r="P153" s="137"/>
      <c r="Q153" s="137"/>
      <c r="R153" s="137"/>
      <c r="S153" s="137"/>
      <c r="T153" s="137"/>
      <c r="U153" s="137"/>
      <c r="V153" s="137"/>
      <c r="W153" s="137"/>
      <c r="X153" s="137"/>
      <c r="Y153" s="139">
        <f>J41+S75+S78+S81-Y152-S84</f>
        <v>22165500</v>
      </c>
      <c r="Z153" s="139"/>
      <c r="AA153" s="139"/>
      <c r="AB153" s="139"/>
      <c r="AC153" s="139"/>
      <c r="AD153" s="139"/>
      <c r="AE153" s="139"/>
      <c r="AF153" s="139"/>
      <c r="AG153" s="10"/>
      <c r="AJ153" s="24"/>
      <c r="AK153" s="24"/>
      <c r="AL153" s="24"/>
      <c r="AM153" s="24"/>
      <c r="AN153" s="24"/>
      <c r="AO153" s="24"/>
      <c r="AP153" s="24"/>
      <c r="AQ153" s="24"/>
    </row>
    <row r="154" spans="1:67" ht="3.6" customHeight="1" x14ac:dyDescent="0.3">
      <c r="A154" s="58"/>
      <c r="B154" s="59"/>
      <c r="C154" s="59"/>
      <c r="D154" s="60"/>
      <c r="E154" s="60"/>
      <c r="F154" s="60"/>
      <c r="G154" s="60"/>
      <c r="H154" s="60"/>
      <c r="I154" s="60"/>
      <c r="J154" s="60"/>
      <c r="K154" s="60"/>
      <c r="L154" s="60"/>
      <c r="M154" s="60"/>
      <c r="N154" s="60"/>
      <c r="O154" s="60"/>
      <c r="P154" s="60"/>
      <c r="Q154" s="60"/>
      <c r="R154" s="60"/>
      <c r="S154" s="60"/>
      <c r="T154" s="60"/>
      <c r="U154" s="60"/>
      <c r="V154" s="60"/>
      <c r="W154" s="60"/>
      <c r="X154" s="60"/>
      <c r="Y154" s="61"/>
      <c r="Z154" s="61"/>
      <c r="AA154" s="61"/>
      <c r="AB154" s="61"/>
      <c r="AC154" s="61"/>
      <c r="AD154" s="61"/>
      <c r="AE154" s="61"/>
      <c r="AF154" s="61"/>
      <c r="AG154" s="12"/>
      <c r="AH154" s="12"/>
      <c r="AI154" s="12"/>
      <c r="AJ154" s="25"/>
      <c r="AK154" s="24"/>
      <c r="AL154" s="24"/>
      <c r="AM154" s="24"/>
      <c r="AN154" s="24"/>
      <c r="AO154" s="24"/>
      <c r="AP154" s="24"/>
      <c r="AQ154" s="24"/>
    </row>
    <row r="155" spans="1:67" x14ac:dyDescent="0.3">
      <c r="A155" s="27"/>
      <c r="B155" s="195" t="s">
        <v>90</v>
      </c>
      <c r="C155" s="196"/>
      <c r="D155" s="196"/>
      <c r="E155" s="196"/>
      <c r="F155" s="196"/>
      <c r="G155" s="196"/>
      <c r="H155" s="196"/>
      <c r="I155" s="196"/>
      <c r="J155" s="196"/>
      <c r="K155" s="196"/>
      <c r="L155" s="196"/>
      <c r="M155" s="196"/>
      <c r="N155" s="196"/>
      <c r="O155" s="196"/>
      <c r="P155" s="196"/>
      <c r="Q155" s="196"/>
      <c r="R155" s="196"/>
      <c r="S155" s="196"/>
      <c r="T155" s="196"/>
      <c r="U155" s="196"/>
      <c r="V155" s="196"/>
      <c r="W155" s="196"/>
      <c r="X155" s="196"/>
      <c r="Y155" s="196"/>
      <c r="Z155" s="196"/>
      <c r="AA155" s="196"/>
      <c r="AB155" s="196"/>
      <c r="AC155" s="196"/>
      <c r="AD155" s="196"/>
      <c r="AE155" s="196"/>
      <c r="AF155" s="197"/>
    </row>
    <row r="156" spans="1:67" ht="187.5" customHeight="1" x14ac:dyDescent="0.3">
      <c r="B156" s="120"/>
      <c r="C156" s="121"/>
      <c r="D156" s="121"/>
      <c r="E156" s="121"/>
      <c r="F156" s="121"/>
      <c r="G156" s="121"/>
      <c r="H156" s="121"/>
      <c r="I156" s="121"/>
      <c r="J156" s="121"/>
      <c r="K156" s="121"/>
      <c r="L156" s="121"/>
      <c r="M156" s="121"/>
      <c r="N156" s="121"/>
      <c r="O156" s="121"/>
      <c r="P156" s="121"/>
      <c r="Q156" s="121"/>
      <c r="R156" s="121"/>
      <c r="S156" s="121"/>
      <c r="T156" s="121"/>
      <c r="U156" s="121"/>
      <c r="V156" s="121"/>
      <c r="W156" s="121"/>
      <c r="X156" s="121"/>
      <c r="Y156" s="121"/>
      <c r="Z156" s="121"/>
      <c r="AA156" s="121"/>
      <c r="AB156" s="121"/>
      <c r="AC156" s="121"/>
      <c r="AD156" s="121"/>
      <c r="AE156" s="121"/>
      <c r="AF156" s="122"/>
      <c r="AQ156" s="26"/>
      <c r="AR156" s="11"/>
      <c r="AS156" s="11"/>
      <c r="AT156" s="11"/>
      <c r="AU156" s="11"/>
      <c r="AV156" s="11"/>
      <c r="AW156" s="11"/>
      <c r="AX156" s="11"/>
      <c r="AY156" s="11"/>
      <c r="AZ156" s="11"/>
      <c r="BA156" s="11"/>
      <c r="BB156" s="11"/>
      <c r="BC156" s="11"/>
      <c r="BD156" s="11"/>
      <c r="BE156" s="11"/>
      <c r="BF156" s="11"/>
      <c r="BG156" s="11"/>
      <c r="BH156" s="11"/>
      <c r="BI156" s="11"/>
      <c r="BJ156" s="11"/>
      <c r="BK156" s="11"/>
      <c r="BL156" s="11"/>
      <c r="BM156" s="11"/>
      <c r="BN156" s="11"/>
      <c r="BO156" s="11"/>
    </row>
    <row r="157" spans="1:67" ht="3.6" customHeight="1" x14ac:dyDescent="0.3">
      <c r="AQ157" s="11"/>
      <c r="AR157" s="11"/>
      <c r="AS157" s="11"/>
      <c r="AT157" s="11"/>
      <c r="AU157" s="11"/>
      <c r="AV157" s="11"/>
      <c r="AW157" s="11"/>
      <c r="AX157" s="11"/>
      <c r="AY157" s="11"/>
      <c r="AZ157" s="11"/>
      <c r="BA157" s="11"/>
      <c r="BB157" s="11"/>
      <c r="BC157" s="11"/>
      <c r="BD157" s="11"/>
      <c r="BE157" s="11"/>
      <c r="BF157" s="11"/>
      <c r="BG157" s="11"/>
      <c r="BH157" s="11"/>
      <c r="BI157" s="11"/>
      <c r="BJ157" s="11"/>
      <c r="BK157" s="11"/>
      <c r="BL157" s="11"/>
      <c r="BM157" s="11"/>
      <c r="BN157" s="11"/>
      <c r="BO157" s="11"/>
    </row>
  </sheetData>
  <mergeCells count="403">
    <mergeCell ref="Z106:AF106"/>
    <mergeCell ref="B100:AB100"/>
    <mergeCell ref="B106:Y106"/>
    <mergeCell ref="B110:Y110"/>
    <mergeCell ref="D142:K142"/>
    <mergeCell ref="S149:X149"/>
    <mergeCell ref="Y149:AF149"/>
    <mergeCell ref="Z108:AF108"/>
    <mergeCell ref="Z110:AF110"/>
    <mergeCell ref="B108:Y108"/>
    <mergeCell ref="B133:AF133"/>
    <mergeCell ref="L135:R135"/>
    <mergeCell ref="AC100:AF100"/>
    <mergeCell ref="Z104:AF104"/>
    <mergeCell ref="B102:AF102"/>
    <mergeCell ref="L141:R141"/>
    <mergeCell ref="AA119:AC119"/>
    <mergeCell ref="D150:K150"/>
    <mergeCell ref="L150:R150"/>
    <mergeCell ref="S150:X150"/>
    <mergeCell ref="Y150:AF150"/>
    <mergeCell ref="D146:K146"/>
    <mergeCell ref="AD115:AF115"/>
    <mergeCell ref="AD116:AF116"/>
    <mergeCell ref="AD117:AF117"/>
    <mergeCell ref="B117:Z117"/>
    <mergeCell ref="AD121:AF121"/>
    <mergeCell ref="B120:Z120"/>
    <mergeCell ref="Y136:AF136"/>
    <mergeCell ref="Y137:AF137"/>
    <mergeCell ref="D147:K147"/>
    <mergeCell ref="L147:R147"/>
    <mergeCell ref="S147:X147"/>
    <mergeCell ref="Y139:AF139"/>
    <mergeCell ref="Y140:AF140"/>
    <mergeCell ref="D148:K148"/>
    <mergeCell ref="L148:R148"/>
    <mergeCell ref="S148:X148"/>
    <mergeCell ref="Y147:AF147"/>
    <mergeCell ref="Y148:AF148"/>
    <mergeCell ref="S136:X136"/>
    <mergeCell ref="J88:K88"/>
    <mergeCell ref="L88:N88"/>
    <mergeCell ref="K91:L91"/>
    <mergeCell ref="M91:O91"/>
    <mergeCell ref="X88:Y88"/>
    <mergeCell ref="Z88:AC88"/>
    <mergeCell ref="AD88:AF88"/>
    <mergeCell ref="O88:P88"/>
    <mergeCell ref="Q88:T88"/>
    <mergeCell ref="U88:W88"/>
    <mergeCell ref="P90:Q90"/>
    <mergeCell ref="V91:X91"/>
    <mergeCell ref="R90:U90"/>
    <mergeCell ref="V90:X90"/>
    <mergeCell ref="B93:AF93"/>
    <mergeCell ref="AB97:AF97"/>
    <mergeCell ref="N54:Q54"/>
    <mergeCell ref="R54:T54"/>
    <mergeCell ref="B53:D54"/>
    <mergeCell ref="H53:K54"/>
    <mergeCell ref="B155:AF155"/>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X39:Y39"/>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J61:M61"/>
    <mergeCell ref="N61:P61"/>
    <mergeCell ref="S61:T61"/>
    <mergeCell ref="U61:X61"/>
    <mergeCell ref="H60:I60"/>
    <mergeCell ref="J60:M60"/>
    <mergeCell ref="N60:P60"/>
    <mergeCell ref="S60:T60"/>
    <mergeCell ref="U60:X60"/>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K74:N74"/>
    <mergeCell ref="O74:Q74"/>
    <mergeCell ref="I75:J75"/>
    <mergeCell ref="K75:N75"/>
    <mergeCell ref="O75:Q75"/>
    <mergeCell ref="B74:H75"/>
    <mergeCell ref="Y74:AF74"/>
    <mergeCell ref="Y75:AF75"/>
    <mergeCell ref="I74:J74"/>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7:AT137"/>
    <mergeCell ref="Y152:AF152"/>
    <mergeCell ref="S142:X142"/>
    <mergeCell ref="S143:X143"/>
    <mergeCell ref="S144:X144"/>
    <mergeCell ref="S145:X145"/>
    <mergeCell ref="S146:X146"/>
    <mergeCell ref="S151:X151"/>
    <mergeCell ref="D152:X152"/>
    <mergeCell ref="L144:R144"/>
    <mergeCell ref="L145:R145"/>
    <mergeCell ref="L146:R146"/>
    <mergeCell ref="L151:R151"/>
    <mergeCell ref="Y142:AF142"/>
    <mergeCell ref="Y143:AF143"/>
    <mergeCell ref="Y144:AF144"/>
    <mergeCell ref="D137:K137"/>
    <mergeCell ref="D138:K138"/>
    <mergeCell ref="D139:K139"/>
    <mergeCell ref="D143:K143"/>
    <mergeCell ref="D144:K144"/>
    <mergeCell ref="D145:K145"/>
    <mergeCell ref="S137:X137"/>
    <mergeCell ref="S138:X138"/>
    <mergeCell ref="B156:AF156"/>
    <mergeCell ref="B98:AF98"/>
    <mergeCell ref="B131:AF131"/>
    <mergeCell ref="AA115:AC115"/>
    <mergeCell ref="AA116:AC116"/>
    <mergeCell ref="AA117:AC117"/>
    <mergeCell ref="Y145:AF145"/>
    <mergeCell ref="Y146:AF146"/>
    <mergeCell ref="Y151:AF151"/>
    <mergeCell ref="B135:C153"/>
    <mergeCell ref="D153:X153"/>
    <mergeCell ref="S139:X139"/>
    <mergeCell ref="S140:X140"/>
    <mergeCell ref="S141:X141"/>
    <mergeCell ref="Y153:AF153"/>
    <mergeCell ref="L142:R142"/>
    <mergeCell ref="L143:R143"/>
    <mergeCell ref="Y138:AF138"/>
    <mergeCell ref="D151:K151"/>
    <mergeCell ref="D140:K140"/>
    <mergeCell ref="D141:K141"/>
    <mergeCell ref="B104:Y104"/>
    <mergeCell ref="D149:K149"/>
    <mergeCell ref="L149:R149"/>
    <mergeCell ref="B71:AF71"/>
    <mergeCell ref="P91:Q91"/>
    <mergeCell ref="R91:U91"/>
    <mergeCell ref="O97:V97"/>
    <mergeCell ref="B125:AF125"/>
    <mergeCell ref="D136:K136"/>
    <mergeCell ref="B123:AF123"/>
    <mergeCell ref="B127:AF127"/>
    <mergeCell ref="B130:D130"/>
    <mergeCell ref="W130:AF130"/>
    <mergeCell ref="S74:X74"/>
    <mergeCell ref="S75:X75"/>
    <mergeCell ref="AA73:AC73"/>
    <mergeCell ref="AD73:AF73"/>
    <mergeCell ref="S73:Z73"/>
    <mergeCell ref="B73:K73"/>
    <mergeCell ref="X87:Y87"/>
    <mergeCell ref="Z87:AC87"/>
    <mergeCell ref="AD87:AF87"/>
    <mergeCell ref="O86:W86"/>
    <mergeCell ref="X86:AF86"/>
    <mergeCell ref="O87:P87"/>
    <mergeCell ref="Q87:T87"/>
    <mergeCell ref="U87:W87"/>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88:I88"/>
    <mergeCell ref="B91:J91"/>
    <mergeCell ref="O80:Q80"/>
    <mergeCell ref="AD119:AF119"/>
    <mergeCell ref="B95:AF95"/>
    <mergeCell ref="AA120:AC120"/>
    <mergeCell ref="AA121:AC121"/>
    <mergeCell ref="B118:Z118"/>
    <mergeCell ref="AA118:AC118"/>
    <mergeCell ref="AD118:AF118"/>
    <mergeCell ref="W97:AA97"/>
    <mergeCell ref="C97:N97"/>
    <mergeCell ref="B121:Z121"/>
    <mergeCell ref="B119:Z119"/>
    <mergeCell ref="AD120:AF120"/>
    <mergeCell ref="S80:X80"/>
    <mergeCell ref="Y80:AF80"/>
    <mergeCell ref="S83:X83"/>
    <mergeCell ref="Y83:AF83"/>
    <mergeCell ref="S84:X84"/>
    <mergeCell ref="Y84:AF84"/>
    <mergeCell ref="B83:K83"/>
    <mergeCell ref="L83:N83"/>
    <mergeCell ref="O83:Q83"/>
  </mergeCells>
  <conditionalFormatting sqref="J56:Y57 Z57:AF57 B60:E63 H61:M61 H63:M63 H69:M69 S61:X61 AB60:AF65 S69:X69 S63:X63 AB68:AF69 B68:E69">
    <cfRule type="containsBlanks" dxfId="113" priority="143">
      <formula>LEN(TRIM(B56))=0</formula>
    </cfRule>
  </conditionalFormatting>
  <conditionalFormatting sqref="L54:Q54 X54:AC54">
    <cfRule type="containsBlanks" dxfId="112" priority="142">
      <formula>LEN(TRIM(L54))=0</formula>
    </cfRule>
  </conditionalFormatting>
  <conditionalFormatting sqref="I78:N78 S78:X78 I81:N81 S81:X81 S75:X75">
    <cfRule type="containsBlanks" dxfId="111" priority="141">
      <formula>LEN(TRIM(I75))=0</formula>
    </cfRule>
  </conditionalFormatting>
  <conditionalFormatting sqref="O88:T88 P91:U91 X88:AC88">
    <cfRule type="containsBlanks" dxfId="110" priority="140">
      <formula>LEN(TRIM(O88))=0</formula>
    </cfRule>
  </conditionalFormatting>
  <conditionalFormatting sqref="L151:R151 L142:X142 L143:R146 L137:AF141">
    <cfRule type="containsBlanks" dxfId="109" priority="139">
      <formula>LEN(TRIM(L137))=0</formula>
    </cfRule>
  </conditionalFormatting>
  <conditionalFormatting sqref="H10:K10 L19:W19 K17:W17 AB19:AF19 E21:W21 AA21:AF21 H27:AF27 H39:J39 L39:N39 J41:P41 Z41:AF41 P45:S45 AC45:AF45 I47:M47 U47:AF47 J49:V49 AA49:AF49">
    <cfRule type="containsBlanks" dxfId="108" priority="138">
      <formula>LEN(TRIM(E10))=0</formula>
    </cfRule>
  </conditionalFormatting>
  <conditionalFormatting sqref="B156">
    <cfRule type="containsBlanks" dxfId="107" priority="137">
      <formula>LEN(TRIM(B156))=0</formula>
    </cfRule>
  </conditionalFormatting>
  <conditionalFormatting sqref="L136:AF136">
    <cfRule type="containsBlanks" dxfId="106" priority="134">
      <formula>LEN(TRIM(L136))=0</formula>
    </cfRule>
  </conditionalFormatting>
  <conditionalFormatting sqref="W97:AA97 C97:N97">
    <cfRule type="containsBlanks" dxfId="105" priority="114">
      <formula>LEN(TRIM(C97))=0</formula>
    </cfRule>
  </conditionalFormatting>
  <conditionalFormatting sqref="C129:N129">
    <cfRule type="containsBlanks" dxfId="104" priority="112">
      <formula>LEN(TRIM(C129))=0</formula>
    </cfRule>
  </conditionalFormatting>
  <conditionalFormatting sqref="W129:AA129">
    <cfRule type="containsBlanks" dxfId="103" priority="111">
      <formula>LEN(TRIM(W129))=0</formula>
    </cfRule>
  </conditionalFormatting>
  <conditionalFormatting sqref="B130:D130">
    <cfRule type="containsBlanks" dxfId="102" priority="110">
      <formula>LEN(TRIM(B130))=0</formula>
    </cfRule>
  </conditionalFormatting>
  <conditionalFormatting sqref="W130:AF130">
    <cfRule type="containsBlanks" dxfId="101" priority="109">
      <formula>LEN(TRIM(W130))=0</formula>
    </cfRule>
  </conditionalFormatting>
  <conditionalFormatting sqref="E23">
    <cfRule type="containsBlanks" dxfId="100" priority="105">
      <formula>LEN(TRIM(E23))=0</formula>
    </cfRule>
  </conditionalFormatting>
  <conditionalFormatting sqref="X23:AF23">
    <cfRule type="containsBlanks" dxfId="99" priority="104">
      <formula>LEN(TRIM(X23))=0</formula>
    </cfRule>
  </conditionalFormatting>
  <conditionalFormatting sqref="G25:J25">
    <cfRule type="containsBlanks" dxfId="98" priority="103">
      <formula>LEN(TRIM(G25))=0</formula>
    </cfRule>
  </conditionalFormatting>
  <conditionalFormatting sqref="L25:S25">
    <cfRule type="containsBlanks" dxfId="97" priority="102">
      <formula>LEN(TRIM(L25))=0</formula>
    </cfRule>
  </conditionalFormatting>
  <conditionalFormatting sqref="V25:AF25">
    <cfRule type="containsBlanks" dxfId="96" priority="101">
      <formula>LEN(TRIM(V25))=0</formula>
    </cfRule>
  </conditionalFormatting>
  <conditionalFormatting sqref="B33:AF36">
    <cfRule type="containsBlanks" dxfId="95" priority="99">
      <formula>LEN(TRIM(B33))=0</formula>
    </cfRule>
  </conditionalFormatting>
  <conditionalFormatting sqref="J43:AF43">
    <cfRule type="containsBlanks" dxfId="94" priority="97">
      <formula>LEN(TRIM(J43))=0</formula>
    </cfRule>
  </conditionalFormatting>
  <conditionalFormatting sqref="T51:AF51">
    <cfRule type="containsBlanks" dxfId="93" priority="96">
      <formula>LEN(TRIM(T51))=0</formula>
    </cfRule>
  </conditionalFormatting>
  <conditionalFormatting sqref="X39:AC39">
    <cfRule type="containsBlanks" dxfId="92" priority="95">
      <formula>LEN(TRIM(X39))=0</formula>
    </cfRule>
  </conditionalFormatting>
  <conditionalFormatting sqref="X30:AC30">
    <cfRule type="containsBlanks" dxfId="91" priority="93">
      <formula>LEN(TRIM(X30))=0</formula>
    </cfRule>
  </conditionalFormatting>
  <conditionalFormatting sqref="X13:Y13">
    <cfRule type="containsBlanks" dxfId="90" priority="91">
      <formula>LEN(TRIM(X13))=0</formula>
    </cfRule>
  </conditionalFormatting>
  <conditionalFormatting sqref="X10:AC10">
    <cfRule type="containsBlanks" dxfId="89" priority="89">
      <formula>LEN(TRIM(X10))=0</formula>
    </cfRule>
  </conditionalFormatting>
  <conditionalFormatting sqref="AD10:AF10">
    <cfRule type="containsBlanks" dxfId="88" priority="88">
      <formula>LEN(TRIM(AD10))=0</formula>
    </cfRule>
  </conditionalFormatting>
  <conditionalFormatting sqref="N13:O13">
    <cfRule type="containsBlanks" dxfId="87" priority="87">
      <formula>LEN(TRIM(N13))=0</formula>
    </cfRule>
  </conditionalFormatting>
  <conditionalFormatting sqref="AB66:AF67">
    <cfRule type="containsBlanks" dxfId="86" priority="83">
      <formula>LEN(TRIM(AB66))=0</formula>
    </cfRule>
  </conditionalFormatting>
  <conditionalFormatting sqref="S84:X84">
    <cfRule type="containsBlanks" dxfId="85" priority="58">
      <formula>LEN(TRIM(S84))=0</formula>
    </cfRule>
  </conditionalFormatting>
  <conditionalFormatting sqref="AC100:AF100">
    <cfRule type="containsBlanks" dxfId="84" priority="57">
      <formula>LEN(TRIM(AC100))=0</formula>
    </cfRule>
  </conditionalFormatting>
  <conditionalFormatting sqref="Z104:AF104">
    <cfRule type="containsBlanks" dxfId="83" priority="56">
      <formula>LEN(TRIM(Z104))=0</formula>
    </cfRule>
  </conditionalFormatting>
  <conditionalFormatting sqref="Z106:AF106">
    <cfRule type="containsBlanks" dxfId="82" priority="55">
      <formula>LEN(TRIM(Z106))=0</formula>
    </cfRule>
  </conditionalFormatting>
  <conditionalFormatting sqref="Z108:AF108 Z110:AF110">
    <cfRule type="containsBlanks" dxfId="81" priority="54">
      <formula>LEN(TRIM(Z108))=0</formula>
    </cfRule>
  </conditionalFormatting>
  <conditionalFormatting sqref="AD30:AF30">
    <cfRule type="containsBlanks" dxfId="80" priority="51">
      <formula>LEN(TRIM(AD30))=0</formula>
    </cfRule>
  </conditionalFormatting>
  <conditionalFormatting sqref="AD39:AF39">
    <cfRule type="containsBlanks" dxfId="79" priority="50">
      <formula>LEN(TRIM(AD39))=0</formula>
    </cfRule>
  </conditionalFormatting>
  <conditionalFormatting sqref="R54:T54">
    <cfRule type="containsBlanks" dxfId="78" priority="49">
      <formula>LEN(TRIM(R54))=0</formula>
    </cfRule>
  </conditionalFormatting>
  <conditionalFormatting sqref="AD54:AF54">
    <cfRule type="containsBlanks" dxfId="77" priority="48">
      <formula>LEN(TRIM(AD54))=0</formula>
    </cfRule>
  </conditionalFormatting>
  <conditionalFormatting sqref="N61:P61">
    <cfRule type="containsBlanks" dxfId="76" priority="47">
      <formula>LEN(TRIM(N61))=0</formula>
    </cfRule>
  </conditionalFormatting>
  <conditionalFormatting sqref="N69:P69">
    <cfRule type="containsBlanks" dxfId="75" priority="43">
      <formula>LEN(TRIM(N69))=0</formula>
    </cfRule>
  </conditionalFormatting>
  <conditionalFormatting sqref="Y61:AA61">
    <cfRule type="containsBlanks" dxfId="74" priority="42">
      <formula>LEN(TRIM(Y61))=0</formula>
    </cfRule>
  </conditionalFormatting>
  <conditionalFormatting sqref="Y63:AA63">
    <cfRule type="containsBlanks" dxfId="73" priority="41">
      <formula>LEN(TRIM(Y63))=0</formula>
    </cfRule>
  </conditionalFormatting>
  <conditionalFormatting sqref="Y69:AA69">
    <cfRule type="containsBlanks" dxfId="72" priority="38">
      <formula>LEN(TRIM(Y69))=0</formula>
    </cfRule>
  </conditionalFormatting>
  <conditionalFormatting sqref="O78:Q78">
    <cfRule type="containsBlanks" dxfId="71" priority="36">
      <formula>LEN(TRIM(O78))=0</formula>
    </cfRule>
  </conditionalFormatting>
  <conditionalFormatting sqref="O81:Q81">
    <cfRule type="containsBlanks" dxfId="70" priority="35">
      <formula>LEN(TRIM(O81))=0</formula>
    </cfRule>
  </conditionalFormatting>
  <conditionalFormatting sqref="U88:W88">
    <cfRule type="containsBlanks" dxfId="69" priority="34">
      <formula>LEN(TRIM(U88))=0</formula>
    </cfRule>
  </conditionalFormatting>
  <conditionalFormatting sqref="AD88:AF88">
    <cfRule type="containsBlanks" dxfId="68" priority="33">
      <formula>LEN(TRIM(AD88))=0</formula>
    </cfRule>
  </conditionalFormatting>
  <conditionalFormatting sqref="V91:X91">
    <cfRule type="containsBlanks" dxfId="67" priority="32">
      <formula>LEN(TRIM(V91))=0</formula>
    </cfRule>
  </conditionalFormatting>
  <conditionalFormatting sqref="L147:R147">
    <cfRule type="containsBlanks" dxfId="66" priority="31">
      <formula>LEN(TRIM(L147))=0</formula>
    </cfRule>
  </conditionalFormatting>
  <conditionalFormatting sqref="L148:R148">
    <cfRule type="containsBlanks" dxfId="65" priority="30">
      <formula>LEN(TRIM(L148))=0</formula>
    </cfRule>
  </conditionalFormatting>
  <conditionalFormatting sqref="Y142:AF148 Y151:AF151">
    <cfRule type="containsBlanks" dxfId="64" priority="29">
      <formula>LEN(TRIM(Y142))=0</formula>
    </cfRule>
  </conditionalFormatting>
  <conditionalFormatting sqref="S143:X148 S151:X151">
    <cfRule type="containsBlanks" dxfId="63" priority="28">
      <formula>LEN(TRIM(S143))=0</formula>
    </cfRule>
  </conditionalFormatting>
  <conditionalFormatting sqref="I75:N75">
    <cfRule type="containsBlanks" dxfId="62" priority="27">
      <formula>LEN(TRIM(I75))=0</formula>
    </cfRule>
  </conditionalFormatting>
  <conditionalFormatting sqref="O75:Q75">
    <cfRule type="containsBlanks" dxfId="61" priority="26">
      <formula>LEN(TRIM(O75))=0</formula>
    </cfRule>
  </conditionalFormatting>
  <conditionalFormatting sqref="P13:S13">
    <cfRule type="containsBlanks" dxfId="60" priority="20">
      <formula>LEN(TRIM(P13))=0</formula>
    </cfRule>
  </conditionalFormatting>
  <conditionalFormatting sqref="T13:V13">
    <cfRule type="containsBlanks" dxfId="59" priority="19">
      <formula>LEN(TRIM(T13))=0</formula>
    </cfRule>
  </conditionalFormatting>
  <conditionalFormatting sqref="Z13:AC13">
    <cfRule type="containsBlanks" dxfId="58" priority="18">
      <formula>LEN(TRIM(Z13))=0</formula>
    </cfRule>
  </conditionalFormatting>
  <conditionalFormatting sqref="AD13:AF13">
    <cfRule type="containsBlanks" dxfId="57" priority="17">
      <formula>LEN(TRIM(AD13))=0</formula>
    </cfRule>
  </conditionalFormatting>
  <conditionalFormatting sqref="L149:R149">
    <cfRule type="containsBlanks" dxfId="56" priority="16">
      <formula>LEN(TRIM(L149))=0</formula>
    </cfRule>
  </conditionalFormatting>
  <conditionalFormatting sqref="Y149:AF149">
    <cfRule type="containsBlanks" dxfId="55" priority="15">
      <formula>LEN(TRIM(Y149))=0</formula>
    </cfRule>
  </conditionalFormatting>
  <conditionalFormatting sqref="S149:X149">
    <cfRule type="containsBlanks" dxfId="54" priority="14">
      <formula>LEN(TRIM(S149))=0</formula>
    </cfRule>
  </conditionalFormatting>
  <conditionalFormatting sqref="L150:R150">
    <cfRule type="containsBlanks" dxfId="53" priority="13">
      <formula>LEN(TRIM(L150))=0</formula>
    </cfRule>
  </conditionalFormatting>
  <conditionalFormatting sqref="Y150:AF150">
    <cfRule type="containsBlanks" dxfId="52" priority="12">
      <formula>LEN(TRIM(Y150))=0</formula>
    </cfRule>
  </conditionalFormatting>
  <conditionalFormatting sqref="S150:X150">
    <cfRule type="containsBlanks" dxfId="51" priority="11">
      <formula>LEN(TRIM(S150))=0</formula>
    </cfRule>
  </conditionalFormatting>
  <conditionalFormatting sqref="N63:P63">
    <cfRule type="containsBlanks" dxfId="50" priority="10">
      <formula>LEN(TRIM(N63))=0</formula>
    </cfRule>
  </conditionalFormatting>
  <conditionalFormatting sqref="B64:E67">
    <cfRule type="containsBlanks" dxfId="49" priority="9">
      <formula>LEN(TRIM(B64))=0</formula>
    </cfRule>
  </conditionalFormatting>
  <conditionalFormatting sqref="H65:M65">
    <cfRule type="containsBlanks" dxfId="48" priority="8">
      <formula>LEN(TRIM(H65))=0</formula>
    </cfRule>
  </conditionalFormatting>
  <conditionalFormatting sqref="N65:P65">
    <cfRule type="containsBlanks" dxfId="47" priority="7">
      <formula>LEN(TRIM(N65))=0</formula>
    </cfRule>
  </conditionalFormatting>
  <conditionalFormatting sqref="H67:M67">
    <cfRule type="containsBlanks" dxfId="46" priority="6">
      <formula>LEN(TRIM(H67))=0</formula>
    </cfRule>
  </conditionalFormatting>
  <conditionalFormatting sqref="N67:P67">
    <cfRule type="containsBlanks" dxfId="45" priority="5">
      <formula>LEN(TRIM(N67))=0</formula>
    </cfRule>
  </conditionalFormatting>
  <conditionalFormatting sqref="S65:X65">
    <cfRule type="containsBlanks" dxfId="44" priority="4">
      <formula>LEN(TRIM(S65))=0</formula>
    </cfRule>
  </conditionalFormatting>
  <conditionalFormatting sqref="Y65:AA65">
    <cfRule type="containsBlanks" dxfId="43" priority="3">
      <formula>LEN(TRIM(Y65))=0</formula>
    </cfRule>
  </conditionalFormatting>
  <conditionalFormatting sqref="S67:X67">
    <cfRule type="containsBlanks" dxfId="42" priority="2">
      <formula>LEN(TRIM(S67))=0</formula>
    </cfRule>
  </conditionalFormatting>
  <conditionalFormatting sqref="Y67:AA67">
    <cfRule type="containsBlanks" dxfId="41" priority="1">
      <formula>LEN(TRIM(Y67))=0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2"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75" yWindow="399" count="11">
        <x14:dataValidation type="list" allowBlank="1" showInputMessage="1" showErrorMessage="1" promptTitle="DÍA" prompt="Escoja el día">
          <x14:formula1>
            <xm:f>'Texto validación'!$AC$5:$AC$35</xm:f>
          </x14:formula1>
          <xm:sqref>L54:M54 P91:Q91 X88:Y88 I81:J81 O88:P88 H61:I61 H63:I63 H67:I67 H69:I69 S61:T61 S63:T63 N13:O13 S69:T69 S65:T65 I78:J78 X54:Y54 X39:Y39 X30:Y30 X13:Y13 X10:Y10 I75:J75 H65:I65 S67:T67</xm:sqref>
        </x14:dataValidation>
        <x14:dataValidation type="list" allowBlank="1" showInputMessage="1" showErrorMessage="1" promptTitle="MES" prompt="Escoja el mes correspondiente">
          <x14:formula1>
            <xm:f>'Texto validación'!$AD$5:$AD$16</xm:f>
          </x14:formula1>
          <xm:sqref>L136:L151 N54:Q54 U65:X65 K81:N81 AC100:AF100 J61:M61 J63:M63 J67:M67 J69:M69 U61:X61 U63:X63 J65:M65 U69:X69 Z13:AC13 K78:N78 Z54:AC54 Q88:T88 Z88:AC88 R91:U91 Z39:AC39 Z30:AC30 P13:S13 Z10:AC10 K75:N75 U67:X67</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N65:P65 T13:V13 AD30:AF30 AD39:AF39 R54:T54 AD54:AF54 N61:P61 AD13:AF13 O75:Q75 N63:P63 N69:P69 Y61:AA61 Y63:AA63 N67:P67 Y65:AA65 Y69:AA69 V91:X91 O78:Q78 O81:Q81 U88:W88 AD88:AF88 Y67:AA67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0"/>
  <sheetViews>
    <sheetView showGridLines="0" tabSelected="1" topLeftCell="A23" zoomScale="120" zoomScaleNormal="120" zoomScaleSheetLayoutView="55" workbookViewId="0">
      <selection activeCell="L24" sqref="L24:S2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75"/>
      <c r="C2" s="276"/>
      <c r="D2" s="276"/>
      <c r="E2" s="276"/>
      <c r="F2" s="277"/>
      <c r="G2" s="256" t="s">
        <v>0</v>
      </c>
      <c r="H2" s="257"/>
      <c r="I2" s="257"/>
      <c r="J2" s="257"/>
      <c r="K2" s="257"/>
      <c r="L2" s="257"/>
      <c r="M2" s="257"/>
      <c r="N2" s="257"/>
      <c r="O2" s="257"/>
      <c r="P2" s="257"/>
      <c r="Q2" s="257"/>
      <c r="R2" s="257"/>
      <c r="S2" s="257"/>
      <c r="T2" s="257"/>
      <c r="U2" s="257"/>
      <c r="V2" s="257"/>
      <c r="W2" s="257"/>
      <c r="X2" s="257"/>
      <c r="Y2" s="257"/>
      <c r="Z2" s="257"/>
      <c r="AA2" s="257"/>
      <c r="AB2" s="257"/>
      <c r="AC2" s="257"/>
      <c r="AD2" s="257"/>
      <c r="AE2" s="257"/>
      <c r="AF2" s="258"/>
    </row>
    <row r="3" spans="2:32" ht="11.25" customHeight="1" x14ac:dyDescent="0.25">
      <c r="B3" s="278"/>
      <c r="C3" s="279"/>
      <c r="D3" s="279"/>
      <c r="E3" s="279"/>
      <c r="F3" s="280"/>
      <c r="G3" s="259"/>
      <c r="H3" s="260"/>
      <c r="I3" s="260"/>
      <c r="J3" s="260"/>
      <c r="K3" s="260"/>
      <c r="L3" s="260"/>
      <c r="M3" s="260"/>
      <c r="N3" s="260"/>
      <c r="O3" s="260"/>
      <c r="P3" s="260"/>
      <c r="Q3" s="260"/>
      <c r="R3" s="260"/>
      <c r="S3" s="260"/>
      <c r="T3" s="260"/>
      <c r="U3" s="260"/>
      <c r="V3" s="260"/>
      <c r="W3" s="260"/>
      <c r="X3" s="260"/>
      <c r="Y3" s="260"/>
      <c r="Z3" s="260"/>
      <c r="AA3" s="260"/>
      <c r="AB3" s="260"/>
      <c r="AC3" s="260"/>
      <c r="AD3" s="260"/>
      <c r="AE3" s="260"/>
      <c r="AF3" s="261"/>
    </row>
    <row r="4" spans="2:32" ht="11.25" customHeight="1" x14ac:dyDescent="0.25">
      <c r="B4" s="278"/>
      <c r="C4" s="279"/>
      <c r="D4" s="279"/>
      <c r="E4" s="279"/>
      <c r="F4" s="280"/>
      <c r="G4" s="259"/>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1"/>
    </row>
    <row r="5" spans="2:32" ht="11.25" customHeight="1" x14ac:dyDescent="0.25">
      <c r="B5" s="278"/>
      <c r="C5" s="279"/>
      <c r="D5" s="279"/>
      <c r="E5" s="279"/>
      <c r="F5" s="280"/>
      <c r="G5" s="262"/>
      <c r="H5" s="263"/>
      <c r="I5" s="263"/>
      <c r="J5" s="263"/>
      <c r="K5" s="263"/>
      <c r="L5" s="263"/>
      <c r="M5" s="263"/>
      <c r="N5" s="263"/>
      <c r="O5" s="263"/>
      <c r="P5" s="263"/>
      <c r="Q5" s="263"/>
      <c r="R5" s="263"/>
      <c r="S5" s="263"/>
      <c r="T5" s="263"/>
      <c r="U5" s="263"/>
      <c r="V5" s="263"/>
      <c r="W5" s="263"/>
      <c r="X5" s="263"/>
      <c r="Y5" s="263"/>
      <c r="Z5" s="263"/>
      <c r="AA5" s="263"/>
      <c r="AB5" s="263"/>
      <c r="AC5" s="263"/>
      <c r="AD5" s="263"/>
      <c r="AE5" s="263"/>
      <c r="AF5" s="264"/>
    </row>
    <row r="6" spans="2:32" ht="15" customHeight="1" x14ac:dyDescent="0.25">
      <c r="B6" s="278"/>
      <c r="C6" s="279"/>
      <c r="D6" s="279"/>
      <c r="E6" s="279"/>
      <c r="F6" s="280"/>
      <c r="G6" s="265" t="s">
        <v>167</v>
      </c>
      <c r="H6" s="266"/>
      <c r="I6" s="266"/>
      <c r="J6" s="266"/>
      <c r="K6" s="266"/>
      <c r="L6" s="266"/>
      <c r="M6" s="266"/>
      <c r="N6" s="266"/>
      <c r="O6" s="266"/>
      <c r="P6" s="266"/>
      <c r="Q6" s="266"/>
      <c r="R6" s="266"/>
      <c r="S6" s="266"/>
      <c r="T6" s="266"/>
      <c r="U6" s="266"/>
      <c r="V6" s="266"/>
      <c r="W6" s="266"/>
      <c r="X6" s="266"/>
      <c r="Y6" s="266"/>
      <c r="Z6" s="266"/>
      <c r="AA6" s="266"/>
      <c r="AB6" s="266"/>
      <c r="AC6" s="266"/>
      <c r="AD6" s="266"/>
      <c r="AE6" s="266"/>
      <c r="AF6" s="267"/>
    </row>
    <row r="7" spans="2:32" ht="15" customHeight="1" x14ac:dyDescent="0.25">
      <c r="B7" s="281"/>
      <c r="C7" s="282"/>
      <c r="D7" s="282"/>
      <c r="E7" s="282"/>
      <c r="F7" s="283"/>
      <c r="G7" s="268"/>
      <c r="H7" s="269"/>
      <c r="I7" s="269"/>
      <c r="J7" s="269"/>
      <c r="K7" s="269"/>
      <c r="L7" s="269"/>
      <c r="M7" s="269"/>
      <c r="N7" s="269"/>
      <c r="O7" s="269"/>
      <c r="P7" s="269"/>
      <c r="Q7" s="269"/>
      <c r="R7" s="269"/>
      <c r="S7" s="269"/>
      <c r="T7" s="269"/>
      <c r="U7" s="269"/>
      <c r="V7" s="269"/>
      <c r="W7" s="269"/>
      <c r="X7" s="269"/>
      <c r="Y7" s="269"/>
      <c r="Z7" s="269"/>
      <c r="AA7" s="269"/>
      <c r="AB7" s="269"/>
      <c r="AC7" s="269"/>
      <c r="AD7" s="269"/>
      <c r="AE7" s="269"/>
      <c r="AF7" s="270"/>
    </row>
    <row r="8" spans="2:32" ht="3.6" customHeight="1" thickBot="1" x14ac:dyDescent="0.3"/>
    <row r="9" spans="2:32" ht="26.25" customHeight="1" thickBot="1" x14ac:dyDescent="0.3">
      <c r="B9" s="271" t="s">
        <v>39</v>
      </c>
      <c r="C9" s="272"/>
      <c r="D9" s="272"/>
      <c r="E9" s="272"/>
      <c r="F9" s="272"/>
      <c r="G9" s="272"/>
      <c r="H9" s="272"/>
      <c r="I9" s="273"/>
      <c r="J9" s="173" t="str">
        <f>+'Formulario para pagos'!K17</f>
        <v>CD-DP-626-2024</v>
      </c>
      <c r="K9" s="174"/>
      <c r="L9" s="174"/>
      <c r="M9" s="174"/>
      <c r="N9" s="174"/>
      <c r="O9" s="174"/>
      <c r="P9" s="174"/>
      <c r="Q9" s="174"/>
      <c r="R9" s="174"/>
      <c r="S9" s="174"/>
      <c r="T9" s="174"/>
      <c r="U9" s="174"/>
      <c r="V9" s="175"/>
    </row>
    <row r="10" spans="2:32" ht="3.6" customHeight="1" x14ac:dyDescent="0.25"/>
    <row r="11" spans="2:32" ht="17.25" customHeight="1" x14ac:dyDescent="0.25">
      <c r="B11" s="234" t="s">
        <v>177</v>
      </c>
      <c r="C11" s="235"/>
      <c r="D11" s="235"/>
      <c r="E11" s="235"/>
      <c r="F11" s="235"/>
      <c r="G11" s="235"/>
      <c r="H11" s="235"/>
      <c r="I11" s="235"/>
      <c r="J11" s="235"/>
      <c r="K11" s="235"/>
      <c r="L11" s="235"/>
      <c r="M11" s="235"/>
      <c r="N11" s="235"/>
      <c r="O11" s="235"/>
      <c r="P11" s="235"/>
      <c r="Q11" s="235"/>
      <c r="R11" s="235"/>
      <c r="S11" s="235"/>
      <c r="T11" s="235"/>
      <c r="U11" s="235"/>
      <c r="V11" s="235"/>
      <c r="W11" s="235"/>
      <c r="X11" s="235"/>
      <c r="Y11" s="235"/>
      <c r="Z11" s="235"/>
      <c r="AA11" s="235"/>
      <c r="AB11" s="235"/>
      <c r="AC11" s="235"/>
      <c r="AD11" s="235"/>
      <c r="AE11" s="235"/>
      <c r="AF11" s="236"/>
    </row>
    <row r="12" spans="2:32" ht="3.6" customHeight="1" thickBot="1" x14ac:dyDescent="0.3">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2:32" ht="21.75" customHeight="1" thickBot="1" x14ac:dyDescent="0.3">
      <c r="B13" s="287"/>
      <c r="C13" s="288"/>
      <c r="D13" s="288"/>
      <c r="E13" s="288"/>
      <c r="F13" s="288"/>
      <c r="G13" s="288"/>
      <c r="H13" s="288"/>
      <c r="I13" s="288"/>
      <c r="J13" s="288"/>
      <c r="K13" s="288"/>
      <c r="L13" s="288"/>
      <c r="M13" s="288"/>
      <c r="N13" s="288"/>
      <c r="O13" s="288"/>
      <c r="P13" s="288"/>
      <c r="Q13" s="288"/>
      <c r="R13" s="288"/>
      <c r="S13" s="289"/>
      <c r="T13" s="7"/>
      <c r="U13" s="287"/>
      <c r="V13" s="288"/>
      <c r="W13" s="288"/>
      <c r="X13" s="288"/>
      <c r="Y13" s="288"/>
      <c r="Z13" s="288"/>
      <c r="AA13" s="288"/>
      <c r="AB13" s="288"/>
      <c r="AC13" s="288"/>
      <c r="AD13" s="288"/>
      <c r="AE13" s="288"/>
      <c r="AF13" s="289"/>
    </row>
    <row r="14" spans="2:32" ht="30" customHeight="1" thickBot="1" x14ac:dyDescent="0.3">
      <c r="B14" s="284" t="s">
        <v>179</v>
      </c>
      <c r="C14" s="285"/>
      <c r="D14" s="285"/>
      <c r="E14" s="285"/>
      <c r="F14" s="285"/>
      <c r="G14" s="285"/>
      <c r="H14" s="285"/>
      <c r="I14" s="285"/>
      <c r="J14" s="285"/>
      <c r="K14" s="285"/>
      <c r="L14" s="285"/>
      <c r="M14" s="285"/>
      <c r="N14" s="285"/>
      <c r="O14" s="285"/>
      <c r="P14" s="285"/>
      <c r="Q14" s="285"/>
      <c r="R14" s="285"/>
      <c r="S14" s="286"/>
      <c r="T14" s="7"/>
      <c r="U14" s="284" t="s">
        <v>178</v>
      </c>
      <c r="V14" s="285"/>
      <c r="W14" s="285"/>
      <c r="X14" s="285"/>
      <c r="Y14" s="285"/>
      <c r="Z14" s="285"/>
      <c r="AA14" s="285"/>
      <c r="AB14" s="285"/>
      <c r="AC14" s="285"/>
      <c r="AD14" s="285"/>
      <c r="AE14" s="285"/>
      <c r="AF14" s="286"/>
    </row>
    <row r="15" spans="2:32" ht="18" customHeight="1" x14ac:dyDescent="0.3">
      <c r="B15" s="14" t="s">
        <v>89</v>
      </c>
      <c r="C15" s="274" t="s">
        <v>88</v>
      </c>
      <c r="D15" s="232"/>
      <c r="E15" s="232"/>
      <c r="F15" s="232"/>
      <c r="G15" s="232"/>
      <c r="H15" s="232"/>
      <c r="I15" s="232"/>
      <c r="J15" s="232"/>
      <c r="K15" s="233"/>
      <c r="L15" s="232" t="s">
        <v>142</v>
      </c>
      <c r="M15" s="232"/>
      <c r="N15" s="232"/>
      <c r="O15" s="232"/>
      <c r="P15" s="232"/>
      <c r="Q15" s="232"/>
      <c r="R15" s="232"/>
      <c r="S15" s="233"/>
      <c r="T15" s="9"/>
      <c r="U15" s="14" t="s">
        <v>89</v>
      </c>
      <c r="V15" s="290" t="s">
        <v>171</v>
      </c>
      <c r="W15" s="291"/>
      <c r="X15" s="291"/>
      <c r="Y15" s="291"/>
      <c r="Z15" s="291"/>
      <c r="AA15" s="291"/>
      <c r="AB15" s="291"/>
      <c r="AC15" s="291"/>
      <c r="AD15" s="291"/>
      <c r="AE15" s="291"/>
      <c r="AF15" s="292"/>
    </row>
    <row r="16" spans="2:32" ht="110.25" customHeight="1" x14ac:dyDescent="0.25">
      <c r="B16" s="64" t="s">
        <v>204</v>
      </c>
      <c r="C16" s="240" t="s">
        <v>205</v>
      </c>
      <c r="D16" s="241"/>
      <c r="E16" s="241"/>
      <c r="F16" s="241"/>
      <c r="G16" s="241"/>
      <c r="H16" s="241"/>
      <c r="I16" s="241"/>
      <c r="J16" s="241"/>
      <c r="K16" s="302"/>
      <c r="L16" s="240" t="s">
        <v>242</v>
      </c>
      <c r="M16" s="241"/>
      <c r="N16" s="241"/>
      <c r="O16" s="241"/>
      <c r="P16" s="241"/>
      <c r="Q16" s="241"/>
      <c r="R16" s="241"/>
      <c r="S16" s="242"/>
      <c r="T16" s="1"/>
      <c r="U16" s="63">
        <v>1</v>
      </c>
      <c r="V16" s="237"/>
      <c r="W16" s="238"/>
      <c r="X16" s="238"/>
      <c r="Y16" s="238"/>
      <c r="Z16" s="238"/>
      <c r="AA16" s="238"/>
      <c r="AB16" s="238"/>
      <c r="AC16" s="238"/>
      <c r="AD16" s="238"/>
      <c r="AE16" s="238"/>
      <c r="AF16" s="239"/>
    </row>
    <row r="17" spans="2:32" ht="170.25" customHeight="1" x14ac:dyDescent="0.25">
      <c r="B17" s="65" t="s">
        <v>206</v>
      </c>
      <c r="C17" s="253" t="s">
        <v>207</v>
      </c>
      <c r="D17" s="254"/>
      <c r="E17" s="254"/>
      <c r="F17" s="254"/>
      <c r="G17" s="254"/>
      <c r="H17" s="254"/>
      <c r="I17" s="254"/>
      <c r="J17" s="254"/>
      <c r="K17" s="255"/>
      <c r="L17" s="240" t="s">
        <v>243</v>
      </c>
      <c r="M17" s="241"/>
      <c r="N17" s="241"/>
      <c r="O17" s="241"/>
      <c r="P17" s="241"/>
      <c r="Q17" s="241"/>
      <c r="R17" s="241"/>
      <c r="S17" s="242"/>
      <c r="T17" s="1"/>
      <c r="U17" s="63">
        <f>+U16+1</f>
        <v>2</v>
      </c>
      <c r="V17" s="237"/>
      <c r="W17" s="238"/>
      <c r="X17" s="238"/>
      <c r="Y17" s="238"/>
      <c r="Z17" s="238"/>
      <c r="AA17" s="238"/>
      <c r="AB17" s="238"/>
      <c r="AC17" s="238"/>
      <c r="AD17" s="238"/>
      <c r="AE17" s="238"/>
      <c r="AF17" s="239"/>
    </row>
    <row r="18" spans="2:32" ht="78" customHeight="1" x14ac:dyDescent="0.25">
      <c r="B18" s="65" t="s">
        <v>208</v>
      </c>
      <c r="C18" s="253" t="s">
        <v>209</v>
      </c>
      <c r="D18" s="254"/>
      <c r="E18" s="254"/>
      <c r="F18" s="254"/>
      <c r="G18" s="254"/>
      <c r="H18" s="254"/>
      <c r="I18" s="254"/>
      <c r="J18" s="254"/>
      <c r="K18" s="255"/>
      <c r="L18" s="240" t="s">
        <v>244</v>
      </c>
      <c r="M18" s="241"/>
      <c r="N18" s="241"/>
      <c r="O18" s="241"/>
      <c r="P18" s="241"/>
      <c r="Q18" s="241"/>
      <c r="R18" s="241"/>
      <c r="S18" s="242"/>
      <c r="T18" s="1"/>
      <c r="U18" s="63">
        <f t="shared" ref="U18:U30" si="0">+U17+1</f>
        <v>3</v>
      </c>
      <c r="V18" s="237"/>
      <c r="W18" s="238"/>
      <c r="X18" s="238"/>
      <c r="Y18" s="238"/>
      <c r="Z18" s="238"/>
      <c r="AA18" s="238"/>
      <c r="AB18" s="238"/>
      <c r="AC18" s="238"/>
      <c r="AD18" s="238"/>
      <c r="AE18" s="238"/>
      <c r="AF18" s="239"/>
    </row>
    <row r="19" spans="2:32" ht="84.75" customHeight="1" x14ac:dyDescent="0.25">
      <c r="B19" s="65" t="s">
        <v>210</v>
      </c>
      <c r="C19" s="253" t="s">
        <v>211</v>
      </c>
      <c r="D19" s="254"/>
      <c r="E19" s="254"/>
      <c r="F19" s="254"/>
      <c r="G19" s="254"/>
      <c r="H19" s="254"/>
      <c r="I19" s="254"/>
      <c r="J19" s="254"/>
      <c r="K19" s="255"/>
      <c r="L19" s="240" t="s">
        <v>245</v>
      </c>
      <c r="M19" s="241"/>
      <c r="N19" s="241"/>
      <c r="O19" s="241"/>
      <c r="P19" s="241"/>
      <c r="Q19" s="241"/>
      <c r="R19" s="241"/>
      <c r="S19" s="242"/>
      <c r="T19" s="1"/>
      <c r="U19" s="63">
        <f t="shared" si="0"/>
        <v>4</v>
      </c>
      <c r="V19" s="237"/>
      <c r="W19" s="238"/>
      <c r="X19" s="238"/>
      <c r="Y19" s="238"/>
      <c r="Z19" s="238"/>
      <c r="AA19" s="238"/>
      <c r="AB19" s="238"/>
      <c r="AC19" s="238"/>
      <c r="AD19" s="238"/>
      <c r="AE19" s="238"/>
      <c r="AF19" s="239"/>
    </row>
    <row r="20" spans="2:32" ht="139.5" customHeight="1" x14ac:dyDescent="0.25">
      <c r="B20" s="65" t="s">
        <v>212</v>
      </c>
      <c r="C20" s="229" t="s">
        <v>213</v>
      </c>
      <c r="D20" s="230"/>
      <c r="E20" s="230"/>
      <c r="F20" s="230"/>
      <c r="G20" s="230"/>
      <c r="H20" s="230"/>
      <c r="I20" s="230"/>
      <c r="J20" s="230"/>
      <c r="K20" s="231"/>
      <c r="L20" s="243" t="s">
        <v>246</v>
      </c>
      <c r="M20" s="244"/>
      <c r="N20" s="244"/>
      <c r="O20" s="244"/>
      <c r="P20" s="244"/>
      <c r="Q20" s="244"/>
      <c r="R20" s="244"/>
      <c r="S20" s="245"/>
      <c r="T20" s="1"/>
      <c r="U20" s="63">
        <f t="shared" si="0"/>
        <v>5</v>
      </c>
      <c r="V20" s="237"/>
      <c r="W20" s="238"/>
      <c r="X20" s="238"/>
      <c r="Y20" s="238"/>
      <c r="Z20" s="238"/>
      <c r="AA20" s="238"/>
      <c r="AB20" s="238"/>
      <c r="AC20" s="238"/>
      <c r="AD20" s="238"/>
      <c r="AE20" s="238"/>
      <c r="AF20" s="239"/>
    </row>
    <row r="21" spans="2:32" ht="75.75" customHeight="1" x14ac:dyDescent="0.25">
      <c r="B21" s="65" t="s">
        <v>214</v>
      </c>
      <c r="C21" s="229" t="s">
        <v>215</v>
      </c>
      <c r="D21" s="230"/>
      <c r="E21" s="230"/>
      <c r="F21" s="230"/>
      <c r="G21" s="230"/>
      <c r="H21" s="230"/>
      <c r="I21" s="230"/>
      <c r="J21" s="230"/>
      <c r="K21" s="231"/>
      <c r="L21" s="243" t="s">
        <v>247</v>
      </c>
      <c r="M21" s="244"/>
      <c r="N21" s="244"/>
      <c r="O21" s="244"/>
      <c r="P21" s="244"/>
      <c r="Q21" s="244"/>
      <c r="R21" s="244"/>
      <c r="S21" s="245"/>
      <c r="T21" s="1"/>
      <c r="U21" s="63">
        <f t="shared" si="0"/>
        <v>6</v>
      </c>
      <c r="V21" s="237"/>
      <c r="W21" s="238"/>
      <c r="X21" s="238"/>
      <c r="Y21" s="238"/>
      <c r="Z21" s="238"/>
      <c r="AA21" s="238"/>
      <c r="AB21" s="238"/>
      <c r="AC21" s="238"/>
      <c r="AD21" s="238"/>
      <c r="AE21" s="238"/>
      <c r="AF21" s="239"/>
    </row>
    <row r="22" spans="2:32" ht="89.25" customHeight="1" x14ac:dyDescent="0.25">
      <c r="B22" s="65" t="s">
        <v>216</v>
      </c>
      <c r="C22" s="229" t="s">
        <v>217</v>
      </c>
      <c r="D22" s="230"/>
      <c r="E22" s="230"/>
      <c r="F22" s="230"/>
      <c r="G22" s="230"/>
      <c r="H22" s="230"/>
      <c r="I22" s="230"/>
      <c r="J22" s="230"/>
      <c r="K22" s="231"/>
      <c r="L22" s="246" t="s">
        <v>247</v>
      </c>
      <c r="M22" s="247"/>
      <c r="N22" s="247"/>
      <c r="O22" s="247"/>
      <c r="P22" s="247"/>
      <c r="Q22" s="247"/>
      <c r="R22" s="247"/>
      <c r="S22" s="248"/>
      <c r="T22" s="1"/>
      <c r="U22" s="63">
        <f t="shared" si="0"/>
        <v>7</v>
      </c>
      <c r="V22" s="237"/>
      <c r="W22" s="238"/>
      <c r="X22" s="238"/>
      <c r="Y22" s="238"/>
      <c r="Z22" s="238"/>
      <c r="AA22" s="238"/>
      <c r="AB22" s="238"/>
      <c r="AC22" s="238"/>
      <c r="AD22" s="238"/>
      <c r="AE22" s="238"/>
      <c r="AF22" s="239"/>
    </row>
    <row r="23" spans="2:32" ht="112.5" customHeight="1" x14ac:dyDescent="0.25">
      <c r="B23" s="65" t="s">
        <v>218</v>
      </c>
      <c r="C23" s="229" t="s">
        <v>219</v>
      </c>
      <c r="D23" s="230"/>
      <c r="E23" s="230"/>
      <c r="F23" s="230"/>
      <c r="G23" s="230"/>
      <c r="H23" s="230"/>
      <c r="I23" s="230"/>
      <c r="J23" s="230"/>
      <c r="K23" s="231"/>
      <c r="L23" s="296" t="s">
        <v>239</v>
      </c>
      <c r="M23" s="297"/>
      <c r="N23" s="297"/>
      <c r="O23" s="297"/>
      <c r="P23" s="297"/>
      <c r="Q23" s="297"/>
      <c r="R23" s="297"/>
      <c r="S23" s="298"/>
      <c r="T23" s="1"/>
      <c r="U23" s="63">
        <f t="shared" si="0"/>
        <v>8</v>
      </c>
      <c r="V23" s="237"/>
      <c r="W23" s="238"/>
      <c r="X23" s="238"/>
      <c r="Y23" s="238"/>
      <c r="Z23" s="238"/>
      <c r="AA23" s="238"/>
      <c r="AB23" s="238"/>
      <c r="AC23" s="238"/>
      <c r="AD23" s="238"/>
      <c r="AE23" s="238"/>
      <c r="AF23" s="239"/>
    </row>
    <row r="24" spans="2:32" ht="101.25" customHeight="1" x14ac:dyDescent="0.25">
      <c r="B24" s="65" t="s">
        <v>220</v>
      </c>
      <c r="C24" s="229" t="s">
        <v>221</v>
      </c>
      <c r="D24" s="230"/>
      <c r="E24" s="230"/>
      <c r="F24" s="230"/>
      <c r="G24" s="230"/>
      <c r="H24" s="230"/>
      <c r="I24" s="230"/>
      <c r="J24" s="230"/>
      <c r="K24" s="231"/>
      <c r="L24" s="240" t="s">
        <v>248</v>
      </c>
      <c r="M24" s="241"/>
      <c r="N24" s="241"/>
      <c r="O24" s="241"/>
      <c r="P24" s="241"/>
      <c r="Q24" s="241"/>
      <c r="R24" s="241"/>
      <c r="S24" s="242"/>
      <c r="T24" s="1"/>
      <c r="U24" s="63">
        <f t="shared" si="0"/>
        <v>9</v>
      </c>
      <c r="V24" s="237"/>
      <c r="W24" s="238"/>
      <c r="X24" s="238"/>
      <c r="Y24" s="238"/>
      <c r="Z24" s="238"/>
      <c r="AA24" s="238"/>
      <c r="AB24" s="238"/>
      <c r="AC24" s="238"/>
      <c r="AD24" s="238"/>
      <c r="AE24" s="238"/>
      <c r="AF24" s="239"/>
    </row>
    <row r="25" spans="2:32" ht="87" customHeight="1" x14ac:dyDescent="0.25">
      <c r="B25" s="65" t="s">
        <v>222</v>
      </c>
      <c r="C25" s="229" t="s">
        <v>223</v>
      </c>
      <c r="D25" s="230"/>
      <c r="E25" s="230"/>
      <c r="F25" s="230"/>
      <c r="G25" s="230"/>
      <c r="H25" s="230"/>
      <c r="I25" s="230"/>
      <c r="J25" s="230"/>
      <c r="K25" s="231"/>
      <c r="L25" s="229" t="s">
        <v>224</v>
      </c>
      <c r="M25" s="230"/>
      <c r="N25" s="230"/>
      <c r="O25" s="230"/>
      <c r="P25" s="230"/>
      <c r="Q25" s="230"/>
      <c r="R25" s="230"/>
      <c r="S25" s="231"/>
      <c r="T25" s="1"/>
      <c r="U25" s="63">
        <f t="shared" si="0"/>
        <v>10</v>
      </c>
      <c r="V25" s="237"/>
      <c r="W25" s="238"/>
      <c r="X25" s="238"/>
      <c r="Y25" s="238"/>
      <c r="Z25" s="238"/>
      <c r="AA25" s="238"/>
      <c r="AB25" s="238"/>
      <c r="AC25" s="238"/>
      <c r="AD25" s="238"/>
      <c r="AE25" s="238"/>
      <c r="AF25" s="239"/>
    </row>
    <row r="26" spans="2:32" ht="112.5" customHeight="1" x14ac:dyDescent="0.25">
      <c r="B26" s="65" t="s">
        <v>225</v>
      </c>
      <c r="C26" s="229" t="s">
        <v>226</v>
      </c>
      <c r="D26" s="230"/>
      <c r="E26" s="230"/>
      <c r="F26" s="230"/>
      <c r="G26" s="230"/>
      <c r="H26" s="230"/>
      <c r="I26" s="230"/>
      <c r="J26" s="230"/>
      <c r="K26" s="231"/>
      <c r="L26" s="229" t="s">
        <v>227</v>
      </c>
      <c r="M26" s="230"/>
      <c r="N26" s="230"/>
      <c r="O26" s="230"/>
      <c r="P26" s="230"/>
      <c r="Q26" s="230"/>
      <c r="R26" s="230"/>
      <c r="S26" s="231"/>
      <c r="T26" s="1"/>
      <c r="U26" s="63">
        <f t="shared" si="0"/>
        <v>11</v>
      </c>
      <c r="V26" s="237"/>
      <c r="W26" s="238"/>
      <c r="X26" s="238"/>
      <c r="Y26" s="238"/>
      <c r="Z26" s="238"/>
      <c r="AA26" s="238"/>
      <c r="AB26" s="238"/>
      <c r="AC26" s="238"/>
      <c r="AD26" s="238"/>
      <c r="AE26" s="238"/>
      <c r="AF26" s="239"/>
    </row>
    <row r="27" spans="2:32" ht="109.5" customHeight="1" x14ac:dyDescent="0.25">
      <c r="B27" s="65" t="s">
        <v>228</v>
      </c>
      <c r="C27" s="229" t="s">
        <v>229</v>
      </c>
      <c r="D27" s="230"/>
      <c r="E27" s="230"/>
      <c r="F27" s="230"/>
      <c r="G27" s="230"/>
      <c r="H27" s="230"/>
      <c r="I27" s="230"/>
      <c r="J27" s="230"/>
      <c r="K27" s="231"/>
      <c r="L27" s="229" t="s">
        <v>230</v>
      </c>
      <c r="M27" s="230"/>
      <c r="N27" s="230"/>
      <c r="O27" s="230"/>
      <c r="P27" s="230"/>
      <c r="Q27" s="230"/>
      <c r="R27" s="230"/>
      <c r="S27" s="231"/>
      <c r="T27" s="1"/>
      <c r="U27" s="63">
        <f t="shared" si="0"/>
        <v>12</v>
      </c>
      <c r="V27" s="237"/>
      <c r="W27" s="238"/>
      <c r="X27" s="238"/>
      <c r="Y27" s="238"/>
      <c r="Z27" s="238"/>
      <c r="AA27" s="238"/>
      <c r="AB27" s="238"/>
      <c r="AC27" s="238"/>
      <c r="AD27" s="238"/>
      <c r="AE27" s="238"/>
      <c r="AF27" s="239"/>
    </row>
    <row r="28" spans="2:32" ht="97.5" customHeight="1" x14ac:dyDescent="0.25">
      <c r="B28" s="65" t="s">
        <v>231</v>
      </c>
      <c r="C28" s="229" t="s">
        <v>232</v>
      </c>
      <c r="D28" s="230"/>
      <c r="E28" s="230"/>
      <c r="F28" s="230"/>
      <c r="G28" s="230"/>
      <c r="H28" s="230"/>
      <c r="I28" s="230"/>
      <c r="J28" s="230"/>
      <c r="K28" s="231"/>
      <c r="L28" s="229" t="s">
        <v>233</v>
      </c>
      <c r="M28" s="230"/>
      <c r="N28" s="230"/>
      <c r="O28" s="230"/>
      <c r="P28" s="230"/>
      <c r="Q28" s="230"/>
      <c r="R28" s="230"/>
      <c r="S28" s="231"/>
      <c r="T28" s="1"/>
      <c r="U28" s="63">
        <f t="shared" si="0"/>
        <v>13</v>
      </c>
      <c r="V28" s="237"/>
      <c r="W28" s="238"/>
      <c r="X28" s="238"/>
      <c r="Y28" s="238"/>
      <c r="Z28" s="238"/>
      <c r="AA28" s="238"/>
      <c r="AB28" s="238"/>
      <c r="AC28" s="238"/>
      <c r="AD28" s="238"/>
      <c r="AE28" s="238"/>
      <c r="AF28" s="239"/>
    </row>
    <row r="29" spans="2:32" ht="103.5" customHeight="1" x14ac:dyDescent="0.25">
      <c r="B29" s="65" t="s">
        <v>234</v>
      </c>
      <c r="C29" s="229" t="s">
        <v>235</v>
      </c>
      <c r="D29" s="230"/>
      <c r="E29" s="230"/>
      <c r="F29" s="230"/>
      <c r="G29" s="230"/>
      <c r="H29" s="230"/>
      <c r="I29" s="230"/>
      <c r="J29" s="230"/>
      <c r="K29" s="231"/>
      <c r="L29" s="229" t="s">
        <v>240</v>
      </c>
      <c r="M29" s="230"/>
      <c r="N29" s="230"/>
      <c r="O29" s="230"/>
      <c r="P29" s="230"/>
      <c r="Q29" s="230"/>
      <c r="R29" s="230"/>
      <c r="S29" s="231"/>
      <c r="T29" s="1"/>
      <c r="U29" s="63">
        <f t="shared" si="0"/>
        <v>14</v>
      </c>
      <c r="V29" s="237"/>
      <c r="W29" s="238"/>
      <c r="X29" s="238"/>
      <c r="Y29" s="238"/>
      <c r="Z29" s="238"/>
      <c r="AA29" s="238"/>
      <c r="AB29" s="238"/>
      <c r="AC29" s="238"/>
      <c r="AD29" s="238"/>
      <c r="AE29" s="238"/>
      <c r="AF29" s="239"/>
    </row>
    <row r="30" spans="2:32" ht="99.75" customHeight="1" x14ac:dyDescent="0.25">
      <c r="B30" s="66" t="s">
        <v>236</v>
      </c>
      <c r="C30" s="229" t="s">
        <v>237</v>
      </c>
      <c r="D30" s="230"/>
      <c r="E30" s="230"/>
      <c r="F30" s="230"/>
      <c r="G30" s="230"/>
      <c r="H30" s="230"/>
      <c r="I30" s="230"/>
      <c r="J30" s="230"/>
      <c r="K30" s="231"/>
      <c r="L30" s="229" t="s">
        <v>238</v>
      </c>
      <c r="M30" s="230"/>
      <c r="N30" s="230"/>
      <c r="O30" s="230"/>
      <c r="P30" s="230"/>
      <c r="Q30" s="230"/>
      <c r="R30" s="230"/>
      <c r="S30" s="231"/>
      <c r="T30" s="1"/>
      <c r="U30" s="63">
        <f t="shared" si="0"/>
        <v>15</v>
      </c>
      <c r="V30" s="237"/>
      <c r="W30" s="238"/>
      <c r="X30" s="238"/>
      <c r="Y30" s="238"/>
      <c r="Z30" s="238"/>
      <c r="AA30" s="238"/>
      <c r="AB30" s="238"/>
      <c r="AC30" s="238"/>
      <c r="AD30" s="238"/>
      <c r="AE30" s="238"/>
      <c r="AF30" s="239"/>
    </row>
    <row r="31" spans="2:32" ht="3.6" customHeight="1" x14ac:dyDescent="0.25">
      <c r="B31" s="62"/>
    </row>
    <row r="32" spans="2:32" ht="15" customHeight="1" x14ac:dyDescent="0.25">
      <c r="B32" s="150" t="s">
        <v>90</v>
      </c>
      <c r="C32" s="151"/>
      <c r="D32" s="151"/>
      <c r="E32" s="151"/>
      <c r="F32" s="151"/>
      <c r="G32" s="151"/>
      <c r="H32" s="151"/>
      <c r="I32" s="151"/>
      <c r="J32" s="151"/>
      <c r="K32" s="151"/>
      <c r="L32" s="151"/>
      <c r="M32" s="151"/>
      <c r="N32" s="151"/>
      <c r="O32" s="151"/>
      <c r="P32" s="151"/>
      <c r="Q32" s="151"/>
      <c r="R32" s="151"/>
      <c r="S32" s="151"/>
      <c r="T32" s="151"/>
      <c r="U32" s="151"/>
      <c r="V32" s="151"/>
      <c r="W32" s="151"/>
      <c r="X32" s="151"/>
      <c r="Y32" s="151"/>
      <c r="Z32" s="151"/>
      <c r="AA32" s="151"/>
      <c r="AB32" s="151"/>
      <c r="AC32" s="151"/>
      <c r="AD32" s="151"/>
      <c r="AE32" s="151"/>
      <c r="AF32" s="152"/>
    </row>
    <row r="33" spans="2:32" ht="135" customHeight="1" x14ac:dyDescent="0.25">
      <c r="B33" s="299" t="s">
        <v>241</v>
      </c>
      <c r="C33" s="300"/>
      <c r="D33" s="300"/>
      <c r="E33" s="300"/>
      <c r="F33" s="300"/>
      <c r="G33" s="300"/>
      <c r="H33" s="300"/>
      <c r="I33" s="300"/>
      <c r="J33" s="300"/>
      <c r="K33" s="300"/>
      <c r="L33" s="300"/>
      <c r="M33" s="300"/>
      <c r="N33" s="300"/>
      <c r="O33" s="300"/>
      <c r="P33" s="300"/>
      <c r="Q33" s="300"/>
      <c r="R33" s="300"/>
      <c r="S33" s="300"/>
      <c r="T33" s="300"/>
      <c r="U33" s="300"/>
      <c r="V33" s="300"/>
      <c r="W33" s="300"/>
      <c r="X33" s="300"/>
      <c r="Y33" s="300"/>
      <c r="Z33" s="300"/>
      <c r="AA33" s="300"/>
      <c r="AB33" s="300"/>
      <c r="AC33" s="300"/>
      <c r="AD33" s="300"/>
      <c r="AE33" s="300"/>
      <c r="AF33" s="301"/>
    </row>
    <row r="34" spans="2:32" ht="3.6" customHeight="1" x14ac:dyDescent="0.25">
      <c r="B34" s="21"/>
      <c r="C34" s="21"/>
      <c r="D34" s="21"/>
      <c r="E34" s="21"/>
      <c r="F34" s="21"/>
      <c r="G34" s="21"/>
      <c r="H34" s="21"/>
      <c r="I34" s="21"/>
      <c r="J34" s="21"/>
      <c r="K34" s="21"/>
      <c r="L34" s="21"/>
      <c r="M34" s="21"/>
      <c r="N34" s="21"/>
      <c r="O34" s="21"/>
      <c r="P34" s="21"/>
      <c r="Q34" s="21"/>
      <c r="R34" s="21"/>
      <c r="S34" s="21"/>
      <c r="T34" s="21"/>
      <c r="U34" s="21"/>
      <c r="V34" s="21"/>
      <c r="W34" s="21"/>
      <c r="X34" s="21"/>
      <c r="Y34" s="21"/>
      <c r="Z34" s="21"/>
      <c r="AA34" s="21"/>
      <c r="AB34" s="21"/>
      <c r="AC34" s="21"/>
      <c r="AD34" s="21"/>
      <c r="AE34" s="21"/>
      <c r="AF34" s="21"/>
    </row>
    <row r="35" spans="2:32" x14ac:dyDescent="0.25">
      <c r="B35" s="295" t="s">
        <v>91</v>
      </c>
      <c r="C35" s="295"/>
      <c r="D35" s="295"/>
      <c r="E35" s="295"/>
      <c r="F35" s="295"/>
      <c r="G35" s="295"/>
      <c r="H35" s="295"/>
      <c r="I35" s="295"/>
      <c r="J35" s="295"/>
      <c r="K35" s="295"/>
      <c r="L35" s="295"/>
      <c r="M35" s="295"/>
      <c r="N35" s="295"/>
      <c r="O35" s="295"/>
      <c r="P35" s="295"/>
      <c r="Q35" s="295"/>
      <c r="R35" s="295"/>
      <c r="S35" s="295"/>
      <c r="T35" s="295"/>
      <c r="U35" s="295"/>
      <c r="V35" s="295"/>
      <c r="W35" s="295"/>
      <c r="X35" s="295"/>
      <c r="Y35" s="295"/>
      <c r="Z35" s="295"/>
      <c r="AA35" s="295"/>
      <c r="AB35" s="295"/>
      <c r="AC35" s="295"/>
      <c r="AD35" s="295"/>
      <c r="AE35" s="295"/>
      <c r="AF35" s="295"/>
    </row>
    <row r="36" spans="2:32" ht="6" customHeight="1" x14ac:dyDescent="0.3">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row>
    <row r="37" spans="2:32" ht="16.5" x14ac:dyDescent="0.3">
      <c r="B37" s="252" t="s">
        <v>92</v>
      </c>
      <c r="C37" s="252"/>
      <c r="D37" s="252"/>
      <c r="E37" s="252"/>
      <c r="F37" s="252"/>
      <c r="G37" s="252"/>
      <c r="H37" s="252"/>
      <c r="I37" s="252"/>
      <c r="J37" s="252"/>
      <c r="K37" s="252"/>
      <c r="L37" s="252"/>
      <c r="M37" s="252"/>
      <c r="N37" s="252"/>
      <c r="O37" s="252"/>
      <c r="P37" s="252"/>
      <c r="Q37" s="252"/>
      <c r="R37" s="252" t="s">
        <v>93</v>
      </c>
      <c r="S37" s="252"/>
      <c r="T37" s="252"/>
      <c r="U37" s="252"/>
      <c r="V37" s="252"/>
      <c r="W37" s="252"/>
      <c r="X37" s="252"/>
      <c r="Y37" s="252"/>
      <c r="Z37" s="252"/>
      <c r="AA37" s="252"/>
      <c r="AB37" s="252"/>
      <c r="AC37" s="252"/>
      <c r="AD37" s="252"/>
      <c r="AE37" s="252"/>
      <c r="AF37" s="252"/>
    </row>
    <row r="38" spans="2:32" ht="72" customHeight="1" x14ac:dyDescent="0.3">
      <c r="B38" s="249"/>
      <c r="C38" s="250"/>
      <c r="D38" s="250"/>
      <c r="E38" s="250"/>
      <c r="F38" s="250"/>
      <c r="G38" s="250"/>
      <c r="H38" s="250"/>
      <c r="I38" s="250"/>
      <c r="J38" s="250"/>
      <c r="K38" s="250"/>
      <c r="L38" s="250"/>
      <c r="M38" s="250"/>
      <c r="N38" s="250"/>
      <c r="O38" s="250"/>
      <c r="P38" s="251"/>
      <c r="Q38" s="11"/>
      <c r="R38" s="249"/>
      <c r="S38" s="250"/>
      <c r="T38" s="250"/>
      <c r="U38" s="250"/>
      <c r="V38" s="250"/>
      <c r="W38" s="250"/>
      <c r="X38" s="250"/>
      <c r="Y38" s="250"/>
      <c r="Z38" s="250"/>
      <c r="AA38" s="250"/>
      <c r="AB38" s="250"/>
      <c r="AC38" s="250"/>
      <c r="AD38" s="250"/>
      <c r="AE38" s="250"/>
      <c r="AF38" s="251"/>
    </row>
    <row r="39" spans="2:32" x14ac:dyDescent="0.25">
      <c r="B39" s="293" t="s">
        <v>7</v>
      </c>
      <c r="C39" s="293"/>
      <c r="D39" s="293" t="s">
        <v>8</v>
      </c>
      <c r="E39" s="293"/>
      <c r="F39" s="293"/>
      <c r="G39" s="293"/>
      <c r="H39" s="293" t="s">
        <v>22</v>
      </c>
      <c r="I39" s="293"/>
      <c r="J39" s="293"/>
      <c r="R39" s="293" t="s">
        <v>7</v>
      </c>
      <c r="S39" s="293"/>
      <c r="T39" s="293" t="s">
        <v>8</v>
      </c>
      <c r="U39" s="293"/>
      <c r="V39" s="293"/>
      <c r="W39" s="293"/>
      <c r="X39" s="293" t="s">
        <v>22</v>
      </c>
      <c r="Y39" s="293"/>
      <c r="Z39" s="293"/>
    </row>
    <row r="40" spans="2:32" x14ac:dyDescent="0.25">
      <c r="B40" s="294">
        <v>25</v>
      </c>
      <c r="C40" s="294"/>
      <c r="D40" s="294" t="s">
        <v>18</v>
      </c>
      <c r="E40" s="294"/>
      <c r="F40" s="294"/>
      <c r="G40" s="294"/>
      <c r="H40" s="294">
        <f>IF('Formulario para pagos'!AD10="","",+'Formulario para pagos'!AD10)</f>
        <v>2024</v>
      </c>
      <c r="I40" s="294"/>
      <c r="J40" s="294"/>
      <c r="R40" s="294"/>
      <c r="S40" s="294"/>
      <c r="T40" s="294"/>
      <c r="U40" s="294"/>
      <c r="V40" s="294"/>
      <c r="W40" s="294"/>
      <c r="X40" s="101"/>
      <c r="Y40" s="101"/>
      <c r="Z40" s="101"/>
    </row>
  </sheetData>
  <mergeCells count="77">
    <mergeCell ref="V16:AF16"/>
    <mergeCell ref="V22:AF22"/>
    <mergeCell ref="C20:K20"/>
    <mergeCell ref="L20:S20"/>
    <mergeCell ref="V20:AF20"/>
    <mergeCell ref="C16:K16"/>
    <mergeCell ref="L16:S16"/>
    <mergeCell ref="C17:K17"/>
    <mergeCell ref="L17:S17"/>
    <mergeCell ref="V17:AF17"/>
    <mergeCell ref="C18:K18"/>
    <mergeCell ref="L18:S18"/>
    <mergeCell ref="V18:AF18"/>
    <mergeCell ref="C23:K23"/>
    <mergeCell ref="L23:S23"/>
    <mergeCell ref="V23:AF23"/>
    <mergeCell ref="R37:AF37"/>
    <mergeCell ref="B32:AF32"/>
    <mergeCell ref="B33:AF33"/>
    <mergeCell ref="C27:K27"/>
    <mergeCell ref="L27:S27"/>
    <mergeCell ref="C28:K28"/>
    <mergeCell ref="L28:S28"/>
    <mergeCell ref="V29:AF29"/>
    <mergeCell ref="V27:AF27"/>
    <mergeCell ref="C30:K30"/>
    <mergeCell ref="L30:S30"/>
    <mergeCell ref="V28:AF28"/>
    <mergeCell ref="C29:K29"/>
    <mergeCell ref="L29:S29"/>
    <mergeCell ref="V30:AF30"/>
    <mergeCell ref="X39:Z39"/>
    <mergeCell ref="R40:S40"/>
    <mergeCell ref="T40:W40"/>
    <mergeCell ref="X40:Z40"/>
    <mergeCell ref="B35:AF35"/>
    <mergeCell ref="B40:C40"/>
    <mergeCell ref="D40:G40"/>
    <mergeCell ref="H40:J40"/>
    <mergeCell ref="R39:S39"/>
    <mergeCell ref="T39:W39"/>
    <mergeCell ref="B39:C39"/>
    <mergeCell ref="D39:G39"/>
    <mergeCell ref="H39:J39"/>
    <mergeCell ref="B38:P38"/>
    <mergeCell ref="R38:AF38"/>
    <mergeCell ref="B37:Q37"/>
    <mergeCell ref="C19:K19"/>
    <mergeCell ref="L19:S19"/>
    <mergeCell ref="G2:AF5"/>
    <mergeCell ref="G6:AF7"/>
    <mergeCell ref="J9:V9"/>
    <mergeCell ref="B9:I9"/>
    <mergeCell ref="C15:K15"/>
    <mergeCell ref="B2:F7"/>
    <mergeCell ref="U14:AF14"/>
    <mergeCell ref="B14:S14"/>
    <mergeCell ref="B13:S13"/>
    <mergeCell ref="U13:AF13"/>
    <mergeCell ref="V15:AF15"/>
    <mergeCell ref="V19:AF1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s>
  <conditionalFormatting sqref="B40:J40">
    <cfRule type="containsBlanks" dxfId="40" priority="6">
      <formula>LEN(TRIM(B40))=0</formula>
    </cfRule>
  </conditionalFormatting>
  <conditionalFormatting sqref="J9:V9">
    <cfRule type="containsBlanks" dxfId="39" priority="7">
      <formula>LEN(TRIM(J9))=0</formula>
    </cfRule>
  </conditionalFormatting>
  <conditionalFormatting sqref="X40:Z40">
    <cfRule type="containsBlanks" dxfId="38" priority="2">
      <formula>LEN(TRIM(X40))=0</formula>
    </cfRule>
  </conditionalFormatting>
  <conditionalFormatting sqref="R40:W40">
    <cfRule type="containsBlanks" dxfId="37" priority="1">
      <formula>LEN(TRIM(R40))=0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AÑO" prompt="Escoja el año correspondiente">
          <x14:formula1>
            <xm:f>'Texto validación'!$AE$5:$AE$11</xm:f>
          </x14:formula1>
          <xm:sqref>X40:Z40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5" x14ac:dyDescent="0.25"/>
  <cols>
    <col min="26" max="26" width="11.42578125" style="13"/>
    <col min="27" max="27" width="11.42578125" style="13" hidden="1" customWidth="1"/>
    <col min="28" max="28" width="11.5703125" style="13" hidden="1" customWidth="1"/>
    <col min="29" max="31" width="11.42578125" style="13" hidden="1" customWidth="1"/>
    <col min="32" max="32" width="16.85546875" style="13" hidden="1" customWidth="1"/>
    <col min="33" max="33" width="18.28515625" style="13" hidden="1" customWidth="1"/>
    <col min="34" max="34" width="17.28515625" style="13" hidden="1" customWidth="1"/>
    <col min="35" max="35" width="41.5703125" style="13" hidden="1" customWidth="1"/>
    <col min="36" max="36" width="16.5703125" style="13" hidden="1" customWidth="1"/>
    <col min="37" max="37" width="21.28515625" style="13" hidden="1" customWidth="1"/>
    <col min="38" max="38" width="44.7109375" style="13" hidden="1" customWidth="1"/>
    <col min="39" max="39" width="11.42578125" style="13" hidden="1" customWidth="1"/>
    <col min="40" max="40" width="11.42578125" style="13" customWidth="1"/>
    <col min="41" max="41" width="11.42578125" style="13"/>
  </cols>
  <sheetData>
    <row r="2" spans="27:48" x14ac:dyDescent="0.25">
      <c r="AP2" s="13"/>
      <c r="AQ2" s="13"/>
      <c r="AR2" s="13"/>
      <c r="AS2" s="13"/>
      <c r="AT2" s="13"/>
      <c r="AU2" s="13"/>
      <c r="AV2" s="13"/>
    </row>
    <row r="3" spans="27:48" x14ac:dyDescent="0.25">
      <c r="AA3" s="19"/>
      <c r="AB3" s="19"/>
      <c r="AC3" s="19"/>
      <c r="AD3" s="19"/>
      <c r="AE3" s="19"/>
      <c r="AF3" s="19"/>
      <c r="AG3" s="19"/>
      <c r="AH3" s="19"/>
      <c r="AI3" s="19"/>
      <c r="AJ3" s="19"/>
      <c r="AK3" s="19"/>
      <c r="AL3" s="19"/>
      <c r="AM3" s="19"/>
      <c r="AN3" s="19"/>
      <c r="AO3" s="16"/>
      <c r="AP3" s="16"/>
      <c r="AQ3" s="13"/>
      <c r="AR3" s="13"/>
      <c r="AS3" s="13"/>
      <c r="AT3" s="13"/>
      <c r="AU3" s="13"/>
      <c r="AV3" s="13"/>
    </row>
    <row r="4" spans="27:48" x14ac:dyDescent="0.25">
      <c r="AA4" s="19"/>
      <c r="AB4" s="17" t="s">
        <v>4</v>
      </c>
      <c r="AC4" s="17" t="s">
        <v>7</v>
      </c>
      <c r="AD4" s="17" t="s">
        <v>8</v>
      </c>
      <c r="AE4" s="17" t="s">
        <v>9</v>
      </c>
      <c r="AF4" s="17" t="s">
        <v>25</v>
      </c>
      <c r="AG4" s="17" t="s">
        <v>37</v>
      </c>
      <c r="AH4" s="17" t="s">
        <v>132</v>
      </c>
      <c r="AI4" s="17" t="s">
        <v>28</v>
      </c>
      <c r="AJ4" s="18" t="s">
        <v>36</v>
      </c>
      <c r="AK4" s="17" t="s">
        <v>44</v>
      </c>
      <c r="AL4" s="17" t="s">
        <v>60</v>
      </c>
      <c r="AM4" s="17" t="s">
        <v>70</v>
      </c>
      <c r="AN4" s="19"/>
      <c r="AO4" s="16"/>
      <c r="AP4" s="16"/>
      <c r="AQ4" s="13"/>
      <c r="AR4" s="13"/>
      <c r="AS4" s="13"/>
      <c r="AT4" s="13"/>
      <c r="AU4" s="13"/>
      <c r="AV4" s="13"/>
    </row>
    <row r="5" spans="27:48" x14ac:dyDescent="0.25">
      <c r="AA5" s="19"/>
      <c r="AB5" s="19" t="s">
        <v>1</v>
      </c>
      <c r="AC5" s="19">
        <v>1</v>
      </c>
      <c r="AD5" s="19" t="s">
        <v>10</v>
      </c>
      <c r="AE5" s="19">
        <v>2022</v>
      </c>
      <c r="AF5" s="19" t="s">
        <v>26</v>
      </c>
      <c r="AG5" s="19">
        <v>-2022</v>
      </c>
      <c r="AH5" s="19" t="s">
        <v>133</v>
      </c>
      <c r="AI5" s="19" t="s">
        <v>32</v>
      </c>
      <c r="AJ5" s="19" t="s">
        <v>38</v>
      </c>
      <c r="AK5" s="19" t="s">
        <v>45</v>
      </c>
      <c r="AL5" s="19" t="s">
        <v>47</v>
      </c>
      <c r="AM5" s="19" t="s">
        <v>74</v>
      </c>
      <c r="AN5" s="19"/>
      <c r="AO5" s="16"/>
      <c r="AP5" s="16"/>
      <c r="AQ5" s="13"/>
      <c r="AR5" s="13"/>
      <c r="AS5" s="13"/>
      <c r="AT5" s="13"/>
      <c r="AU5" s="13"/>
      <c r="AV5" s="13"/>
    </row>
    <row r="6" spans="27:48" x14ac:dyDescent="0.25">
      <c r="AA6" s="19"/>
      <c r="AB6" s="19" t="s">
        <v>2</v>
      </c>
      <c r="AC6" s="19">
        <v>2</v>
      </c>
      <c r="AD6" s="19" t="s">
        <v>11</v>
      </c>
      <c r="AE6" s="19">
        <v>2023</v>
      </c>
      <c r="AF6" s="19" t="s">
        <v>95</v>
      </c>
      <c r="AG6" s="19">
        <v>-2023</v>
      </c>
      <c r="AH6" s="19" t="s">
        <v>134</v>
      </c>
      <c r="AI6" s="19" t="s">
        <v>29</v>
      </c>
      <c r="AJ6" s="19"/>
      <c r="AK6" s="19" t="s">
        <v>31</v>
      </c>
      <c r="AL6" s="19" t="s">
        <v>48</v>
      </c>
      <c r="AM6" s="19" t="s">
        <v>75</v>
      </c>
      <c r="AN6" s="19"/>
      <c r="AO6" s="16"/>
      <c r="AP6" s="16"/>
      <c r="AQ6" s="13"/>
      <c r="AR6" s="13"/>
      <c r="AS6" s="13"/>
      <c r="AT6" s="13"/>
      <c r="AU6" s="13"/>
      <c r="AV6" s="13"/>
    </row>
    <row r="7" spans="27:48" x14ac:dyDescent="0.25">
      <c r="AA7" s="19"/>
      <c r="AB7" s="19" t="s">
        <v>3</v>
      </c>
      <c r="AC7" s="19">
        <v>3</v>
      </c>
      <c r="AD7" s="19" t="s">
        <v>12</v>
      </c>
      <c r="AE7" s="19">
        <v>2024</v>
      </c>
      <c r="AF7" s="19" t="s">
        <v>158</v>
      </c>
      <c r="AG7" s="19">
        <v>-2024</v>
      </c>
      <c r="AH7" s="19"/>
      <c r="AI7" s="19" t="s">
        <v>30</v>
      </c>
      <c r="AJ7" s="19"/>
      <c r="AK7" s="19"/>
      <c r="AL7" s="19" t="s">
        <v>49</v>
      </c>
      <c r="AM7" s="19" t="s">
        <v>78</v>
      </c>
      <c r="AN7" s="19"/>
      <c r="AO7" s="16"/>
      <c r="AP7" s="16"/>
      <c r="AQ7" s="13"/>
      <c r="AR7" s="13"/>
      <c r="AS7" s="13"/>
      <c r="AT7" s="13"/>
      <c r="AU7" s="13"/>
      <c r="AV7" s="13"/>
    </row>
    <row r="8" spans="27:48" x14ac:dyDescent="0.25">
      <c r="AA8" s="19"/>
      <c r="AB8" s="19"/>
      <c r="AC8" s="19">
        <v>4</v>
      </c>
      <c r="AD8" s="19" t="s">
        <v>13</v>
      </c>
      <c r="AE8" s="19">
        <v>2025</v>
      </c>
      <c r="AF8" s="19" t="s">
        <v>159</v>
      </c>
      <c r="AG8" s="19">
        <v>-2025</v>
      </c>
      <c r="AH8" s="19"/>
      <c r="AI8" s="19"/>
      <c r="AJ8" s="19"/>
      <c r="AK8" s="19"/>
      <c r="AL8" s="19" t="s">
        <v>50</v>
      </c>
      <c r="AM8" s="19" t="s">
        <v>76</v>
      </c>
      <c r="AN8" s="19"/>
      <c r="AO8" s="16"/>
      <c r="AP8" s="16"/>
      <c r="AQ8" s="13"/>
      <c r="AR8" s="13"/>
      <c r="AS8" s="13"/>
      <c r="AT8" s="13"/>
      <c r="AU8" s="13"/>
      <c r="AV8" s="13"/>
    </row>
    <row r="9" spans="27:48" x14ac:dyDescent="0.25">
      <c r="AA9" s="19"/>
      <c r="AB9" s="19"/>
      <c r="AC9" s="19">
        <v>5</v>
      </c>
      <c r="AD9" s="19" t="s">
        <v>14</v>
      </c>
      <c r="AE9" s="20">
        <v>2026</v>
      </c>
      <c r="AF9" s="19" t="s">
        <v>160</v>
      </c>
      <c r="AG9" s="19"/>
      <c r="AH9" s="19"/>
      <c r="AI9" s="19"/>
      <c r="AJ9" s="19"/>
      <c r="AK9" s="19"/>
      <c r="AL9" s="19" t="s">
        <v>51</v>
      </c>
      <c r="AM9" s="19" t="s">
        <v>77</v>
      </c>
      <c r="AN9" s="19"/>
      <c r="AO9" s="16"/>
      <c r="AP9" s="16"/>
      <c r="AQ9" s="13"/>
      <c r="AR9" s="13"/>
      <c r="AS9" s="13"/>
      <c r="AT9" s="13"/>
      <c r="AU9" s="13"/>
      <c r="AV9" s="13"/>
    </row>
    <row r="10" spans="27:48" x14ac:dyDescent="0.25">
      <c r="AA10" s="19"/>
      <c r="AB10" s="19"/>
      <c r="AC10" s="19">
        <v>6</v>
      </c>
      <c r="AD10" s="19" t="s">
        <v>15</v>
      </c>
      <c r="AE10" s="20">
        <v>2027</v>
      </c>
      <c r="AF10" s="19" t="s">
        <v>161</v>
      </c>
      <c r="AG10" s="19"/>
      <c r="AH10" s="19"/>
      <c r="AI10" s="19"/>
      <c r="AJ10" s="19"/>
      <c r="AK10" s="19"/>
      <c r="AL10" s="19" t="s">
        <v>61</v>
      </c>
      <c r="AM10" s="19"/>
      <c r="AN10" s="19"/>
      <c r="AO10" s="16"/>
      <c r="AP10" s="16"/>
      <c r="AQ10" s="13"/>
      <c r="AR10" s="13"/>
      <c r="AS10" s="13"/>
      <c r="AT10" s="13"/>
      <c r="AU10" s="13"/>
      <c r="AV10" s="13"/>
    </row>
    <row r="11" spans="27:48" x14ac:dyDescent="0.25">
      <c r="AA11" s="19"/>
      <c r="AB11" s="19"/>
      <c r="AC11" s="19">
        <v>7</v>
      </c>
      <c r="AD11" s="19" t="s">
        <v>16</v>
      </c>
      <c r="AE11" s="20">
        <v>2028</v>
      </c>
      <c r="AF11" s="19"/>
      <c r="AG11" s="19"/>
      <c r="AH11" s="19"/>
      <c r="AI11" s="19"/>
      <c r="AJ11" s="19"/>
      <c r="AK11" s="19"/>
      <c r="AL11" s="19" t="s">
        <v>52</v>
      </c>
      <c r="AM11" s="19"/>
      <c r="AN11" s="19"/>
      <c r="AO11" s="16"/>
      <c r="AP11" s="16"/>
      <c r="AQ11" s="13"/>
      <c r="AR11" s="13"/>
      <c r="AS11" s="13"/>
      <c r="AT11" s="13"/>
      <c r="AU11" s="13"/>
      <c r="AV11" s="13"/>
    </row>
    <row r="12" spans="27:48" x14ac:dyDescent="0.25">
      <c r="AA12" s="19"/>
      <c r="AB12" s="19"/>
      <c r="AC12" s="19">
        <v>8</v>
      </c>
      <c r="AD12" s="19" t="s">
        <v>17</v>
      </c>
      <c r="AE12" s="19"/>
      <c r="AF12" s="19"/>
      <c r="AG12" s="19"/>
      <c r="AH12" s="19"/>
      <c r="AI12" s="19"/>
      <c r="AJ12" s="19"/>
      <c r="AK12" s="19"/>
      <c r="AL12" s="19" t="s">
        <v>53</v>
      </c>
      <c r="AM12" s="19"/>
      <c r="AN12" s="19"/>
      <c r="AO12" s="16"/>
      <c r="AP12" s="16"/>
      <c r="AQ12" s="13"/>
      <c r="AR12" s="13"/>
      <c r="AS12" s="13"/>
      <c r="AT12" s="13"/>
      <c r="AU12" s="13"/>
      <c r="AV12" s="13"/>
    </row>
    <row r="13" spans="27:48" x14ac:dyDescent="0.25">
      <c r="AA13" s="19"/>
      <c r="AB13" s="19"/>
      <c r="AC13" s="19">
        <v>9</v>
      </c>
      <c r="AD13" s="19" t="s">
        <v>18</v>
      </c>
      <c r="AE13" s="19"/>
      <c r="AF13" s="19"/>
      <c r="AG13" s="19"/>
      <c r="AH13" s="19"/>
      <c r="AI13" s="19"/>
      <c r="AJ13" s="19"/>
      <c r="AK13" s="19"/>
      <c r="AL13" s="19" t="s">
        <v>62</v>
      </c>
      <c r="AM13" s="19"/>
      <c r="AN13" s="19"/>
      <c r="AO13" s="16"/>
      <c r="AP13" s="16"/>
      <c r="AQ13" s="13"/>
      <c r="AR13" s="13"/>
      <c r="AS13" s="13"/>
      <c r="AT13" s="13"/>
      <c r="AU13" s="13"/>
      <c r="AV13" s="13"/>
    </row>
    <row r="14" spans="27:48" x14ac:dyDescent="0.25">
      <c r="AA14" s="19"/>
      <c r="AB14" s="19"/>
      <c r="AC14" s="19">
        <v>10</v>
      </c>
      <c r="AD14" s="19" t="s">
        <v>19</v>
      </c>
      <c r="AE14" s="19"/>
      <c r="AF14" s="19"/>
      <c r="AG14" s="19"/>
      <c r="AH14" s="19"/>
      <c r="AI14" s="19"/>
      <c r="AJ14" s="19"/>
      <c r="AK14" s="19"/>
      <c r="AL14" s="19" t="s">
        <v>64</v>
      </c>
      <c r="AM14" s="19"/>
      <c r="AN14" s="19"/>
      <c r="AO14" s="16"/>
      <c r="AP14" s="16"/>
      <c r="AQ14" s="13"/>
      <c r="AR14" s="13"/>
      <c r="AS14" s="13"/>
      <c r="AT14" s="13"/>
      <c r="AU14" s="13"/>
      <c r="AV14" s="13"/>
    </row>
    <row r="15" spans="27:48" x14ac:dyDescent="0.25">
      <c r="AA15" s="19"/>
      <c r="AB15" s="19"/>
      <c r="AC15" s="19">
        <v>11</v>
      </c>
      <c r="AD15" s="19" t="s">
        <v>20</v>
      </c>
      <c r="AE15" s="19"/>
      <c r="AF15" s="19"/>
      <c r="AG15" s="19"/>
      <c r="AH15" s="19"/>
      <c r="AI15" s="19"/>
      <c r="AJ15" s="19"/>
      <c r="AK15" s="19"/>
      <c r="AL15" s="19" t="s">
        <v>65</v>
      </c>
      <c r="AM15" s="19"/>
      <c r="AN15" s="19"/>
      <c r="AO15" s="16"/>
      <c r="AP15" s="16"/>
      <c r="AQ15" s="13"/>
      <c r="AR15" s="13"/>
      <c r="AS15" s="13"/>
      <c r="AT15" s="13"/>
      <c r="AU15" s="13"/>
      <c r="AV15" s="13"/>
    </row>
    <row r="16" spans="27:48" x14ac:dyDescent="0.25">
      <c r="AA16" s="19"/>
      <c r="AB16" s="19"/>
      <c r="AC16" s="19">
        <v>12</v>
      </c>
      <c r="AD16" s="19" t="s">
        <v>21</v>
      </c>
      <c r="AE16" s="19"/>
      <c r="AF16" s="19"/>
      <c r="AG16" s="19"/>
      <c r="AH16" s="19"/>
      <c r="AI16" s="19"/>
      <c r="AJ16" s="19"/>
      <c r="AK16" s="19"/>
      <c r="AL16" s="19" t="s">
        <v>54</v>
      </c>
      <c r="AM16" s="19"/>
      <c r="AN16" s="19"/>
      <c r="AO16" s="16"/>
      <c r="AP16" s="16"/>
      <c r="AQ16" s="13"/>
      <c r="AR16" s="13"/>
      <c r="AS16" s="13"/>
      <c r="AT16" s="13"/>
      <c r="AU16" s="13"/>
      <c r="AV16" s="13"/>
    </row>
    <row r="17" spans="27:48" x14ac:dyDescent="0.25">
      <c r="AA17" s="19"/>
      <c r="AB17" s="19"/>
      <c r="AC17" s="19">
        <v>13</v>
      </c>
      <c r="AD17" s="19"/>
      <c r="AE17" s="19"/>
      <c r="AF17" s="19"/>
      <c r="AG17" s="19"/>
      <c r="AH17" s="19"/>
      <c r="AI17" s="19"/>
      <c r="AJ17" s="19"/>
      <c r="AK17" s="19"/>
      <c r="AL17" s="19" t="s">
        <v>55</v>
      </c>
      <c r="AM17" s="19"/>
      <c r="AN17" s="19"/>
      <c r="AO17" s="16"/>
      <c r="AP17" s="16"/>
      <c r="AQ17" s="13"/>
      <c r="AR17" s="13"/>
      <c r="AS17" s="13"/>
      <c r="AT17" s="13"/>
      <c r="AU17" s="13"/>
      <c r="AV17" s="13"/>
    </row>
    <row r="18" spans="27:48" x14ac:dyDescent="0.25">
      <c r="AA18" s="19"/>
      <c r="AB18" s="19"/>
      <c r="AC18" s="19">
        <v>14</v>
      </c>
      <c r="AD18" s="19"/>
      <c r="AE18" s="19"/>
      <c r="AF18" s="19"/>
      <c r="AG18" s="19"/>
      <c r="AH18" s="19"/>
      <c r="AI18" s="19"/>
      <c r="AJ18" s="19"/>
      <c r="AK18" s="19"/>
      <c r="AL18" s="19" t="s">
        <v>66</v>
      </c>
      <c r="AM18" s="19"/>
      <c r="AN18" s="19"/>
      <c r="AO18" s="16"/>
      <c r="AP18" s="16"/>
      <c r="AQ18" s="13"/>
      <c r="AR18" s="13"/>
      <c r="AS18" s="13"/>
      <c r="AT18" s="13"/>
      <c r="AU18" s="13"/>
      <c r="AV18" s="13"/>
    </row>
    <row r="19" spans="27:48" x14ac:dyDescent="0.25">
      <c r="AA19" s="19"/>
      <c r="AB19" s="19"/>
      <c r="AC19" s="19">
        <v>15</v>
      </c>
      <c r="AD19" s="19"/>
      <c r="AE19" s="19"/>
      <c r="AF19" s="19"/>
      <c r="AG19" s="19"/>
      <c r="AH19" s="19"/>
      <c r="AI19" s="19"/>
      <c r="AJ19" s="19"/>
      <c r="AK19" s="19"/>
      <c r="AL19" s="19" t="s">
        <v>67</v>
      </c>
      <c r="AM19" s="19"/>
      <c r="AN19" s="19"/>
      <c r="AO19" s="16"/>
      <c r="AP19" s="16"/>
      <c r="AQ19" s="13"/>
      <c r="AR19" s="13"/>
      <c r="AS19" s="13"/>
      <c r="AT19" s="13"/>
      <c r="AU19" s="13"/>
      <c r="AV19" s="13"/>
    </row>
    <row r="20" spans="27:48" x14ac:dyDescent="0.25">
      <c r="AA20" s="19"/>
      <c r="AB20" s="19"/>
      <c r="AC20" s="19">
        <v>16</v>
      </c>
      <c r="AD20" s="19"/>
      <c r="AE20" s="19"/>
      <c r="AF20" s="19"/>
      <c r="AG20" s="19"/>
      <c r="AH20" s="19"/>
      <c r="AI20" s="19"/>
      <c r="AJ20" s="19"/>
      <c r="AK20" s="19"/>
      <c r="AL20" s="19" t="s">
        <v>56</v>
      </c>
      <c r="AM20" s="19"/>
      <c r="AN20" s="19"/>
      <c r="AO20" s="16"/>
      <c r="AP20" s="16"/>
      <c r="AQ20" s="13"/>
      <c r="AR20" s="13"/>
      <c r="AS20" s="13"/>
      <c r="AT20" s="13"/>
      <c r="AU20" s="13"/>
      <c r="AV20" s="13"/>
    </row>
    <row r="21" spans="27:48" x14ac:dyDescent="0.25">
      <c r="AA21" s="19"/>
      <c r="AB21" s="19"/>
      <c r="AC21" s="19">
        <v>17</v>
      </c>
      <c r="AD21" s="19"/>
      <c r="AE21" s="19"/>
      <c r="AF21" s="19"/>
      <c r="AG21" s="19"/>
      <c r="AH21" s="19"/>
      <c r="AI21" s="19"/>
      <c r="AJ21" s="19"/>
      <c r="AK21" s="19"/>
      <c r="AL21" s="19" t="s">
        <v>57</v>
      </c>
      <c r="AM21" s="19"/>
      <c r="AN21" s="19"/>
      <c r="AO21" s="16"/>
      <c r="AP21" s="16"/>
      <c r="AQ21" s="13"/>
      <c r="AR21" s="13"/>
      <c r="AS21" s="13"/>
      <c r="AT21" s="13"/>
      <c r="AU21" s="13"/>
      <c r="AV21" s="13"/>
    </row>
    <row r="22" spans="27:48" x14ac:dyDescent="0.25">
      <c r="AA22" s="19"/>
      <c r="AB22" s="19"/>
      <c r="AC22" s="19">
        <v>18</v>
      </c>
      <c r="AD22" s="19"/>
      <c r="AE22" s="19"/>
      <c r="AF22" s="19"/>
      <c r="AG22" s="19"/>
      <c r="AH22" s="19"/>
      <c r="AI22" s="19"/>
      <c r="AJ22" s="19"/>
      <c r="AK22" s="19"/>
      <c r="AL22" s="19" t="s">
        <v>58</v>
      </c>
      <c r="AM22" s="19"/>
      <c r="AN22" s="19"/>
      <c r="AO22" s="16"/>
      <c r="AP22" s="16"/>
      <c r="AQ22" s="13"/>
      <c r="AR22" s="13"/>
      <c r="AS22" s="13"/>
      <c r="AT22" s="13"/>
      <c r="AU22" s="13"/>
      <c r="AV22" s="13"/>
    </row>
    <row r="23" spans="27:48" x14ac:dyDescent="0.25">
      <c r="AA23" s="19"/>
      <c r="AB23" s="19"/>
      <c r="AC23" s="19">
        <v>19</v>
      </c>
      <c r="AD23" s="19"/>
      <c r="AE23" s="19"/>
      <c r="AF23" s="19"/>
      <c r="AG23" s="19"/>
      <c r="AH23" s="19"/>
      <c r="AI23" s="19"/>
      <c r="AJ23" s="19"/>
      <c r="AK23" s="19"/>
      <c r="AL23" s="19" t="s">
        <v>59</v>
      </c>
      <c r="AM23" s="19"/>
      <c r="AN23" s="19"/>
      <c r="AO23" s="16"/>
      <c r="AP23" s="16"/>
      <c r="AQ23" s="13"/>
      <c r="AR23" s="13"/>
      <c r="AS23" s="13"/>
      <c r="AT23" s="13"/>
      <c r="AU23" s="13"/>
      <c r="AV23" s="13"/>
    </row>
    <row r="24" spans="27:48" x14ac:dyDescent="0.25">
      <c r="AA24" s="19"/>
      <c r="AB24" s="19"/>
      <c r="AC24" s="19">
        <v>20</v>
      </c>
      <c r="AD24" s="19"/>
      <c r="AE24" s="19"/>
      <c r="AF24" s="19"/>
      <c r="AG24" s="19"/>
      <c r="AH24" s="19"/>
      <c r="AI24" s="19"/>
      <c r="AJ24" s="19"/>
      <c r="AK24" s="19"/>
      <c r="AL24" s="19"/>
      <c r="AM24" s="19"/>
      <c r="AN24" s="19"/>
      <c r="AO24" s="16"/>
      <c r="AP24" s="16"/>
      <c r="AQ24" s="13"/>
      <c r="AR24" s="13"/>
      <c r="AS24" s="13"/>
      <c r="AT24" s="13"/>
      <c r="AU24" s="13"/>
      <c r="AV24" s="13"/>
    </row>
    <row r="25" spans="27:48" x14ac:dyDescent="0.25">
      <c r="AA25" s="19"/>
      <c r="AB25" s="19"/>
      <c r="AC25" s="19">
        <v>21</v>
      </c>
      <c r="AD25" s="19"/>
      <c r="AE25" s="19"/>
      <c r="AF25" s="19"/>
      <c r="AG25" s="19"/>
      <c r="AH25" s="19"/>
      <c r="AI25" s="19"/>
      <c r="AJ25" s="19"/>
      <c r="AK25" s="19"/>
      <c r="AL25" s="19"/>
      <c r="AM25" s="19"/>
      <c r="AN25" s="19"/>
      <c r="AO25" s="16"/>
      <c r="AP25" s="16"/>
      <c r="AQ25" s="13"/>
      <c r="AR25" s="13"/>
      <c r="AS25" s="13"/>
      <c r="AT25" s="13"/>
      <c r="AU25" s="13"/>
      <c r="AV25" s="13"/>
    </row>
    <row r="26" spans="27:48" x14ac:dyDescent="0.25">
      <c r="AA26" s="19"/>
      <c r="AB26" s="19"/>
      <c r="AC26" s="19">
        <v>22</v>
      </c>
      <c r="AD26" s="19"/>
      <c r="AE26" s="19"/>
      <c r="AF26" s="19"/>
      <c r="AG26" s="19"/>
      <c r="AH26" s="19"/>
      <c r="AI26" s="19"/>
      <c r="AJ26" s="19"/>
      <c r="AK26" s="19"/>
      <c r="AL26" s="19"/>
      <c r="AM26" s="19"/>
      <c r="AN26" s="19"/>
      <c r="AO26" s="16"/>
      <c r="AP26" s="16"/>
      <c r="AQ26" s="13"/>
      <c r="AR26" s="13"/>
      <c r="AS26" s="13"/>
      <c r="AT26" s="13"/>
      <c r="AU26" s="13"/>
      <c r="AV26" s="13"/>
    </row>
    <row r="27" spans="27:48" x14ac:dyDescent="0.25">
      <c r="AA27" s="19"/>
      <c r="AB27" s="19"/>
      <c r="AC27" s="19">
        <v>23</v>
      </c>
      <c r="AD27" s="19"/>
      <c r="AE27" s="19"/>
      <c r="AF27" s="19"/>
      <c r="AG27" s="19"/>
      <c r="AH27" s="19"/>
      <c r="AI27" s="19"/>
      <c r="AJ27" s="19"/>
      <c r="AK27" s="19"/>
      <c r="AL27" s="19"/>
      <c r="AM27" s="19"/>
      <c r="AN27" s="19"/>
      <c r="AO27" s="16"/>
      <c r="AP27" s="16"/>
      <c r="AQ27" s="13"/>
      <c r="AR27" s="13"/>
      <c r="AS27" s="13"/>
      <c r="AT27" s="13"/>
      <c r="AU27" s="13"/>
      <c r="AV27" s="13"/>
    </row>
    <row r="28" spans="27:48" x14ac:dyDescent="0.25">
      <c r="AA28" s="19"/>
      <c r="AB28" s="19"/>
      <c r="AC28" s="19">
        <v>24</v>
      </c>
      <c r="AD28" s="19"/>
      <c r="AE28" s="19"/>
      <c r="AF28" s="19"/>
      <c r="AG28" s="19"/>
      <c r="AH28" s="19"/>
      <c r="AI28" s="19"/>
      <c r="AJ28" s="19"/>
      <c r="AK28" s="19"/>
      <c r="AL28" s="19"/>
      <c r="AM28" s="19"/>
      <c r="AN28" s="19"/>
      <c r="AO28" s="16"/>
      <c r="AP28" s="16"/>
      <c r="AQ28" s="13"/>
      <c r="AR28" s="13"/>
      <c r="AS28" s="13"/>
      <c r="AT28" s="13"/>
      <c r="AU28" s="13"/>
      <c r="AV28" s="13"/>
    </row>
    <row r="29" spans="27:48" x14ac:dyDescent="0.25">
      <c r="AA29" s="19"/>
      <c r="AB29" s="19"/>
      <c r="AC29" s="19">
        <v>25</v>
      </c>
      <c r="AD29" s="19"/>
      <c r="AE29" s="19"/>
      <c r="AF29" s="16"/>
      <c r="AG29" s="19"/>
      <c r="AH29" s="19"/>
      <c r="AI29" s="19"/>
      <c r="AJ29" s="19"/>
      <c r="AK29" s="19"/>
      <c r="AL29" s="19"/>
      <c r="AM29" s="19"/>
      <c r="AN29" s="19"/>
      <c r="AO29" s="16"/>
      <c r="AP29" s="16"/>
      <c r="AQ29" s="13"/>
      <c r="AR29" s="13"/>
      <c r="AS29" s="13"/>
      <c r="AT29" s="13"/>
      <c r="AU29" s="13"/>
      <c r="AV29" s="13"/>
    </row>
    <row r="30" spans="27:48" x14ac:dyDescent="0.25">
      <c r="AA30" s="19"/>
      <c r="AB30" s="19"/>
      <c r="AC30" s="19">
        <v>26</v>
      </c>
      <c r="AD30" s="19"/>
      <c r="AE30" s="19"/>
      <c r="AF30" s="16"/>
      <c r="AG30" s="19"/>
      <c r="AH30" s="19"/>
      <c r="AI30" s="19"/>
      <c r="AJ30" s="19"/>
      <c r="AK30" s="19"/>
      <c r="AL30" s="19"/>
      <c r="AM30" s="19"/>
      <c r="AN30" s="19"/>
      <c r="AO30" s="16"/>
      <c r="AP30" s="16"/>
      <c r="AQ30" s="13"/>
      <c r="AR30" s="13"/>
      <c r="AS30" s="13"/>
      <c r="AT30" s="13"/>
      <c r="AU30" s="13"/>
      <c r="AV30" s="13"/>
    </row>
    <row r="31" spans="27:48" x14ac:dyDescent="0.25">
      <c r="AA31" s="19"/>
      <c r="AB31" s="19"/>
      <c r="AC31" s="19">
        <v>27</v>
      </c>
      <c r="AD31" s="19"/>
      <c r="AE31" s="19"/>
      <c r="AF31" s="16"/>
      <c r="AG31" s="19"/>
      <c r="AH31" s="19"/>
      <c r="AI31" s="19"/>
      <c r="AJ31" s="19"/>
      <c r="AK31" s="19"/>
      <c r="AL31" s="19"/>
      <c r="AM31" s="19"/>
      <c r="AN31" s="19"/>
      <c r="AO31" s="16"/>
      <c r="AP31" s="16"/>
      <c r="AQ31" s="13"/>
      <c r="AR31" s="13"/>
      <c r="AS31" s="13"/>
      <c r="AT31" s="13"/>
      <c r="AU31" s="13"/>
      <c r="AV31" s="13"/>
    </row>
    <row r="32" spans="27:48" x14ac:dyDescent="0.25">
      <c r="AA32" s="19"/>
      <c r="AB32" s="19"/>
      <c r="AC32" s="19">
        <v>28</v>
      </c>
      <c r="AD32" s="19"/>
      <c r="AE32" s="19"/>
      <c r="AF32" s="16"/>
      <c r="AG32" s="19"/>
      <c r="AH32" s="19"/>
      <c r="AI32" s="16"/>
      <c r="AJ32" s="19"/>
      <c r="AK32" s="19"/>
      <c r="AL32" s="19"/>
      <c r="AM32" s="19"/>
      <c r="AN32" s="19"/>
      <c r="AO32" s="16"/>
      <c r="AP32" s="16"/>
      <c r="AQ32" s="13"/>
      <c r="AR32" s="13"/>
      <c r="AS32" s="13"/>
      <c r="AT32" s="13"/>
      <c r="AU32" s="13"/>
      <c r="AV32" s="13"/>
    </row>
    <row r="33" spans="27:48" x14ac:dyDescent="0.25">
      <c r="AA33" s="19"/>
      <c r="AB33" s="19"/>
      <c r="AC33" s="19">
        <v>29</v>
      </c>
      <c r="AD33" s="19"/>
      <c r="AE33" s="19"/>
      <c r="AF33" s="16"/>
      <c r="AG33" s="19"/>
      <c r="AH33" s="19"/>
      <c r="AI33" s="16"/>
      <c r="AJ33" s="19"/>
      <c r="AK33" s="19"/>
      <c r="AL33" s="19"/>
      <c r="AM33" s="19"/>
      <c r="AN33" s="19"/>
      <c r="AO33" s="16"/>
      <c r="AP33" s="16"/>
      <c r="AQ33" s="13"/>
      <c r="AR33" s="13"/>
      <c r="AS33" s="13"/>
      <c r="AT33" s="13"/>
      <c r="AU33" s="13"/>
      <c r="AV33" s="13"/>
    </row>
    <row r="34" spans="27:48" x14ac:dyDescent="0.25">
      <c r="AA34" s="19"/>
      <c r="AB34" s="19"/>
      <c r="AC34" s="19">
        <v>30</v>
      </c>
      <c r="AD34" s="19"/>
      <c r="AE34" s="19"/>
      <c r="AF34" s="16"/>
      <c r="AG34" s="19"/>
      <c r="AH34" s="19"/>
      <c r="AI34" s="16"/>
      <c r="AJ34" s="19"/>
      <c r="AK34" s="19"/>
      <c r="AL34" s="19"/>
      <c r="AM34" s="19"/>
      <c r="AN34" s="19"/>
      <c r="AO34" s="16"/>
      <c r="AP34" s="16"/>
      <c r="AQ34" s="13"/>
      <c r="AR34" s="13"/>
      <c r="AS34" s="13"/>
      <c r="AT34" s="13"/>
      <c r="AU34" s="13"/>
      <c r="AV34" s="13"/>
    </row>
    <row r="35" spans="27:48" x14ac:dyDescent="0.25">
      <c r="AA35" s="19"/>
      <c r="AB35" s="19"/>
      <c r="AC35" s="19">
        <v>31</v>
      </c>
      <c r="AD35" s="19"/>
      <c r="AE35" s="16"/>
      <c r="AF35" s="16"/>
      <c r="AG35" s="19"/>
      <c r="AH35" s="19"/>
      <c r="AI35" s="16"/>
      <c r="AJ35" s="19"/>
      <c r="AK35" s="19"/>
      <c r="AL35" s="19"/>
      <c r="AM35" s="19"/>
      <c r="AN35" s="19"/>
      <c r="AO35" s="16"/>
      <c r="AP35" s="16"/>
      <c r="AQ35" s="13"/>
      <c r="AR35" s="13"/>
      <c r="AS35" s="13"/>
      <c r="AT35" s="13"/>
      <c r="AU35" s="13"/>
      <c r="AV35" s="13"/>
    </row>
    <row r="36" spans="27:48" x14ac:dyDescent="0.25">
      <c r="AA36" s="19"/>
      <c r="AB36" s="19"/>
      <c r="AC36" s="19"/>
      <c r="AD36" s="19"/>
      <c r="AE36" s="16"/>
      <c r="AF36" s="16"/>
      <c r="AG36" s="19"/>
      <c r="AH36" s="19"/>
      <c r="AI36" s="16"/>
      <c r="AJ36" s="19"/>
      <c r="AK36" s="19"/>
      <c r="AL36" s="19"/>
      <c r="AM36" s="19"/>
      <c r="AN36" s="19"/>
      <c r="AO36" s="16"/>
      <c r="AP36" s="16"/>
      <c r="AQ36" s="13"/>
      <c r="AR36" s="13"/>
      <c r="AS36" s="13"/>
      <c r="AT36" s="13"/>
      <c r="AU36" s="13"/>
      <c r="AV36" s="13"/>
    </row>
    <row r="37" spans="27:48" x14ac:dyDescent="0.25">
      <c r="AP37" s="16"/>
      <c r="AQ37" s="13"/>
      <c r="AR37" s="13"/>
      <c r="AS37" s="13"/>
      <c r="AT37" s="13"/>
      <c r="AU37" s="13"/>
      <c r="AV37" s="13"/>
    </row>
    <row r="38" spans="27:48" x14ac:dyDescent="0.25">
      <c r="AP38" s="13"/>
      <c r="AQ38" s="13"/>
      <c r="AR38" s="13"/>
      <c r="AS38" s="13"/>
      <c r="AT38" s="13"/>
      <c r="AU38" s="13"/>
      <c r="AV38" s="13"/>
    </row>
    <row r="39" spans="27:48" x14ac:dyDescent="0.25">
      <c r="AP39" s="13"/>
      <c r="AQ39" s="13"/>
      <c r="AR39" s="13"/>
      <c r="AS39" s="13"/>
      <c r="AT39" s="13"/>
      <c r="AU39" s="13"/>
      <c r="AV39" s="13"/>
    </row>
    <row r="40" spans="27:48" x14ac:dyDescent="0.25">
      <c r="AP40" s="13"/>
      <c r="AQ40" s="13"/>
      <c r="AR40" s="13"/>
      <c r="AS40" s="13"/>
      <c r="AT40" s="13"/>
      <c r="AU40" s="13"/>
      <c r="AV40" s="13"/>
    </row>
    <row r="41" spans="27:48" x14ac:dyDescent="0.25">
      <c r="AP41" s="13"/>
      <c r="AQ41" s="13"/>
      <c r="AR41" s="13"/>
      <c r="AS41" s="13"/>
      <c r="AT41" s="13"/>
      <c r="AU41" s="13"/>
      <c r="AV41" s="13"/>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purl.org/dc/elements/1.1/"/>
    <ds:schemaRef ds:uri="http://schemas.microsoft.com/office/2006/documentManagement/types"/>
    <ds:schemaRef ds:uri="http://schemas.microsoft.com/sharepoint/v3"/>
    <ds:schemaRef ds:uri="http://purl.org/dc/terms/"/>
    <ds:schemaRef ds:uri="http://schemas.openxmlformats.org/package/2006/metadata/core-properties"/>
    <ds:schemaRef ds:uri="a167331c-937b-46fe-a0d2-e718c142b915"/>
    <ds:schemaRef ds:uri="http://purl.org/dc/dcmitype/"/>
    <ds:schemaRef ds:uri="d0c44bf4-9f42-4aab-bea8-3874168f77d4"/>
    <ds:schemaRef ds:uri="http://schemas.microsoft.com/office/infopath/2007/PartnerControl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KATHERINE</cp:lastModifiedBy>
  <cp:lastPrinted>2024-04-23T00:58:08Z</cp:lastPrinted>
  <dcterms:created xsi:type="dcterms:W3CDTF">2022-03-15T15:53:25Z</dcterms:created>
  <dcterms:modified xsi:type="dcterms:W3CDTF">2024-09-25T05:53:56Z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