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1-JOSÉ MOLINA\21-PADILLA SANTAMARIA MARTHA\17-JULIO\"/>
    </mc:Choice>
  </mc:AlternateContent>
  <xr:revisionPtr revIDLastSave="0" documentId="13_ncr:1_{5B4F0575-8EA9-41BA-8F25-466BB75F0262}" xr6:coauthVersionLast="47" xr6:coauthVersionMax="47" xr10:uidLastSave="{00000000-0000-0000-0000-000000000000}"/>
  <bookViews>
    <workbookView xWindow="-120" yWindow="-120" windowWidth="20730" windowHeight="11160"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1'!$A$1:$AG$33</definedName>
    <definedName name="_xlnm.Print_Area" localSheetId="0">'Formulario para pagos'!$A$1:$AG$149</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V23" i="3"/>
  <c r="V22" i="3"/>
  <c r="V21" i="3"/>
  <c r="V20" i="3"/>
  <c r="V19" i="3"/>
  <c r="V18" i="3"/>
  <c r="V17" i="3"/>
  <c r="V16" i="3"/>
  <c r="Y138" i="1" l="1"/>
  <c r="Y144" i="1" s="1"/>
  <c r="Y145" i="1" s="1"/>
  <c r="Y84" i="1" l="1"/>
  <c r="Y75" i="1" l="1"/>
  <c r="Y78" i="1" s="1"/>
  <c r="Y81" i="1" s="1"/>
</calcChain>
</file>

<file path=xl/sharedStrings.xml><?xml version="1.0" encoding="utf-8"?>
<sst xmlns="http://schemas.openxmlformats.org/spreadsheetml/2006/main" count="361" uniqueCount="209">
  <si>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</si>
  <si>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</si>
  <si>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</si>
  <si>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</si>
  <si>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</si>
  <si>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</si>
  <si>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</si>
  <si>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</si>
  <si>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</si>
  <si>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</si>
  <si>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</si>
  <si>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</si>
  <si>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</si>
  <si>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</si>
  <si>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</si>
  <si>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</si>
  <si>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</si>
  <si>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</si>
  <si>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</si>
  <si>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</si>
  <si>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</si>
  <si>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</si>
  <si>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</si>
  <si>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</si>
  <si>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</si>
  <si>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</si>
  <si>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</si>
  <si>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</si>
  <si>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</si>
  <si>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</si>
  <si>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</si>
  <si>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</si>
  <si>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</si>
  <si>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</si>
  <si>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</si>
  <si>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</si>
  <si>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</si>
  <si>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</si>
  <si>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</si>
  <si>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</si>
  <si>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</si>
  <si>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</si>
  <si>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</si>
  <si>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</si>
  <si>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</si>
  <si>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</si>
  <si>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</si>
  <si>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</si>
  <si>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</si>
  <si>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</si>
  <si>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</si>
  <si>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</si>
  <si>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</si>
  <si>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</si>
  <si>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</si>
  <si>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</si>
  <si>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</si>
  <si>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</si>
  <si>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</si>
  <si>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</si>
  <si>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</si>
  <si>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</si>
  <si>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</si>
  <si>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</si>
  <si>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</si>
  <si>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</si>
  <si>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</si>
  <si>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</si>
  <si>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</si>
  <si>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</si>
  <si>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</si>
  <si>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</si>
  <si>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</si>
  <si>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</si>
  <si>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</si>
  <si>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</si>
  <si>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</si>
  <si>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</si>
  <si>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</si>
  <si>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</si>
  <si>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</si>
  <si>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</si>
  <si>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</si>
  <si>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</si>
  <si>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</si>
  <si>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</si>
  <si>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</si>
  <si>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</si>
  <si>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</si>
  <si>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</si>
  <si>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</si>
  <si>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</si>
  <si>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</si>
  <si>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</si>
  <si>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</si>
  <si>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</si>
  <si>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</si>
  <si>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</si>
  <si>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</si>
  <si>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</si>
  <si>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</si>
  <si>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</si>
  <si>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</si>
  <si>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</si>
  <si>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</si>
  <si>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</si>
  <si>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</si>
  <si>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</si>
  <si>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</si>
  <si>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</si>
  <si>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</si>
  <si>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</si>
  <si>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</si>
  <si>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</si>
  <si>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</si>
  <si>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</si>
  <si>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</si>
  <si>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</si>
  <si>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</si>
  <si>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</si>
  <si>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</si>
  <si>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</si>
  <si>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</si>
  <si>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</si>
  <si>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</si>
  <si>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</si>
  <si>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</si>
  <si>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</si>
  <si>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</si>
  <si>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</si>
  <si>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</si>
  <si>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</si>
  <si>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</si>
  <si>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</si>
  <si>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</si>
  <si>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</si>
  <si>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</si>
  <si>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</si>
  <si>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</si>
  <si>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</si>
  <si>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</si>
  <si>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</si>
  <si>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</si>
  <si>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</si>
  <si>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</si>
  <si>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</si>
  <si>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</si>
  <si>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</si>
  <si>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</si>
  <si>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</si>
  <si>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</si>
  <si>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</si>
  <si>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</si>
  <si>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</si>
  <si>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</si>
  <si>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</si>
  <si>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</si>
  <si>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</si>
  <si>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</si>
  <si>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</si>
  <si>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</si>
  <si>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</si>
  <si>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</si>
  <si>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</si>
  <si>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</si>
  <si>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</si>
  <si>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</si>
  <si>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</si>
  <si>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</si>
  <si>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</si>
  <si>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</si>
  <si>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</si>
  <si>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</si>
  <si>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</si>
  <si>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</si>
  <si>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</si>
  <si>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</si>
  <si>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</si>
  <si>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</si>
  <si>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</si>
  <si>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</si>
  <si>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</si>
  <si>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</si>
  <si>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Martha  Gineth Padilla  Santamaría </t>
  </si>
  <si>
    <t>Calle  14 No. 19 - E 46</t>
  </si>
  <si>
    <t xml:space="preserve">Valledupar </t>
  </si>
  <si>
    <t>marpadilla@defensoria.edu.co</t>
  </si>
  <si>
    <t>Davivienda</t>
  </si>
  <si>
    <t>CD-DP-1435-2024</t>
  </si>
  <si>
    <t>Prestación de servicios profesionales de abogado para la representación judicial y extrajudicial de los usuarios del servicio de defensoría pública; y la promoción, defensa, ejercicio y divulgación de los derechos humanos.</t>
  </si>
  <si>
    <t>CIRCUITO VALLEDUPAR</t>
  </si>
  <si>
    <t>3948555–6</t>
  </si>
  <si>
    <t>MARTHA  GINETH PADILLA SANTAMARÍA</t>
  </si>
  <si>
    <t>SUPERVISOR</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</si>
  <si>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</si>
  <si>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La defensa estará presta a realizar la representaLa defensa estará presta a realizar la representación judicial y extrajudicial de los usuarios en defensa de los derechos humanos.</t>
  </si>
  <si>
    <t>El CONTRATISTA se obliga a prestar sus servicios profesionales, en el programa PENAL GENERAL</t>
  </si>
  <si>
    <t xml:space="preserve">se presta los servicio profesionales en el programa de PENAL GENERAL </t>
  </si>
  <si>
    <t>De acuerdo con las resoluciones 939 y 1281 del año 2018, modificadas por las resoluciones Nos 1620 y 1619 de 2020, respectivamente, El CONTRATISTA, cumplirá con sus obligaciones contractuales como DEFENSORES PÚBLICOS ANTE LOS JUECES PENALES DEL CIRCUITO, CIRCUITO ESPECIALIZADO Y PENAL MILITAR. Sin perjuicio que por necesidades del servicio, advertidas por el Supervisor del contrato, deba cumplir con las mismas obligaciones en otras instancias judiciales o administrativas, sin que ello implique cambiar de categoría</t>
  </si>
  <si>
    <t>se presta el servicio de defensoria publica ante ANTE LOS JUECES PENALES DEL CIRCUITO, CIRCUITO ESPECIALIZADO Y PENAL MILITAR.</t>
  </si>
  <si>
    <t xml:space="preserve"> CLÁUSULA
CUARTA.- LUGAR DE EJECUCIÓN: El CONTRATISTA se obliga a prestar sus servicios profesionales en el
CIRCUITO CHIRIGUANA de la DEFENSORÍA DEL PUEBLO REGIONAL CESAR, sin perjuicio que por
necesidades del servicio, excepcionalmente, deba cumplir con sus obligaciones contractuales en otro circuito de la misma u otra regional. PARÁGRAFO: Para todos los efectos legales del presente contrato, El CONTRATISTA declara que tiene su domicilio en el CIRCUITO JUDICIAL del lugar de ejecución del presente contrato.</t>
  </si>
  <si>
    <t>se presta el servicio en el CIRCUITO DE VALLEDUPAR</t>
  </si>
  <si>
    <t>Enviar y publicar en la plataforma del SECOP II el formulario de Informe de Contratistas</t>
  </si>
  <si>
    <t xml:space="preserve">1.	En el mes de junio 40 audiencias, la cual se realizaron 10 y fracasaron 30.
2.	Se realizaron entrevistas telefónicas, y mediante correos electrónicos informándoles el estado del proceso a los usuarios.
3.	Se presento informe del mes en la plataforma de SECOP.
</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</si>
  <si>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</si>
  <si>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envio en la plataforma de secop el pago de la seguridad social </t>
  </si>
  <si>
    <t>PROFESIONAL ADMINISTRATIVO Y GESTION</t>
  </si>
  <si>
    <t xml:space="preserve">MILENA RODRIGUEZ TAMAYO </t>
  </si>
  <si>
    <t>milrodriguez@defensoria.gov.co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</si>
</sst>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2"/>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xf>
    <xf numFmtId="0" fontId="5" fillId="0" borderId="2" xfId="0" applyFont="1" applyBorder="1" applyAlignment="1">
      <alignment horizontal="center"/>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6" fillId="0" borderId="2" xfId="0"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142704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166687</xdr:colOff>
      <xdr:row>30</xdr:row>
      <xdr:rowOff>230187</xdr:rowOff>
    </xdr:from>
    <xdr:to>
      <xdr:col>10</xdr:col>
      <xdr:colOff>17462</xdr:colOff>
      <xdr:row>30</xdr:row>
      <xdr:rowOff>811212</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9937" y="17033875"/>
          <a:ext cx="129540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190500</xdr:colOff>
      <xdr:row>30</xdr:row>
      <xdr:rowOff>166688</xdr:rowOff>
    </xdr:from>
    <xdr:to>
      <xdr:col>29</xdr:col>
      <xdr:colOff>41060</xdr:colOff>
      <xdr:row>30</xdr:row>
      <xdr:rowOff>788534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4095750" y="16970376"/>
          <a:ext cx="1914310" cy="6218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uario\Desktop\REGIONAL%20GUAJIRA\DRA%20ESTHER%20ABRIL\SECOP%20ABRIL\FI%20-P09-%20F12%20V3%20Formato%20para%20pago%20Contratistas%20nov.xlsx" TargetMode="External"/><Relationship Id="rId1" Type="http://schemas.openxmlformats.org/officeDocument/2006/relationships/externalLinkPath" Target="file:///D:\Usuario\Desktop\REGIONAL%20GUAJIRA\DRA%20ESTHER%20ABRIL\SECOP%20ABRIL\FI%20-P09-%20F12%20V3%20Formato%20para%20pago%20Contratistas%20no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Interv V2"/>
      <sheetName val="Interv V,3"/>
      <sheetName val="Interventoria V2"/>
      <sheetName val="Interventoria V3"/>
    </sheetNames>
    <sheetDataSet>
      <sheetData sheetId="0" refreshError="1"/>
      <sheetData sheetId="1" refreshError="1"/>
      <sheetData sheetId="2" refreshError="1"/>
      <sheetData sheetId="3" refreshError="1"/>
      <sheetData sheetId="4" refreshError="1">
        <row r="61">
          <cell r="B61" t="str">
            <v>Desarrolló las actuaciones teniendo en cuenta los lineamientos y parámetros de prestación del servicio establecidos por la Dirección Nacional de Defensoría Pública.</v>
          </cell>
        </row>
        <row r="62">
          <cell r="B62" t="str">
            <v>Asistió a los turnos, como a las audiencias programadas para la prestación del servicio.</v>
          </cell>
        </row>
        <row r="63">
          <cell r="B63" t="str">
            <v>Diligenció los formatos diseñados por la Dirección Nacional de Defensoría Pública, suministrando información oportuna, veraz y confiable.</v>
          </cell>
        </row>
        <row r="64">
          <cell r="B64" t="str">
            <v>Presentó el Informe Mensual de Ejecución y Estadísticas consolidadas al Supervisor del contrato, en los formatos establecidos por la Dirección, suministrando información oportuna, veraz y confiable; dentro de los últimos tres (3) días hábiles de cada mes.</v>
          </cell>
        </row>
        <row r="65">
          <cell r="B65" t="str">
            <v>Anexó las Solicitudes del Servicio, Acta de Derechos y Obligaciones del Usuario, Visitas y/o Comunicaciones a los Usuarios, Estrategia Jurídica y/o Diagnósticos Jurídico-Administrativo, según el caso.</v>
          </cell>
        </row>
        <row r="66">
          <cell r="B66" t="str">
            <v>Comunicó al usuario del servicio las decisiones y gestion defensorial adelantada, dentro los términos definidos en la obligación contractual.</v>
          </cell>
        </row>
        <row r="67">
          <cell r="B67" t="str">
            <v>Visitó o comunicó al usuario, antes de las audiencias del proceso o cuando se produjo alguna decisión judicial con el objeto de informarle al respecto, de acuerdo a lo definido en las obligaciones contractuales.</v>
          </cell>
        </row>
        <row r="68">
          <cell r="B68" t="str">
            <v>Asistió a las actividades de capacitación programadas por la Defensoría del Pueblo.</v>
          </cell>
        </row>
      </sheetData>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6" dataDxfId="85">
  <autoFilter ref="AB4:AB7" xr:uid="{EE372EC2-AC17-49BB-B672-BA7B78881EED}"/>
  <tableColumns count="1">
    <tableColumn id="1" xr3:uid="{940A44F4-EED2-4A51-94B3-83A1F915C657}"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3" dataDxfId="82">
  <autoFilter ref="AC4:AC35" xr:uid="{6B29BDED-D5F7-47EA-960E-86D29A2563DD}"/>
  <tableColumns count="1">
    <tableColumn id="1" xr3:uid="{A4BBA5FC-660C-44CC-A234-F8BAD5C2FF37}"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0" dataDxfId="79">
  <autoFilter ref="AD4:AD16" xr:uid="{D664093F-5762-499F-B776-F2D8A9C5171E}"/>
  <tableColumns count="1">
    <tableColumn id="1" xr3:uid="{FA44BE04-0F77-4946-915E-AE9C3B488524}"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7" dataDxfId="76">
  <autoFilter ref="AE4:AE11" xr:uid="{86510B95-6CD9-4377-A3E7-9C1D9B03C941}"/>
  <tableColumns count="1">
    <tableColumn id="1" xr3:uid="{FE762A6A-EB22-40A4-BB9F-BFE15B949F45}"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4" dataDxfId="73">
  <autoFilter ref="AF4:AF10" xr:uid="{47D087A1-3F46-4BC1-8D8D-FFB97D7CBB9E}"/>
  <tableColumns count="1">
    <tableColumn id="1" xr3:uid="{F50367A3-A205-48AE-9A83-F7A7429EC22B}"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1" dataDxfId="70">
  <autoFilter ref="AG4:AG8" xr:uid="{771D0401-AB16-49B0-B64A-DFDB7AA72D8B}"/>
  <tableColumns count="1">
    <tableColumn id="1" xr3:uid="{7E161F20-60D5-43D8-9982-BE2C4E9AE89B}"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8" dataDxfId="67">
  <autoFilter ref="AH4:AH6" xr:uid="{C9287A35-C0AC-4AA5-AAFC-EEF48F3CE1EE}"/>
  <tableColumns count="1">
    <tableColumn id="1" xr3:uid="{319E685E-B58F-4D89-97F7-03E9A1EA90A8}"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5" dataDxfId="64">
  <autoFilter ref="AI4:AI7" xr:uid="{AE2EA396-8F5A-46B8-85AB-CDAACEA21EEC}"/>
  <tableColumns count="1">
    <tableColumn id="1" xr3:uid="{965AC39E-0436-4A42-B61A-F4165B69D77A}"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2" dataDxfId="61">
  <autoFilter ref="AJ4:AJ5" xr:uid="{A4F923B2-07A0-4951-BAEF-A882CBA73225}"/>
  <tableColumns count="1">
    <tableColumn id="1" xr3:uid="{BA43CC4D-27D5-4604-8BCB-4B998D81BA3C}"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9" dataDxfId="58">
  <autoFilter ref="AK4:AK6" xr:uid="{3C597312-8B0B-4D67-8BBD-271EE0325045}"/>
  <tableColumns count="1">
    <tableColumn id="1" xr3:uid="{C10F81BE-0015-4A2F-817D-15CA1C7A8635}"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6" dataDxfId="55">
  <autoFilter ref="AL4:AL23" xr:uid="{CD2491CF-7A86-4C3B-92F4-F4489638CE68}"/>
  <tableColumns count="1">
    <tableColumn id="1" xr3:uid="{271C5817-5903-450C-8423-CC47BC1A7C5A}"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3" dataDxfId="52">
  <autoFilter ref="AM4:AM9" xr:uid="{31ECA974-0305-446F-95AC-A72ED86E5ED7}"/>
  <tableColumns count="1">
    <tableColumn id="1" xr3:uid="{D6A950BE-FAF4-4A4D-B4F0-04956C542A21}"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ilrodriguez@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49"/>
  <sheetViews>
    <sheetView showGridLines="0" tabSelected="1" topLeftCell="A99" zoomScale="130" zoomScaleNormal="130" zoomScaleSheetLayoutView="55" workbookViewId="0">
      <selection activeCell="AL110" sqref="AL110"/>
    </sheetView>
  </sheetViews>
  <sheetFormatPr baseColWidth="10" defaultColWidth="11.42578125" defaultRowHeight="16.5" x14ac:dyDescent="0.3"/>
  <cols>
    <col min="1" max="2" width="2.85546875" style="1" customWidth="1"/>
    <col min="3" max="3" width="3.28515625" style="1" customWidth="1"/>
    <col min="4" max="4" width="6" style="1" customWidth="1"/>
    <col min="5" max="10" width="2.85546875" style="1" customWidth="1"/>
    <col min="11" max="11" width="3" style="1" customWidth="1"/>
    <col min="12" max="20" width="2.85546875" style="1" customWidth="1"/>
    <col min="21" max="21" width="4.140625" style="1" customWidth="1"/>
    <col min="22" max="22" width="1.85546875" style="1" customWidth="1"/>
    <col min="23" max="23" width="4.425781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3"/>
      <c r="C2" s="123"/>
      <c r="D2" s="123"/>
      <c r="E2" s="123"/>
      <c r="F2" s="123"/>
      <c r="G2" s="173" t="s">
        <v>0</v>
      </c>
      <c r="H2" s="173"/>
      <c r="I2" s="173"/>
      <c r="J2" s="173"/>
      <c r="K2" s="173"/>
      <c r="L2" s="173"/>
      <c r="M2" s="173"/>
      <c r="N2" s="173"/>
      <c r="O2" s="173"/>
      <c r="P2" s="173"/>
      <c r="Q2" s="173"/>
      <c r="R2" s="173"/>
      <c r="S2" s="173"/>
      <c r="T2" s="173"/>
      <c r="U2" s="173"/>
      <c r="V2" s="173"/>
      <c r="W2" s="173"/>
      <c r="X2" s="173"/>
      <c r="Y2" s="173"/>
      <c r="Z2" s="173"/>
      <c r="AA2" s="172" t="s">
        <v>151</v>
      </c>
      <c r="AB2" s="172"/>
      <c r="AC2" s="172"/>
      <c r="AD2" s="172"/>
      <c r="AE2" s="172"/>
      <c r="AF2" s="172"/>
    </row>
    <row r="3" spans="2:33" ht="11.25" customHeight="1" x14ac:dyDescent="0.3">
      <c r="B3" s="123"/>
      <c r="C3" s="123"/>
      <c r="D3" s="123"/>
      <c r="E3" s="123"/>
      <c r="F3" s="123"/>
      <c r="G3" s="173"/>
      <c r="H3" s="173"/>
      <c r="I3" s="173"/>
      <c r="J3" s="173"/>
      <c r="K3" s="173"/>
      <c r="L3" s="173"/>
      <c r="M3" s="173"/>
      <c r="N3" s="173"/>
      <c r="O3" s="173"/>
      <c r="P3" s="173"/>
      <c r="Q3" s="173"/>
      <c r="R3" s="173"/>
      <c r="S3" s="173"/>
      <c r="T3" s="173"/>
      <c r="U3" s="173"/>
      <c r="V3" s="173"/>
      <c r="W3" s="173"/>
      <c r="X3" s="173"/>
      <c r="Y3" s="173"/>
      <c r="Z3" s="173"/>
      <c r="AA3" s="172"/>
      <c r="AB3" s="172"/>
      <c r="AC3" s="172"/>
      <c r="AD3" s="172"/>
      <c r="AE3" s="172"/>
      <c r="AF3" s="172"/>
    </row>
    <row r="4" spans="2:33" ht="11.25" customHeight="1" x14ac:dyDescent="0.3">
      <c r="B4" s="123"/>
      <c r="C4" s="123"/>
      <c r="D4" s="123"/>
      <c r="E4" s="123"/>
      <c r="F4" s="123"/>
      <c r="G4" s="173"/>
      <c r="H4" s="173"/>
      <c r="I4" s="173"/>
      <c r="J4" s="173"/>
      <c r="K4" s="173"/>
      <c r="L4" s="173"/>
      <c r="M4" s="173"/>
      <c r="N4" s="173"/>
      <c r="O4" s="173"/>
      <c r="P4" s="173"/>
      <c r="Q4" s="173"/>
      <c r="R4" s="173"/>
      <c r="S4" s="173"/>
      <c r="T4" s="173"/>
      <c r="U4" s="173"/>
      <c r="V4" s="173"/>
      <c r="W4" s="173"/>
      <c r="X4" s="173"/>
      <c r="Y4" s="173"/>
      <c r="Z4" s="173"/>
      <c r="AA4" s="171" t="s">
        <v>181</v>
      </c>
      <c r="AB4" s="171"/>
      <c r="AC4" s="171"/>
      <c r="AD4" s="171"/>
      <c r="AE4" s="171"/>
      <c r="AF4" s="171"/>
    </row>
    <row r="5" spans="2:33" ht="11.25" customHeight="1" x14ac:dyDescent="0.3">
      <c r="B5" s="123"/>
      <c r="C5" s="123"/>
      <c r="D5" s="123"/>
      <c r="E5" s="123"/>
      <c r="F5" s="123"/>
      <c r="G5" s="173"/>
      <c r="H5" s="173"/>
      <c r="I5" s="173"/>
      <c r="J5" s="173"/>
      <c r="K5" s="173"/>
      <c r="L5" s="173"/>
      <c r="M5" s="173"/>
      <c r="N5" s="173"/>
      <c r="O5" s="173"/>
      <c r="P5" s="173"/>
      <c r="Q5" s="173"/>
      <c r="R5" s="173"/>
      <c r="S5" s="173"/>
      <c r="T5" s="173"/>
      <c r="U5" s="173"/>
      <c r="V5" s="173"/>
      <c r="W5" s="173"/>
      <c r="X5" s="173"/>
      <c r="Y5" s="173"/>
      <c r="Z5" s="173"/>
      <c r="AA5" s="171"/>
      <c r="AB5" s="171"/>
      <c r="AC5" s="171"/>
      <c r="AD5" s="171"/>
      <c r="AE5" s="171"/>
      <c r="AF5" s="171"/>
    </row>
    <row r="6" spans="2:33" ht="15" customHeight="1" x14ac:dyDescent="0.3">
      <c r="B6" s="123"/>
      <c r="C6" s="123"/>
      <c r="D6" s="123"/>
      <c r="E6" s="123"/>
      <c r="F6" s="123"/>
      <c r="G6" s="174" t="s">
        <v>160</v>
      </c>
      <c r="H6" s="174"/>
      <c r="I6" s="174"/>
      <c r="J6" s="174"/>
      <c r="K6" s="174"/>
      <c r="L6" s="174"/>
      <c r="M6" s="174"/>
      <c r="N6" s="174"/>
      <c r="O6" s="174"/>
      <c r="P6" s="174"/>
      <c r="Q6" s="174"/>
      <c r="R6" s="174"/>
      <c r="S6" s="174"/>
      <c r="T6" s="174"/>
      <c r="U6" s="174"/>
      <c r="V6" s="174"/>
      <c r="W6" s="174"/>
      <c r="X6" s="174"/>
      <c r="Y6" s="174"/>
      <c r="Z6" s="174"/>
      <c r="AA6" s="172" t="s">
        <v>182</v>
      </c>
      <c r="AB6" s="172"/>
      <c r="AC6" s="172"/>
      <c r="AD6" s="172"/>
      <c r="AE6" s="172"/>
      <c r="AF6" s="172"/>
    </row>
    <row r="7" spans="2:33" ht="15" customHeight="1" x14ac:dyDescent="0.3">
      <c r="B7" s="123"/>
      <c r="C7" s="123"/>
      <c r="D7" s="123"/>
      <c r="E7" s="123"/>
      <c r="F7" s="123"/>
      <c r="G7" s="174"/>
      <c r="H7" s="174"/>
      <c r="I7" s="174"/>
      <c r="J7" s="174"/>
      <c r="K7" s="174"/>
      <c r="L7" s="174"/>
      <c r="M7" s="174"/>
      <c r="N7" s="174"/>
      <c r="O7" s="174"/>
      <c r="P7" s="174"/>
      <c r="Q7" s="174"/>
      <c r="R7" s="174"/>
      <c r="S7" s="174"/>
      <c r="T7" s="174"/>
      <c r="U7" s="174"/>
      <c r="V7" s="174"/>
      <c r="W7" s="174"/>
      <c r="X7" s="174"/>
      <c r="Y7" s="174"/>
      <c r="Z7" s="174"/>
      <c r="AA7" s="172"/>
      <c r="AB7" s="172"/>
      <c r="AC7" s="172"/>
      <c r="AD7" s="172"/>
      <c r="AE7" s="172"/>
      <c r="AF7" s="17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8" t="s">
        <v>7</v>
      </c>
      <c r="Y9" s="48"/>
      <c r="Z9" s="48" t="s">
        <v>8</v>
      </c>
      <c r="AA9" s="48"/>
      <c r="AB9" s="48"/>
      <c r="AC9" s="48"/>
      <c r="AD9" s="48" t="s">
        <v>22</v>
      </c>
      <c r="AE9" s="48"/>
      <c r="AF9" s="48"/>
      <c r="AG9" s="11"/>
    </row>
    <row r="10" spans="2:33" ht="15" customHeight="1" x14ac:dyDescent="0.3">
      <c r="B10" s="122" t="s">
        <v>5</v>
      </c>
      <c r="C10" s="122"/>
      <c r="D10" s="122"/>
      <c r="E10" s="122"/>
      <c r="F10" s="122"/>
      <c r="G10" s="122"/>
      <c r="H10" s="84" t="s">
        <v>1</v>
      </c>
      <c r="I10" s="84"/>
      <c r="J10" s="84"/>
      <c r="K10" s="84"/>
      <c r="L10" s="39"/>
      <c r="M10" s="122" t="s">
        <v>6</v>
      </c>
      <c r="N10" s="122"/>
      <c r="O10" s="122"/>
      <c r="P10" s="122"/>
      <c r="Q10" s="122"/>
      <c r="R10" s="122"/>
      <c r="S10" s="122"/>
      <c r="T10" s="122"/>
      <c r="U10" s="122"/>
      <c r="V10" s="122"/>
      <c r="W10" s="122"/>
      <c r="X10" s="84">
        <v>31</v>
      </c>
      <c r="Y10" s="84"/>
      <c r="Z10" s="84" t="s">
        <v>16</v>
      </c>
      <c r="AA10" s="84"/>
      <c r="AB10" s="84"/>
      <c r="AC10" s="84"/>
      <c r="AD10" s="84">
        <v>2024</v>
      </c>
      <c r="AE10" s="84"/>
      <c r="AF10" s="84"/>
      <c r="AG10" s="11"/>
    </row>
    <row r="11" spans="2:33" ht="3.6" customHeight="1" x14ac:dyDescent="0.3">
      <c r="B11" s="40"/>
      <c r="C11" s="40"/>
      <c r="D11" s="40"/>
      <c r="E11" s="40"/>
      <c r="F11" s="40"/>
      <c r="G11" s="41"/>
      <c r="H11" s="41"/>
      <c r="I11" s="41"/>
      <c r="J11" s="41"/>
      <c r="K11" s="41"/>
      <c r="L11" s="41"/>
      <c r="M11" s="41"/>
      <c r="N11" s="41"/>
      <c r="O11" s="41"/>
      <c r="P11" s="41"/>
      <c r="Q11" s="41"/>
      <c r="R11" s="41"/>
      <c r="S11" s="41"/>
      <c r="T11" s="41"/>
      <c r="U11" s="41"/>
      <c r="V11" s="41"/>
      <c r="W11" s="41"/>
      <c r="X11" s="41"/>
      <c r="Y11" s="41"/>
      <c r="Z11" s="42"/>
      <c r="AA11" s="42"/>
      <c r="AB11" s="42"/>
      <c r="AC11" s="42"/>
      <c r="AD11" s="42"/>
      <c r="AE11" s="42"/>
      <c r="AF11" s="42"/>
      <c r="AG11" s="11"/>
    </row>
    <row r="12" spans="2:33" ht="10.5" customHeight="1" x14ac:dyDescent="0.3">
      <c r="B12" s="106" t="s">
        <v>158</v>
      </c>
      <c r="C12" s="106"/>
      <c r="D12" s="106"/>
      <c r="E12" s="106"/>
      <c r="F12" s="106"/>
      <c r="G12" s="106"/>
      <c r="H12" s="106"/>
      <c r="I12" s="106"/>
      <c r="J12" s="106"/>
      <c r="K12" s="106"/>
      <c r="L12" s="39"/>
      <c r="M12" s="39"/>
      <c r="N12" s="142" t="s">
        <v>7</v>
      </c>
      <c r="O12" s="142"/>
      <c r="P12" s="142" t="s">
        <v>8</v>
      </c>
      <c r="Q12" s="142"/>
      <c r="R12" s="142"/>
      <c r="S12" s="142"/>
      <c r="T12" s="142" t="s">
        <v>22</v>
      </c>
      <c r="U12" s="142"/>
      <c r="V12" s="142"/>
      <c r="W12" s="39"/>
      <c r="X12" s="142" t="s">
        <v>7</v>
      </c>
      <c r="Y12" s="142"/>
      <c r="Z12" s="142" t="s">
        <v>8</v>
      </c>
      <c r="AA12" s="142"/>
      <c r="AB12" s="142"/>
      <c r="AC12" s="142"/>
      <c r="AD12" s="142" t="s">
        <v>22</v>
      </c>
      <c r="AE12" s="142"/>
      <c r="AF12" s="142"/>
      <c r="AG12" s="11"/>
    </row>
    <row r="13" spans="2:33" ht="15" customHeight="1" x14ac:dyDescent="0.3">
      <c r="B13" s="106"/>
      <c r="C13" s="106"/>
      <c r="D13" s="106"/>
      <c r="E13" s="106"/>
      <c r="F13" s="106"/>
      <c r="G13" s="106"/>
      <c r="H13" s="106"/>
      <c r="I13" s="106"/>
      <c r="J13" s="106"/>
      <c r="K13" s="106"/>
      <c r="L13" s="175" t="s">
        <v>23</v>
      </c>
      <c r="M13" s="176"/>
      <c r="N13" s="84">
        <v>1</v>
      </c>
      <c r="O13" s="84"/>
      <c r="P13" s="84" t="s">
        <v>16</v>
      </c>
      <c r="Q13" s="84"/>
      <c r="R13" s="84"/>
      <c r="S13" s="84"/>
      <c r="T13" s="84">
        <v>2024</v>
      </c>
      <c r="U13" s="84"/>
      <c r="V13" s="84"/>
      <c r="W13" s="40" t="s">
        <v>24</v>
      </c>
      <c r="X13" s="84">
        <v>31</v>
      </c>
      <c r="Y13" s="84"/>
      <c r="Z13" s="84" t="s">
        <v>16</v>
      </c>
      <c r="AA13" s="84"/>
      <c r="AB13" s="84"/>
      <c r="AC13" s="84"/>
      <c r="AD13" s="84">
        <v>2024</v>
      </c>
      <c r="AE13" s="84"/>
      <c r="AF13" s="84"/>
      <c r="AG13" s="11"/>
    </row>
    <row r="14" spans="2:33" ht="3.6" customHeight="1" x14ac:dyDescent="0.3">
      <c r="B14" s="39"/>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40"/>
      <c r="C16" s="40"/>
      <c r="D16" s="40"/>
      <c r="E16" s="40"/>
      <c r="F16" s="40"/>
      <c r="G16" s="41"/>
      <c r="H16" s="41"/>
      <c r="I16" s="41"/>
      <c r="J16" s="41"/>
      <c r="K16" s="41"/>
      <c r="L16" s="41"/>
      <c r="M16" s="41"/>
      <c r="N16" s="41"/>
      <c r="O16" s="41"/>
      <c r="P16" s="41"/>
      <c r="Q16" s="41"/>
      <c r="R16" s="41"/>
      <c r="S16" s="41"/>
      <c r="T16" s="41"/>
      <c r="U16" s="41"/>
      <c r="V16" s="41"/>
      <c r="W16" s="41"/>
      <c r="X16" s="41"/>
      <c r="Y16" s="41"/>
      <c r="Z16" s="42"/>
      <c r="AA16" s="42"/>
      <c r="AB16" s="42"/>
      <c r="AC16" s="42"/>
      <c r="AD16" s="42"/>
      <c r="AE16" s="42"/>
      <c r="AF16" s="42"/>
      <c r="AG16" s="11"/>
    </row>
    <row r="17" spans="2:33" ht="20.25" customHeight="1" thickBot="1" x14ac:dyDescent="0.35">
      <c r="B17" s="143" t="s">
        <v>39</v>
      </c>
      <c r="C17" s="143"/>
      <c r="D17" s="143"/>
      <c r="E17" s="143"/>
      <c r="F17" s="143"/>
      <c r="G17" s="143"/>
      <c r="H17" s="143"/>
      <c r="I17" s="39"/>
      <c r="J17" s="39"/>
      <c r="K17" s="151" t="s">
        <v>188</v>
      </c>
      <c r="L17" s="152"/>
      <c r="M17" s="152"/>
      <c r="N17" s="152"/>
      <c r="O17" s="152"/>
      <c r="P17" s="152"/>
      <c r="Q17" s="152"/>
      <c r="R17" s="152"/>
      <c r="S17" s="152"/>
      <c r="T17" s="152"/>
      <c r="U17" s="152"/>
      <c r="V17" s="152"/>
      <c r="W17" s="153"/>
      <c r="X17" s="41"/>
      <c r="Y17" s="41"/>
      <c r="Z17" s="42"/>
      <c r="AA17" s="42"/>
      <c r="AB17" s="42"/>
      <c r="AC17" s="42"/>
      <c r="AD17" s="42"/>
      <c r="AE17" s="42"/>
      <c r="AF17" s="42"/>
      <c r="AG17" s="11"/>
    </row>
    <row r="18" spans="2:33" ht="3.6" customHeight="1" x14ac:dyDescent="0.3">
      <c r="B18" s="43"/>
      <c r="C18" s="43"/>
      <c r="D18" s="43"/>
      <c r="E18" s="43"/>
      <c r="F18" s="43"/>
      <c r="G18" s="43"/>
      <c r="H18" s="44"/>
      <c r="I18" s="44"/>
      <c r="J18" s="44"/>
      <c r="K18" s="40"/>
      <c r="L18" s="40"/>
      <c r="M18" s="43"/>
      <c r="N18" s="43"/>
      <c r="O18" s="41"/>
      <c r="P18" s="41"/>
      <c r="Q18" s="41"/>
      <c r="R18" s="41"/>
      <c r="S18" s="41"/>
      <c r="T18" s="41"/>
      <c r="U18" s="41"/>
      <c r="V18" s="41"/>
      <c r="W18" s="41"/>
      <c r="X18" s="41"/>
      <c r="Y18" s="41"/>
      <c r="Z18" s="42"/>
      <c r="AA18" s="42"/>
      <c r="AB18" s="42"/>
      <c r="AC18" s="42"/>
      <c r="AD18" s="42"/>
      <c r="AE18" s="42"/>
      <c r="AF18" s="42"/>
      <c r="AG18" s="11"/>
    </row>
    <row r="19" spans="2:33" ht="29.25" customHeight="1" x14ac:dyDescent="0.3">
      <c r="B19" s="144" t="s">
        <v>156</v>
      </c>
      <c r="C19" s="145"/>
      <c r="D19" s="145"/>
      <c r="E19" s="145"/>
      <c r="F19" s="145"/>
      <c r="G19" s="145"/>
      <c r="H19" s="145"/>
      <c r="I19" s="145"/>
      <c r="J19" s="145"/>
      <c r="K19" s="146"/>
      <c r="L19" s="147" t="s">
        <v>183</v>
      </c>
      <c r="M19" s="148"/>
      <c r="N19" s="148"/>
      <c r="O19" s="148"/>
      <c r="P19" s="148"/>
      <c r="Q19" s="148"/>
      <c r="R19" s="148"/>
      <c r="S19" s="148"/>
      <c r="T19" s="148"/>
      <c r="U19" s="148"/>
      <c r="V19" s="148"/>
      <c r="W19" s="149"/>
      <c r="X19" s="124" t="s">
        <v>27</v>
      </c>
      <c r="Y19" s="125"/>
      <c r="Z19" s="125"/>
      <c r="AA19" s="126"/>
      <c r="AB19" s="127">
        <v>36456601</v>
      </c>
      <c r="AC19" s="128"/>
      <c r="AD19" s="128"/>
      <c r="AE19" s="128"/>
      <c r="AF19" s="129"/>
      <c r="AG19" s="11"/>
    </row>
    <row r="20" spans="2:33" ht="3.6" customHeight="1" x14ac:dyDescent="0.3">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11"/>
    </row>
    <row r="21" spans="2:33" ht="15" customHeight="1" x14ac:dyDescent="0.3">
      <c r="B21" s="136" t="s">
        <v>104</v>
      </c>
      <c r="C21" s="136"/>
      <c r="D21" s="136"/>
      <c r="E21" s="84" t="s">
        <v>184</v>
      </c>
      <c r="F21" s="84"/>
      <c r="G21" s="84"/>
      <c r="H21" s="84"/>
      <c r="I21" s="84"/>
      <c r="J21" s="84"/>
      <c r="K21" s="84"/>
      <c r="L21" s="84"/>
      <c r="M21" s="84"/>
      <c r="N21" s="84"/>
      <c r="O21" s="84"/>
      <c r="P21" s="84"/>
      <c r="Q21" s="84"/>
      <c r="R21" s="84"/>
      <c r="S21" s="84"/>
      <c r="T21" s="84"/>
      <c r="U21" s="84"/>
      <c r="V21" s="84"/>
      <c r="W21" s="84"/>
      <c r="X21" s="136" t="s">
        <v>105</v>
      </c>
      <c r="Y21" s="136"/>
      <c r="Z21" s="136"/>
      <c r="AA21" s="84" t="s">
        <v>185</v>
      </c>
      <c r="AB21" s="84"/>
      <c r="AC21" s="84"/>
      <c r="AD21" s="84"/>
      <c r="AE21" s="84"/>
      <c r="AF21" s="84"/>
      <c r="AG21" s="11"/>
    </row>
    <row r="22" spans="2:33" ht="3.6" customHeight="1" x14ac:dyDescent="0.3">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11"/>
    </row>
    <row r="23" spans="2:33" ht="15" customHeight="1" x14ac:dyDescent="0.3">
      <c r="B23" s="136" t="s">
        <v>106</v>
      </c>
      <c r="C23" s="136"/>
      <c r="D23" s="136"/>
      <c r="E23" s="141">
        <v>3005562938</v>
      </c>
      <c r="F23" s="141"/>
      <c r="G23" s="141"/>
      <c r="H23" s="141"/>
      <c r="I23" s="141"/>
      <c r="J23" s="141"/>
      <c r="K23" s="141"/>
      <c r="L23" s="136" t="s">
        <v>107</v>
      </c>
      <c r="M23" s="136"/>
      <c r="N23" s="136"/>
      <c r="O23" s="136"/>
      <c r="P23" s="136"/>
      <c r="Q23" s="136"/>
      <c r="R23" s="136"/>
      <c r="S23" s="136"/>
      <c r="T23" s="136"/>
      <c r="U23" s="136"/>
      <c r="V23" s="136"/>
      <c r="W23" s="136"/>
      <c r="X23" s="139" t="s">
        <v>186</v>
      </c>
      <c r="Y23" s="140"/>
      <c r="Z23" s="140"/>
      <c r="AA23" s="140"/>
      <c r="AB23" s="140"/>
      <c r="AC23" s="140"/>
      <c r="AD23" s="140"/>
      <c r="AE23" s="140"/>
      <c r="AF23" s="140"/>
      <c r="AG23" s="11"/>
    </row>
    <row r="24" spans="2:33" ht="3.6" customHeight="1" x14ac:dyDescent="0.3">
      <c r="B24" s="39"/>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11"/>
    </row>
    <row r="25" spans="2:33" ht="15" customHeight="1" x14ac:dyDescent="0.3">
      <c r="B25" s="136" t="s">
        <v>126</v>
      </c>
      <c r="C25" s="136"/>
      <c r="D25" s="136"/>
      <c r="E25" s="136"/>
      <c r="F25" s="136"/>
      <c r="G25" s="84" t="s">
        <v>127</v>
      </c>
      <c r="H25" s="84"/>
      <c r="I25" s="84"/>
      <c r="J25" s="84"/>
      <c r="K25" s="45" t="s">
        <v>89</v>
      </c>
      <c r="L25" s="150">
        <v>256000669786</v>
      </c>
      <c r="M25" s="150"/>
      <c r="N25" s="150"/>
      <c r="O25" s="150"/>
      <c r="P25" s="150"/>
      <c r="Q25" s="150"/>
      <c r="R25" s="150"/>
      <c r="S25" s="150"/>
      <c r="T25" s="136" t="s">
        <v>129</v>
      </c>
      <c r="U25" s="136"/>
      <c r="V25" s="84" t="s">
        <v>187</v>
      </c>
      <c r="W25" s="84"/>
      <c r="X25" s="84"/>
      <c r="Y25" s="84"/>
      <c r="Z25" s="84"/>
      <c r="AA25" s="84"/>
      <c r="AB25" s="84"/>
      <c r="AC25" s="84"/>
      <c r="AD25" s="84"/>
      <c r="AE25" s="84"/>
      <c r="AF25" s="84"/>
      <c r="AG25" s="11"/>
    </row>
    <row r="26" spans="2:33" ht="3.6" customHeight="1" x14ac:dyDescent="0.3">
      <c r="B26" s="39"/>
      <c r="C26" s="39"/>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11"/>
    </row>
    <row r="27" spans="2:33" ht="15" customHeight="1" x14ac:dyDescent="0.3">
      <c r="B27" s="136" t="s">
        <v>28</v>
      </c>
      <c r="C27" s="136"/>
      <c r="D27" s="136"/>
      <c r="E27" s="136"/>
      <c r="F27" s="136"/>
      <c r="G27" s="136"/>
      <c r="H27" s="84" t="s">
        <v>29</v>
      </c>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11"/>
    </row>
    <row r="28" spans="2:33" ht="3.6" customHeight="1" x14ac:dyDescent="0.3">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11"/>
    </row>
    <row r="29" spans="2:33" ht="8.25" customHeight="1" x14ac:dyDescent="0.3">
      <c r="B29" s="39"/>
      <c r="C29" s="39"/>
      <c r="D29" s="39"/>
      <c r="E29" s="39"/>
      <c r="F29" s="39"/>
      <c r="G29" s="39"/>
      <c r="H29" s="39"/>
      <c r="I29" s="39"/>
      <c r="J29" s="39"/>
      <c r="K29" s="39"/>
      <c r="L29" s="39"/>
      <c r="M29" s="39"/>
      <c r="N29" s="39"/>
      <c r="O29" s="39"/>
      <c r="P29" s="39"/>
      <c r="Q29" s="39"/>
      <c r="R29" s="39"/>
      <c r="S29" s="39"/>
      <c r="T29" s="39"/>
      <c r="U29" s="39"/>
      <c r="V29" s="39"/>
      <c r="W29" s="39"/>
      <c r="X29" s="142" t="s">
        <v>7</v>
      </c>
      <c r="Y29" s="142"/>
      <c r="Z29" s="142" t="s">
        <v>8</v>
      </c>
      <c r="AA29" s="142"/>
      <c r="AB29" s="142"/>
      <c r="AC29" s="142"/>
      <c r="AD29" s="142" t="s">
        <v>22</v>
      </c>
      <c r="AE29" s="142"/>
      <c r="AF29" s="142"/>
      <c r="AG29" s="11"/>
    </row>
    <row r="30" spans="2:33" ht="15" customHeight="1" x14ac:dyDescent="0.3">
      <c r="B30" s="136" t="s">
        <v>33</v>
      </c>
      <c r="C30" s="136"/>
      <c r="D30" s="136"/>
      <c r="E30" s="136"/>
      <c r="F30" s="136"/>
      <c r="G30" s="137" t="s">
        <v>140</v>
      </c>
      <c r="H30" s="138"/>
      <c r="I30" s="83"/>
      <c r="J30" s="137" t="s">
        <v>138</v>
      </c>
      <c r="K30" s="138"/>
      <c r="L30" s="83"/>
      <c r="M30" s="136" t="s">
        <v>96</v>
      </c>
      <c r="N30" s="136"/>
      <c r="O30" s="136"/>
      <c r="P30" s="136"/>
      <c r="Q30" s="136"/>
      <c r="R30" s="136"/>
      <c r="S30" s="136"/>
      <c r="T30" s="136"/>
      <c r="U30" s="136"/>
      <c r="V30" s="136"/>
      <c r="W30" s="136"/>
      <c r="X30" s="84">
        <v>2</v>
      </c>
      <c r="Y30" s="84"/>
      <c r="Z30" s="84" t="s">
        <v>21</v>
      </c>
      <c r="AA30" s="84"/>
      <c r="AB30" s="84"/>
      <c r="AC30" s="84"/>
      <c r="AD30" s="84">
        <v>2022</v>
      </c>
      <c r="AE30" s="84"/>
      <c r="AF30" s="8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0" t="s">
        <v>175</v>
      </c>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2"/>
      <c r="AG32" s="11"/>
    </row>
    <row r="33" spans="2:33" x14ac:dyDescent="0.3">
      <c r="B33" s="133" t="s">
        <v>189</v>
      </c>
      <c r="C33" s="134"/>
      <c r="D33" s="134"/>
      <c r="E33" s="134"/>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5"/>
      <c r="AG33" s="11"/>
    </row>
    <row r="34" spans="2:33" x14ac:dyDescent="0.3">
      <c r="B34" s="133"/>
      <c r="C34" s="134"/>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c r="AD34" s="134"/>
      <c r="AE34" s="134"/>
      <c r="AF34" s="135"/>
      <c r="AG34" s="11"/>
    </row>
    <row r="35" spans="2:33" x14ac:dyDescent="0.3">
      <c r="B35" s="133"/>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135"/>
      <c r="AG35" s="11"/>
    </row>
    <row r="36" spans="2:33" x14ac:dyDescent="0.3">
      <c r="B36" s="133"/>
      <c r="C36" s="134"/>
      <c r="D36" s="134"/>
      <c r="E36" s="134"/>
      <c r="F36" s="134"/>
      <c r="G36" s="134"/>
      <c r="H36" s="134"/>
      <c r="I36" s="134"/>
      <c r="J36" s="134"/>
      <c r="K36" s="134"/>
      <c r="L36" s="134"/>
      <c r="M36" s="134"/>
      <c r="N36" s="134"/>
      <c r="O36" s="134"/>
      <c r="P36" s="134"/>
      <c r="Q36" s="134"/>
      <c r="R36" s="134"/>
      <c r="S36" s="134"/>
      <c r="T36" s="134"/>
      <c r="U36" s="134"/>
      <c r="V36" s="134"/>
      <c r="W36" s="134"/>
      <c r="X36" s="134"/>
      <c r="Y36" s="134"/>
      <c r="Z36" s="134"/>
      <c r="AA36" s="134"/>
      <c r="AB36" s="134"/>
      <c r="AC36" s="134"/>
      <c r="AD36" s="134"/>
      <c r="AE36" s="134"/>
      <c r="AF36" s="13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8" t="s">
        <v>99</v>
      </c>
      <c r="I38" s="48"/>
      <c r="J38" s="48"/>
      <c r="K38" s="158" t="s">
        <v>131</v>
      </c>
      <c r="L38" s="48" t="s">
        <v>98</v>
      </c>
      <c r="M38" s="48"/>
      <c r="N38" s="48"/>
      <c r="O38" s="12"/>
      <c r="P38" s="3"/>
      <c r="Q38" s="3"/>
      <c r="R38" s="3"/>
      <c r="S38" s="3"/>
      <c r="T38" s="3"/>
      <c r="U38" s="3"/>
      <c r="V38" s="3"/>
      <c r="W38" s="3"/>
      <c r="X38" s="48" t="s">
        <v>7</v>
      </c>
      <c r="Y38" s="48"/>
      <c r="Z38" s="48" t="s">
        <v>8</v>
      </c>
      <c r="AA38" s="48"/>
      <c r="AB38" s="48"/>
      <c r="AC38" s="48"/>
      <c r="AD38" s="48" t="s">
        <v>22</v>
      </c>
      <c r="AE38" s="48"/>
      <c r="AF38" s="48"/>
      <c r="AG38" s="11"/>
    </row>
    <row r="39" spans="2:33" ht="15" customHeight="1" x14ac:dyDescent="0.3">
      <c r="B39" s="61" t="s">
        <v>97</v>
      </c>
      <c r="C39" s="62"/>
      <c r="D39" s="62"/>
      <c r="E39" s="62"/>
      <c r="F39" s="62"/>
      <c r="G39" s="63"/>
      <c r="H39" s="84">
        <v>6</v>
      </c>
      <c r="I39" s="84"/>
      <c r="J39" s="84"/>
      <c r="K39" s="158"/>
      <c r="L39" s="84"/>
      <c r="M39" s="84"/>
      <c r="N39" s="84"/>
      <c r="O39" s="3"/>
      <c r="P39" s="3"/>
      <c r="Q39" s="122" t="s">
        <v>34</v>
      </c>
      <c r="R39" s="122"/>
      <c r="S39" s="122"/>
      <c r="T39" s="122"/>
      <c r="U39" s="122"/>
      <c r="V39" s="122"/>
      <c r="W39" s="122"/>
      <c r="X39" s="84">
        <v>31</v>
      </c>
      <c r="Y39" s="84"/>
      <c r="Z39" s="84" t="s">
        <v>21</v>
      </c>
      <c r="AA39" s="84"/>
      <c r="AB39" s="84"/>
      <c r="AC39" s="84"/>
      <c r="AD39" s="84">
        <v>2024</v>
      </c>
      <c r="AE39" s="84"/>
      <c r="AF39" s="8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2" t="s">
        <v>35</v>
      </c>
      <c r="C41" s="122"/>
      <c r="D41" s="122"/>
      <c r="E41" s="122"/>
      <c r="F41" s="122"/>
      <c r="G41" s="122"/>
      <c r="H41" s="122"/>
      <c r="I41" s="122"/>
      <c r="J41" s="155">
        <v>32838000</v>
      </c>
      <c r="K41" s="155"/>
      <c r="L41" s="155"/>
      <c r="M41" s="155"/>
      <c r="N41" s="155"/>
      <c r="O41" s="155"/>
      <c r="P41" s="155"/>
      <c r="Q41" s="159" t="s">
        <v>40</v>
      </c>
      <c r="R41" s="160"/>
      <c r="S41" s="160"/>
      <c r="T41" s="160"/>
      <c r="U41" s="160"/>
      <c r="V41" s="160"/>
      <c r="W41" s="160"/>
      <c r="X41" s="160"/>
      <c r="Y41" s="161"/>
      <c r="Z41" s="162">
        <v>5473000</v>
      </c>
      <c r="AA41" s="163"/>
      <c r="AB41" s="163"/>
      <c r="AC41" s="163"/>
      <c r="AD41" s="163"/>
      <c r="AE41" s="163"/>
      <c r="AF41" s="16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2" t="s">
        <v>101</v>
      </c>
      <c r="C43" s="122"/>
      <c r="D43" s="122"/>
      <c r="E43" s="122"/>
      <c r="F43" s="122"/>
      <c r="G43" s="122"/>
      <c r="H43" s="122"/>
      <c r="I43" s="122"/>
      <c r="J43" s="165" t="s">
        <v>190</v>
      </c>
      <c r="K43" s="166"/>
      <c r="L43" s="166"/>
      <c r="M43" s="166"/>
      <c r="N43" s="166"/>
      <c r="O43" s="166"/>
      <c r="P43" s="166"/>
      <c r="Q43" s="166"/>
      <c r="R43" s="166"/>
      <c r="S43" s="166"/>
      <c r="T43" s="166"/>
      <c r="U43" s="166"/>
      <c r="V43" s="166"/>
      <c r="W43" s="166"/>
      <c r="X43" s="166"/>
      <c r="Y43" s="166"/>
      <c r="Z43" s="166"/>
      <c r="AA43" s="166"/>
      <c r="AB43" s="166"/>
      <c r="AC43" s="166"/>
      <c r="AD43" s="166"/>
      <c r="AE43" s="166"/>
      <c r="AF43" s="16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6" t="s">
        <v>41</v>
      </c>
      <c r="C45" s="156"/>
      <c r="D45" s="156"/>
      <c r="E45" s="156"/>
      <c r="F45" s="156"/>
      <c r="G45" s="156"/>
      <c r="H45" s="156"/>
      <c r="I45" s="156"/>
      <c r="J45" s="156"/>
      <c r="K45" s="156"/>
      <c r="L45" s="156"/>
      <c r="M45" s="156"/>
      <c r="N45" s="156"/>
      <c r="O45" s="156"/>
      <c r="P45" s="84">
        <v>26424</v>
      </c>
      <c r="Q45" s="84"/>
      <c r="R45" s="84"/>
      <c r="S45" s="84"/>
      <c r="T45" s="122" t="s">
        <v>42</v>
      </c>
      <c r="U45" s="122"/>
      <c r="V45" s="122"/>
      <c r="W45" s="122"/>
      <c r="X45" s="122"/>
      <c r="Y45" s="122"/>
      <c r="Z45" s="122"/>
      <c r="AA45" s="122"/>
      <c r="AB45" s="122"/>
      <c r="AC45" s="84">
        <v>2505224</v>
      </c>
      <c r="AD45" s="84"/>
      <c r="AE45" s="84"/>
      <c r="AF45" s="84"/>
      <c r="AG45" s="11"/>
    </row>
    <row r="46" spans="2:33" ht="3.6" customHeight="1" x14ac:dyDescent="0.3">
      <c r="B46" s="105"/>
      <c r="C46" s="10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1"/>
    </row>
    <row r="47" spans="2:33" ht="27" customHeight="1" x14ac:dyDescent="0.3">
      <c r="B47" s="122" t="s">
        <v>44</v>
      </c>
      <c r="C47" s="122"/>
      <c r="D47" s="122"/>
      <c r="E47" s="122"/>
      <c r="F47" s="122"/>
      <c r="G47" s="122"/>
      <c r="H47" s="122"/>
      <c r="I47" s="84" t="s">
        <v>45</v>
      </c>
      <c r="J47" s="84"/>
      <c r="K47" s="84"/>
      <c r="L47" s="84"/>
      <c r="M47" s="84"/>
      <c r="N47" s="106" t="s">
        <v>46</v>
      </c>
      <c r="O47" s="106"/>
      <c r="P47" s="106"/>
      <c r="Q47" s="106"/>
      <c r="R47" s="106"/>
      <c r="S47" s="106"/>
      <c r="T47" s="106"/>
      <c r="U47" s="84" t="s">
        <v>206</v>
      </c>
      <c r="V47" s="84"/>
      <c r="W47" s="84"/>
      <c r="X47" s="84"/>
      <c r="Y47" s="84"/>
      <c r="Z47" s="84"/>
      <c r="AA47" s="84"/>
      <c r="AB47" s="84"/>
      <c r="AC47" s="84"/>
      <c r="AD47" s="84"/>
      <c r="AE47" s="84"/>
      <c r="AF47" s="8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6" t="s">
        <v>43</v>
      </c>
      <c r="C49" s="106"/>
      <c r="D49" s="106"/>
      <c r="E49" s="106"/>
      <c r="F49" s="106"/>
      <c r="G49" s="106"/>
      <c r="H49" s="106"/>
      <c r="I49" s="106"/>
      <c r="J49" s="154" t="s">
        <v>207</v>
      </c>
      <c r="K49" s="154"/>
      <c r="L49" s="154"/>
      <c r="M49" s="154"/>
      <c r="N49" s="154"/>
      <c r="O49" s="154"/>
      <c r="P49" s="154"/>
      <c r="Q49" s="154"/>
      <c r="R49" s="154"/>
      <c r="S49" s="154"/>
      <c r="T49" s="154"/>
      <c r="U49" s="154"/>
      <c r="V49" s="154"/>
      <c r="W49" s="122" t="s">
        <v>27</v>
      </c>
      <c r="X49" s="122"/>
      <c r="Y49" s="122"/>
      <c r="Z49" s="122"/>
      <c r="AA49" s="113">
        <v>53121303</v>
      </c>
      <c r="AB49" s="113"/>
      <c r="AC49" s="113"/>
      <c r="AD49" s="113"/>
      <c r="AE49" s="113"/>
      <c r="AF49" s="113"/>
      <c r="AG49" s="11"/>
    </row>
    <row r="50" spans="2:48" ht="3.6" customHeight="1" x14ac:dyDescent="0.3">
      <c r="B50" s="13"/>
      <c r="C50" s="13"/>
      <c r="D50" s="13"/>
      <c r="E50" s="13"/>
      <c r="F50" s="13"/>
      <c r="G50" s="13"/>
      <c r="H50" s="13"/>
      <c r="I50" s="13"/>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07" t="s">
        <v>132</v>
      </c>
      <c r="C51" s="108"/>
      <c r="D51" s="108"/>
      <c r="E51" s="108"/>
      <c r="F51" s="108"/>
      <c r="G51" s="108"/>
      <c r="H51" s="108"/>
      <c r="I51" s="108"/>
      <c r="J51" s="108"/>
      <c r="K51" s="108"/>
      <c r="L51" s="108"/>
      <c r="M51" s="108"/>
      <c r="N51" s="108"/>
      <c r="O51" s="108"/>
      <c r="P51" s="108"/>
      <c r="Q51" s="108"/>
      <c r="R51" s="108"/>
      <c r="S51" s="109"/>
      <c r="T51" s="110" t="s">
        <v>208</v>
      </c>
      <c r="U51" s="111"/>
      <c r="V51" s="111"/>
      <c r="W51" s="111"/>
      <c r="X51" s="111"/>
      <c r="Y51" s="111"/>
      <c r="Z51" s="111"/>
      <c r="AA51" s="111"/>
      <c r="AB51" s="111"/>
      <c r="AC51" s="111"/>
      <c r="AD51" s="111"/>
      <c r="AE51" s="111"/>
      <c r="AF51" s="112"/>
      <c r="AG51" s="11"/>
    </row>
    <row r="52" spans="2:48" ht="3.6" customHeight="1" x14ac:dyDescent="0.3">
      <c r="B52" s="105"/>
      <c r="C52" s="105"/>
      <c r="D52" s="105"/>
      <c r="E52" s="105"/>
      <c r="F52" s="105"/>
      <c r="G52" s="105"/>
      <c r="H52" s="105"/>
      <c r="I52" s="105"/>
      <c r="J52" s="105"/>
      <c r="K52" s="105"/>
      <c r="L52" s="105"/>
      <c r="M52" s="105"/>
      <c r="N52" s="105"/>
      <c r="O52" s="105"/>
      <c r="P52" s="105"/>
      <c r="Q52" s="105"/>
      <c r="R52" s="105"/>
      <c r="S52" s="105"/>
      <c r="T52" s="105"/>
      <c r="U52" s="105"/>
      <c r="V52" s="105"/>
      <c r="W52" s="105"/>
      <c r="X52" s="105"/>
      <c r="Y52" s="105"/>
      <c r="Z52" s="105"/>
      <c r="AA52" s="105"/>
      <c r="AB52" s="105"/>
      <c r="AC52" s="105"/>
      <c r="AD52" s="105"/>
      <c r="AE52" s="105"/>
      <c r="AF52" s="105"/>
      <c r="AG52" s="11"/>
    </row>
    <row r="53" spans="2:48" ht="15" customHeight="1" x14ac:dyDescent="0.3">
      <c r="B53" s="114" t="s">
        <v>63</v>
      </c>
      <c r="C53" s="115"/>
      <c r="D53" s="116"/>
      <c r="E53" s="64" t="s">
        <v>139</v>
      </c>
      <c r="F53" s="65"/>
      <c r="G53" s="66"/>
      <c r="H53" s="120" t="s">
        <v>100</v>
      </c>
      <c r="I53" s="120"/>
      <c r="J53" s="120"/>
      <c r="K53" s="120"/>
      <c r="L53" s="48" t="s">
        <v>7</v>
      </c>
      <c r="M53" s="48"/>
      <c r="N53" s="48" t="s">
        <v>8</v>
      </c>
      <c r="O53" s="48"/>
      <c r="P53" s="48"/>
      <c r="Q53" s="48"/>
      <c r="R53" s="48" t="s">
        <v>22</v>
      </c>
      <c r="S53" s="48"/>
      <c r="T53" s="48"/>
      <c r="U53" s="121" t="s">
        <v>130</v>
      </c>
      <c r="V53" s="121"/>
      <c r="W53" s="121"/>
      <c r="X53" s="48" t="s">
        <v>7</v>
      </c>
      <c r="Y53" s="48"/>
      <c r="Z53" s="48" t="s">
        <v>8</v>
      </c>
      <c r="AA53" s="48"/>
      <c r="AB53" s="48"/>
      <c r="AC53" s="48"/>
      <c r="AD53" s="48" t="s">
        <v>22</v>
      </c>
      <c r="AE53" s="48"/>
      <c r="AF53" s="48"/>
      <c r="AG53" s="11"/>
    </row>
    <row r="54" spans="2:48" x14ac:dyDescent="0.3">
      <c r="B54" s="117"/>
      <c r="C54" s="118"/>
      <c r="D54" s="119"/>
      <c r="E54" s="64" t="s">
        <v>138</v>
      </c>
      <c r="F54" s="65"/>
      <c r="G54" s="66"/>
      <c r="H54" s="120"/>
      <c r="I54" s="120"/>
      <c r="J54" s="120"/>
      <c r="K54" s="120"/>
      <c r="L54" s="84">
        <v>21</v>
      </c>
      <c r="M54" s="84"/>
      <c r="N54" s="84" t="s">
        <v>15</v>
      </c>
      <c r="O54" s="84"/>
      <c r="P54" s="84"/>
      <c r="Q54" s="84"/>
      <c r="R54" s="84">
        <v>2024</v>
      </c>
      <c r="S54" s="84"/>
      <c r="T54" s="84"/>
      <c r="U54" s="121"/>
      <c r="V54" s="121"/>
      <c r="W54" s="121"/>
      <c r="X54" s="84">
        <v>1</v>
      </c>
      <c r="Y54" s="84"/>
      <c r="Z54" s="84" t="s">
        <v>16</v>
      </c>
      <c r="AA54" s="84"/>
      <c r="AB54" s="84"/>
      <c r="AC54" s="84"/>
      <c r="AD54" s="84">
        <v>2024</v>
      </c>
      <c r="AE54" s="84"/>
      <c r="AF54" s="8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2" t="s">
        <v>68</v>
      </c>
      <c r="C56" s="122"/>
      <c r="D56" s="122"/>
      <c r="E56" s="122"/>
      <c r="F56" s="122"/>
      <c r="G56" s="122"/>
      <c r="H56" s="122"/>
      <c r="I56" s="122"/>
      <c r="J56" s="84" t="s">
        <v>59</v>
      </c>
      <c r="K56" s="84"/>
      <c r="L56" s="84"/>
      <c r="M56" s="84"/>
      <c r="N56" s="84"/>
      <c r="O56" s="84"/>
      <c r="P56" s="84"/>
      <c r="Q56" s="84"/>
      <c r="R56" s="84"/>
      <c r="S56" s="84"/>
      <c r="T56" s="84"/>
      <c r="U56" s="84"/>
      <c r="V56" s="84"/>
      <c r="W56" s="84"/>
      <c r="X56" s="84"/>
      <c r="Y56" s="84"/>
      <c r="Z56" s="122" t="s">
        <v>69</v>
      </c>
      <c r="AA56" s="122"/>
      <c r="AB56" s="122"/>
      <c r="AC56" s="122"/>
      <c r="AD56" s="122"/>
      <c r="AE56" s="122"/>
      <c r="AF56" s="122"/>
      <c r="AG56" s="11"/>
    </row>
    <row r="57" spans="2:48" ht="15" customHeight="1" x14ac:dyDescent="0.3">
      <c r="B57" s="122"/>
      <c r="C57" s="122"/>
      <c r="D57" s="122"/>
      <c r="E57" s="122"/>
      <c r="F57" s="122"/>
      <c r="G57" s="122"/>
      <c r="H57" s="122"/>
      <c r="I57" s="122"/>
      <c r="J57" s="84"/>
      <c r="K57" s="84"/>
      <c r="L57" s="84"/>
      <c r="M57" s="84"/>
      <c r="N57" s="84"/>
      <c r="O57" s="84"/>
      <c r="P57" s="84"/>
      <c r="Q57" s="84"/>
      <c r="R57" s="84"/>
      <c r="S57" s="84"/>
      <c r="T57" s="84"/>
      <c r="U57" s="84"/>
      <c r="V57" s="84"/>
      <c r="W57" s="84"/>
      <c r="X57" s="84"/>
      <c r="Y57" s="84"/>
      <c r="Z57" s="168" t="s">
        <v>191</v>
      </c>
      <c r="AA57" s="84"/>
      <c r="AB57" s="84"/>
      <c r="AC57" s="84"/>
      <c r="AD57" s="84"/>
      <c r="AE57" s="84"/>
      <c r="AF57" s="84"/>
      <c r="AG57" s="11"/>
      <c r="AV57" s="3"/>
    </row>
    <row r="58" spans="2:48" ht="3.6" customHeight="1" x14ac:dyDescent="0.3">
      <c r="B58" s="14"/>
      <c r="C58" s="14"/>
      <c r="D58" s="14"/>
      <c r="E58" s="14"/>
      <c r="F58" s="14"/>
      <c r="G58" s="14"/>
      <c r="H58" s="14"/>
      <c r="I58" s="3"/>
      <c r="J58" s="3"/>
      <c r="K58" s="14"/>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2" t="s">
        <v>70</v>
      </c>
      <c r="C59" s="122"/>
      <c r="D59" s="122"/>
      <c r="E59" s="122"/>
      <c r="F59" s="122" t="s">
        <v>73</v>
      </c>
      <c r="G59" s="122"/>
      <c r="H59" s="122"/>
      <c r="I59" s="122"/>
      <c r="J59" s="122"/>
      <c r="K59" s="122"/>
      <c r="L59" s="122"/>
      <c r="M59" s="122"/>
      <c r="N59" s="122"/>
      <c r="O59" s="122"/>
      <c r="P59" s="122"/>
      <c r="Q59" s="122"/>
      <c r="R59" s="122"/>
      <c r="S59" s="122"/>
      <c r="T59" s="122"/>
      <c r="U59" s="122"/>
      <c r="V59" s="122"/>
      <c r="W59" s="122"/>
      <c r="X59" s="122"/>
      <c r="Y59" s="122"/>
      <c r="Z59" s="122"/>
      <c r="AA59" s="122"/>
      <c r="AB59" s="122" t="s">
        <v>133</v>
      </c>
      <c r="AC59" s="122"/>
      <c r="AD59" s="122"/>
      <c r="AE59" s="122"/>
      <c r="AF59" s="122"/>
      <c r="AG59" s="11"/>
    </row>
    <row r="60" spans="2:48" ht="9" customHeight="1" x14ac:dyDescent="0.3">
      <c r="B60" s="169" t="s">
        <v>74</v>
      </c>
      <c r="C60" s="169"/>
      <c r="D60" s="169"/>
      <c r="E60" s="169"/>
      <c r="F60" s="170" t="s">
        <v>72</v>
      </c>
      <c r="G60" s="170"/>
      <c r="H60" s="48" t="s">
        <v>7</v>
      </c>
      <c r="I60" s="48"/>
      <c r="J60" s="48" t="s">
        <v>8</v>
      </c>
      <c r="K60" s="48"/>
      <c r="L60" s="48"/>
      <c r="M60" s="48"/>
      <c r="N60" s="48" t="s">
        <v>22</v>
      </c>
      <c r="O60" s="48"/>
      <c r="P60" s="48"/>
      <c r="Q60" s="170" t="s">
        <v>71</v>
      </c>
      <c r="R60" s="170"/>
      <c r="S60" s="48" t="s">
        <v>7</v>
      </c>
      <c r="T60" s="48"/>
      <c r="U60" s="48" t="s">
        <v>8</v>
      </c>
      <c r="V60" s="48"/>
      <c r="W60" s="48"/>
      <c r="X60" s="48"/>
      <c r="Y60" s="48" t="s">
        <v>22</v>
      </c>
      <c r="Z60" s="48"/>
      <c r="AA60" s="48"/>
      <c r="AB60" s="157">
        <v>3283800</v>
      </c>
      <c r="AC60" s="157"/>
      <c r="AD60" s="157"/>
      <c r="AE60" s="157"/>
      <c r="AF60" s="157"/>
      <c r="AG60" s="11"/>
    </row>
    <row r="61" spans="2:48" ht="24.75" customHeight="1" x14ac:dyDescent="0.3">
      <c r="B61" s="169"/>
      <c r="C61" s="169"/>
      <c r="D61" s="169"/>
      <c r="E61" s="169"/>
      <c r="F61" s="170"/>
      <c r="G61" s="170"/>
      <c r="H61" s="84">
        <v>20</v>
      </c>
      <c r="I61" s="84"/>
      <c r="J61" s="84" t="s">
        <v>15</v>
      </c>
      <c r="K61" s="84"/>
      <c r="L61" s="84"/>
      <c r="M61" s="84"/>
      <c r="N61" s="84">
        <v>2024</v>
      </c>
      <c r="O61" s="84"/>
      <c r="P61" s="84"/>
      <c r="Q61" s="170"/>
      <c r="R61" s="170"/>
      <c r="S61" s="84">
        <v>31</v>
      </c>
      <c r="T61" s="84"/>
      <c r="U61" s="84" t="s">
        <v>17</v>
      </c>
      <c r="V61" s="84"/>
      <c r="W61" s="84"/>
      <c r="X61" s="84"/>
      <c r="Y61" s="84">
        <v>2025</v>
      </c>
      <c r="Z61" s="84"/>
      <c r="AA61" s="84"/>
      <c r="AB61" s="157"/>
      <c r="AC61" s="157"/>
      <c r="AD61" s="157"/>
      <c r="AE61" s="157"/>
      <c r="AF61" s="157"/>
      <c r="AG61" s="11"/>
    </row>
    <row r="62" spans="2:48" ht="9" customHeight="1" x14ac:dyDescent="0.3">
      <c r="B62" s="169" t="s">
        <v>75</v>
      </c>
      <c r="C62" s="169"/>
      <c r="D62" s="169"/>
      <c r="E62" s="169"/>
      <c r="F62" s="170" t="s">
        <v>72</v>
      </c>
      <c r="G62" s="170"/>
      <c r="H62" s="48" t="s">
        <v>7</v>
      </c>
      <c r="I62" s="48"/>
      <c r="J62" s="48" t="s">
        <v>8</v>
      </c>
      <c r="K62" s="48"/>
      <c r="L62" s="48"/>
      <c r="M62" s="48"/>
      <c r="N62" s="48" t="s">
        <v>22</v>
      </c>
      <c r="O62" s="48"/>
      <c r="P62" s="48"/>
      <c r="Q62" s="170" t="s">
        <v>71</v>
      </c>
      <c r="R62" s="170"/>
      <c r="S62" s="48" t="s">
        <v>7</v>
      </c>
      <c r="T62" s="48"/>
      <c r="U62" s="48" t="s">
        <v>8</v>
      </c>
      <c r="V62" s="48"/>
      <c r="W62" s="48"/>
      <c r="X62" s="48"/>
      <c r="Y62" s="48" t="s">
        <v>22</v>
      </c>
      <c r="Z62" s="48"/>
      <c r="AA62" s="48"/>
      <c r="AB62" s="157">
        <v>6567600</v>
      </c>
      <c r="AC62" s="157"/>
      <c r="AD62" s="157"/>
      <c r="AE62" s="157"/>
      <c r="AF62" s="157"/>
      <c r="AG62" s="11"/>
    </row>
    <row r="63" spans="2:48" ht="24.75" customHeight="1" x14ac:dyDescent="0.3">
      <c r="B63" s="169"/>
      <c r="C63" s="169"/>
      <c r="D63" s="169"/>
      <c r="E63" s="169"/>
      <c r="F63" s="170"/>
      <c r="G63" s="170"/>
      <c r="H63" s="84">
        <v>20</v>
      </c>
      <c r="I63" s="84"/>
      <c r="J63" s="84" t="s">
        <v>15</v>
      </c>
      <c r="K63" s="84"/>
      <c r="L63" s="84"/>
      <c r="M63" s="84"/>
      <c r="N63" s="84">
        <v>2024</v>
      </c>
      <c r="O63" s="84"/>
      <c r="P63" s="84"/>
      <c r="Q63" s="170"/>
      <c r="R63" s="170"/>
      <c r="S63" s="84">
        <v>30</v>
      </c>
      <c r="T63" s="84"/>
      <c r="U63" s="84" t="s">
        <v>13</v>
      </c>
      <c r="V63" s="84"/>
      <c r="W63" s="84"/>
      <c r="X63" s="84"/>
      <c r="Y63" s="84">
        <v>2027</v>
      </c>
      <c r="Z63" s="84"/>
      <c r="AA63" s="84"/>
      <c r="AB63" s="157"/>
      <c r="AC63" s="157"/>
      <c r="AD63" s="157"/>
      <c r="AE63" s="157"/>
      <c r="AF63" s="157"/>
      <c r="AG63" s="11"/>
    </row>
    <row r="64" spans="2:48" ht="9" customHeight="1" x14ac:dyDescent="0.3">
      <c r="B64" s="169"/>
      <c r="C64" s="169"/>
      <c r="D64" s="169"/>
      <c r="E64" s="169"/>
      <c r="F64" s="170" t="s">
        <v>72</v>
      </c>
      <c r="G64" s="170"/>
      <c r="H64" s="48" t="s">
        <v>7</v>
      </c>
      <c r="I64" s="48"/>
      <c r="J64" s="48" t="s">
        <v>8</v>
      </c>
      <c r="K64" s="48"/>
      <c r="L64" s="48"/>
      <c r="M64" s="48"/>
      <c r="N64" s="48" t="s">
        <v>22</v>
      </c>
      <c r="O64" s="48"/>
      <c r="P64" s="48"/>
      <c r="Q64" s="170" t="s">
        <v>71</v>
      </c>
      <c r="R64" s="170"/>
      <c r="S64" s="48" t="s">
        <v>7</v>
      </c>
      <c r="T64" s="48"/>
      <c r="U64" s="48" t="s">
        <v>8</v>
      </c>
      <c r="V64" s="48"/>
      <c r="W64" s="48"/>
      <c r="X64" s="48"/>
      <c r="Y64" s="48" t="s">
        <v>22</v>
      </c>
      <c r="Z64" s="48"/>
      <c r="AA64" s="48"/>
      <c r="AB64" s="157"/>
      <c r="AC64" s="157"/>
      <c r="AD64" s="157"/>
      <c r="AE64" s="157"/>
      <c r="AF64" s="157"/>
      <c r="AG64" s="11"/>
    </row>
    <row r="65" spans="2:33" ht="24.75" customHeight="1" x14ac:dyDescent="0.3">
      <c r="B65" s="169"/>
      <c r="C65" s="169"/>
      <c r="D65" s="169"/>
      <c r="E65" s="169"/>
      <c r="F65" s="170"/>
      <c r="G65" s="170"/>
      <c r="H65" s="84"/>
      <c r="I65" s="84"/>
      <c r="J65" s="84"/>
      <c r="K65" s="84"/>
      <c r="L65" s="84"/>
      <c r="M65" s="84"/>
      <c r="N65" s="84"/>
      <c r="O65" s="84"/>
      <c r="P65" s="84"/>
      <c r="Q65" s="170"/>
      <c r="R65" s="170"/>
      <c r="S65" s="84"/>
      <c r="T65" s="84"/>
      <c r="U65" s="84"/>
      <c r="V65" s="84"/>
      <c r="W65" s="84"/>
      <c r="X65" s="84"/>
      <c r="Y65" s="84"/>
      <c r="Z65" s="84"/>
      <c r="AA65" s="84"/>
      <c r="AB65" s="157"/>
      <c r="AC65" s="157"/>
      <c r="AD65" s="157"/>
      <c r="AE65" s="157"/>
      <c r="AF65" s="157"/>
      <c r="AG65" s="11"/>
    </row>
    <row r="66" spans="2:33" ht="9" customHeight="1" x14ac:dyDescent="0.3">
      <c r="B66" s="169"/>
      <c r="C66" s="169"/>
      <c r="D66" s="169"/>
      <c r="E66" s="169"/>
      <c r="F66" s="170" t="s">
        <v>72</v>
      </c>
      <c r="G66" s="170"/>
      <c r="H66" s="48" t="s">
        <v>7</v>
      </c>
      <c r="I66" s="48"/>
      <c r="J66" s="48" t="s">
        <v>8</v>
      </c>
      <c r="K66" s="48"/>
      <c r="L66" s="48"/>
      <c r="M66" s="48"/>
      <c r="N66" s="48" t="s">
        <v>22</v>
      </c>
      <c r="O66" s="48"/>
      <c r="P66" s="48"/>
      <c r="Q66" s="170" t="s">
        <v>71</v>
      </c>
      <c r="R66" s="170"/>
      <c r="S66" s="48" t="s">
        <v>7</v>
      </c>
      <c r="T66" s="48"/>
      <c r="U66" s="48" t="s">
        <v>8</v>
      </c>
      <c r="V66" s="48"/>
      <c r="W66" s="48"/>
      <c r="X66" s="48"/>
      <c r="Y66" s="48" t="s">
        <v>22</v>
      </c>
      <c r="Z66" s="48"/>
      <c r="AA66" s="48"/>
      <c r="AB66" s="157"/>
      <c r="AC66" s="157"/>
      <c r="AD66" s="157"/>
      <c r="AE66" s="157"/>
      <c r="AF66" s="157"/>
      <c r="AG66" s="11"/>
    </row>
    <row r="67" spans="2:33" ht="24.75" customHeight="1" x14ac:dyDescent="0.3">
      <c r="B67" s="169"/>
      <c r="C67" s="169"/>
      <c r="D67" s="169"/>
      <c r="E67" s="169"/>
      <c r="F67" s="170"/>
      <c r="G67" s="170"/>
      <c r="H67" s="84"/>
      <c r="I67" s="84"/>
      <c r="J67" s="84"/>
      <c r="K67" s="84"/>
      <c r="L67" s="84"/>
      <c r="M67" s="84"/>
      <c r="N67" s="84"/>
      <c r="O67" s="84"/>
      <c r="P67" s="84"/>
      <c r="Q67" s="170"/>
      <c r="R67" s="170"/>
      <c r="S67" s="84"/>
      <c r="T67" s="84"/>
      <c r="U67" s="84"/>
      <c r="V67" s="84"/>
      <c r="W67" s="84"/>
      <c r="X67" s="84"/>
      <c r="Y67" s="84"/>
      <c r="Z67" s="84"/>
      <c r="AA67" s="84"/>
      <c r="AB67" s="157"/>
      <c r="AC67" s="157"/>
      <c r="AD67" s="157"/>
      <c r="AE67" s="157"/>
      <c r="AF67" s="157"/>
      <c r="AG67" s="11"/>
    </row>
    <row r="68" spans="2:33" ht="9" customHeight="1" x14ac:dyDescent="0.3">
      <c r="B68" s="169"/>
      <c r="C68" s="169"/>
      <c r="D68" s="169"/>
      <c r="E68" s="169"/>
      <c r="F68" s="170" t="s">
        <v>72</v>
      </c>
      <c r="G68" s="170"/>
      <c r="H68" s="48" t="s">
        <v>7</v>
      </c>
      <c r="I68" s="48"/>
      <c r="J68" s="48" t="s">
        <v>8</v>
      </c>
      <c r="K68" s="48"/>
      <c r="L68" s="48"/>
      <c r="M68" s="48"/>
      <c r="N68" s="48" t="s">
        <v>22</v>
      </c>
      <c r="O68" s="48"/>
      <c r="P68" s="48"/>
      <c r="Q68" s="170" t="s">
        <v>71</v>
      </c>
      <c r="R68" s="170"/>
      <c r="S68" s="48" t="s">
        <v>7</v>
      </c>
      <c r="T68" s="48"/>
      <c r="U68" s="48" t="s">
        <v>8</v>
      </c>
      <c r="V68" s="48"/>
      <c r="W68" s="48"/>
      <c r="X68" s="48"/>
      <c r="Y68" s="48" t="s">
        <v>22</v>
      </c>
      <c r="Z68" s="48"/>
      <c r="AA68" s="48"/>
      <c r="AB68" s="157"/>
      <c r="AC68" s="157"/>
      <c r="AD68" s="157"/>
      <c r="AE68" s="157"/>
      <c r="AF68" s="157"/>
      <c r="AG68" s="11"/>
    </row>
    <row r="69" spans="2:33" ht="24.75" customHeight="1" x14ac:dyDescent="0.3">
      <c r="B69" s="169"/>
      <c r="C69" s="169"/>
      <c r="D69" s="169"/>
      <c r="E69" s="169"/>
      <c r="F69" s="170"/>
      <c r="G69" s="170"/>
      <c r="H69" s="84"/>
      <c r="I69" s="84"/>
      <c r="J69" s="84"/>
      <c r="K69" s="84"/>
      <c r="L69" s="84"/>
      <c r="M69" s="84"/>
      <c r="N69" s="84"/>
      <c r="O69" s="84"/>
      <c r="P69" s="84"/>
      <c r="Q69" s="170"/>
      <c r="R69" s="170"/>
      <c r="S69" s="84"/>
      <c r="T69" s="84"/>
      <c r="U69" s="84"/>
      <c r="V69" s="84"/>
      <c r="W69" s="84"/>
      <c r="X69" s="84"/>
      <c r="Y69" s="84"/>
      <c r="Z69" s="84"/>
      <c r="AA69" s="84"/>
      <c r="AB69" s="157"/>
      <c r="AC69" s="157"/>
      <c r="AD69" s="157"/>
      <c r="AE69" s="157"/>
      <c r="AF69" s="15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80" t="s">
        <v>174</v>
      </c>
      <c r="C71" s="81"/>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c r="AF71" s="82"/>
      <c r="AG71" s="11"/>
    </row>
    <row r="72" spans="2:33" ht="3.6" customHeight="1" x14ac:dyDescent="0.3">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1"/>
    </row>
    <row r="73" spans="2:33" ht="15" customHeight="1" x14ac:dyDescent="0.3">
      <c r="B73" s="80" t="s">
        <v>86</v>
      </c>
      <c r="C73" s="81"/>
      <c r="D73" s="81"/>
      <c r="E73" s="81"/>
      <c r="F73" s="81"/>
      <c r="G73" s="81"/>
      <c r="H73" s="81"/>
      <c r="I73" s="81"/>
      <c r="J73" s="81"/>
      <c r="K73" s="82"/>
      <c r="L73" s="64" t="s">
        <v>140</v>
      </c>
      <c r="M73" s="65"/>
      <c r="N73" s="66"/>
      <c r="O73" s="64" t="s">
        <v>138</v>
      </c>
      <c r="P73" s="65"/>
      <c r="Q73" s="66"/>
      <c r="R73" s="3"/>
      <c r="S73" s="80" t="s">
        <v>87</v>
      </c>
      <c r="T73" s="81"/>
      <c r="U73" s="81"/>
      <c r="V73" s="81"/>
      <c r="W73" s="81"/>
      <c r="X73" s="81"/>
      <c r="Y73" s="81"/>
      <c r="Z73" s="82"/>
      <c r="AA73" s="64" t="s">
        <v>140</v>
      </c>
      <c r="AB73" s="65"/>
      <c r="AC73" s="66"/>
      <c r="AD73" s="64" t="s">
        <v>138</v>
      </c>
      <c r="AE73" s="65"/>
      <c r="AF73" s="66"/>
      <c r="AG73" s="11"/>
    </row>
    <row r="74" spans="2:33" ht="15" customHeight="1" x14ac:dyDescent="0.3">
      <c r="B74" s="122" t="s">
        <v>79</v>
      </c>
      <c r="C74" s="122"/>
      <c r="D74" s="122"/>
      <c r="E74" s="122"/>
      <c r="F74" s="122"/>
      <c r="G74" s="122"/>
      <c r="H74" s="122"/>
      <c r="I74" s="48" t="s">
        <v>7</v>
      </c>
      <c r="J74" s="48"/>
      <c r="K74" s="48" t="s">
        <v>8</v>
      </c>
      <c r="L74" s="48"/>
      <c r="M74" s="48"/>
      <c r="N74" s="48"/>
      <c r="O74" s="48" t="s">
        <v>22</v>
      </c>
      <c r="P74" s="48"/>
      <c r="Q74" s="48"/>
      <c r="R74" s="3"/>
      <c r="S74" s="122" t="s">
        <v>83</v>
      </c>
      <c r="T74" s="122"/>
      <c r="U74" s="122"/>
      <c r="V74" s="122"/>
      <c r="W74" s="122"/>
      <c r="X74" s="122"/>
      <c r="Y74" s="122" t="s">
        <v>82</v>
      </c>
      <c r="Z74" s="122"/>
      <c r="AA74" s="122"/>
      <c r="AB74" s="122"/>
      <c r="AC74" s="122"/>
      <c r="AD74" s="122"/>
      <c r="AE74" s="122"/>
      <c r="AF74" s="122"/>
      <c r="AG74" s="11"/>
    </row>
    <row r="75" spans="2:33" ht="15" customHeight="1" x14ac:dyDescent="0.3">
      <c r="B75" s="122"/>
      <c r="C75" s="122"/>
      <c r="D75" s="122"/>
      <c r="E75" s="122"/>
      <c r="F75" s="122"/>
      <c r="G75" s="122"/>
      <c r="H75" s="122"/>
      <c r="I75" s="84"/>
      <c r="J75" s="84"/>
      <c r="K75" s="84"/>
      <c r="L75" s="84"/>
      <c r="M75" s="84"/>
      <c r="N75" s="84"/>
      <c r="O75" s="84"/>
      <c r="P75" s="84"/>
      <c r="Q75" s="84"/>
      <c r="R75" s="3"/>
      <c r="S75" s="180"/>
      <c r="T75" s="180"/>
      <c r="U75" s="180"/>
      <c r="V75" s="180"/>
      <c r="W75" s="180"/>
      <c r="X75" s="180"/>
      <c r="Y75" s="181" t="str">
        <f>IF(S75="","", J41+S75)</f>
        <v/>
      </c>
      <c r="Z75" s="182"/>
      <c r="AA75" s="182"/>
      <c r="AB75" s="182"/>
      <c r="AC75" s="182"/>
      <c r="AD75" s="182"/>
      <c r="AE75" s="182"/>
      <c r="AF75" s="18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2" t="s">
        <v>80</v>
      </c>
      <c r="C77" s="122"/>
      <c r="D77" s="122"/>
      <c r="E77" s="122"/>
      <c r="F77" s="122"/>
      <c r="G77" s="122"/>
      <c r="H77" s="122"/>
      <c r="I77" s="48" t="s">
        <v>7</v>
      </c>
      <c r="J77" s="48"/>
      <c r="K77" s="48" t="s">
        <v>8</v>
      </c>
      <c r="L77" s="48"/>
      <c r="M77" s="48"/>
      <c r="N77" s="48"/>
      <c r="O77" s="48" t="s">
        <v>22</v>
      </c>
      <c r="P77" s="48"/>
      <c r="Q77" s="48"/>
      <c r="R77" s="3"/>
      <c r="S77" s="122" t="s">
        <v>84</v>
      </c>
      <c r="T77" s="122"/>
      <c r="U77" s="122"/>
      <c r="V77" s="122"/>
      <c r="W77" s="122"/>
      <c r="X77" s="122"/>
      <c r="Y77" s="122" t="s">
        <v>82</v>
      </c>
      <c r="Z77" s="122"/>
      <c r="AA77" s="122"/>
      <c r="AB77" s="122"/>
      <c r="AC77" s="122"/>
      <c r="AD77" s="122"/>
      <c r="AE77" s="122"/>
      <c r="AF77" s="122"/>
      <c r="AG77" s="11"/>
    </row>
    <row r="78" spans="2:33" ht="15" customHeight="1" x14ac:dyDescent="0.3">
      <c r="B78" s="122"/>
      <c r="C78" s="122"/>
      <c r="D78" s="122"/>
      <c r="E78" s="122"/>
      <c r="F78" s="122"/>
      <c r="G78" s="122"/>
      <c r="H78" s="122"/>
      <c r="I78" s="84"/>
      <c r="J78" s="84"/>
      <c r="K78" s="84"/>
      <c r="L78" s="84"/>
      <c r="M78" s="84"/>
      <c r="N78" s="84"/>
      <c r="O78" s="84"/>
      <c r="P78" s="84"/>
      <c r="Q78" s="84"/>
      <c r="R78" s="3"/>
      <c r="S78" s="180"/>
      <c r="T78" s="180"/>
      <c r="U78" s="180"/>
      <c r="V78" s="180"/>
      <c r="W78" s="180"/>
      <c r="X78" s="180"/>
      <c r="Y78" s="181" t="str">
        <f>IF(S78="","", Y75+S78)</f>
        <v/>
      </c>
      <c r="Z78" s="182"/>
      <c r="AA78" s="182"/>
      <c r="AB78" s="182"/>
      <c r="AC78" s="182"/>
      <c r="AD78" s="182"/>
      <c r="AE78" s="182"/>
      <c r="AF78" s="18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2" t="s">
        <v>81</v>
      </c>
      <c r="C80" s="122"/>
      <c r="D80" s="122"/>
      <c r="E80" s="122"/>
      <c r="F80" s="122"/>
      <c r="G80" s="122"/>
      <c r="H80" s="122"/>
      <c r="I80" s="48" t="s">
        <v>7</v>
      </c>
      <c r="J80" s="48"/>
      <c r="K80" s="48" t="s">
        <v>8</v>
      </c>
      <c r="L80" s="48"/>
      <c r="M80" s="48"/>
      <c r="N80" s="48"/>
      <c r="O80" s="48" t="s">
        <v>22</v>
      </c>
      <c r="P80" s="48"/>
      <c r="Q80" s="48"/>
      <c r="R80" s="3"/>
      <c r="S80" s="122" t="s">
        <v>85</v>
      </c>
      <c r="T80" s="122"/>
      <c r="U80" s="122"/>
      <c r="V80" s="122"/>
      <c r="W80" s="122"/>
      <c r="X80" s="122"/>
      <c r="Y80" s="122" t="s">
        <v>82</v>
      </c>
      <c r="Z80" s="122"/>
      <c r="AA80" s="122"/>
      <c r="AB80" s="122"/>
      <c r="AC80" s="122"/>
      <c r="AD80" s="122"/>
      <c r="AE80" s="122"/>
      <c r="AF80" s="122"/>
      <c r="AG80" s="11"/>
    </row>
    <row r="81" spans="2:61" ht="15" customHeight="1" x14ac:dyDescent="0.3">
      <c r="B81" s="122"/>
      <c r="C81" s="122"/>
      <c r="D81" s="122"/>
      <c r="E81" s="122"/>
      <c r="F81" s="122"/>
      <c r="G81" s="122"/>
      <c r="H81" s="122"/>
      <c r="I81" s="84"/>
      <c r="J81" s="84"/>
      <c r="K81" s="84"/>
      <c r="L81" s="84"/>
      <c r="M81" s="84"/>
      <c r="N81" s="84"/>
      <c r="O81" s="84"/>
      <c r="P81" s="84"/>
      <c r="Q81" s="84"/>
      <c r="R81" s="3"/>
      <c r="S81" s="180"/>
      <c r="T81" s="180"/>
      <c r="U81" s="180"/>
      <c r="V81" s="180"/>
      <c r="W81" s="180"/>
      <c r="X81" s="180"/>
      <c r="Y81" s="181" t="str">
        <f>IF(S81="","", Y78+S81)</f>
        <v/>
      </c>
      <c r="Z81" s="182"/>
      <c r="AA81" s="182"/>
      <c r="AB81" s="182"/>
      <c r="AC81" s="182"/>
      <c r="AD81" s="182"/>
      <c r="AE81" s="182"/>
      <c r="AF81" s="18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80" t="s">
        <v>161</v>
      </c>
      <c r="C83" s="81"/>
      <c r="D83" s="81"/>
      <c r="E83" s="81"/>
      <c r="F83" s="81"/>
      <c r="G83" s="81"/>
      <c r="H83" s="81"/>
      <c r="I83" s="81"/>
      <c r="J83" s="81"/>
      <c r="K83" s="82"/>
      <c r="L83" s="64" t="s">
        <v>140</v>
      </c>
      <c r="M83" s="65"/>
      <c r="N83" s="66"/>
      <c r="O83" s="64" t="s">
        <v>138</v>
      </c>
      <c r="P83" s="65"/>
      <c r="Q83" s="66"/>
      <c r="R83" s="3"/>
      <c r="S83" s="122" t="s">
        <v>162</v>
      </c>
      <c r="T83" s="122"/>
      <c r="U83" s="122"/>
      <c r="V83" s="122"/>
      <c r="W83" s="122"/>
      <c r="X83" s="122"/>
      <c r="Y83" s="122" t="s">
        <v>163</v>
      </c>
      <c r="Z83" s="122"/>
      <c r="AA83" s="122"/>
      <c r="AB83" s="122"/>
      <c r="AC83" s="122"/>
      <c r="AD83" s="122"/>
      <c r="AE83" s="122"/>
      <c r="AF83" s="122"/>
      <c r="AG83" s="11"/>
    </row>
    <row r="84" spans="2:61" ht="15" customHeight="1" x14ac:dyDescent="0.3">
      <c r="P84" s="3"/>
      <c r="Q84" s="3"/>
      <c r="R84" s="3"/>
      <c r="S84" s="180"/>
      <c r="T84" s="180"/>
      <c r="U84" s="180"/>
      <c r="V84" s="180"/>
      <c r="W84" s="180"/>
      <c r="X84" s="180"/>
      <c r="Y84" s="181" t="str">
        <f>IF(S84="","", J41+S75+S78+S81-S84)</f>
        <v/>
      </c>
      <c r="Z84" s="182"/>
      <c r="AA84" s="182"/>
      <c r="AB84" s="182"/>
      <c r="AC84" s="182"/>
      <c r="AD84" s="182"/>
      <c r="AE84" s="182"/>
      <c r="AF84" s="18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3" t="s">
        <v>72</v>
      </c>
      <c r="P86" s="93"/>
      <c r="Q86" s="93"/>
      <c r="R86" s="93"/>
      <c r="S86" s="93"/>
      <c r="T86" s="93"/>
      <c r="U86" s="93"/>
      <c r="V86" s="93"/>
      <c r="W86" s="224"/>
      <c r="X86" s="225" t="s">
        <v>102</v>
      </c>
      <c r="Y86" s="93"/>
      <c r="Z86" s="93"/>
      <c r="AA86" s="93"/>
      <c r="AB86" s="93"/>
      <c r="AC86" s="93"/>
      <c r="AD86" s="93"/>
      <c r="AE86" s="93"/>
      <c r="AF86" s="93"/>
      <c r="AG86" s="11"/>
    </row>
    <row r="87" spans="2:61" ht="9" customHeight="1" x14ac:dyDescent="0.3">
      <c r="B87" s="3"/>
      <c r="C87" s="3"/>
      <c r="D87" s="3"/>
      <c r="E87" s="3"/>
      <c r="F87" s="3"/>
      <c r="G87" s="3"/>
      <c r="H87" s="3"/>
      <c r="I87" s="3"/>
      <c r="J87" s="3"/>
      <c r="K87" s="3"/>
      <c r="L87" s="3"/>
      <c r="M87" s="3"/>
      <c r="N87" s="3"/>
      <c r="O87" s="48" t="s">
        <v>7</v>
      </c>
      <c r="P87" s="48"/>
      <c r="Q87" s="48" t="s">
        <v>8</v>
      </c>
      <c r="R87" s="48"/>
      <c r="S87" s="48"/>
      <c r="T87" s="48"/>
      <c r="U87" s="48" t="s">
        <v>22</v>
      </c>
      <c r="V87" s="48"/>
      <c r="W87" s="223"/>
      <c r="X87" s="222" t="s">
        <v>7</v>
      </c>
      <c r="Y87" s="48"/>
      <c r="Z87" s="48" t="s">
        <v>8</v>
      </c>
      <c r="AA87" s="48"/>
      <c r="AB87" s="48"/>
      <c r="AC87" s="48"/>
      <c r="AD87" s="48" t="s">
        <v>22</v>
      </c>
      <c r="AE87" s="48"/>
      <c r="AF87" s="48"/>
      <c r="AG87" s="11"/>
    </row>
    <row r="88" spans="2:61" ht="15" customHeight="1" x14ac:dyDescent="0.3">
      <c r="B88" s="215" t="s">
        <v>135</v>
      </c>
      <c r="C88" s="215"/>
      <c r="D88" s="215"/>
      <c r="E88" s="215"/>
      <c r="F88" s="215"/>
      <c r="G88" s="215"/>
      <c r="H88" s="215"/>
      <c r="I88" s="215"/>
      <c r="J88" s="64" t="s">
        <v>139</v>
      </c>
      <c r="K88" s="66"/>
      <c r="L88" s="64" t="s">
        <v>138</v>
      </c>
      <c r="M88" s="65"/>
      <c r="N88" s="65"/>
      <c r="O88" s="84"/>
      <c r="P88" s="84"/>
      <c r="Q88" s="84"/>
      <c r="R88" s="84"/>
      <c r="S88" s="84"/>
      <c r="T88" s="84"/>
      <c r="U88" s="84"/>
      <c r="V88" s="84"/>
      <c r="W88" s="84"/>
      <c r="X88" s="83"/>
      <c r="Y88" s="84"/>
      <c r="Z88" s="84"/>
      <c r="AA88" s="84"/>
      <c r="AB88" s="84"/>
      <c r="AC88" s="84"/>
      <c r="AD88" s="84"/>
      <c r="AE88" s="84"/>
      <c r="AF88" s="8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8" t="s">
        <v>7</v>
      </c>
      <c r="Q90" s="48"/>
      <c r="R90" s="48" t="s">
        <v>8</v>
      </c>
      <c r="S90" s="48"/>
      <c r="T90" s="48"/>
      <c r="U90" s="48"/>
      <c r="V90" s="48" t="s">
        <v>22</v>
      </c>
      <c r="W90" s="48"/>
      <c r="X90" s="48"/>
      <c r="AG90" s="11"/>
    </row>
    <row r="91" spans="2:61" ht="15" customHeight="1" x14ac:dyDescent="0.3">
      <c r="B91" s="130" t="s">
        <v>103</v>
      </c>
      <c r="C91" s="131"/>
      <c r="D91" s="131"/>
      <c r="E91" s="131"/>
      <c r="F91" s="131"/>
      <c r="G91" s="131"/>
      <c r="H91" s="131"/>
      <c r="I91" s="131"/>
      <c r="J91" s="132"/>
      <c r="K91" s="64" t="s">
        <v>139</v>
      </c>
      <c r="L91" s="66"/>
      <c r="M91" s="64" t="s">
        <v>138</v>
      </c>
      <c r="N91" s="65"/>
      <c r="O91" s="66"/>
      <c r="P91" s="84"/>
      <c r="Q91" s="84"/>
      <c r="R91" s="84"/>
      <c r="S91" s="84"/>
      <c r="T91" s="84"/>
      <c r="U91" s="84"/>
      <c r="V91" s="84"/>
      <c r="W91" s="84"/>
      <c r="X91" s="8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216" t="s">
        <v>173</v>
      </c>
      <c r="C95" s="217"/>
      <c r="D95" s="217"/>
      <c r="E95" s="217"/>
      <c r="F95" s="217"/>
      <c r="G95" s="217"/>
      <c r="H95" s="217"/>
      <c r="I95" s="217"/>
      <c r="J95" s="217"/>
      <c r="K95" s="217"/>
      <c r="L95" s="217"/>
      <c r="M95" s="217"/>
      <c r="N95" s="217"/>
      <c r="O95" s="217"/>
      <c r="P95" s="217"/>
      <c r="Q95" s="217"/>
      <c r="R95" s="217"/>
      <c r="S95" s="217"/>
      <c r="T95" s="217"/>
      <c r="U95" s="217"/>
      <c r="V95" s="217"/>
      <c r="W95" s="217"/>
      <c r="X95" s="217"/>
      <c r="Y95" s="217"/>
      <c r="Z95" s="217"/>
      <c r="AA95" s="217"/>
      <c r="AB95" s="217"/>
      <c r="AC95" s="217"/>
      <c r="AD95" s="217"/>
      <c r="AE95" s="217"/>
      <c r="AF95" s="218"/>
    </row>
    <row r="96" spans="2:61" ht="3.6" customHeight="1" x14ac:dyDescent="0.3">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7" t="s">
        <v>119</v>
      </c>
      <c r="C97" s="95" t="s">
        <v>192</v>
      </c>
      <c r="D97" s="95"/>
      <c r="E97" s="95"/>
      <c r="F97" s="95"/>
      <c r="G97" s="95"/>
      <c r="H97" s="95"/>
      <c r="I97" s="95"/>
      <c r="J97" s="95"/>
      <c r="K97" s="95"/>
      <c r="L97" s="95"/>
      <c r="M97" s="95"/>
      <c r="N97" s="95"/>
      <c r="O97" s="96" t="s">
        <v>121</v>
      </c>
      <c r="P97" s="96"/>
      <c r="Q97" s="96"/>
      <c r="R97" s="96"/>
      <c r="S97" s="96"/>
      <c r="T97" s="96"/>
      <c r="U97" s="96"/>
      <c r="V97" s="96"/>
      <c r="W97" s="97">
        <v>36456601</v>
      </c>
      <c r="X97" s="97"/>
      <c r="Y97" s="97"/>
      <c r="Z97" s="97"/>
      <c r="AA97" s="97"/>
      <c r="AB97" s="88" t="s">
        <v>134</v>
      </c>
      <c r="AC97" s="88"/>
      <c r="AD97" s="88"/>
      <c r="AE97" s="88"/>
      <c r="AF97" s="8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6" t="s">
        <v>177</v>
      </c>
      <c r="C98" s="187"/>
      <c r="D98" s="187"/>
      <c r="E98" s="187"/>
      <c r="F98" s="187"/>
      <c r="G98" s="187"/>
      <c r="H98" s="187"/>
      <c r="I98" s="187"/>
      <c r="J98" s="187"/>
      <c r="K98" s="187"/>
      <c r="L98" s="187"/>
      <c r="M98" s="187"/>
      <c r="N98" s="187"/>
      <c r="O98" s="187"/>
      <c r="P98" s="187"/>
      <c r="Q98" s="187"/>
      <c r="R98" s="187"/>
      <c r="S98" s="187"/>
      <c r="T98" s="187"/>
      <c r="U98" s="187"/>
      <c r="V98" s="187"/>
      <c r="W98" s="187"/>
      <c r="X98" s="187"/>
      <c r="Y98" s="187"/>
      <c r="Z98" s="187"/>
      <c r="AA98" s="187"/>
      <c r="AB98" s="187"/>
      <c r="AC98" s="187"/>
      <c r="AD98" s="187"/>
      <c r="AE98" s="187"/>
      <c r="AF98" s="18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7" t="s">
        <v>179</v>
      </c>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8"/>
      <c r="AC100" s="78"/>
      <c r="AD100" s="78"/>
      <c r="AE100" s="78"/>
      <c r="AF100" s="7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2"/>
      <c r="C101" s="32"/>
      <c r="D101" s="32"/>
      <c r="E101" s="32"/>
      <c r="Y101" s="31"/>
      <c r="Z101" s="31"/>
      <c r="AA101" s="31"/>
      <c r="AB101" s="31"/>
      <c r="AC101" s="31"/>
      <c r="AD101" s="31"/>
      <c r="AE101" s="31"/>
      <c r="AF101" s="3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0" t="s">
        <v>176</v>
      </c>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2"/>
      <c r="AC102" s="83" t="s">
        <v>16</v>
      </c>
      <c r="AD102" s="84"/>
      <c r="AE102" s="84"/>
      <c r="AF102" s="8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0" t="s">
        <v>165</v>
      </c>
      <c r="C104" s="201"/>
      <c r="D104" s="201"/>
      <c r="E104" s="201"/>
      <c r="F104" s="201"/>
      <c r="G104" s="201"/>
      <c r="H104" s="201"/>
      <c r="I104" s="201"/>
      <c r="J104" s="201"/>
      <c r="K104" s="201"/>
      <c r="L104" s="201"/>
      <c r="M104" s="201"/>
      <c r="N104" s="201"/>
      <c r="O104" s="201"/>
      <c r="P104" s="201"/>
      <c r="Q104" s="201"/>
      <c r="R104" s="201"/>
      <c r="S104" s="201"/>
      <c r="T104" s="201"/>
      <c r="U104" s="201"/>
      <c r="V104" s="201"/>
      <c r="W104" s="201"/>
      <c r="X104" s="201"/>
      <c r="Y104" s="201"/>
      <c r="Z104" s="201"/>
      <c r="AA104" s="201"/>
      <c r="AB104" s="201"/>
      <c r="AC104" s="201"/>
      <c r="AD104" s="201"/>
      <c r="AE104" s="201"/>
      <c r="AF104" s="20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2"/>
      <c r="C105" s="32"/>
      <c r="D105" s="32"/>
      <c r="E105" s="32"/>
      <c r="Y105" s="31"/>
      <c r="Z105" s="31"/>
      <c r="AA105" s="31"/>
      <c r="AB105" s="31"/>
      <c r="AC105" s="31"/>
      <c r="AD105" s="31"/>
      <c r="AE105" s="31"/>
      <c r="AF105" s="3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8" t="s">
        <v>167</v>
      </c>
      <c r="C106" s="59"/>
      <c r="D106" s="59"/>
      <c r="E106" s="59"/>
      <c r="F106" s="59"/>
      <c r="G106" s="59"/>
      <c r="H106" s="59"/>
      <c r="I106" s="59"/>
      <c r="J106" s="59"/>
      <c r="K106" s="59"/>
      <c r="L106" s="59"/>
      <c r="M106" s="59"/>
      <c r="N106" s="59"/>
      <c r="O106" s="59"/>
      <c r="P106" s="59"/>
      <c r="Q106" s="59"/>
      <c r="R106" s="59"/>
      <c r="S106" s="59"/>
      <c r="T106" s="59"/>
      <c r="U106" s="59"/>
      <c r="V106" s="59"/>
      <c r="W106" s="59"/>
      <c r="X106" s="59"/>
      <c r="Y106" s="60"/>
      <c r="Z106" s="70">
        <v>273700</v>
      </c>
      <c r="AA106" s="70"/>
      <c r="AB106" s="70"/>
      <c r="AC106" s="70"/>
      <c r="AD106" s="70"/>
      <c r="AE106" s="70"/>
      <c r="AF106" s="7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2"/>
      <c r="C107" s="32"/>
      <c r="D107" s="32"/>
      <c r="E107" s="32"/>
      <c r="F107" s="31"/>
      <c r="G107" s="31"/>
      <c r="H107" s="31"/>
      <c r="I107" s="31"/>
      <c r="J107" s="31"/>
      <c r="K107" s="31"/>
      <c r="L107" s="31"/>
      <c r="M107" s="31"/>
      <c r="N107" s="31"/>
      <c r="O107" s="31"/>
      <c r="P107" s="31"/>
      <c r="Q107" s="31"/>
      <c r="R107" s="31"/>
      <c r="S107" s="31"/>
      <c r="T107" s="31"/>
      <c r="U107" s="31"/>
      <c r="V107" s="31"/>
      <c r="W107" s="31"/>
      <c r="X107" s="31"/>
      <c r="Y107" s="31"/>
      <c r="Z107" s="46"/>
      <c r="AA107" s="46"/>
      <c r="AB107" s="46"/>
      <c r="AC107" s="46"/>
      <c r="AD107" s="46"/>
      <c r="AE107" s="46"/>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8" t="s">
        <v>166</v>
      </c>
      <c r="C108" s="59"/>
      <c r="D108" s="59"/>
      <c r="E108" s="59"/>
      <c r="F108" s="59"/>
      <c r="G108" s="59"/>
      <c r="H108" s="59"/>
      <c r="I108" s="59"/>
      <c r="J108" s="59"/>
      <c r="K108" s="59"/>
      <c r="L108" s="59"/>
      <c r="M108" s="59"/>
      <c r="N108" s="59"/>
      <c r="O108" s="59"/>
      <c r="P108" s="59"/>
      <c r="Q108" s="59"/>
      <c r="R108" s="59"/>
      <c r="S108" s="59"/>
      <c r="T108" s="59"/>
      <c r="U108" s="59"/>
      <c r="V108" s="59"/>
      <c r="W108" s="59"/>
      <c r="X108" s="59"/>
      <c r="Y108" s="60"/>
      <c r="Z108" s="70">
        <v>350300</v>
      </c>
      <c r="AA108" s="70"/>
      <c r="AB108" s="70"/>
      <c r="AC108" s="70"/>
      <c r="AD108" s="70"/>
      <c r="AE108" s="70"/>
      <c r="AF108" s="7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1"/>
      <c r="G109" s="31"/>
      <c r="H109" s="31"/>
      <c r="I109" s="31"/>
      <c r="J109" s="31"/>
      <c r="K109" s="31"/>
      <c r="L109" s="31"/>
      <c r="M109" s="31"/>
      <c r="N109" s="31"/>
      <c r="O109" s="31"/>
      <c r="P109" s="31"/>
      <c r="Q109" s="31"/>
      <c r="R109" s="31"/>
      <c r="S109" s="31"/>
      <c r="T109" s="31"/>
      <c r="U109" s="31"/>
      <c r="V109" s="31"/>
      <c r="W109" s="31"/>
      <c r="X109" s="31"/>
      <c r="Y109" s="31"/>
      <c r="Z109" s="46"/>
      <c r="AA109" s="46"/>
      <c r="AB109" s="46"/>
      <c r="AC109" s="46"/>
      <c r="AD109" s="46"/>
      <c r="AE109" s="46"/>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8" t="s">
        <v>168</v>
      </c>
      <c r="C110" s="59"/>
      <c r="D110" s="59"/>
      <c r="E110" s="59"/>
      <c r="F110" s="59"/>
      <c r="G110" s="59"/>
      <c r="H110" s="59"/>
      <c r="I110" s="59"/>
      <c r="J110" s="59"/>
      <c r="K110" s="59"/>
      <c r="L110" s="59"/>
      <c r="M110" s="59"/>
      <c r="N110" s="59"/>
      <c r="O110" s="59"/>
      <c r="P110" s="59"/>
      <c r="Q110" s="59"/>
      <c r="R110" s="59"/>
      <c r="S110" s="59"/>
      <c r="T110" s="59"/>
      <c r="U110" s="59"/>
      <c r="V110" s="59"/>
      <c r="W110" s="59"/>
      <c r="X110" s="59"/>
      <c r="Y110" s="60"/>
      <c r="Z110" s="70">
        <v>11500</v>
      </c>
      <c r="AA110" s="70"/>
      <c r="AB110" s="70"/>
      <c r="AC110" s="70"/>
      <c r="AD110" s="70"/>
      <c r="AE110" s="70"/>
      <c r="AF110" s="7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0"/>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47"/>
      <c r="AA111" s="47"/>
      <c r="AB111" s="47"/>
      <c r="AC111" s="47"/>
      <c r="AD111" s="47"/>
      <c r="AE111" s="47"/>
      <c r="AF111" s="4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1" t="s">
        <v>169</v>
      </c>
      <c r="C112" s="72"/>
      <c r="D112" s="72"/>
      <c r="E112" s="72"/>
      <c r="F112" s="72"/>
      <c r="G112" s="72"/>
      <c r="H112" s="72"/>
      <c r="I112" s="72"/>
      <c r="J112" s="72"/>
      <c r="K112" s="72"/>
      <c r="L112" s="72"/>
      <c r="M112" s="72"/>
      <c r="N112" s="72"/>
      <c r="O112" s="72"/>
      <c r="P112" s="72"/>
      <c r="Q112" s="72"/>
      <c r="R112" s="72"/>
      <c r="S112" s="72"/>
      <c r="T112" s="72"/>
      <c r="U112" s="72"/>
      <c r="V112" s="72"/>
      <c r="W112" s="72"/>
      <c r="X112" s="72"/>
      <c r="Y112" s="73"/>
      <c r="Z112" s="199">
        <f>SUM(Z106:Z111)</f>
        <v>635500</v>
      </c>
      <c r="AA112" s="199"/>
      <c r="AB112" s="199"/>
      <c r="AC112" s="199"/>
      <c r="AD112" s="199"/>
      <c r="AE112" s="199"/>
      <c r="AF112" s="19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18"/>
      <c r="D113" s="18"/>
      <c r="E113" s="18"/>
      <c r="F113" s="18"/>
      <c r="G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3" t="s">
        <v>122</v>
      </c>
      <c r="C114" s="204"/>
      <c r="D114" s="204"/>
      <c r="E114" s="204"/>
      <c r="F114" s="204"/>
      <c r="G114" s="204"/>
      <c r="H114" s="204"/>
      <c r="I114" s="204"/>
      <c r="J114" s="204"/>
      <c r="K114" s="204"/>
      <c r="L114" s="204"/>
      <c r="M114" s="204"/>
      <c r="N114" s="204"/>
      <c r="O114" s="204"/>
      <c r="P114" s="204"/>
      <c r="Q114" s="204"/>
      <c r="R114" s="204"/>
      <c r="S114" s="204"/>
      <c r="T114" s="204"/>
      <c r="U114" s="204"/>
      <c r="V114" s="204"/>
      <c r="W114" s="204"/>
      <c r="X114" s="204"/>
      <c r="Y114" s="204"/>
      <c r="Z114" s="204"/>
      <c r="AA114" s="204"/>
      <c r="AB114" s="204"/>
      <c r="AC114" s="204"/>
      <c r="AD114" s="204"/>
      <c r="AE114" s="204"/>
      <c r="AF114" s="20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6"/>
      <c r="C115" s="207"/>
      <c r="D115" s="207"/>
      <c r="E115" s="207"/>
      <c r="F115" s="207"/>
      <c r="G115" s="207"/>
      <c r="H115" s="207"/>
      <c r="I115" s="207"/>
      <c r="J115" s="207"/>
      <c r="K115" s="207"/>
      <c r="L115" s="207"/>
      <c r="M115" s="207"/>
      <c r="N115" s="207"/>
      <c r="O115" s="207"/>
      <c r="P115" s="207"/>
      <c r="Q115" s="207"/>
      <c r="R115" s="207"/>
      <c r="S115" s="207"/>
      <c r="T115" s="207"/>
      <c r="U115" s="207"/>
      <c r="V115" s="207"/>
      <c r="W115" s="207"/>
      <c r="X115" s="207"/>
      <c r="Y115" s="207"/>
      <c r="Z115" s="207"/>
      <c r="AA115" s="207"/>
      <c r="AB115" s="207"/>
      <c r="AC115" s="207"/>
      <c r="AD115" s="207"/>
      <c r="AE115" s="207"/>
      <c r="AF115" s="20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18"/>
      <c r="D116" s="18"/>
      <c r="E116" s="18"/>
      <c r="F116" s="18"/>
      <c r="G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09" t="s">
        <v>144</v>
      </c>
      <c r="C117" s="210"/>
      <c r="D117" s="210"/>
      <c r="E117" s="210"/>
      <c r="F117" s="210"/>
      <c r="G117" s="210"/>
      <c r="H117" s="210"/>
      <c r="I117" s="210"/>
      <c r="J117" s="210"/>
      <c r="K117" s="210"/>
      <c r="L117" s="210"/>
      <c r="M117" s="210"/>
      <c r="N117" s="210"/>
      <c r="O117" s="210"/>
      <c r="P117" s="210"/>
      <c r="Q117" s="210"/>
      <c r="R117" s="210"/>
      <c r="S117" s="210"/>
      <c r="T117" s="210"/>
      <c r="U117" s="210"/>
      <c r="V117" s="210"/>
      <c r="W117" s="210"/>
      <c r="X117" s="210"/>
      <c r="Y117" s="210"/>
      <c r="Z117" s="211"/>
      <c r="AA117" s="61" t="s">
        <v>139</v>
      </c>
      <c r="AB117" s="62"/>
      <c r="AC117" s="63"/>
      <c r="AD117" s="61" t="s">
        <v>141</v>
      </c>
      <c r="AE117" s="62"/>
      <c r="AF117" s="6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12" t="s">
        <v>145</v>
      </c>
      <c r="C118" s="213"/>
      <c r="D118" s="213"/>
      <c r="E118" s="213"/>
      <c r="F118" s="213"/>
      <c r="G118" s="213"/>
      <c r="H118" s="213"/>
      <c r="I118" s="213"/>
      <c r="J118" s="213"/>
      <c r="K118" s="213"/>
      <c r="L118" s="213"/>
      <c r="M118" s="213"/>
      <c r="N118" s="213"/>
      <c r="O118" s="213"/>
      <c r="P118" s="213"/>
      <c r="Q118" s="213"/>
      <c r="R118" s="213"/>
      <c r="S118" s="213"/>
      <c r="T118" s="213"/>
      <c r="U118" s="213"/>
      <c r="V118" s="213"/>
      <c r="W118" s="213"/>
      <c r="X118" s="213"/>
      <c r="Y118" s="213"/>
      <c r="Z118" s="214"/>
      <c r="AA118" s="64" t="s">
        <v>139</v>
      </c>
      <c r="AB118" s="65"/>
      <c r="AC118" s="66"/>
      <c r="AD118" s="64" t="s">
        <v>141</v>
      </c>
      <c r="AE118" s="65"/>
      <c r="AF118" s="6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7" t="s">
        <v>157</v>
      </c>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9"/>
      <c r="AA119" s="61" t="s">
        <v>139</v>
      </c>
      <c r="AB119" s="62"/>
      <c r="AC119" s="63"/>
      <c r="AD119" s="61" t="s">
        <v>141</v>
      </c>
      <c r="AE119" s="62"/>
      <c r="AF119" s="6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4" t="s">
        <v>150</v>
      </c>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6"/>
      <c r="AA120" s="219" t="s">
        <v>139</v>
      </c>
      <c r="AB120" s="220"/>
      <c r="AC120" s="221"/>
      <c r="AD120" s="219" t="s">
        <v>141</v>
      </c>
      <c r="AE120" s="220"/>
      <c r="AF120" s="22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9" t="s">
        <v>146</v>
      </c>
      <c r="C121" s="210"/>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11"/>
      <c r="AA121" s="61" t="s">
        <v>139</v>
      </c>
      <c r="AB121" s="62"/>
      <c r="AC121" s="63"/>
      <c r="AD121" s="61" t="s">
        <v>141</v>
      </c>
      <c r="AE121" s="62"/>
      <c r="AF121" s="6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4" t="s">
        <v>159</v>
      </c>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6"/>
      <c r="AA122" s="219" t="s">
        <v>139</v>
      </c>
      <c r="AB122" s="220"/>
      <c r="AC122" s="221"/>
      <c r="AD122" s="219" t="s">
        <v>141</v>
      </c>
      <c r="AE122" s="220"/>
      <c r="AF122" s="22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209" t="s">
        <v>147</v>
      </c>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11"/>
      <c r="AA123" s="61" t="s">
        <v>139</v>
      </c>
      <c r="AB123" s="62"/>
      <c r="AC123" s="63"/>
      <c r="AD123" s="61" t="s">
        <v>141</v>
      </c>
      <c r="AE123" s="62"/>
      <c r="AF123" s="6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18"/>
      <c r="D124" s="18"/>
      <c r="E124" s="18"/>
      <c r="F124" s="18"/>
      <c r="G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3" t="s">
        <v>170</v>
      </c>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5"/>
    </row>
    <row r="126" spans="2:61" ht="3.6" customHeight="1" thickBot="1" x14ac:dyDescent="0.35">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2:61" ht="15" customHeight="1" thickBot="1" x14ac:dyDescent="0.35">
      <c r="B127" s="49" t="s">
        <v>137</v>
      </c>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c r="AB127" s="50"/>
      <c r="AC127" s="50"/>
      <c r="AD127" s="50"/>
      <c r="AE127" s="50"/>
      <c r="AF127" s="51"/>
    </row>
    <row r="128" spans="2:61" ht="3.6" customHeight="1" x14ac:dyDescent="0.3"/>
    <row r="129" spans="1:46" ht="15" customHeight="1" x14ac:dyDescent="0.3">
      <c r="B129" s="53" t="s">
        <v>124</v>
      </c>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4"/>
      <c r="AB129" s="54"/>
      <c r="AC129" s="54"/>
      <c r="AD129" s="54"/>
      <c r="AE129" s="54"/>
      <c r="AF129" s="55"/>
      <c r="AJ129" s="4"/>
      <c r="AK129" s="4"/>
      <c r="AL129" s="4"/>
      <c r="AM129" s="4"/>
      <c r="AN129" s="4"/>
      <c r="AO129" s="4"/>
      <c r="AP129" s="4"/>
      <c r="AQ129" s="4"/>
    </row>
    <row r="130" spans="1:46" ht="3.6" customHeight="1" x14ac:dyDescent="0.3">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J130" s="4"/>
      <c r="AK130" s="4"/>
      <c r="AL130" s="4"/>
      <c r="AM130" s="4"/>
      <c r="AN130" s="4"/>
      <c r="AO130" s="4"/>
      <c r="AP130" s="4"/>
      <c r="AQ130" s="4"/>
    </row>
    <row r="131" spans="1:46" ht="15" customHeight="1" x14ac:dyDescent="0.3">
      <c r="B131" s="20" t="s">
        <v>119</v>
      </c>
      <c r="C131" s="95" t="s">
        <v>207</v>
      </c>
      <c r="D131" s="95"/>
      <c r="E131" s="95"/>
      <c r="F131" s="95"/>
      <c r="G131" s="95"/>
      <c r="H131" s="95"/>
      <c r="I131" s="95"/>
      <c r="J131" s="95"/>
      <c r="K131" s="95"/>
      <c r="L131" s="95"/>
      <c r="M131" s="95"/>
      <c r="N131" s="95"/>
      <c r="O131" s="96" t="s">
        <v>121</v>
      </c>
      <c r="P131" s="96"/>
      <c r="Q131" s="96"/>
      <c r="R131" s="96"/>
      <c r="S131" s="96"/>
      <c r="T131" s="96"/>
      <c r="U131" s="96"/>
      <c r="V131" s="96"/>
      <c r="W131" s="97">
        <v>53121303</v>
      </c>
      <c r="X131" s="97"/>
      <c r="Y131" s="97"/>
      <c r="Z131" s="97"/>
      <c r="AA131" s="97"/>
      <c r="AB131" s="98" t="s">
        <v>125</v>
      </c>
      <c r="AC131" s="98"/>
      <c r="AD131" s="98"/>
      <c r="AE131" s="98"/>
      <c r="AF131" s="99"/>
      <c r="AJ131" s="4"/>
      <c r="AK131" s="4"/>
      <c r="AL131" s="4"/>
      <c r="AM131" s="4"/>
      <c r="AN131" s="4"/>
      <c r="AO131" s="4"/>
      <c r="AP131" s="4"/>
      <c r="AQ131" s="4"/>
    </row>
    <row r="132" spans="1:46" ht="15" customHeight="1" x14ac:dyDescent="0.3">
      <c r="B132" s="56" t="s">
        <v>193</v>
      </c>
      <c r="C132" s="57"/>
      <c r="D132" s="57"/>
      <c r="E132" s="94" t="s">
        <v>143</v>
      </c>
      <c r="F132" s="94"/>
      <c r="G132" s="94"/>
      <c r="H132" s="94"/>
      <c r="I132" s="94"/>
      <c r="J132" s="94"/>
      <c r="K132" s="94"/>
      <c r="L132" s="94"/>
      <c r="M132" s="94"/>
      <c r="N132" s="94"/>
      <c r="O132" s="94"/>
      <c r="P132" s="94"/>
      <c r="Q132" s="94"/>
      <c r="R132" s="94"/>
      <c r="S132" s="94"/>
      <c r="T132" s="94"/>
      <c r="U132" s="94"/>
      <c r="V132" s="94"/>
      <c r="W132" s="103" t="s">
        <v>192</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86" t="s">
        <v>149</v>
      </c>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90"/>
      <c r="AK133" s="4"/>
      <c r="AL133" s="4"/>
      <c r="AM133" s="4"/>
      <c r="AN133" s="4"/>
      <c r="AO133" s="4"/>
      <c r="AP133" s="4"/>
      <c r="AQ133" s="4"/>
    </row>
    <row r="134" spans="1:46" ht="3.6" customHeight="1" x14ac:dyDescent="0.3">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J134" s="4"/>
      <c r="AK134" s="4"/>
      <c r="AL134" s="4"/>
      <c r="AM134" s="4"/>
      <c r="AN134" s="4"/>
      <c r="AO134" s="4"/>
      <c r="AP134" s="4"/>
      <c r="AQ134" s="4"/>
    </row>
    <row r="135" spans="1:46" ht="18" customHeight="1" x14ac:dyDescent="0.3">
      <c r="B135" s="85" t="s">
        <v>148</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J136" s="4"/>
      <c r="AK136" s="4"/>
      <c r="AL136" s="4"/>
      <c r="AM136" s="4"/>
      <c r="AN136" s="4"/>
      <c r="AO136" s="4"/>
      <c r="AP136" s="4"/>
      <c r="AQ136" s="4"/>
    </row>
    <row r="137" spans="1:46" ht="15" customHeight="1" x14ac:dyDescent="0.3">
      <c r="A137" s="14"/>
      <c r="B137" s="191" t="s">
        <v>109</v>
      </c>
      <c r="C137" s="192"/>
      <c r="D137" s="93" t="s">
        <v>118</v>
      </c>
      <c r="E137" s="93"/>
      <c r="F137" s="93"/>
      <c r="G137" s="93"/>
      <c r="H137" s="93"/>
      <c r="I137" s="93"/>
      <c r="J137" s="93"/>
      <c r="K137" s="93"/>
      <c r="L137" s="93" t="s">
        <v>120</v>
      </c>
      <c r="M137" s="93"/>
      <c r="N137" s="93"/>
      <c r="O137" s="93"/>
      <c r="P137" s="93"/>
      <c r="Q137" s="93"/>
      <c r="R137" s="93"/>
      <c r="S137" s="93" t="s">
        <v>117</v>
      </c>
      <c r="T137" s="93"/>
      <c r="U137" s="93"/>
      <c r="V137" s="93"/>
      <c r="W137" s="93"/>
      <c r="X137" s="93"/>
      <c r="Y137" s="93" t="s">
        <v>116</v>
      </c>
      <c r="Z137" s="93"/>
      <c r="AA137" s="93"/>
      <c r="AB137" s="93"/>
      <c r="AC137" s="93"/>
      <c r="AD137" s="93"/>
      <c r="AE137" s="93"/>
      <c r="AF137" s="93"/>
      <c r="AJ137" s="4"/>
      <c r="AK137" s="4"/>
      <c r="AL137" s="4"/>
      <c r="AM137" s="4"/>
      <c r="AN137" s="4"/>
      <c r="AO137" s="4"/>
      <c r="AP137" s="4"/>
      <c r="AQ137" s="4"/>
    </row>
    <row r="138" spans="1:46" ht="18" customHeight="1" x14ac:dyDescent="0.3">
      <c r="A138" s="14"/>
      <c r="B138" s="193"/>
      <c r="C138" s="194"/>
      <c r="D138" s="52" t="s">
        <v>115</v>
      </c>
      <c r="E138" s="52"/>
      <c r="F138" s="52"/>
      <c r="G138" s="52"/>
      <c r="H138" s="52"/>
      <c r="I138" s="52"/>
      <c r="J138" s="52"/>
      <c r="K138" s="52"/>
      <c r="L138" s="84" t="s">
        <v>16</v>
      </c>
      <c r="M138" s="84"/>
      <c r="N138" s="84"/>
      <c r="O138" s="84"/>
      <c r="P138" s="84"/>
      <c r="Q138" s="84"/>
      <c r="R138" s="84"/>
      <c r="S138" s="179">
        <v>30</v>
      </c>
      <c r="T138" s="179"/>
      <c r="U138" s="179"/>
      <c r="V138" s="179"/>
      <c r="W138" s="179"/>
      <c r="X138" s="179"/>
      <c r="Y138" s="100">
        <f>Z41/30*S138</f>
        <v>5473000</v>
      </c>
      <c r="Z138" s="101"/>
      <c r="AA138" s="101"/>
      <c r="AB138" s="101"/>
      <c r="AC138" s="101"/>
      <c r="AD138" s="101"/>
      <c r="AE138" s="101"/>
      <c r="AF138" s="102"/>
      <c r="AJ138" s="4"/>
      <c r="AK138" s="4"/>
      <c r="AL138" s="4"/>
      <c r="AM138" s="4"/>
      <c r="AN138" s="4"/>
      <c r="AO138" s="4"/>
      <c r="AP138" s="4"/>
      <c r="AQ138" s="4"/>
    </row>
    <row r="139" spans="1:46" ht="18" customHeight="1" x14ac:dyDescent="0.3">
      <c r="A139" s="14"/>
      <c r="B139" s="193"/>
      <c r="C139" s="194"/>
      <c r="D139" s="52" t="s">
        <v>110</v>
      </c>
      <c r="E139" s="52"/>
      <c r="F139" s="52"/>
      <c r="G139" s="52"/>
      <c r="H139" s="52"/>
      <c r="I139" s="52"/>
      <c r="J139" s="52"/>
      <c r="K139" s="52"/>
      <c r="L139" s="84" t="s">
        <v>17</v>
      </c>
      <c r="M139" s="84"/>
      <c r="N139" s="84"/>
      <c r="O139" s="84"/>
      <c r="P139" s="84"/>
      <c r="Q139" s="84"/>
      <c r="R139" s="84"/>
      <c r="S139" s="179"/>
      <c r="T139" s="179"/>
      <c r="U139" s="179"/>
      <c r="V139" s="179"/>
      <c r="W139" s="179"/>
      <c r="X139" s="179"/>
      <c r="Y139" s="100"/>
      <c r="Z139" s="101"/>
      <c r="AA139" s="101"/>
      <c r="AB139" s="101"/>
      <c r="AC139" s="101"/>
      <c r="AD139" s="101"/>
      <c r="AE139" s="101"/>
      <c r="AF139" s="102"/>
      <c r="AJ139" s="4"/>
      <c r="AK139" s="4"/>
      <c r="AL139" s="4"/>
      <c r="AM139" s="4"/>
      <c r="AN139" s="177"/>
      <c r="AO139" s="177"/>
      <c r="AP139" s="177"/>
      <c r="AQ139" s="177"/>
      <c r="AR139" s="177"/>
      <c r="AS139" s="177"/>
      <c r="AT139" s="177"/>
    </row>
    <row r="140" spans="1:46" ht="18" customHeight="1" x14ac:dyDescent="0.3">
      <c r="A140" s="14"/>
      <c r="B140" s="193"/>
      <c r="C140" s="194"/>
      <c r="D140" s="52" t="s">
        <v>111</v>
      </c>
      <c r="E140" s="52"/>
      <c r="F140" s="52"/>
      <c r="G140" s="52"/>
      <c r="H140" s="52"/>
      <c r="I140" s="52"/>
      <c r="J140" s="52"/>
      <c r="K140" s="52"/>
      <c r="L140" s="84" t="s">
        <v>18</v>
      </c>
      <c r="M140" s="84"/>
      <c r="N140" s="84"/>
      <c r="O140" s="84"/>
      <c r="P140" s="84"/>
      <c r="Q140" s="84"/>
      <c r="R140" s="84"/>
      <c r="S140" s="179"/>
      <c r="T140" s="179"/>
      <c r="U140" s="179"/>
      <c r="V140" s="179"/>
      <c r="W140" s="179"/>
      <c r="X140" s="179"/>
      <c r="Y140" s="100"/>
      <c r="Z140" s="101"/>
      <c r="AA140" s="101"/>
      <c r="AB140" s="101"/>
      <c r="AC140" s="101"/>
      <c r="AD140" s="101"/>
      <c r="AE140" s="101"/>
      <c r="AF140" s="102"/>
      <c r="AJ140" s="4"/>
      <c r="AK140" s="4"/>
      <c r="AL140" s="4"/>
      <c r="AM140" s="4"/>
      <c r="AN140" s="4"/>
      <c r="AO140" s="4"/>
      <c r="AP140" s="4"/>
      <c r="AQ140" s="4"/>
    </row>
    <row r="141" spans="1:46" ht="18" customHeight="1" x14ac:dyDescent="0.3">
      <c r="A141" s="14"/>
      <c r="B141" s="193"/>
      <c r="C141" s="194"/>
      <c r="D141" s="52" t="s">
        <v>112</v>
      </c>
      <c r="E141" s="52"/>
      <c r="F141" s="52"/>
      <c r="G141" s="52"/>
      <c r="H141" s="52"/>
      <c r="I141" s="52"/>
      <c r="J141" s="52"/>
      <c r="K141" s="52"/>
      <c r="L141" s="84" t="s">
        <v>19</v>
      </c>
      <c r="M141" s="84"/>
      <c r="N141" s="84"/>
      <c r="O141" s="84"/>
      <c r="P141" s="84"/>
      <c r="Q141" s="84"/>
      <c r="R141" s="84"/>
      <c r="S141" s="179"/>
      <c r="T141" s="179"/>
      <c r="U141" s="179"/>
      <c r="V141" s="179"/>
      <c r="W141" s="179"/>
      <c r="X141" s="179"/>
      <c r="Y141" s="100"/>
      <c r="Z141" s="101"/>
      <c r="AA141" s="101"/>
      <c r="AB141" s="101"/>
      <c r="AC141" s="101"/>
      <c r="AD141" s="101"/>
      <c r="AE141" s="101"/>
      <c r="AF141" s="102"/>
      <c r="AJ141" s="4"/>
      <c r="AK141" s="4"/>
      <c r="AL141" s="4"/>
      <c r="AM141" s="4"/>
      <c r="AN141" s="4"/>
      <c r="AO141" s="4"/>
      <c r="AP141" s="4"/>
      <c r="AQ141" s="4"/>
    </row>
    <row r="142" spans="1:46" ht="18" customHeight="1" x14ac:dyDescent="0.3">
      <c r="A142" s="14"/>
      <c r="B142" s="193"/>
      <c r="C142" s="194"/>
      <c r="D142" s="52" t="s">
        <v>113</v>
      </c>
      <c r="E142" s="52"/>
      <c r="F142" s="52"/>
      <c r="G142" s="52"/>
      <c r="H142" s="52"/>
      <c r="I142" s="52"/>
      <c r="J142" s="52"/>
      <c r="K142" s="52"/>
      <c r="L142" s="84" t="s">
        <v>20</v>
      </c>
      <c r="M142" s="84"/>
      <c r="N142" s="84"/>
      <c r="O142" s="84"/>
      <c r="P142" s="84"/>
      <c r="Q142" s="84"/>
      <c r="R142" s="84"/>
      <c r="S142" s="179"/>
      <c r="T142" s="179"/>
      <c r="U142" s="179"/>
      <c r="V142" s="179"/>
      <c r="W142" s="179"/>
      <c r="X142" s="179"/>
      <c r="Y142" s="100"/>
      <c r="Z142" s="101"/>
      <c r="AA142" s="101"/>
      <c r="AB142" s="101"/>
      <c r="AC142" s="101"/>
      <c r="AD142" s="101"/>
      <c r="AE142" s="101"/>
      <c r="AF142" s="102"/>
      <c r="AJ142" s="4"/>
      <c r="AK142" s="4"/>
      <c r="AL142" s="4"/>
      <c r="AM142" s="4"/>
      <c r="AN142" s="4"/>
      <c r="AO142" s="4"/>
      <c r="AP142" s="4"/>
      <c r="AQ142" s="4"/>
    </row>
    <row r="143" spans="1:46" ht="18" customHeight="1" x14ac:dyDescent="0.3">
      <c r="A143" s="14"/>
      <c r="B143" s="193"/>
      <c r="C143" s="194"/>
      <c r="D143" s="52" t="s">
        <v>114</v>
      </c>
      <c r="E143" s="52"/>
      <c r="F143" s="52"/>
      <c r="G143" s="52"/>
      <c r="H143" s="52"/>
      <c r="I143" s="52"/>
      <c r="J143" s="52"/>
      <c r="K143" s="52"/>
      <c r="L143" s="84" t="s">
        <v>21</v>
      </c>
      <c r="M143" s="84"/>
      <c r="N143" s="84"/>
      <c r="O143" s="84"/>
      <c r="P143" s="84"/>
      <c r="Q143" s="84"/>
      <c r="R143" s="84"/>
      <c r="S143" s="179"/>
      <c r="T143" s="179"/>
      <c r="U143" s="179"/>
      <c r="V143" s="179"/>
      <c r="W143" s="179"/>
      <c r="X143" s="179"/>
      <c r="Y143" s="100"/>
      <c r="Z143" s="101"/>
      <c r="AA143" s="101"/>
      <c r="AB143" s="101"/>
      <c r="AC143" s="101"/>
      <c r="AD143" s="101"/>
      <c r="AE143" s="101"/>
      <c r="AF143" s="102"/>
      <c r="AJ143" s="4"/>
      <c r="AK143" s="4"/>
      <c r="AL143" s="4"/>
      <c r="AM143" s="4"/>
      <c r="AN143" s="4"/>
      <c r="AO143" s="4"/>
      <c r="AP143" s="4"/>
      <c r="AQ143" s="4"/>
    </row>
    <row r="144" spans="1:46" ht="18" customHeight="1" x14ac:dyDescent="0.3">
      <c r="A144" s="14"/>
      <c r="B144" s="193"/>
      <c r="C144" s="194"/>
      <c r="D144" s="173" t="s">
        <v>178</v>
      </c>
      <c r="E144" s="173"/>
      <c r="F144" s="173"/>
      <c r="G144" s="173"/>
      <c r="H144" s="173"/>
      <c r="I144" s="173"/>
      <c r="J144" s="173"/>
      <c r="K144" s="173"/>
      <c r="L144" s="173"/>
      <c r="M144" s="173"/>
      <c r="N144" s="173"/>
      <c r="O144" s="173"/>
      <c r="P144" s="173"/>
      <c r="Q144" s="173"/>
      <c r="R144" s="173"/>
      <c r="S144" s="173"/>
      <c r="T144" s="173"/>
      <c r="U144" s="173"/>
      <c r="V144" s="173"/>
      <c r="W144" s="173"/>
      <c r="X144" s="173"/>
      <c r="Y144" s="178">
        <f>SUM(Y138:Y143)</f>
        <v>5473000</v>
      </c>
      <c r="Z144" s="178"/>
      <c r="AA144" s="178"/>
      <c r="AB144" s="178"/>
      <c r="AC144" s="178"/>
      <c r="AD144" s="178"/>
      <c r="AE144" s="178"/>
      <c r="AF144" s="178"/>
      <c r="AJ144" s="4"/>
      <c r="AK144" s="4"/>
      <c r="AL144" s="4"/>
      <c r="AM144" s="4"/>
      <c r="AN144" s="4"/>
      <c r="AO144" s="4"/>
      <c r="AP144" s="4" t="s">
        <v>123</v>
      </c>
      <c r="AQ144" s="4"/>
    </row>
    <row r="145" spans="1:43" ht="18" customHeight="1" x14ac:dyDescent="0.3">
      <c r="A145" s="14"/>
      <c r="B145" s="195"/>
      <c r="C145" s="196"/>
      <c r="D145" s="197" t="s">
        <v>142</v>
      </c>
      <c r="E145" s="197"/>
      <c r="F145" s="197"/>
      <c r="G145" s="197"/>
      <c r="H145" s="197"/>
      <c r="I145" s="197"/>
      <c r="J145" s="197"/>
      <c r="K145" s="197"/>
      <c r="L145" s="197"/>
      <c r="M145" s="197"/>
      <c r="N145" s="197"/>
      <c r="O145" s="197"/>
      <c r="P145" s="197"/>
      <c r="Q145" s="197"/>
      <c r="R145" s="197"/>
      <c r="S145" s="197"/>
      <c r="T145" s="197"/>
      <c r="U145" s="197"/>
      <c r="V145" s="197"/>
      <c r="W145" s="197"/>
      <c r="X145" s="197"/>
      <c r="Y145" s="198">
        <f>J41-Y144</f>
        <v>27365000</v>
      </c>
      <c r="Z145" s="198"/>
      <c r="AA145" s="198"/>
      <c r="AB145" s="198"/>
      <c r="AC145" s="198"/>
      <c r="AD145" s="198"/>
      <c r="AE145" s="198"/>
      <c r="AF145" s="198"/>
      <c r="AJ145" s="4"/>
      <c r="AK145" s="4"/>
      <c r="AL145" s="4"/>
      <c r="AM145" s="4"/>
      <c r="AN145" s="4"/>
      <c r="AO145" s="4"/>
      <c r="AP145" s="4"/>
      <c r="AQ145" s="4"/>
    </row>
    <row r="146" spans="1:43" ht="3.6" customHeight="1" x14ac:dyDescent="0.3">
      <c r="A146" s="24"/>
      <c r="B146" s="25"/>
      <c r="C146" s="25"/>
      <c r="D146" s="26"/>
      <c r="E146" s="26"/>
      <c r="F146" s="26"/>
      <c r="G146" s="26"/>
      <c r="H146" s="26"/>
      <c r="I146" s="26"/>
      <c r="J146" s="26"/>
      <c r="K146" s="26"/>
      <c r="L146" s="26"/>
      <c r="M146" s="26"/>
      <c r="N146" s="26"/>
      <c r="O146" s="26"/>
      <c r="P146" s="26"/>
      <c r="Q146" s="26"/>
      <c r="R146" s="26"/>
      <c r="S146" s="26"/>
      <c r="T146" s="26"/>
      <c r="U146" s="26"/>
      <c r="V146" s="26"/>
      <c r="W146" s="26"/>
      <c r="X146" s="26"/>
      <c r="Y146" s="27"/>
      <c r="Z146" s="27"/>
      <c r="AA146" s="27"/>
      <c r="AB146" s="27"/>
      <c r="AC146" s="27"/>
      <c r="AD146" s="27"/>
      <c r="AE146" s="27"/>
      <c r="AF146" s="27"/>
      <c r="AG146" s="23"/>
      <c r="AH146" s="23"/>
      <c r="AI146" s="23"/>
      <c r="AJ146" s="28"/>
      <c r="AK146" s="4"/>
      <c r="AL146" s="4"/>
      <c r="AM146" s="4"/>
      <c r="AN146" s="4"/>
      <c r="AO146" s="4"/>
      <c r="AP146" s="4"/>
      <c r="AQ146" s="4"/>
    </row>
    <row r="147" spans="1:43" x14ac:dyDescent="0.3">
      <c r="B147" s="85" t="s">
        <v>90</v>
      </c>
      <c r="C147" s="86"/>
      <c r="D147" s="86"/>
      <c r="E147" s="86"/>
      <c r="F147" s="86"/>
      <c r="G147" s="86"/>
      <c r="H147" s="86"/>
      <c r="I147" s="86"/>
      <c r="J147" s="86"/>
      <c r="K147" s="86"/>
      <c r="L147" s="86"/>
      <c r="M147" s="86"/>
      <c r="N147" s="86"/>
      <c r="O147" s="86"/>
      <c r="P147" s="86"/>
      <c r="Q147" s="86"/>
      <c r="R147" s="86"/>
      <c r="S147" s="86"/>
      <c r="T147" s="86"/>
      <c r="U147" s="86"/>
      <c r="V147" s="86"/>
      <c r="W147" s="86"/>
      <c r="X147" s="86"/>
      <c r="Y147" s="86"/>
      <c r="Z147" s="86"/>
      <c r="AA147" s="86"/>
      <c r="AB147" s="86"/>
      <c r="AC147" s="86"/>
      <c r="AD147" s="86"/>
      <c r="AE147" s="86"/>
      <c r="AF147" s="87"/>
    </row>
    <row r="148" spans="1:43" ht="187.5" customHeight="1" x14ac:dyDescent="0.3">
      <c r="B148" s="183"/>
      <c r="C148" s="184"/>
      <c r="D148" s="184"/>
      <c r="E148" s="184"/>
      <c r="F148" s="184"/>
      <c r="G148" s="184"/>
      <c r="H148" s="184"/>
      <c r="I148" s="184"/>
      <c r="J148" s="184"/>
      <c r="K148" s="184"/>
      <c r="L148" s="184"/>
      <c r="M148" s="184"/>
      <c r="N148" s="184"/>
      <c r="O148" s="184"/>
      <c r="P148" s="184"/>
      <c r="Q148" s="184"/>
      <c r="R148" s="184"/>
      <c r="S148" s="184"/>
      <c r="T148" s="184"/>
      <c r="U148" s="184"/>
      <c r="V148" s="184"/>
      <c r="W148" s="184"/>
      <c r="X148" s="184"/>
      <c r="Y148" s="184"/>
      <c r="Z148" s="184"/>
      <c r="AA148" s="184"/>
      <c r="AB148" s="184"/>
      <c r="AC148" s="184"/>
      <c r="AD148" s="184"/>
      <c r="AE148" s="184"/>
      <c r="AF148" s="185"/>
      <c r="AQ148" s="5"/>
    </row>
    <row r="149" spans="1:43" ht="3.6" customHeight="1" x14ac:dyDescent="0.3"/>
  </sheetData>
  <mergeCells count="364">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B123:Z123"/>
    <mergeCell ref="B121:Z121"/>
    <mergeCell ref="AD122:AF122"/>
    <mergeCell ref="N66:P66"/>
    <mergeCell ref="Q66:R67"/>
    <mergeCell ref="S66:T66"/>
    <mergeCell ref="U66:X66"/>
    <mergeCell ref="Y66:AA66"/>
    <mergeCell ref="I77:J77"/>
    <mergeCell ref="L73:N73"/>
    <mergeCell ref="O73:Q73"/>
    <mergeCell ref="O75:Q75"/>
    <mergeCell ref="B74:H75"/>
    <mergeCell ref="Y74:AF74"/>
    <mergeCell ref="Y75:AF75"/>
    <mergeCell ref="B68:E69"/>
    <mergeCell ref="F68:G69"/>
    <mergeCell ref="H68:I68"/>
    <mergeCell ref="J68:M68"/>
    <mergeCell ref="N68:P68"/>
    <mergeCell ref="H69:I69"/>
    <mergeCell ref="J69:M69"/>
    <mergeCell ref="S74:X74"/>
    <mergeCell ref="S75:X75"/>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Y78:AF78"/>
    <mergeCell ref="I81:J81"/>
    <mergeCell ref="K81:N81"/>
    <mergeCell ref="O81:Q81"/>
    <mergeCell ref="B80:H81"/>
    <mergeCell ref="C97:N97"/>
    <mergeCell ref="B148:AF148"/>
    <mergeCell ref="B98:AF98"/>
    <mergeCell ref="B133:AF133"/>
    <mergeCell ref="AA117:AC117"/>
    <mergeCell ref="AA118:AC118"/>
    <mergeCell ref="AA119:AC119"/>
    <mergeCell ref="B137:C145"/>
    <mergeCell ref="D145:X145"/>
    <mergeCell ref="S141:X141"/>
    <mergeCell ref="S142:X142"/>
    <mergeCell ref="S143:X143"/>
    <mergeCell ref="Y145:AF145"/>
    <mergeCell ref="Y139:AF139"/>
    <mergeCell ref="Y140:AF140"/>
    <mergeCell ref="Y141:AF141"/>
    <mergeCell ref="Y142:AF142"/>
    <mergeCell ref="Z112:AF112"/>
    <mergeCell ref="B110:Y110"/>
    <mergeCell ref="AD123:AF123"/>
    <mergeCell ref="B104:AF104"/>
    <mergeCell ref="B147:AF147"/>
    <mergeCell ref="B114:AF115"/>
    <mergeCell ref="B117:Z117"/>
    <mergeCell ref="B118:Z118"/>
    <mergeCell ref="AN139:AT139"/>
    <mergeCell ref="Y144:AF144"/>
    <mergeCell ref="D144:X144"/>
    <mergeCell ref="D139:K139"/>
    <mergeCell ref="D140:K140"/>
    <mergeCell ref="D141:K141"/>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S68:T68"/>
    <mergeCell ref="U68:X68"/>
    <mergeCell ref="Y68:AA68"/>
    <mergeCell ref="AB68:AF69"/>
    <mergeCell ref="S69:T69"/>
    <mergeCell ref="U69:X69"/>
    <mergeCell ref="Y69:AA69"/>
    <mergeCell ref="AD9:AF9"/>
    <mergeCell ref="Z9:AC9"/>
    <mergeCell ref="X10:Y10"/>
    <mergeCell ref="Z10:AC10"/>
    <mergeCell ref="Y64:AA64"/>
    <mergeCell ref="AB64:AF65"/>
    <mergeCell ref="S65:T65"/>
    <mergeCell ref="U65:X65"/>
    <mergeCell ref="Y65:AA65"/>
    <mergeCell ref="AB66:AF67"/>
    <mergeCell ref="S67:T67"/>
    <mergeCell ref="U67:X67"/>
    <mergeCell ref="Y67:AA67"/>
    <mergeCell ref="AB62:AF63"/>
    <mergeCell ref="AB59:AF59"/>
    <mergeCell ref="U64:X64"/>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A6:AF7"/>
    <mergeCell ref="H67:I67"/>
    <mergeCell ref="J67:M67"/>
    <mergeCell ref="N67:P67"/>
    <mergeCell ref="B66:E67"/>
    <mergeCell ref="F66:G67"/>
    <mergeCell ref="H66:I66"/>
    <mergeCell ref="J66:M66"/>
    <mergeCell ref="N69:P69"/>
    <mergeCell ref="Q64:R65"/>
    <mergeCell ref="Q68:R69"/>
    <mergeCell ref="N61:P61"/>
    <mergeCell ref="S61:T61"/>
    <mergeCell ref="B64:E65"/>
    <mergeCell ref="F64:G65"/>
    <mergeCell ref="H64:I64"/>
    <mergeCell ref="J64:M64"/>
    <mergeCell ref="N64:P64"/>
    <mergeCell ref="H65:I65"/>
    <mergeCell ref="J65:M65"/>
    <mergeCell ref="N65:P65"/>
    <mergeCell ref="S64:T64"/>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B46:AF46"/>
    <mergeCell ref="U61:X61"/>
    <mergeCell ref="H60:I60"/>
    <mergeCell ref="J60:M60"/>
    <mergeCell ref="N60:P60"/>
    <mergeCell ref="S60:T60"/>
    <mergeCell ref="U60:X60"/>
    <mergeCell ref="Y60:AA60"/>
    <mergeCell ref="AB60:AF61"/>
    <mergeCell ref="J56:Y57"/>
    <mergeCell ref="B56:I57"/>
    <mergeCell ref="Z56:AF56"/>
    <mergeCell ref="Z57:AF57"/>
    <mergeCell ref="E53:G53"/>
    <mergeCell ref="E54:G54"/>
    <mergeCell ref="B47:H47"/>
    <mergeCell ref="I47:M47"/>
    <mergeCell ref="B59:E59"/>
    <mergeCell ref="B60:E61"/>
    <mergeCell ref="Y61:AA61"/>
    <mergeCell ref="Q60:R61"/>
    <mergeCell ref="F60:G61"/>
    <mergeCell ref="H61:I61"/>
    <mergeCell ref="J61:M61"/>
    <mergeCell ref="T45:AB45"/>
    <mergeCell ref="J41:P41"/>
    <mergeCell ref="B41:I41"/>
    <mergeCell ref="X38:Y38"/>
    <mergeCell ref="Z38:AC38"/>
    <mergeCell ref="AD38:AF38"/>
    <mergeCell ref="X39:Y39"/>
    <mergeCell ref="H10:K10"/>
    <mergeCell ref="AC45:AF45"/>
    <mergeCell ref="P45:S45"/>
    <mergeCell ref="B45:O45"/>
    <mergeCell ref="K38:K39"/>
    <mergeCell ref="Q41:Y41"/>
    <mergeCell ref="Z41:AF41"/>
    <mergeCell ref="J43:AF43"/>
    <mergeCell ref="H38:J38"/>
    <mergeCell ref="L38:N38"/>
    <mergeCell ref="H39:J39"/>
    <mergeCell ref="L39:N3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X9:Y9"/>
    <mergeCell ref="X29:Y29"/>
    <mergeCell ref="B52:AF52"/>
    <mergeCell ref="N47:T47"/>
    <mergeCell ref="U47:AF47"/>
    <mergeCell ref="B51:S51"/>
    <mergeCell ref="T51:AF51"/>
    <mergeCell ref="AD53:AF53"/>
    <mergeCell ref="X54:Y54"/>
    <mergeCell ref="Z54:AC54"/>
    <mergeCell ref="AD54:AF54"/>
    <mergeCell ref="AA49:AF49"/>
    <mergeCell ref="B49:I49"/>
    <mergeCell ref="L53:M53"/>
    <mergeCell ref="N53:Q53"/>
    <mergeCell ref="R53:T53"/>
    <mergeCell ref="L54:M54"/>
    <mergeCell ref="N54:Q54"/>
    <mergeCell ref="R54:T54"/>
    <mergeCell ref="B53:D54"/>
    <mergeCell ref="H53:K54"/>
    <mergeCell ref="U53:W54"/>
    <mergeCell ref="X53:Y53"/>
    <mergeCell ref="Z53:AC53"/>
    <mergeCell ref="J49:V49"/>
    <mergeCell ref="W131:AA131"/>
    <mergeCell ref="AB131:AF131"/>
    <mergeCell ref="D137:K137"/>
    <mergeCell ref="Y143:AF143"/>
    <mergeCell ref="L138:R138"/>
    <mergeCell ref="L139:R139"/>
    <mergeCell ref="L140:R140"/>
    <mergeCell ref="L141:R141"/>
    <mergeCell ref="L142:R142"/>
    <mergeCell ref="L143:R143"/>
    <mergeCell ref="W132:AF132"/>
    <mergeCell ref="Y138:AF138"/>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O97:V97"/>
    <mergeCell ref="V90:X90"/>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B122:Z122"/>
    <mergeCell ref="B100:AF100"/>
    <mergeCell ref="S137:X137"/>
    <mergeCell ref="Y137:AF137"/>
    <mergeCell ref="E132:V132"/>
    <mergeCell ref="C131:N131"/>
    <mergeCell ref="O131:V131"/>
  </mergeCells>
  <conditionalFormatting sqref="B148">
    <cfRule type="containsBlanks" dxfId="50" priority="119">
      <formula>LEN(TRIM(B148))=0</formula>
    </cfRule>
  </conditionalFormatting>
  <conditionalFormatting sqref="B132:D132">
    <cfRule type="containsBlanks" dxfId="49" priority="92">
      <formula>LEN(TRIM(B132))=0</formula>
    </cfRule>
  </conditionalFormatting>
  <conditionalFormatting sqref="B60:E69 AB60:AF69">
    <cfRule type="containsBlanks" dxfId="48" priority="65">
      <formula>LEN(TRIM(B60))=0</formula>
    </cfRule>
  </conditionalFormatting>
  <conditionalFormatting sqref="B33:AF36">
    <cfRule type="containsBlanks" dxfId="47" priority="81">
      <formula>LEN(TRIM(B33))=0</formula>
    </cfRule>
  </conditionalFormatting>
  <conditionalFormatting sqref="C97:N97 W97:AA97">
    <cfRule type="containsBlanks" dxfId="46" priority="96">
      <formula>LEN(TRIM(C97))=0</formula>
    </cfRule>
  </conditionalFormatting>
  <conditionalFormatting sqref="C131:N131">
    <cfRule type="containsBlanks" dxfId="45" priority="94">
      <formula>LEN(TRIM(C131))=0</formula>
    </cfRule>
  </conditionalFormatting>
  <conditionalFormatting sqref="E23:K23">
    <cfRule type="containsBlanks" dxfId="44" priority="12">
      <formula>LEN(TRIM(E23))=0</formula>
    </cfRule>
  </conditionalFormatting>
  <conditionalFormatting sqref="G25:J25">
    <cfRule type="containsBlanks" dxfId="43" priority="10">
      <formula>LEN(TRIM(G25))=0</formula>
    </cfRule>
  </conditionalFormatting>
  <conditionalFormatting sqref="H39:J39 L39:N39 J41:P41 Z41:AF41 P45:S45 AC45:AF45">
    <cfRule type="containsBlanks" dxfId="42" priority="120">
      <formula>LEN(TRIM(H39))=0</formula>
    </cfRule>
  </conditionalFormatting>
  <conditionalFormatting sqref="H10:K10 K17:W17 L19:W19 AB19:AF19 E21:W21 AA21:AF21 H27:AF27">
    <cfRule type="containsBlanks" dxfId="41" priority="13">
      <formula>LEN(TRIM(E10))=0</formula>
    </cfRule>
  </conditionalFormatting>
  <conditionalFormatting sqref="H61:P61">
    <cfRule type="containsBlanks" dxfId="40" priority="29">
      <formula>LEN(TRIM(H61))=0</formula>
    </cfRule>
  </conditionalFormatting>
  <conditionalFormatting sqref="H63:P63">
    <cfRule type="containsBlanks" dxfId="39" priority="28">
      <formula>LEN(TRIM(H63))=0</formula>
    </cfRule>
  </conditionalFormatting>
  <conditionalFormatting sqref="H65:P65">
    <cfRule type="containsBlanks" dxfId="38" priority="27">
      <formula>LEN(TRIM(H65))=0</formula>
    </cfRule>
  </conditionalFormatting>
  <conditionalFormatting sqref="H67:P67">
    <cfRule type="containsBlanks" dxfId="37" priority="26">
      <formula>LEN(TRIM(H67))=0</formula>
    </cfRule>
  </conditionalFormatting>
  <conditionalFormatting sqref="H69:P69">
    <cfRule type="containsBlanks" dxfId="36" priority="25">
      <formula>LEN(TRIM(H69))=0</formula>
    </cfRule>
  </conditionalFormatting>
  <conditionalFormatting sqref="I47:M47 U47:AF47 J49:V49 AA49:AF49">
    <cfRule type="containsBlanks" dxfId="35" priority="2">
      <formula>LEN(TRIM(I47))=0</formula>
    </cfRule>
  </conditionalFormatting>
  <conditionalFormatting sqref="I75:Q75">
    <cfRule type="containsBlanks" dxfId="34" priority="19">
      <formula>LEN(TRIM(I75))=0</formula>
    </cfRule>
  </conditionalFormatting>
  <conditionalFormatting sqref="I78:Q78">
    <cfRule type="containsBlanks" dxfId="33" priority="18">
      <formula>LEN(TRIM(I78))=0</formula>
    </cfRule>
  </conditionalFormatting>
  <conditionalFormatting sqref="I81:Q81">
    <cfRule type="containsBlanks" dxfId="32" priority="17">
      <formula>LEN(TRIM(I81))=0</formula>
    </cfRule>
  </conditionalFormatting>
  <conditionalFormatting sqref="J56:Y57 Z57:AF57">
    <cfRule type="containsBlanks" dxfId="31" priority="125">
      <formula>LEN(TRIM(J56))=0</formula>
    </cfRule>
  </conditionalFormatting>
  <conditionalFormatting sqref="J43:AF43">
    <cfRule type="containsBlanks" dxfId="30" priority="79">
      <formula>LEN(TRIM(J43))=0</formula>
    </cfRule>
  </conditionalFormatting>
  <conditionalFormatting sqref="L25:S25">
    <cfRule type="containsBlanks" dxfId="29" priority="9">
      <formula>LEN(TRIM(L25))=0</formula>
    </cfRule>
  </conditionalFormatting>
  <conditionalFormatting sqref="L54:T54">
    <cfRule type="containsBlanks" dxfId="28" priority="31">
      <formula>LEN(TRIM(L54))=0</formula>
    </cfRule>
  </conditionalFormatting>
  <conditionalFormatting sqref="L138:AF143">
    <cfRule type="containsBlanks" dxfId="27" priority="116">
      <formula>LEN(TRIM(L138))=0</formula>
    </cfRule>
  </conditionalFormatting>
  <conditionalFormatting sqref="N13:V13">
    <cfRule type="containsBlanks" dxfId="26" priority="6">
      <formula>LEN(TRIM(N13))=0</formula>
    </cfRule>
  </conditionalFormatting>
  <conditionalFormatting sqref="O88:AF88">
    <cfRule type="containsBlanks" dxfId="25" priority="15">
      <formula>LEN(TRIM(O88))=0</formula>
    </cfRule>
  </conditionalFormatting>
  <conditionalFormatting sqref="P91:X91">
    <cfRule type="containsBlanks" dxfId="24" priority="14">
      <formula>LEN(TRIM(P91))=0</formula>
    </cfRule>
  </conditionalFormatting>
  <conditionalFormatting sqref="S75:X75 S78:X78 S81:X81">
    <cfRule type="containsBlanks" dxfId="23" priority="123">
      <formula>LEN(TRIM(S75))=0</formula>
    </cfRule>
  </conditionalFormatting>
  <conditionalFormatting sqref="S84:X84">
    <cfRule type="containsBlanks" dxfId="22" priority="40">
      <formula>LEN(TRIM(S84))=0</formula>
    </cfRule>
  </conditionalFormatting>
  <conditionalFormatting sqref="S61:AA61">
    <cfRule type="containsBlanks" dxfId="21" priority="24">
      <formula>LEN(TRIM(S61))=0</formula>
    </cfRule>
  </conditionalFormatting>
  <conditionalFormatting sqref="S63:AA63">
    <cfRule type="containsBlanks" dxfId="20" priority="23">
      <formula>LEN(TRIM(S63))=0</formula>
    </cfRule>
  </conditionalFormatting>
  <conditionalFormatting sqref="S65:AA65">
    <cfRule type="containsBlanks" dxfId="19" priority="22">
      <formula>LEN(TRIM(S65))=0</formula>
    </cfRule>
  </conditionalFormatting>
  <conditionalFormatting sqref="S67:AA67">
    <cfRule type="containsBlanks" dxfId="18" priority="21">
      <formula>LEN(TRIM(S67))=0</formula>
    </cfRule>
  </conditionalFormatting>
  <conditionalFormatting sqref="S69:AA69">
    <cfRule type="containsBlanks" dxfId="17" priority="20">
      <formula>LEN(TRIM(S69))=0</formula>
    </cfRule>
  </conditionalFormatting>
  <conditionalFormatting sqref="T51:AF51">
    <cfRule type="containsBlanks" dxfId="16" priority="1">
      <formula>LEN(TRIM(T51))=0</formula>
    </cfRule>
  </conditionalFormatting>
  <conditionalFormatting sqref="V25:AF25">
    <cfRule type="containsBlanks" dxfId="15" priority="8">
      <formula>LEN(TRIM(V25))=0</formula>
    </cfRule>
  </conditionalFormatting>
  <conditionalFormatting sqref="W131:AA131">
    <cfRule type="containsBlanks" dxfId="14" priority="93">
      <formula>LEN(TRIM(W131))=0</formula>
    </cfRule>
  </conditionalFormatting>
  <conditionalFormatting sqref="W132:AF132">
    <cfRule type="containsBlanks" dxfId="13" priority="91">
      <formula>LEN(TRIM(W132))=0</formula>
    </cfRule>
  </conditionalFormatting>
  <conditionalFormatting sqref="X10:AF10">
    <cfRule type="containsBlanks" dxfId="12" priority="3">
      <formula>LEN(TRIM(X10))=0</formula>
    </cfRule>
  </conditionalFormatting>
  <conditionalFormatting sqref="X13:AF13">
    <cfRule type="containsBlanks" dxfId="11" priority="5">
      <formula>LEN(TRIM(X13))=0</formula>
    </cfRule>
  </conditionalFormatting>
  <conditionalFormatting sqref="X23:AF23">
    <cfRule type="containsBlanks" dxfId="10" priority="11">
      <formula>LEN(TRIM(X23))=0</formula>
    </cfRule>
  </conditionalFormatting>
  <conditionalFormatting sqref="X30:AF30">
    <cfRule type="containsBlanks" dxfId="9" priority="4">
      <formula>LEN(TRIM(X30))=0</formula>
    </cfRule>
  </conditionalFormatting>
  <conditionalFormatting sqref="X39:AF39">
    <cfRule type="containsBlanks" dxfId="8" priority="32">
      <formula>LEN(TRIM(X39))=0</formula>
    </cfRule>
  </conditionalFormatting>
  <conditionalFormatting sqref="X54:AF54">
    <cfRule type="containsBlanks" dxfId="7" priority="30">
      <formula>LEN(TRIM(X54))=0</formula>
    </cfRule>
  </conditionalFormatting>
  <conditionalFormatting sqref="Z106:AF106">
    <cfRule type="containsBlanks" dxfId="6" priority="38">
      <formula>LEN(TRIM(Z106))=0</formula>
    </cfRule>
  </conditionalFormatting>
  <conditionalFormatting sqref="Z108:AF108">
    <cfRule type="containsBlanks" dxfId="5" priority="37">
      <formula>LEN(TRIM(Z108))=0</formula>
    </cfRule>
  </conditionalFormatting>
  <conditionalFormatting sqref="Z110:AF110 Z112:AF112">
    <cfRule type="containsBlanks" dxfId="4" priority="36">
      <formula>LEN(TRIM(Z110))=0</formula>
    </cfRule>
  </conditionalFormatting>
  <conditionalFormatting sqref="AC102:AF102">
    <cfRule type="containsBlanks" dxfId="3" priority="39">
      <formula>LEN(TRIM(AC102))=0</formula>
    </cfRule>
  </conditionalFormatting>
  <hyperlinks>
    <hyperlink ref="T51" r:id="rId1" xr:uid="{8FC3DC03-4439-4990-B759-1B1C1D186FD6}"/>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48" yWindow="708" count="5">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S67:T67 S69:T69 I75:J75 I78:J78 X54:Y54 X39:Y39 H65:I65 H67:I67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L138:L143 J61:M61 J63:M63 U65:X65 J69:M69 U61:X61 U63:X63 J65:M65 U69:X69 K75:N75 K78:N78 Z54:AC54 Q88:T88 Z88:AC88 R91:U91 Z39:AC39 AC102:AF102</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O81:Q81 U88:W88 AD88:AF88 V91:X91 AD39:AF39 R54:T54 AD54:AF54 N61:P61 N63:P63 N65:P65 N67:P67 N69:P69 Y61:AA61 Y63:AA63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3"/>
  <sheetViews>
    <sheetView showGridLines="0" topLeftCell="A27" zoomScale="120" zoomScaleNormal="120" zoomScaleSheetLayoutView="55" workbookViewId="0">
      <selection activeCell="AJ26" sqref="AJ2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2"/>
      <c r="C2" s="253"/>
      <c r="D2" s="253"/>
      <c r="E2" s="253"/>
      <c r="F2" s="254"/>
      <c r="G2" s="231" t="s">
        <v>0</v>
      </c>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3"/>
    </row>
    <row r="3" spans="2:32" ht="11.25" customHeight="1" x14ac:dyDescent="0.25">
      <c r="B3" s="255"/>
      <c r="C3" s="256"/>
      <c r="D3" s="256"/>
      <c r="E3" s="256"/>
      <c r="F3" s="257"/>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6"/>
    </row>
    <row r="4" spans="2:32" ht="11.25" customHeight="1" x14ac:dyDescent="0.25">
      <c r="B4" s="255"/>
      <c r="C4" s="256"/>
      <c r="D4" s="256"/>
      <c r="E4" s="256"/>
      <c r="F4" s="257"/>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6"/>
    </row>
    <row r="5" spans="2:32" ht="11.25" customHeight="1" x14ac:dyDescent="0.25">
      <c r="B5" s="255"/>
      <c r="C5" s="256"/>
      <c r="D5" s="256"/>
      <c r="E5" s="256"/>
      <c r="F5" s="257"/>
      <c r="G5" s="237"/>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9"/>
    </row>
    <row r="6" spans="2:32" ht="22.9" customHeight="1" x14ac:dyDescent="0.25">
      <c r="B6" s="255"/>
      <c r="C6" s="256"/>
      <c r="D6" s="256"/>
      <c r="E6" s="256"/>
      <c r="F6" s="257"/>
      <c r="G6" s="240" t="s">
        <v>180</v>
      </c>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2"/>
    </row>
    <row r="7" spans="2:32" ht="22.9" customHeight="1" x14ac:dyDescent="0.25">
      <c r="B7" s="258"/>
      <c r="C7" s="259"/>
      <c r="D7" s="259"/>
      <c r="E7" s="259"/>
      <c r="F7" s="260"/>
      <c r="G7" s="243"/>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5"/>
    </row>
    <row r="8" spans="2:32" ht="3.6" customHeight="1" thickBot="1" x14ac:dyDescent="0.3"/>
    <row r="9" spans="2:32" ht="26.25" customHeight="1" thickBot="1" x14ac:dyDescent="0.3">
      <c r="B9" s="246" t="s">
        <v>39</v>
      </c>
      <c r="C9" s="247"/>
      <c r="D9" s="247"/>
      <c r="E9" s="247"/>
      <c r="F9" s="247"/>
      <c r="G9" s="247"/>
      <c r="H9" s="247"/>
      <c r="I9" s="248"/>
      <c r="J9" s="151" t="s">
        <v>188</v>
      </c>
      <c r="K9" s="152"/>
      <c r="L9" s="152"/>
      <c r="M9" s="152"/>
      <c r="N9" s="152"/>
      <c r="O9" s="152"/>
      <c r="P9" s="152"/>
      <c r="Q9" s="152"/>
      <c r="R9" s="152"/>
      <c r="S9" s="152"/>
      <c r="T9" s="152"/>
      <c r="U9" s="152"/>
      <c r="V9" s="153"/>
    </row>
    <row r="10" spans="2:32" ht="3.6" customHeight="1" x14ac:dyDescent="0.25"/>
    <row r="11" spans="2:32" ht="17.25" customHeight="1" x14ac:dyDescent="0.25">
      <c r="B11" s="53" t="s">
        <v>170</v>
      </c>
      <c r="C11" s="54"/>
      <c r="D11" s="54"/>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5"/>
    </row>
    <row r="12" spans="2:32" ht="3.6" customHeight="1" thickBot="1" x14ac:dyDescent="0.3">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spans="2:32" ht="21.75" customHeight="1" thickBot="1" x14ac:dyDescent="0.3">
      <c r="B13" s="264"/>
      <c r="C13" s="265"/>
      <c r="D13" s="265"/>
      <c r="E13" s="265"/>
      <c r="F13" s="265"/>
      <c r="G13" s="265"/>
      <c r="H13" s="265"/>
      <c r="I13" s="265"/>
      <c r="J13" s="265"/>
      <c r="K13" s="265"/>
      <c r="L13" s="265"/>
      <c r="M13" s="265"/>
      <c r="N13" s="265"/>
      <c r="O13" s="265"/>
      <c r="P13" s="265"/>
      <c r="Q13" s="265"/>
      <c r="R13" s="265"/>
      <c r="S13" s="266"/>
      <c r="T13" s="14"/>
      <c r="U13" s="264"/>
      <c r="V13" s="265"/>
      <c r="W13" s="265"/>
      <c r="X13" s="265"/>
      <c r="Y13" s="265"/>
      <c r="Z13" s="265"/>
      <c r="AA13" s="265"/>
      <c r="AB13" s="265"/>
      <c r="AC13" s="265"/>
      <c r="AD13" s="265"/>
      <c r="AE13" s="265"/>
      <c r="AF13" s="266"/>
    </row>
    <row r="14" spans="2:32" ht="30" customHeight="1" thickBot="1" x14ac:dyDescent="0.3">
      <c r="B14" s="261" t="s">
        <v>172</v>
      </c>
      <c r="C14" s="262"/>
      <c r="D14" s="262"/>
      <c r="E14" s="262"/>
      <c r="F14" s="262"/>
      <c r="G14" s="262"/>
      <c r="H14" s="262"/>
      <c r="I14" s="262"/>
      <c r="J14" s="262"/>
      <c r="K14" s="262"/>
      <c r="L14" s="262"/>
      <c r="M14" s="262"/>
      <c r="N14" s="262"/>
      <c r="O14" s="262"/>
      <c r="P14" s="262"/>
      <c r="Q14" s="262"/>
      <c r="R14" s="262"/>
      <c r="S14" s="263"/>
      <c r="T14" s="14"/>
      <c r="U14" s="261" t="s">
        <v>171</v>
      </c>
      <c r="V14" s="262"/>
      <c r="W14" s="262"/>
      <c r="X14" s="262"/>
      <c r="Y14" s="262"/>
      <c r="Z14" s="262"/>
      <c r="AA14" s="262"/>
      <c r="AB14" s="262"/>
      <c r="AC14" s="262"/>
      <c r="AD14" s="262"/>
      <c r="AE14" s="262"/>
      <c r="AF14" s="263"/>
    </row>
    <row r="15" spans="2:32" ht="18" customHeight="1" x14ac:dyDescent="0.3">
      <c r="B15" s="29" t="s">
        <v>89</v>
      </c>
      <c r="C15" s="249" t="s">
        <v>88</v>
      </c>
      <c r="D15" s="250"/>
      <c r="E15" s="250"/>
      <c r="F15" s="250"/>
      <c r="G15" s="250"/>
      <c r="H15" s="250"/>
      <c r="I15" s="250"/>
      <c r="J15" s="250"/>
      <c r="K15" s="251"/>
      <c r="L15" s="250" t="s">
        <v>136</v>
      </c>
      <c r="M15" s="250"/>
      <c r="N15" s="250"/>
      <c r="O15" s="250"/>
      <c r="P15" s="250"/>
      <c r="Q15" s="250"/>
      <c r="R15" s="250"/>
      <c r="S15" s="251"/>
      <c r="T15" s="1"/>
      <c r="U15" s="29" t="s">
        <v>89</v>
      </c>
      <c r="V15" s="267" t="s">
        <v>164</v>
      </c>
      <c r="W15" s="268"/>
      <c r="X15" s="268"/>
      <c r="Y15" s="268"/>
      <c r="Z15" s="268"/>
      <c r="AA15" s="268"/>
      <c r="AB15" s="268"/>
      <c r="AC15" s="268"/>
      <c r="AD15" s="268"/>
      <c r="AE15" s="268"/>
      <c r="AF15" s="269"/>
    </row>
    <row r="16" spans="2:32" ht="42" customHeight="1" x14ac:dyDescent="0.25">
      <c r="B16" s="22"/>
      <c r="C16" s="270" t="s">
        <v>194</v>
      </c>
      <c r="D16" s="270"/>
      <c r="E16" s="270"/>
      <c r="F16" s="270"/>
      <c r="G16" s="270"/>
      <c r="H16" s="270"/>
      <c r="I16" s="270"/>
      <c r="J16" s="270"/>
      <c r="K16" s="270"/>
      <c r="L16" s="270" t="s">
        <v>195</v>
      </c>
      <c r="M16" s="270"/>
      <c r="N16" s="270"/>
      <c r="O16" s="270"/>
      <c r="P16" s="270"/>
      <c r="Q16" s="270"/>
      <c r="R16" s="270"/>
      <c r="S16" s="270"/>
      <c r="T16" s="2"/>
      <c r="U16" s="22">
        <v>1</v>
      </c>
      <c r="V16" s="271" t="str">
        <f>'[1]Interventoria V3'!$B$61</f>
        <v>Desarrolló las actuaciones teniendo en cuenta los lineamientos y parámetros de prestación del servicio establecidos por la Dirección Nacional de Defensoría Pública.</v>
      </c>
      <c r="W16" s="272"/>
      <c r="X16" s="272"/>
      <c r="Y16" s="272"/>
      <c r="Z16" s="272"/>
      <c r="AA16" s="272"/>
      <c r="AB16" s="272"/>
      <c r="AC16" s="272"/>
      <c r="AD16" s="272"/>
      <c r="AE16" s="272"/>
      <c r="AF16" s="273"/>
    </row>
    <row r="17" spans="2:32" ht="63.75" customHeight="1" x14ac:dyDescent="0.25">
      <c r="B17" s="22"/>
      <c r="C17" s="270" t="s">
        <v>196</v>
      </c>
      <c r="D17" s="270"/>
      <c r="E17" s="270"/>
      <c r="F17" s="270"/>
      <c r="G17" s="270"/>
      <c r="H17" s="270"/>
      <c r="I17" s="270"/>
      <c r="J17" s="270"/>
      <c r="K17" s="270"/>
      <c r="L17" s="270" t="s">
        <v>197</v>
      </c>
      <c r="M17" s="270"/>
      <c r="N17" s="270"/>
      <c r="O17" s="270"/>
      <c r="P17" s="270"/>
      <c r="Q17" s="270"/>
      <c r="R17" s="270"/>
      <c r="S17" s="270"/>
      <c r="T17" s="2"/>
      <c r="U17" s="22">
        <v>2</v>
      </c>
      <c r="V17" s="271" t="str">
        <f>'[1]Interventoria V3'!$B$62</f>
        <v>Asistió a los turnos, como a las audiencias programadas para la prestación del servicio.</v>
      </c>
      <c r="W17" s="272"/>
      <c r="X17" s="272"/>
      <c r="Y17" s="272"/>
      <c r="Z17" s="272"/>
      <c r="AA17" s="272"/>
      <c r="AB17" s="272"/>
      <c r="AC17" s="272"/>
      <c r="AD17" s="272"/>
      <c r="AE17" s="272"/>
      <c r="AF17" s="273"/>
    </row>
    <row r="18" spans="2:32" ht="42" customHeight="1" x14ac:dyDescent="0.25">
      <c r="B18" s="22"/>
      <c r="C18" s="270" t="s">
        <v>198</v>
      </c>
      <c r="D18" s="270"/>
      <c r="E18" s="270"/>
      <c r="F18" s="270"/>
      <c r="G18" s="270"/>
      <c r="H18" s="270"/>
      <c r="I18" s="270"/>
      <c r="J18" s="270"/>
      <c r="K18" s="270"/>
      <c r="L18" s="270" t="s">
        <v>199</v>
      </c>
      <c r="M18" s="270"/>
      <c r="N18" s="270"/>
      <c r="O18" s="270"/>
      <c r="P18" s="270"/>
      <c r="Q18" s="270"/>
      <c r="R18" s="270"/>
      <c r="S18" s="270"/>
      <c r="T18" s="2"/>
      <c r="U18" s="22">
        <v>3</v>
      </c>
      <c r="V18" s="271" t="str">
        <f>'[1]Interventoria V3'!$B$63</f>
        <v>Diligenció los formatos diseñados por la Dirección Nacional de Defensoría Pública, suministrando información oportuna, veraz y confiable.</v>
      </c>
      <c r="W18" s="272"/>
      <c r="X18" s="272"/>
      <c r="Y18" s="272"/>
      <c r="Z18" s="272"/>
      <c r="AA18" s="272"/>
      <c r="AB18" s="272"/>
      <c r="AC18" s="272"/>
      <c r="AD18" s="272"/>
      <c r="AE18" s="272"/>
      <c r="AF18" s="273"/>
    </row>
    <row r="19" spans="2:32" ht="42" customHeight="1" x14ac:dyDescent="0.25">
      <c r="B19" s="22"/>
      <c r="C19" s="270" t="s">
        <v>200</v>
      </c>
      <c r="D19" s="270"/>
      <c r="E19" s="270"/>
      <c r="F19" s="270"/>
      <c r="G19" s="270"/>
      <c r="H19" s="270"/>
      <c r="I19" s="270"/>
      <c r="J19" s="270"/>
      <c r="K19" s="270"/>
      <c r="L19" s="270" t="s">
        <v>201</v>
      </c>
      <c r="M19" s="270"/>
      <c r="N19" s="270"/>
      <c r="O19" s="270"/>
      <c r="P19" s="270"/>
      <c r="Q19" s="270"/>
      <c r="R19" s="270"/>
      <c r="S19" s="270"/>
      <c r="T19" s="2"/>
      <c r="U19" s="22">
        <v>4</v>
      </c>
      <c r="V19" s="271" t="str">
        <f>'[1]Interventoria V3'!$B$64</f>
        <v>Presentó el Informe Mensual de Ejecución y Estadísticas consolidadas al Supervisor del contrato, en los formatos establecidos por la Dirección, suministrando información oportuna, veraz y confiable; dentro de los últimos tres (3) días hábiles de cada mes.</v>
      </c>
      <c r="W19" s="272"/>
      <c r="X19" s="272"/>
      <c r="Y19" s="272"/>
      <c r="Z19" s="272"/>
      <c r="AA19" s="272"/>
      <c r="AB19" s="272"/>
      <c r="AC19" s="272"/>
      <c r="AD19" s="272"/>
      <c r="AE19" s="272"/>
      <c r="AF19" s="273"/>
    </row>
    <row r="20" spans="2:32" ht="42" customHeight="1" x14ac:dyDescent="0.25">
      <c r="B20" s="22"/>
      <c r="C20" s="270" t="s">
        <v>202</v>
      </c>
      <c r="D20" s="270"/>
      <c r="E20" s="270"/>
      <c r="F20" s="270"/>
      <c r="G20" s="270"/>
      <c r="H20" s="270"/>
      <c r="I20" s="270"/>
      <c r="J20" s="270"/>
      <c r="K20" s="270"/>
      <c r="L20" s="270" t="s">
        <v>203</v>
      </c>
      <c r="M20" s="270"/>
      <c r="N20" s="270"/>
      <c r="O20" s="270"/>
      <c r="P20" s="270"/>
      <c r="Q20" s="270"/>
      <c r="R20" s="270"/>
      <c r="S20" s="270"/>
      <c r="T20" s="2"/>
      <c r="U20" s="22">
        <v>5</v>
      </c>
      <c r="V20" s="271" t="str">
        <f>'[1]Interventoria V3'!$B$65</f>
        <v>Anexó las Solicitudes del Servicio, Acta de Derechos y Obligaciones del Usuario, Visitas y/o Comunicaciones a los Usuarios, Estrategia Jurídica y/o Diagnósticos Jurídico-Administrativo, según el caso.</v>
      </c>
      <c r="W20" s="272"/>
      <c r="X20" s="272"/>
      <c r="Y20" s="272"/>
      <c r="Z20" s="272"/>
      <c r="AA20" s="272"/>
      <c r="AB20" s="272"/>
      <c r="AC20" s="272"/>
      <c r="AD20" s="272"/>
      <c r="AE20" s="272"/>
      <c r="AF20" s="273"/>
    </row>
    <row r="21" spans="2:32" ht="42" customHeight="1" x14ac:dyDescent="0.25">
      <c r="B21" s="22"/>
      <c r="C21" s="270" t="s">
        <v>204</v>
      </c>
      <c r="D21" s="270"/>
      <c r="E21" s="270"/>
      <c r="F21" s="270"/>
      <c r="G21" s="270"/>
      <c r="H21" s="270"/>
      <c r="I21" s="270"/>
      <c r="J21" s="270"/>
      <c r="K21" s="270"/>
      <c r="L21" s="270" t="s">
        <v>205</v>
      </c>
      <c r="M21" s="270"/>
      <c r="N21" s="270"/>
      <c r="O21" s="270"/>
      <c r="P21" s="270"/>
      <c r="Q21" s="270"/>
      <c r="R21" s="270"/>
      <c r="S21" s="270"/>
      <c r="T21" s="2"/>
      <c r="U21" s="22">
        <v>6</v>
      </c>
      <c r="V21" s="271" t="str">
        <f>'[1]Interventoria V3'!$B$66</f>
        <v>Comunicó al usuario del servicio las decisiones y gestion defensorial adelantada, dentro los términos definidos en la obligación contractual.</v>
      </c>
      <c r="W21" s="272"/>
      <c r="X21" s="272"/>
      <c r="Y21" s="272"/>
      <c r="Z21" s="272"/>
      <c r="AA21" s="272"/>
      <c r="AB21" s="272"/>
      <c r="AC21" s="272"/>
      <c r="AD21" s="272"/>
      <c r="AE21" s="272"/>
      <c r="AF21" s="273"/>
    </row>
    <row r="22" spans="2:32" ht="42" customHeight="1" x14ac:dyDescent="0.25">
      <c r="B22" s="22"/>
      <c r="C22" s="270"/>
      <c r="D22" s="270"/>
      <c r="E22" s="270"/>
      <c r="F22" s="270"/>
      <c r="G22" s="270"/>
      <c r="H22" s="270"/>
      <c r="I22" s="270"/>
      <c r="J22" s="270"/>
      <c r="K22" s="270"/>
      <c r="L22" s="270"/>
      <c r="M22" s="270"/>
      <c r="N22" s="270"/>
      <c r="O22" s="270"/>
      <c r="P22" s="270"/>
      <c r="Q22" s="270"/>
      <c r="R22" s="270"/>
      <c r="S22" s="270"/>
      <c r="T22" s="2"/>
      <c r="U22" s="22">
        <v>7</v>
      </c>
      <c r="V22" s="271" t="str">
        <f>'[1]Interventoria V3'!$B$67</f>
        <v>Visitó o comunicó al usuario, antes de las audiencias del proceso o cuando se produjo alguna decisión judicial con el objeto de informarle al respecto, de acuerdo a lo definido en las obligaciones contractuales.</v>
      </c>
      <c r="W22" s="272"/>
      <c r="X22" s="272"/>
      <c r="Y22" s="272"/>
      <c r="Z22" s="272"/>
      <c r="AA22" s="272"/>
      <c r="AB22" s="272"/>
      <c r="AC22" s="272"/>
      <c r="AD22" s="272"/>
      <c r="AE22" s="272"/>
      <c r="AF22" s="273"/>
    </row>
    <row r="23" spans="2:32" ht="42" customHeight="1" x14ac:dyDescent="0.25">
      <c r="B23" s="22"/>
      <c r="C23" s="270"/>
      <c r="D23" s="270"/>
      <c r="E23" s="270"/>
      <c r="F23" s="270"/>
      <c r="G23" s="270"/>
      <c r="H23" s="270"/>
      <c r="I23" s="270"/>
      <c r="J23" s="270"/>
      <c r="K23" s="270"/>
      <c r="L23" s="270"/>
      <c r="M23" s="270"/>
      <c r="N23" s="270"/>
      <c r="O23" s="270"/>
      <c r="P23" s="270"/>
      <c r="Q23" s="270"/>
      <c r="R23" s="270"/>
      <c r="S23" s="270"/>
      <c r="T23" s="2"/>
      <c r="U23" s="22">
        <v>8</v>
      </c>
      <c r="V23" s="271" t="str">
        <f>'[1]Interventoria V3'!$B$68</f>
        <v>Asistió a las actividades de capacitación programadas por la Defensoría del Pueblo.</v>
      </c>
      <c r="W23" s="272"/>
      <c r="X23" s="272"/>
      <c r="Y23" s="272"/>
      <c r="Z23" s="272"/>
      <c r="AA23" s="272"/>
      <c r="AB23" s="272"/>
      <c r="AC23" s="272"/>
      <c r="AD23" s="272"/>
      <c r="AE23" s="272"/>
      <c r="AF23" s="273"/>
    </row>
    <row r="24" spans="2:32" ht="3.6" customHeight="1" x14ac:dyDescent="0.25"/>
    <row r="25" spans="2:32" ht="15" customHeight="1" x14ac:dyDescent="0.25">
      <c r="B25" s="85" t="s">
        <v>90</v>
      </c>
      <c r="C25" s="86"/>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7"/>
    </row>
    <row r="26" spans="2:32" ht="135" customHeight="1" x14ac:dyDescent="0.25">
      <c r="B26" s="183"/>
      <c r="C26" s="184"/>
      <c r="D26" s="184"/>
      <c r="E26" s="184"/>
      <c r="F26" s="184"/>
      <c r="G26" s="184"/>
      <c r="H26" s="184"/>
      <c r="I26" s="184"/>
      <c r="J26" s="184"/>
      <c r="K26" s="184"/>
      <c r="L26" s="184"/>
      <c r="M26" s="184"/>
      <c r="N26" s="184"/>
      <c r="O26" s="184"/>
      <c r="P26" s="184"/>
      <c r="Q26" s="184"/>
      <c r="R26" s="184"/>
      <c r="S26" s="184"/>
      <c r="T26" s="184"/>
      <c r="U26" s="184"/>
      <c r="V26" s="184"/>
      <c r="W26" s="184"/>
      <c r="X26" s="184"/>
      <c r="Y26" s="184"/>
      <c r="Z26" s="184"/>
      <c r="AA26" s="184"/>
      <c r="AB26" s="184"/>
      <c r="AC26" s="184"/>
      <c r="AD26" s="184"/>
      <c r="AE26" s="184"/>
      <c r="AF26" s="185"/>
    </row>
    <row r="27" spans="2:32" ht="3.6" customHeight="1" x14ac:dyDescent="0.25">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row>
    <row r="28" spans="2:32" x14ac:dyDescent="0.25">
      <c r="B28" s="226" t="s">
        <v>91</v>
      </c>
      <c r="C28" s="226"/>
      <c r="D28" s="226"/>
      <c r="E28" s="226"/>
      <c r="F28" s="226"/>
      <c r="G28" s="226"/>
      <c r="H28" s="226"/>
      <c r="I28" s="226"/>
      <c r="J28" s="226"/>
      <c r="K28" s="226"/>
      <c r="L28" s="226"/>
      <c r="M28" s="226"/>
      <c r="N28" s="226"/>
      <c r="O28" s="226"/>
      <c r="P28" s="226"/>
      <c r="Q28" s="226"/>
      <c r="R28" s="226"/>
      <c r="S28" s="226"/>
      <c r="T28" s="226"/>
      <c r="U28" s="226"/>
      <c r="V28" s="226"/>
      <c r="W28" s="226"/>
      <c r="X28" s="226"/>
      <c r="Y28" s="226"/>
      <c r="Z28" s="226"/>
      <c r="AA28" s="226"/>
      <c r="AB28" s="226"/>
      <c r="AC28" s="226"/>
      <c r="AD28" s="226"/>
      <c r="AE28" s="226"/>
      <c r="AF28" s="226"/>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74" t="s">
        <v>92</v>
      </c>
      <c r="C30" s="274"/>
      <c r="D30" s="274"/>
      <c r="E30" s="274"/>
      <c r="F30" s="274"/>
      <c r="G30" s="274"/>
      <c r="H30" s="274"/>
      <c r="I30" s="274"/>
      <c r="J30" s="274"/>
      <c r="K30" s="274"/>
      <c r="L30" s="274"/>
      <c r="M30" s="274"/>
      <c r="N30" s="274"/>
      <c r="O30" s="274"/>
      <c r="P30" s="274"/>
      <c r="Q30" s="274"/>
      <c r="R30" s="274" t="s">
        <v>93</v>
      </c>
      <c r="S30" s="274"/>
      <c r="T30" s="274"/>
      <c r="U30" s="274"/>
      <c r="V30" s="274"/>
      <c r="W30" s="274"/>
      <c r="X30" s="274"/>
      <c r="Y30" s="274"/>
      <c r="Z30" s="274"/>
      <c r="AA30" s="274"/>
      <c r="AB30" s="274"/>
      <c r="AC30" s="274"/>
      <c r="AD30" s="274"/>
      <c r="AE30" s="274"/>
      <c r="AF30" s="274"/>
    </row>
    <row r="31" spans="2:32" ht="72" customHeight="1" x14ac:dyDescent="0.3">
      <c r="B31" s="228"/>
      <c r="C31" s="229"/>
      <c r="D31" s="229"/>
      <c r="E31" s="229"/>
      <c r="F31" s="229"/>
      <c r="G31" s="229"/>
      <c r="H31" s="229"/>
      <c r="I31" s="229"/>
      <c r="J31" s="229"/>
      <c r="K31" s="229"/>
      <c r="L31" s="229"/>
      <c r="M31" s="229"/>
      <c r="N31" s="229"/>
      <c r="O31" s="229"/>
      <c r="P31" s="230"/>
      <c r="Q31" s="1"/>
      <c r="R31" s="228"/>
      <c r="S31" s="229"/>
      <c r="T31" s="229"/>
      <c r="U31" s="229"/>
      <c r="V31" s="229"/>
      <c r="W31" s="229"/>
      <c r="X31" s="229"/>
      <c r="Y31" s="229"/>
      <c r="Z31" s="229"/>
      <c r="AA31" s="229"/>
      <c r="AB31" s="229"/>
      <c r="AC31" s="229"/>
      <c r="AD31" s="229"/>
      <c r="AE31" s="229"/>
      <c r="AF31" s="230"/>
    </row>
    <row r="32" spans="2:32" x14ac:dyDescent="0.25">
      <c r="B32" s="48" t="s">
        <v>7</v>
      </c>
      <c r="C32" s="48"/>
      <c r="D32" s="48" t="s">
        <v>8</v>
      </c>
      <c r="E32" s="48"/>
      <c r="F32" s="48"/>
      <c r="G32" s="48"/>
      <c r="H32" s="48" t="s">
        <v>22</v>
      </c>
      <c r="I32" s="48"/>
      <c r="J32" s="48"/>
      <c r="R32" s="48" t="s">
        <v>7</v>
      </c>
      <c r="S32" s="48"/>
      <c r="T32" s="48" t="s">
        <v>8</v>
      </c>
      <c r="U32" s="48"/>
      <c r="V32" s="48"/>
      <c r="W32" s="48"/>
      <c r="X32" s="48" t="s">
        <v>22</v>
      </c>
      <c r="Y32" s="48"/>
      <c r="Z32" s="48"/>
    </row>
    <row r="33" spans="2:26" x14ac:dyDescent="0.25">
      <c r="B33" s="84">
        <v>31</v>
      </c>
      <c r="C33" s="84"/>
      <c r="D33" s="84" t="s">
        <v>16</v>
      </c>
      <c r="E33" s="84"/>
      <c r="F33" s="84"/>
      <c r="G33" s="84"/>
      <c r="H33" s="227">
        <v>2024</v>
      </c>
      <c r="I33" s="227"/>
      <c r="J33" s="227"/>
      <c r="R33" s="84">
        <v>31</v>
      </c>
      <c r="S33" s="84"/>
      <c r="T33" s="84" t="s">
        <v>16</v>
      </c>
      <c r="U33" s="84"/>
      <c r="V33" s="84"/>
      <c r="W33" s="84"/>
      <c r="X33" s="84">
        <v>2024</v>
      </c>
      <c r="Y33" s="84"/>
      <c r="Z33" s="84"/>
    </row>
  </sheetData>
  <mergeCells count="56">
    <mergeCell ref="C16:K16"/>
    <mergeCell ref="L16:S16"/>
    <mergeCell ref="V16:AF16"/>
    <mergeCell ref="V22:AF22"/>
    <mergeCell ref="C19:K19"/>
    <mergeCell ref="L19:S19"/>
    <mergeCell ref="V19:AF19"/>
    <mergeCell ref="C20:K20"/>
    <mergeCell ref="B30:Q30"/>
    <mergeCell ref="R30:AF30"/>
    <mergeCell ref="B25:AF25"/>
    <mergeCell ref="B26:AF26"/>
    <mergeCell ref="L20:S20"/>
    <mergeCell ref="V20:AF20"/>
    <mergeCell ref="C23:K23"/>
    <mergeCell ref="L23:S23"/>
    <mergeCell ref="V23:AF23"/>
    <mergeCell ref="C17:K17"/>
    <mergeCell ref="L17:S17"/>
    <mergeCell ref="V17:AF17"/>
    <mergeCell ref="C18:K18"/>
    <mergeCell ref="L18:S18"/>
    <mergeCell ref="V18:AF18"/>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B11:AF11"/>
    <mergeCell ref="L15:S15"/>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s>
  <conditionalFormatting sqref="B33:J33">
    <cfRule type="containsBlanks" dxfId="2" priority="2">
      <formula>LEN(TRIM(B33))=0</formula>
    </cfRule>
  </conditionalFormatting>
  <conditionalFormatting sqref="J9:V9">
    <cfRule type="containsBlanks" dxfId="1" priority="8">
      <formula>LEN(TRIM(J9))=0</formula>
    </cfRule>
  </conditionalFormatting>
  <conditionalFormatting sqref="R33:Z33">
    <cfRule type="containsBlanks" dxfId="0" priority="1">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AÑO" prompt="Escoja el año correspondiente" xr:uid="{7E9D2DBF-91D0-43A8-A157-421B634DD488}">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6"/>
      <c r="AB3" s="36"/>
      <c r="AC3" s="36"/>
      <c r="AD3" s="36"/>
      <c r="AE3" s="36"/>
      <c r="AF3" s="36"/>
      <c r="AG3" s="36"/>
      <c r="AH3" s="36"/>
      <c r="AI3" s="36"/>
      <c r="AJ3" s="36"/>
      <c r="AK3" s="36"/>
      <c r="AL3" s="36"/>
      <c r="AM3" s="36"/>
      <c r="AN3" s="36"/>
      <c r="AO3" s="33"/>
      <c r="AP3" s="33"/>
    </row>
    <row r="4" spans="27:42" x14ac:dyDescent="0.25">
      <c r="AA4" s="36"/>
      <c r="AB4" s="34" t="s">
        <v>4</v>
      </c>
      <c r="AC4" s="34" t="s">
        <v>7</v>
      </c>
      <c r="AD4" s="34" t="s">
        <v>8</v>
      </c>
      <c r="AE4" s="34" t="s">
        <v>9</v>
      </c>
      <c r="AF4" s="34" t="s">
        <v>25</v>
      </c>
      <c r="AG4" s="34" t="s">
        <v>37</v>
      </c>
      <c r="AH4" s="34" t="s">
        <v>126</v>
      </c>
      <c r="AI4" s="34" t="s">
        <v>28</v>
      </c>
      <c r="AJ4" s="35" t="s">
        <v>36</v>
      </c>
      <c r="AK4" s="34" t="s">
        <v>44</v>
      </c>
      <c r="AL4" s="34" t="s">
        <v>60</v>
      </c>
      <c r="AM4" s="34" t="s">
        <v>70</v>
      </c>
      <c r="AN4" s="36"/>
      <c r="AO4" s="33"/>
      <c r="AP4" s="33"/>
    </row>
    <row r="5" spans="27:42" x14ac:dyDescent="0.25">
      <c r="AA5" s="36"/>
      <c r="AB5" s="36" t="s">
        <v>1</v>
      </c>
      <c r="AC5" s="36">
        <v>1</v>
      </c>
      <c r="AD5" s="36" t="s">
        <v>10</v>
      </c>
      <c r="AE5" s="36">
        <v>2022</v>
      </c>
      <c r="AF5" s="36" t="s">
        <v>26</v>
      </c>
      <c r="AG5" s="36">
        <v>-2022</v>
      </c>
      <c r="AH5" s="36" t="s">
        <v>127</v>
      </c>
      <c r="AI5" s="36" t="s">
        <v>32</v>
      </c>
      <c r="AJ5" s="36" t="s">
        <v>38</v>
      </c>
      <c r="AK5" s="36" t="s">
        <v>45</v>
      </c>
      <c r="AL5" s="36" t="s">
        <v>47</v>
      </c>
      <c r="AM5" s="36" t="s">
        <v>74</v>
      </c>
      <c r="AN5" s="36"/>
      <c r="AO5" s="33"/>
      <c r="AP5" s="33"/>
    </row>
    <row r="6" spans="27:42" x14ac:dyDescent="0.25">
      <c r="AA6" s="36"/>
      <c r="AB6" s="36" t="s">
        <v>2</v>
      </c>
      <c r="AC6" s="36">
        <v>2</v>
      </c>
      <c r="AD6" s="36" t="s">
        <v>11</v>
      </c>
      <c r="AE6" s="36">
        <v>2023</v>
      </c>
      <c r="AF6" s="36" t="s">
        <v>95</v>
      </c>
      <c r="AG6" s="36">
        <v>-2023</v>
      </c>
      <c r="AH6" s="36" t="s">
        <v>128</v>
      </c>
      <c r="AI6" s="36" t="s">
        <v>29</v>
      </c>
      <c r="AJ6" s="36"/>
      <c r="AK6" s="36" t="s">
        <v>31</v>
      </c>
      <c r="AL6" s="36" t="s">
        <v>48</v>
      </c>
      <c r="AM6" s="36" t="s">
        <v>75</v>
      </c>
      <c r="AN6" s="36"/>
      <c r="AO6" s="33"/>
      <c r="AP6" s="33"/>
    </row>
    <row r="7" spans="27:42" x14ac:dyDescent="0.25">
      <c r="AA7" s="36"/>
      <c r="AB7" s="36" t="s">
        <v>3</v>
      </c>
      <c r="AC7" s="36">
        <v>3</v>
      </c>
      <c r="AD7" s="36" t="s">
        <v>12</v>
      </c>
      <c r="AE7" s="36">
        <v>2024</v>
      </c>
      <c r="AF7" s="36" t="s">
        <v>152</v>
      </c>
      <c r="AG7" s="36">
        <v>-2024</v>
      </c>
      <c r="AH7" s="36"/>
      <c r="AI7" s="36" t="s">
        <v>30</v>
      </c>
      <c r="AJ7" s="36"/>
      <c r="AK7" s="36"/>
      <c r="AL7" s="36" t="s">
        <v>49</v>
      </c>
      <c r="AM7" s="36" t="s">
        <v>78</v>
      </c>
      <c r="AN7" s="36"/>
      <c r="AO7" s="33"/>
      <c r="AP7" s="33"/>
    </row>
    <row r="8" spans="27:42" x14ac:dyDescent="0.25">
      <c r="AA8" s="36"/>
      <c r="AB8" s="36"/>
      <c r="AC8" s="36">
        <v>4</v>
      </c>
      <c r="AD8" s="36" t="s">
        <v>13</v>
      </c>
      <c r="AE8" s="36">
        <v>2025</v>
      </c>
      <c r="AF8" s="36" t="s">
        <v>153</v>
      </c>
      <c r="AG8" s="36">
        <v>-2025</v>
      </c>
      <c r="AH8" s="36"/>
      <c r="AI8" s="36"/>
      <c r="AJ8" s="36"/>
      <c r="AK8" s="36"/>
      <c r="AL8" s="36" t="s">
        <v>50</v>
      </c>
      <c r="AM8" s="36" t="s">
        <v>76</v>
      </c>
      <c r="AN8" s="36"/>
      <c r="AO8" s="33"/>
      <c r="AP8" s="33"/>
    </row>
    <row r="9" spans="27:42" x14ac:dyDescent="0.25">
      <c r="AA9" s="36"/>
      <c r="AB9" s="36"/>
      <c r="AC9" s="36">
        <v>5</v>
      </c>
      <c r="AD9" s="36" t="s">
        <v>14</v>
      </c>
      <c r="AE9" s="37">
        <v>2026</v>
      </c>
      <c r="AF9" s="36" t="s">
        <v>154</v>
      </c>
      <c r="AG9" s="36"/>
      <c r="AH9" s="36"/>
      <c r="AI9" s="36"/>
      <c r="AJ9" s="36"/>
      <c r="AK9" s="36"/>
      <c r="AL9" s="36" t="s">
        <v>51</v>
      </c>
      <c r="AM9" s="36" t="s">
        <v>77</v>
      </c>
      <c r="AN9" s="36"/>
      <c r="AO9" s="33"/>
      <c r="AP9" s="33"/>
    </row>
    <row r="10" spans="27:42" x14ac:dyDescent="0.25">
      <c r="AA10" s="36"/>
      <c r="AB10" s="36"/>
      <c r="AC10" s="36">
        <v>6</v>
      </c>
      <c r="AD10" s="36" t="s">
        <v>15</v>
      </c>
      <c r="AE10" s="37">
        <v>2027</v>
      </c>
      <c r="AF10" s="36" t="s">
        <v>155</v>
      </c>
      <c r="AG10" s="36"/>
      <c r="AH10" s="36"/>
      <c r="AI10" s="36"/>
      <c r="AJ10" s="36"/>
      <c r="AK10" s="36"/>
      <c r="AL10" s="36" t="s">
        <v>61</v>
      </c>
      <c r="AM10" s="36"/>
      <c r="AN10" s="36"/>
      <c r="AO10" s="33"/>
      <c r="AP10" s="33"/>
    </row>
    <row r="11" spans="27:42" x14ac:dyDescent="0.25">
      <c r="AA11" s="36"/>
      <c r="AB11" s="36"/>
      <c r="AC11" s="36">
        <v>7</v>
      </c>
      <c r="AD11" s="36" t="s">
        <v>16</v>
      </c>
      <c r="AE11" s="37">
        <v>2028</v>
      </c>
      <c r="AF11" s="36"/>
      <c r="AG11" s="36"/>
      <c r="AH11" s="36"/>
      <c r="AI11" s="36"/>
      <c r="AJ11" s="36"/>
      <c r="AK11" s="36"/>
      <c r="AL11" s="36" t="s">
        <v>52</v>
      </c>
      <c r="AM11" s="36"/>
      <c r="AN11" s="36"/>
      <c r="AO11" s="33"/>
      <c r="AP11" s="33"/>
    </row>
    <row r="12" spans="27:42" x14ac:dyDescent="0.25">
      <c r="AA12" s="36"/>
      <c r="AB12" s="36"/>
      <c r="AC12" s="36">
        <v>8</v>
      </c>
      <c r="AD12" s="36" t="s">
        <v>17</v>
      </c>
      <c r="AE12" s="36"/>
      <c r="AF12" s="36"/>
      <c r="AG12" s="36"/>
      <c r="AH12" s="36"/>
      <c r="AI12" s="36"/>
      <c r="AJ12" s="36"/>
      <c r="AK12" s="36"/>
      <c r="AL12" s="36" t="s">
        <v>53</v>
      </c>
      <c r="AM12" s="36"/>
      <c r="AN12" s="36"/>
      <c r="AO12" s="33"/>
      <c r="AP12" s="33"/>
    </row>
    <row r="13" spans="27:42" x14ac:dyDescent="0.25">
      <c r="AA13" s="36"/>
      <c r="AB13" s="36"/>
      <c r="AC13" s="36">
        <v>9</v>
      </c>
      <c r="AD13" s="36" t="s">
        <v>18</v>
      </c>
      <c r="AE13" s="36"/>
      <c r="AF13" s="36"/>
      <c r="AG13" s="36"/>
      <c r="AH13" s="36"/>
      <c r="AI13" s="36"/>
      <c r="AJ13" s="36"/>
      <c r="AK13" s="36"/>
      <c r="AL13" s="36" t="s">
        <v>62</v>
      </c>
      <c r="AM13" s="36"/>
      <c r="AN13" s="36"/>
      <c r="AO13" s="33"/>
      <c r="AP13" s="33"/>
    </row>
    <row r="14" spans="27:42" x14ac:dyDescent="0.25">
      <c r="AA14" s="36"/>
      <c r="AB14" s="36"/>
      <c r="AC14" s="36">
        <v>10</v>
      </c>
      <c r="AD14" s="36" t="s">
        <v>19</v>
      </c>
      <c r="AE14" s="36"/>
      <c r="AF14" s="36"/>
      <c r="AG14" s="36"/>
      <c r="AH14" s="36"/>
      <c r="AI14" s="36"/>
      <c r="AJ14" s="36"/>
      <c r="AK14" s="36"/>
      <c r="AL14" s="36" t="s">
        <v>64</v>
      </c>
      <c r="AM14" s="36"/>
      <c r="AN14" s="36"/>
      <c r="AO14" s="33"/>
      <c r="AP14" s="33"/>
    </row>
    <row r="15" spans="27:42" x14ac:dyDescent="0.25">
      <c r="AA15" s="36"/>
      <c r="AB15" s="36"/>
      <c r="AC15" s="36">
        <v>11</v>
      </c>
      <c r="AD15" s="36" t="s">
        <v>20</v>
      </c>
      <c r="AE15" s="36"/>
      <c r="AF15" s="36"/>
      <c r="AG15" s="36"/>
      <c r="AH15" s="36"/>
      <c r="AI15" s="36"/>
      <c r="AJ15" s="36"/>
      <c r="AK15" s="36"/>
      <c r="AL15" s="36" t="s">
        <v>65</v>
      </c>
      <c r="AM15" s="36"/>
      <c r="AN15" s="36"/>
      <c r="AO15" s="33"/>
      <c r="AP15" s="33"/>
    </row>
    <row r="16" spans="27:42" x14ac:dyDescent="0.25">
      <c r="AA16" s="36"/>
      <c r="AB16" s="36"/>
      <c r="AC16" s="36">
        <v>12</v>
      </c>
      <c r="AD16" s="36" t="s">
        <v>21</v>
      </c>
      <c r="AE16" s="36"/>
      <c r="AF16" s="36"/>
      <c r="AG16" s="36"/>
      <c r="AH16" s="36"/>
      <c r="AI16" s="36"/>
      <c r="AJ16" s="36"/>
      <c r="AK16" s="36"/>
      <c r="AL16" s="36" t="s">
        <v>54</v>
      </c>
      <c r="AM16" s="36"/>
      <c r="AN16" s="36"/>
      <c r="AO16" s="33"/>
      <c r="AP16" s="33"/>
    </row>
    <row r="17" spans="27:42" x14ac:dyDescent="0.25">
      <c r="AA17" s="36"/>
      <c r="AB17" s="36"/>
      <c r="AC17" s="36">
        <v>13</v>
      </c>
      <c r="AD17" s="36"/>
      <c r="AE17" s="36"/>
      <c r="AF17" s="36"/>
      <c r="AG17" s="36"/>
      <c r="AH17" s="36"/>
      <c r="AI17" s="36"/>
      <c r="AJ17" s="36"/>
      <c r="AK17" s="36"/>
      <c r="AL17" s="36" t="s">
        <v>55</v>
      </c>
      <c r="AM17" s="36"/>
      <c r="AN17" s="36"/>
      <c r="AO17" s="33"/>
      <c r="AP17" s="33"/>
    </row>
    <row r="18" spans="27:42" x14ac:dyDescent="0.25">
      <c r="AA18" s="36"/>
      <c r="AB18" s="36"/>
      <c r="AC18" s="36">
        <v>14</v>
      </c>
      <c r="AD18" s="36"/>
      <c r="AE18" s="36"/>
      <c r="AF18" s="36"/>
      <c r="AG18" s="36"/>
      <c r="AH18" s="36"/>
      <c r="AI18" s="36"/>
      <c r="AJ18" s="36"/>
      <c r="AK18" s="36"/>
      <c r="AL18" s="36" t="s">
        <v>66</v>
      </c>
      <c r="AM18" s="36"/>
      <c r="AN18" s="36"/>
      <c r="AO18" s="33"/>
      <c r="AP18" s="33"/>
    </row>
    <row r="19" spans="27:42" x14ac:dyDescent="0.25">
      <c r="AA19" s="36"/>
      <c r="AB19" s="36"/>
      <c r="AC19" s="36">
        <v>15</v>
      </c>
      <c r="AD19" s="36"/>
      <c r="AE19" s="36"/>
      <c r="AF19" s="36"/>
      <c r="AG19" s="36"/>
      <c r="AH19" s="36"/>
      <c r="AI19" s="36"/>
      <c r="AJ19" s="36"/>
      <c r="AK19" s="36"/>
      <c r="AL19" s="36" t="s">
        <v>67</v>
      </c>
      <c r="AM19" s="36"/>
      <c r="AN19" s="36"/>
      <c r="AO19" s="33"/>
      <c r="AP19" s="33"/>
    </row>
    <row r="20" spans="27:42" x14ac:dyDescent="0.25">
      <c r="AA20" s="36"/>
      <c r="AB20" s="36"/>
      <c r="AC20" s="36">
        <v>16</v>
      </c>
      <c r="AD20" s="36"/>
      <c r="AE20" s="36"/>
      <c r="AF20" s="36"/>
      <c r="AG20" s="36"/>
      <c r="AH20" s="36"/>
      <c r="AI20" s="36"/>
      <c r="AJ20" s="36"/>
      <c r="AK20" s="36"/>
      <c r="AL20" s="36" t="s">
        <v>56</v>
      </c>
      <c r="AM20" s="36"/>
      <c r="AN20" s="36"/>
      <c r="AO20" s="33"/>
      <c r="AP20" s="33"/>
    </row>
    <row r="21" spans="27:42" x14ac:dyDescent="0.25">
      <c r="AA21" s="36"/>
      <c r="AB21" s="36"/>
      <c r="AC21" s="36">
        <v>17</v>
      </c>
      <c r="AD21" s="36"/>
      <c r="AE21" s="36"/>
      <c r="AF21" s="36"/>
      <c r="AG21" s="36"/>
      <c r="AH21" s="36"/>
      <c r="AI21" s="36"/>
      <c r="AJ21" s="36"/>
      <c r="AK21" s="36"/>
      <c r="AL21" s="36" t="s">
        <v>57</v>
      </c>
      <c r="AM21" s="36"/>
      <c r="AN21" s="36"/>
      <c r="AO21" s="33"/>
      <c r="AP21" s="33"/>
    </row>
    <row r="22" spans="27:42" x14ac:dyDescent="0.25">
      <c r="AA22" s="36"/>
      <c r="AB22" s="36"/>
      <c r="AC22" s="36">
        <v>18</v>
      </c>
      <c r="AD22" s="36"/>
      <c r="AE22" s="36"/>
      <c r="AF22" s="36"/>
      <c r="AG22" s="36"/>
      <c r="AH22" s="36"/>
      <c r="AI22" s="36"/>
      <c r="AJ22" s="36"/>
      <c r="AK22" s="36"/>
      <c r="AL22" s="36" t="s">
        <v>58</v>
      </c>
      <c r="AM22" s="36"/>
      <c r="AN22" s="36"/>
      <c r="AO22" s="33"/>
      <c r="AP22" s="33"/>
    </row>
    <row r="23" spans="27:42" x14ac:dyDescent="0.25">
      <c r="AA23" s="36"/>
      <c r="AB23" s="36"/>
      <c r="AC23" s="36">
        <v>19</v>
      </c>
      <c r="AD23" s="36"/>
      <c r="AE23" s="36"/>
      <c r="AF23" s="36"/>
      <c r="AG23" s="36"/>
      <c r="AH23" s="36"/>
      <c r="AI23" s="36"/>
      <c r="AJ23" s="36"/>
      <c r="AK23" s="36"/>
      <c r="AL23" s="36" t="s">
        <v>59</v>
      </c>
      <c r="AM23" s="36"/>
      <c r="AN23" s="36"/>
      <c r="AO23" s="33"/>
      <c r="AP23" s="33"/>
    </row>
    <row r="24" spans="27:42" x14ac:dyDescent="0.25">
      <c r="AA24" s="36"/>
      <c r="AB24" s="36"/>
      <c r="AC24" s="36">
        <v>20</v>
      </c>
      <c r="AD24" s="36"/>
      <c r="AE24" s="36"/>
      <c r="AF24" s="36"/>
      <c r="AG24" s="36"/>
      <c r="AH24" s="36"/>
      <c r="AI24" s="36"/>
      <c r="AJ24" s="36"/>
      <c r="AK24" s="36"/>
      <c r="AL24" s="36"/>
      <c r="AM24" s="36"/>
      <c r="AN24" s="36"/>
      <c r="AO24" s="33"/>
      <c r="AP24" s="33"/>
    </row>
    <row r="25" spans="27:42" x14ac:dyDescent="0.25">
      <c r="AA25" s="36"/>
      <c r="AB25" s="36"/>
      <c r="AC25" s="36">
        <v>21</v>
      </c>
      <c r="AD25" s="36"/>
      <c r="AE25" s="36"/>
      <c r="AF25" s="36"/>
      <c r="AG25" s="36"/>
      <c r="AH25" s="36"/>
      <c r="AI25" s="36"/>
      <c r="AJ25" s="36"/>
      <c r="AK25" s="36"/>
      <c r="AL25" s="36"/>
      <c r="AM25" s="36"/>
      <c r="AN25" s="36"/>
      <c r="AO25" s="33"/>
      <c r="AP25" s="33"/>
    </row>
    <row r="26" spans="27:42" x14ac:dyDescent="0.25">
      <c r="AA26" s="36"/>
      <c r="AB26" s="36"/>
      <c r="AC26" s="36">
        <v>22</v>
      </c>
      <c r="AD26" s="36"/>
      <c r="AE26" s="36"/>
      <c r="AF26" s="36"/>
      <c r="AG26" s="36"/>
      <c r="AH26" s="36"/>
      <c r="AI26" s="36"/>
      <c r="AJ26" s="36"/>
      <c r="AK26" s="36"/>
      <c r="AL26" s="36"/>
      <c r="AM26" s="36"/>
      <c r="AN26" s="36"/>
      <c r="AO26" s="33"/>
      <c r="AP26" s="33"/>
    </row>
    <row r="27" spans="27:42" x14ac:dyDescent="0.25">
      <c r="AA27" s="36"/>
      <c r="AB27" s="36"/>
      <c r="AC27" s="36">
        <v>23</v>
      </c>
      <c r="AD27" s="36"/>
      <c r="AE27" s="36"/>
      <c r="AF27" s="36"/>
      <c r="AG27" s="36"/>
      <c r="AH27" s="36"/>
      <c r="AI27" s="36"/>
      <c r="AJ27" s="36"/>
      <c r="AK27" s="36"/>
      <c r="AL27" s="36"/>
      <c r="AM27" s="36"/>
      <c r="AN27" s="36"/>
      <c r="AO27" s="33"/>
      <c r="AP27" s="33"/>
    </row>
    <row r="28" spans="27:42" x14ac:dyDescent="0.25">
      <c r="AA28" s="36"/>
      <c r="AB28" s="36"/>
      <c r="AC28" s="36">
        <v>24</v>
      </c>
      <c r="AD28" s="36"/>
      <c r="AE28" s="36"/>
      <c r="AF28" s="36"/>
      <c r="AG28" s="36"/>
      <c r="AH28" s="36"/>
      <c r="AI28" s="36"/>
      <c r="AJ28" s="36"/>
      <c r="AK28" s="36"/>
      <c r="AL28" s="36"/>
      <c r="AM28" s="36"/>
      <c r="AN28" s="36"/>
      <c r="AO28" s="33"/>
      <c r="AP28" s="33"/>
    </row>
    <row r="29" spans="27:42" x14ac:dyDescent="0.25">
      <c r="AA29" s="36"/>
      <c r="AB29" s="36"/>
      <c r="AC29" s="36">
        <v>25</v>
      </c>
      <c r="AD29" s="36"/>
      <c r="AE29" s="36"/>
      <c r="AF29" s="33"/>
      <c r="AG29" s="36"/>
      <c r="AH29" s="36"/>
      <c r="AI29" s="36"/>
      <c r="AJ29" s="36"/>
      <c r="AK29" s="36"/>
      <c r="AL29" s="36"/>
      <c r="AM29" s="36"/>
      <c r="AN29" s="36"/>
      <c r="AO29" s="33"/>
      <c r="AP29" s="33"/>
    </row>
    <row r="30" spans="27:42" x14ac:dyDescent="0.25">
      <c r="AA30" s="36"/>
      <c r="AB30" s="36"/>
      <c r="AC30" s="36">
        <v>26</v>
      </c>
      <c r="AD30" s="36"/>
      <c r="AE30" s="36"/>
      <c r="AF30" s="33"/>
      <c r="AG30" s="36"/>
      <c r="AH30" s="36"/>
      <c r="AI30" s="36"/>
      <c r="AJ30" s="36"/>
      <c r="AK30" s="36"/>
      <c r="AL30" s="36"/>
      <c r="AM30" s="36"/>
      <c r="AN30" s="36"/>
      <c r="AO30" s="33"/>
      <c r="AP30" s="33"/>
    </row>
    <row r="31" spans="27:42" x14ac:dyDescent="0.25">
      <c r="AA31" s="36"/>
      <c r="AB31" s="36"/>
      <c r="AC31" s="36">
        <v>27</v>
      </c>
      <c r="AD31" s="36"/>
      <c r="AE31" s="36"/>
      <c r="AF31" s="33"/>
      <c r="AG31" s="36"/>
      <c r="AH31" s="36"/>
      <c r="AI31" s="36"/>
      <c r="AJ31" s="36"/>
      <c r="AK31" s="36"/>
      <c r="AL31" s="36"/>
      <c r="AM31" s="36"/>
      <c r="AN31" s="36"/>
      <c r="AO31" s="33"/>
      <c r="AP31" s="33"/>
    </row>
    <row r="32" spans="27:42" x14ac:dyDescent="0.25">
      <c r="AA32" s="36"/>
      <c r="AB32" s="36"/>
      <c r="AC32" s="36">
        <v>28</v>
      </c>
      <c r="AD32" s="36"/>
      <c r="AE32" s="36"/>
      <c r="AF32" s="33"/>
      <c r="AG32" s="36"/>
      <c r="AH32" s="36"/>
      <c r="AI32" s="33"/>
      <c r="AJ32" s="36"/>
      <c r="AK32" s="36"/>
      <c r="AL32" s="36"/>
      <c r="AM32" s="36"/>
      <c r="AN32" s="36"/>
      <c r="AO32" s="33"/>
      <c r="AP32" s="33"/>
    </row>
    <row r="33" spans="27:42" x14ac:dyDescent="0.25">
      <c r="AA33" s="36"/>
      <c r="AB33" s="36"/>
      <c r="AC33" s="36">
        <v>29</v>
      </c>
      <c r="AD33" s="36"/>
      <c r="AE33" s="36"/>
      <c r="AF33" s="33"/>
      <c r="AG33" s="36"/>
      <c r="AH33" s="36"/>
      <c r="AI33" s="33"/>
      <c r="AJ33" s="36"/>
      <c r="AK33" s="36"/>
      <c r="AL33" s="36"/>
      <c r="AM33" s="36"/>
      <c r="AN33" s="36"/>
      <c r="AO33" s="33"/>
      <c r="AP33" s="33"/>
    </row>
    <row r="34" spans="27:42" x14ac:dyDescent="0.25">
      <c r="AA34" s="36"/>
      <c r="AB34" s="36"/>
      <c r="AC34" s="36">
        <v>30</v>
      </c>
      <c r="AD34" s="36"/>
      <c r="AE34" s="36"/>
      <c r="AF34" s="33"/>
      <c r="AG34" s="36"/>
      <c r="AH34" s="36"/>
      <c r="AI34" s="33"/>
      <c r="AJ34" s="36"/>
      <c r="AK34" s="36"/>
      <c r="AL34" s="36"/>
      <c r="AM34" s="36"/>
      <c r="AN34" s="36"/>
      <c r="AO34" s="33"/>
      <c r="AP34" s="33"/>
    </row>
    <row r="35" spans="27:42" x14ac:dyDescent="0.25">
      <c r="AA35" s="36"/>
      <c r="AB35" s="36"/>
      <c r="AC35" s="36">
        <v>31</v>
      </c>
      <c r="AD35" s="36"/>
      <c r="AE35" s="33"/>
      <c r="AF35" s="33"/>
      <c r="AG35" s="36"/>
      <c r="AH35" s="36"/>
      <c r="AI35" s="33"/>
      <c r="AJ35" s="36"/>
      <c r="AK35" s="36"/>
      <c r="AL35" s="36"/>
      <c r="AM35" s="36"/>
      <c r="AN35" s="36"/>
      <c r="AO35" s="33"/>
      <c r="AP35" s="33"/>
    </row>
    <row r="36" spans="27:42" x14ac:dyDescent="0.25">
      <c r="AA36" s="36"/>
      <c r="AB36" s="36"/>
      <c r="AC36" s="36"/>
      <c r="AD36" s="36"/>
      <c r="AE36" s="33"/>
      <c r="AF36" s="33"/>
      <c r="AG36" s="36"/>
      <c r="AH36" s="36"/>
      <c r="AI36" s="33"/>
      <c r="AJ36" s="36"/>
      <c r="AK36" s="36"/>
      <c r="AL36" s="36"/>
      <c r="AM36" s="36"/>
      <c r="AN36" s="36"/>
      <c r="AO36" s="33"/>
      <c r="AP36" s="33"/>
    </row>
    <row r="37" spans="27:42" x14ac:dyDescent="0.25">
      <c r="AP37" s="3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2024-08-02T16:45:18Z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