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codeName="ThisWorkbook" defaultThemeVersion="166925"/>
  <mc:AlternateContent xmlns:mc="http://schemas.openxmlformats.org/markup-compatibility/2006">
    <mc:Choice Requires="x15">
      <x15ac:absPath xmlns:x15ac="http://schemas.microsoft.com/office/spreadsheetml/2010/11/ac" url="D:\Usuarios\Camila Bernal\Downloads\"/>
    </mc:Choice>
  </mc:AlternateContent>
  <xr:revisionPtr revIDLastSave="0" documentId="8_{09C53260-FCA5-4AE2-9977-22564DD2DE4A}" xr6:coauthVersionLast="47" xr6:coauthVersionMax="47" xr10:uidLastSave="{00000000-0000-0000-0000-000000000000}"/>
  <bookViews>
    <workbookView xWindow="-110" yWindow="-110" windowWidth="19420" windowHeight="1030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1'!$A$1:$AG$61</definedName>
    <definedName name="_xlnm.Print_Area" localSheetId="0">'Formulario para pagos'!$A$2:$AG$142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8" i="1" l="1"/>
  <c r="H61" i="3" l="1"/>
  <c r="Z105" i="1" l="1"/>
  <c r="Y79" i="1" l="1"/>
  <c r="W125" i="1" l="1"/>
  <c r="W124" i="1"/>
  <c r="C124" i="1"/>
  <c r="W92" i="1"/>
  <c r="C92" i="1"/>
  <c r="Y70" i="1"/>
  <c r="Y73" i="1" s="1"/>
  <c r="Y76" i="1" s="1"/>
  <c r="B125" i="1"/>
  <c r="Y137" i="1" l="1"/>
  <c r="Y13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<sst xmlns="http://schemas.openxmlformats.org/spreadsheetml/2006/main" count="387" uniqueCount="262">
  <si>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</si>
  <si>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</si>
  <si>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</si>
  <si>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</si>
  <si>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</si>
  <si>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</si>
  <si>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</si>
  <si>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</si>
  <si>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</si>
  <si>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</si>
  <si>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</si>
  <si>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</si>
  <si>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</si>
  <si>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</si>
  <si>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</si>
  <si>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</si>
  <si>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</si>
  <si>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</si>
  <si>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</si>
  <si>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</si>
  <si>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</si>
  <si>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</si>
  <si>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</si>
  <si>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</si>
  <si>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</si>
  <si>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</si>
  <si>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</si>
  <si>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</si>
  <si>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</si>
  <si>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</si>
  <si>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</si>
  <si>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</si>
  <si>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</si>
  <si>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</si>
  <si>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</si>
  <si>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</si>
  <si>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</si>
  <si>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</si>
  <si>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</si>
  <si>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</si>
  <si>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</si>
  <si>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</si>
  <si>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</si>
  <si>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</si>
  <si>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</si>
  <si>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</si>
  <si>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</si>
  <si>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</si>
  <si>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</si>
  <si>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</si>
  <si>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</si>
  <si>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</si>
  <si>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</si>
  <si>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</si>
  <si>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</si>
  <si>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</si>
  <si>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</si>
  <si>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</si>
  <si>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</si>
  <si>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</si>
  <si>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</si>
  <si>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</si>
  <si>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</si>
  <si>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</si>
  <si>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</si>
  <si>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</si>
  <si>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</si>
  <si>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</si>
  <si>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</si>
  <si>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</si>
  <si>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</si>
  <si>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</si>
  <si>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</si>
  <si>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</si>
  <si>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</si>
  <si>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</si>
  <si>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</si>
  <si>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</si>
  <si>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</si>
  <si>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</si>
  <si>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</si>
  <si>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</si>
  <si>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</si>
  <si>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</si>
  <si>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</si>
  <si>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</si>
  <si>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</si>
  <si>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</si>
  <si>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</si>
  <si>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</si>
  <si>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</si>
  <si>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</si>
  <si>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</si>
  <si>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</si>
  <si>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</si>
  <si>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</si>
  <si>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</si>
  <si>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</si>
  <si>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</si>
  <si>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</si>
  <si>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</si>
  <si>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</si>
  <si>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</si>
  <si>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</si>
  <si>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</si>
  <si>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</si>
  <si>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</si>
  <si>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</si>
  <si>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</si>
  <si>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</si>
  <si>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</si>
  <si>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</si>
  <si>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</si>
  <si>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</si>
  <si>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</si>
  <si>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</si>
  <si>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</si>
  <si>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</si>
  <si>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</si>
  <si>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</si>
  <si>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</si>
  <si>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</si>
  <si>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</si>
  <si>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</si>
  <si>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</si>
  <si>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</si>
  <si>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</si>
  <si>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</si>
  <si>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</si>
  <si>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</si>
  <si>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</si>
  <si>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</si>
  <si>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</si>
  <si>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</si>
  <si>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</si>
  <si>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</si>
  <si>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</si>
  <si>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</si>
  <si>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</si>
  <si>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</si>
  <si>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</si>
  <si>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</si>
  <si>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</si>
  <si>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</si>
  <si>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</si>
  <si>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</si>
  <si>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</si>
  <si>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</si>
  <si>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</si>
  <si>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</si>
  <si>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</si>
  <si>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</si>
  <si>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</si>
  <si>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</si>
  <si>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</si>
  <si>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</si>
  <si>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</si>
  <si>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</si>
  <si>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</si>
  <si>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</si>
  <si>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</si>
  <si>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</si>
  <si>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</si>
  <si>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</si>
  <si>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</si>
  <si>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</si>
  <si>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</si>
  <si>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</si>
  <si>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</si>
  <si>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</si>
  <si>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</si>
  <si>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</si>
  <si>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</si>
  <si>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</si>
  <si>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</si>
  <si>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</si>
  <si>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</si>
  <si>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</si>
  <si>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</si>
  <si>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</si>
  <si>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FERNANDO AUGUSTO BERNAL DIAZ</t>
  </si>
  <si>
    <t>Carrera 8 N° 1-57 Santa Luisa</t>
  </si>
  <si>
    <t>Chaparral Tolima</t>
  </si>
  <si>
    <t>BANCOLOMBIA</t>
  </si>
  <si>
    <t>PRESTACIÓN DE SERVICIOS PROFESIONALES</t>
  </si>
  <si>
    <t>DICIEMBRE</t>
  </si>
  <si>
    <t>CIRCUITO  CHAPARRAL</t>
  </si>
  <si>
    <t>SANDRA TATIANA MEJÍA TRILLERAS</t>
  </si>
  <si>
    <t>ABRIL</t>
  </si>
  <si>
    <t>stmejia@defensoria.gov.co</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</si>
  <si>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</si>
  <si>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</si>
  <si>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</si>
  <si>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</si>
  <si>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</si>
  <si>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</si>
  <si>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</si>
  <si>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</si>
  <si>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</si>
  <si>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</si>
  <si>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</si>
  <si>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</si>
  <si>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</si>
  <si>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</si>
  <si>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</si>
  <si>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</si>
  <si>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</si>
  <si>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Se asistió por conectividad a las barras convocadas durante este periodo.</t>
  </si>
  <si>
    <t>Se ha estado en constante aprendizaje y actualización de los conocimientos de acuerdo la jurisprudencia emanada de las cortes.</t>
  </si>
  <si>
    <t>En constante cumplimiento.</t>
  </si>
  <si>
    <t>N/A</t>
  </si>
  <si>
    <t>febernal@defensoria.edu.co</t>
  </si>
  <si>
    <t>PROFESIONAL ADMINISTRATIVO DE GESTION</t>
  </si>
  <si>
    <t>OBLIGACIONES ESPECÍFICAS</t>
  </si>
  <si>
    <t>OBLIGACIONES GENERALES</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</si>
  <si>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</si>
  <si>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</si>
  <si>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 Realizar los aportes al sistema de seguridad social y/o autorizar a la Defensoría para que se realicen las respectivas retenciones y pagos en los términos establecidos en las normas vigentes. </t>
  </si>
  <si>
    <t>Informar por escrito y a través de los medios institucionales, al supervisor las novedades que se presenten y que puedan afectar tanto la ejecución del contrato como la prestación del servicio de defensoría pública.</t>
  </si>
  <si>
    <t xml:space="preserve">Cumplir con los instructivos, lineamientos, manuales y procedimientos establecidos por la DEFENSORÍA, siempre y cuando tenga relación con el objeto, obligaciones y naturaleza del contrato. </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</si>
  <si>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</si>
  <si>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Atender oportunamente, los requerimientos, instrucciones y recomendaciones que durante el desarrollo del contrato le imparta la DEFENSORÍA, a través del supervisor del contrato, para una correcta ejecución y cumplimiento de sus obligaciones.</t>
  </si>
  <si>
    <t>Rendir los informes requeridos por el Supervisor, Defensor del Pueblo Regional o Dirección Nacional de Defensoría Pública, de manera oportuna, con información veraz y completa.</t>
  </si>
  <si>
    <t xml:space="preserve">Portar en lugar visible, el carné que le haya sido suministrado y que lo acredite como Defensor Público, única y exclusivamente para diligencias que tengan relación directa con la ejecución del presente contrato. </t>
  </si>
  <si>
    <t xml:space="preserve">Cumplir con las directrices establecidas por la DEFENSORÍA para el manejo integral de la información, lo cual implica atender oportunamente y de manera completa los asuntos que le sean asignados en el marco del objeto pactado. </t>
  </si>
  <si>
    <t>Conservar y usar adecuadamente toda la documentación que le sea suministrada para la ejecución del contrato y responder por su deterioro o pérdida que le sean imputables.</t>
  </si>
  <si>
    <t xml:space="preserve">Publicar en la plataforma del SECOP II el informe final de las actividades ejecutadas. </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</si>
  <si>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</si>
  <si>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Enviar y publicar en la plataforma del SECOP II el formulario de Informe de Contratistas (Descargable del Mapa de Procesos de la Entidad) y los documentos requeridos.</t>
  </si>
  <si>
    <t>Cumplir a cabalidad el objeto del contrato, de acuerdo con los términos y condiciones pactadas</t>
  </si>
  <si>
    <t xml:space="preserve"> Constituir y publicar en la plataforma del SECOP II la garantía única exigida en el contrato.</t>
  </si>
  <si>
    <t xml:space="preserve">Suscribir el contrato en la plataforma destinada para tal fin. Será deber del Contratista remitir a la Subdirección de Gestión del Talento Humano - área de SST copia del certificado de aptitud medica de ingreso vigente al correo sst@defensoria.edu.co. </t>
  </si>
  <si>
    <t>He cumplido, con lo mencionado en la obligación contractual general</t>
  </si>
  <si>
    <t>He cumplido, conservando y usando adecuadamente la documentación suministrada para la ejecución del contrato evitando el deterioro y pérdida.</t>
  </si>
  <si>
    <t xml:space="preserve">No se han presentado novedades </t>
  </si>
  <si>
    <t>He dado cumplimiento, con lo mencionado en la obligación contractual general, cumplimiento con el Manual de Requisitos de Seguridad y Salud en el Trabajo para la Contratación así como también a la legislación en SST, aplicable a la naturaleza de las actividades contractuales.</t>
  </si>
  <si>
    <t>Se cargara posterior a la aprobación de la supervisión del contrato.</t>
  </si>
  <si>
    <t>Si di cumplimiento, sin embargo no aplica para este periodo.</t>
  </si>
  <si>
    <t>Envié en este mes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</si>
  <si>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Me fue suministrado el carnet, el cual se porta para las diligencias presenciales para las cuales soy convocado.</t>
  </si>
  <si>
    <t>He cumplido, con lo mencionado en la obligación contractual general.</t>
  </si>
  <si>
    <t>Versión: 02</t>
  </si>
  <si>
    <t>Vigente desde:
31/01/2023</t>
  </si>
  <si>
    <r>
      <rPr>
        <b/>
        <sz val="9"/>
        <color theme="1"/>
        <rFont val="Trebuchet MS"/>
        <family val="2"/>
      </rPr>
      <t xml:space="preserve">Personas Jurídicas: </t>
    </r>
    <r>
      <rPr>
        <sz val="9"/>
        <color theme="1"/>
        <rFont val="Trebuchet MS"/>
        <family val="2"/>
      </rPr>
      <t>Acreditar certificación juramentada suscrita por Representante Legal o Revisor Fiscal, según corresponda</t>
    </r>
  </si>
  <si>
    <t>Se ha solicitado la atenuacion de las conductas  y ejercicio del derecho de contradicción y defensa en favor de los usuarios del servicio nacional de defensoría pública.</t>
  </si>
  <si>
    <t>Se tuvo contacto via virtual con los indiciados a fin de ilustrarlos y explicarles sobre la estrategia defensorial a seguir por parte de la defensa.</t>
  </si>
  <si>
    <t>JUNIO</t>
  </si>
  <si>
    <t>JULIO</t>
  </si>
  <si>
    <t>Se cumplio a cabalidad con los turnos de garantías asignados  estando atento a los diferentes llamados de los Jueces para atender la representación judicial de los usuarios, atendiendo 6 audiencias de esta indole.</t>
  </si>
  <si>
    <t>Prestación de servicios profesionales de abogado para la representación judicial y extrajudicial de los usuarios del servicio de defensoría pública; y la promoción, defensa, ejercicio y divulgación de los derechos humanos.</t>
  </si>
  <si>
    <t>21-46-101093905</t>
  </si>
  <si>
    <t>CD-DP-1542-2024</t>
  </si>
  <si>
    <t>He cumplido, con lo mencionado en la obligación contractual general y en el contrato CD-DP-1542-2024.</t>
  </si>
  <si>
    <t>He cumplido, con lo mencionado en la obligación contractual general, presentando el informe del mes de JULIO la supervisora del contrato.</t>
  </si>
  <si>
    <t>He cumplido, con lo mencionado en la obligación contractual general para el mes de  JULIO del 2024, alimentando el aplicativo de Visión Web con las actuaciones, asesorías y consultas para actualizar la información de los usuarios asignados, depurando la informacion hasta el punto de finalizar 1 proceso.</t>
  </si>
  <si>
    <r>
      <t xml:space="preserve">He cumplido, con lo mencionado en la obligación contractual general para el mes de JULIO del 2024 con el pago de planilla No </t>
    </r>
    <r>
      <rPr>
        <b/>
        <sz val="8.5"/>
        <rFont val="Trebuchet MS"/>
        <family val="2"/>
      </rPr>
      <t>9470439399</t>
    </r>
    <r>
      <rPr>
        <sz val="8.5"/>
        <rFont val="Trebuchet MS"/>
        <family val="2"/>
      </rPr>
      <t>, en el cual se hace el pago de seguridad social.</t>
    </r>
  </si>
  <si>
    <t>He cumplido, con lo mencionado en la obligación contractual general para el mes de JULIO del 2024.</t>
  </si>
  <si>
    <t>Se atienden las asignaciones realizadas por reparto y designacion de la defensoria dentro del desarrollo del contrato, durante el mes me fue asignado 4  procesos.</t>
  </si>
  <si>
    <t>Durante el periodo representé judicialmente a los usuarios de la Defensoría Pública como defensor público, teniendo como carga procesal 47 procesos, activos 2 e inactivos 45, finalizados 4, sustituidos 0, asignados 4.</t>
  </si>
  <si>
    <t xml:space="preserve">Se acudio a las convocatorias realizadas por los Juzgados penales municipales de chaparral, ataco y planadas para la realización de audiencias de conocimiento y concentradas, teniendo que se programaron 43 audiencias, habiendose realizado 38, no realizado 5,  por parte de la fiscalia 1, usuarios 1, juez 2, victima 1 . Ademas, de 6 audiencias de garantias y 32 de conocimiento. </t>
  </si>
  <si>
    <t>Se atendio los requerimientos de los usuarios y familiares que querian tener conocimiento de la situación jurídica de los procesados con 14 consultas.</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</si>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</sst>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
      <b/>
      <sz val="8.5"/>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6" fillId="0" borderId="0" applyNumberFormat="0" applyFill="0" applyBorder="0" applyAlignment="0" applyProtection="0"/>
    <xf numFmtId="44" fontId="3" fillId="0" borderId="0" applyFont="0" applyFill="0" applyBorder="0" applyAlignment="0" applyProtection="0"/>
  </cellStyleXfs>
  <cellXfs count="29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165" fontId="5" fillId="0" borderId="0" xfId="0" applyNumberFormat="1" applyFont="1" applyAlignment="1">
      <alignment vertical="top" wrapText="1"/>
    </xf>
    <xf numFmtId="44" fontId="5" fillId="0" borderId="0" xfId="3" applyFont="1" applyAlignment="1">
      <alignment vertical="top" wrapText="1"/>
    </xf>
    <xf numFmtId="0" fontId="7" fillId="8" borderId="0" xfId="0" applyFont="1" applyFill="1" applyAlignment="1" applyProtection="1">
      <alignment horizontal="justify" vertical="center"/>
      <protection locked="0"/>
    </xf>
    <xf numFmtId="165" fontId="6" fillId="8" borderId="0" xfId="0" applyNumberFormat="1" applyFont="1" applyFill="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7" fillId="8" borderId="2" xfId="0" applyNumberFormat="1"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8" borderId="2" xfId="0" applyNumberFormat="1" applyFont="1" applyFill="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5" fillId="0" borderId="0" xfId="0" applyFont="1" applyAlignment="1">
      <alignment horizontal="center" vertical="top" wrapText="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7" fillId="0" borderId="22" xfId="0" applyFont="1" applyBorder="1" applyAlignment="1" applyProtection="1">
      <alignment horizontal="center" wrapText="1"/>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8" fillId="0" borderId="2" xfId="0" applyFont="1" applyBorder="1" applyAlignment="1" applyProtection="1">
      <alignment horizontal="left" vertical="top" wrapText="1"/>
      <protection locked="0"/>
    </xf>
    <xf numFmtId="0" fontId="18" fillId="0" borderId="2" xfId="0" applyFont="1" applyBorder="1" applyAlignment="1" applyProtection="1">
      <alignment horizontal="left" vertical="center" wrapText="1"/>
      <protection locked="0"/>
    </xf>
    <xf numFmtId="0" fontId="18" fillId="0" borderId="6"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28" fillId="8" borderId="2" xfId="0" applyFont="1" applyFill="1" applyBorder="1" applyAlignment="1" applyProtection="1">
      <alignment horizontal="left" vertical="top" wrapText="1"/>
      <protection locked="0"/>
    </xf>
    <xf numFmtId="0" fontId="7" fillId="9" borderId="2" xfId="0" applyFont="1" applyFill="1" applyBorder="1" applyAlignment="1" applyProtection="1">
      <alignment horizontal="center" vertical="center"/>
      <protection locked="0"/>
    </xf>
  </cellXfs>
  <cellStyles count="4">
    <cellStyle name="Hipervínculo" xfId="2" builtinId="8"/>
    <cellStyle name="Millares" xfId="1" builtinId="3"/>
    <cellStyle name="Moneda" xfId="3" builtinId="4"/>
    <cellStyle name="Normal" xfId="0" builtinId="0"/>
  </cellStyles>
  <dxfs count="10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19051</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31749</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66</xdr:row>
          <xdr:rowOff>12700</xdr:rowOff>
        </xdr:from>
        <xdr:to>
          <xdr:col>17</xdr:col>
          <xdr:colOff>69850</xdr:colOff>
          <xdr:row>68</xdr:row>
          <xdr:rowOff>38099</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66</xdr:row>
          <xdr:rowOff>12700</xdr:rowOff>
        </xdr:from>
        <xdr:to>
          <xdr:col>14</xdr:col>
          <xdr:colOff>69850</xdr:colOff>
          <xdr:row>68</xdr:row>
          <xdr:rowOff>38099</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66</xdr:row>
          <xdr:rowOff>12700</xdr:rowOff>
        </xdr:from>
        <xdr:to>
          <xdr:col>32</xdr:col>
          <xdr:colOff>69850</xdr:colOff>
          <xdr:row>68</xdr:row>
          <xdr:rowOff>38099</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66</xdr:row>
          <xdr:rowOff>12700</xdr:rowOff>
        </xdr:from>
        <xdr:to>
          <xdr:col>29</xdr:col>
          <xdr:colOff>69850</xdr:colOff>
          <xdr:row>68</xdr:row>
          <xdr:rowOff>38099</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88900</xdr:rowOff>
        </xdr:from>
        <xdr:to>
          <xdr:col>13</xdr:col>
          <xdr:colOff>184150</xdr:colOff>
          <xdr:row>84</xdr:row>
          <xdr:rowOff>-1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81</xdr:row>
          <xdr:rowOff>88900</xdr:rowOff>
        </xdr:from>
        <xdr:to>
          <xdr:col>11</xdr:col>
          <xdr:colOff>69850</xdr:colOff>
          <xdr:row>84</xdr:row>
          <xdr:rowOff>-1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84</xdr:row>
          <xdr:rowOff>88900</xdr:rowOff>
        </xdr:from>
        <xdr:to>
          <xdr:col>14</xdr:col>
          <xdr:colOff>184150</xdr:colOff>
          <xdr:row>87</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84</xdr:row>
          <xdr:rowOff>88900</xdr:rowOff>
        </xdr:from>
        <xdr:to>
          <xdr:col>12</xdr:col>
          <xdr:colOff>50800</xdr:colOff>
          <xdr:row>87</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108</xdr:row>
          <xdr:rowOff>12700</xdr:rowOff>
        </xdr:from>
        <xdr:to>
          <xdr:col>32</xdr:col>
          <xdr:colOff>12700</xdr:colOff>
          <xdr:row>110</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108</xdr:row>
          <xdr:rowOff>12700</xdr:rowOff>
        </xdr:from>
        <xdr:to>
          <xdr:col>29</xdr:col>
          <xdr:colOff>31750</xdr:colOff>
          <xdr:row>110</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110</xdr:row>
          <xdr:rowOff>57150</xdr:rowOff>
        </xdr:from>
        <xdr:to>
          <xdr:col>32</xdr:col>
          <xdr:colOff>19050</xdr:colOff>
          <xdr:row>110</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110</xdr:row>
          <xdr:rowOff>57150</xdr:rowOff>
        </xdr:from>
        <xdr:to>
          <xdr:col>29</xdr:col>
          <xdr:colOff>19050</xdr:colOff>
          <xdr:row>110</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114</xdr:row>
          <xdr:rowOff>57150</xdr:rowOff>
        </xdr:from>
        <xdr:to>
          <xdr:col>32</xdr:col>
          <xdr:colOff>19050</xdr:colOff>
          <xdr:row>114</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114</xdr:row>
          <xdr:rowOff>57150</xdr:rowOff>
        </xdr:from>
        <xdr:to>
          <xdr:col>29</xdr:col>
          <xdr:colOff>19050</xdr:colOff>
          <xdr:row>114</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114</xdr:row>
          <xdr:rowOff>317500</xdr:rowOff>
        </xdr:from>
        <xdr:to>
          <xdr:col>32</xdr:col>
          <xdr:colOff>19050</xdr:colOff>
          <xdr:row>116</xdr:row>
          <xdr:rowOff>31748</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114</xdr:row>
          <xdr:rowOff>317500</xdr:rowOff>
        </xdr:from>
        <xdr:to>
          <xdr:col>29</xdr:col>
          <xdr:colOff>19050</xdr:colOff>
          <xdr:row>116</xdr:row>
          <xdr:rowOff>31748</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111</xdr:row>
          <xdr:rowOff>57150</xdr:rowOff>
        </xdr:from>
        <xdr:to>
          <xdr:col>32</xdr:col>
          <xdr:colOff>19050</xdr:colOff>
          <xdr:row>111</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111</xdr:row>
          <xdr:rowOff>57150</xdr:rowOff>
        </xdr:from>
        <xdr:to>
          <xdr:col>29</xdr:col>
          <xdr:colOff>19050</xdr:colOff>
          <xdr:row>111</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112</xdr:row>
          <xdr:rowOff>57150</xdr:rowOff>
        </xdr:from>
        <xdr:to>
          <xdr:col>32</xdr:col>
          <xdr:colOff>19050</xdr:colOff>
          <xdr:row>112</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112</xdr:row>
          <xdr:rowOff>57150</xdr:rowOff>
        </xdr:from>
        <xdr:to>
          <xdr:col>29</xdr:col>
          <xdr:colOff>19050</xdr:colOff>
          <xdr:row>112</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112</xdr:row>
          <xdr:rowOff>323850</xdr:rowOff>
        </xdr:from>
        <xdr:to>
          <xdr:col>32</xdr:col>
          <xdr:colOff>19050</xdr:colOff>
          <xdr:row>114</xdr:row>
          <xdr:rowOff>31751</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112</xdr:row>
          <xdr:rowOff>323850</xdr:rowOff>
        </xdr:from>
        <xdr:to>
          <xdr:col>29</xdr:col>
          <xdr:colOff>19050</xdr:colOff>
          <xdr:row>114</xdr:row>
          <xdr:rowOff>31751</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76</xdr:row>
          <xdr:rowOff>19050</xdr:rowOff>
        </xdr:from>
        <xdr:to>
          <xdr:col>17</xdr:col>
          <xdr:colOff>69850</xdr:colOff>
          <xdr:row>78</xdr:row>
          <xdr:rowOff>50799</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76</xdr:row>
          <xdr:rowOff>19050</xdr:rowOff>
        </xdr:from>
        <xdr:to>
          <xdr:col>14</xdr:col>
          <xdr:colOff>69850</xdr:colOff>
          <xdr:row>78</xdr:row>
          <xdr:rowOff>50799</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12212</xdr:colOff>
      <xdr:row>58</xdr:row>
      <xdr:rowOff>61058</xdr:rowOff>
    </xdr:from>
    <xdr:to>
      <xdr:col>14</xdr:col>
      <xdr:colOff>85480</xdr:colOff>
      <xdr:row>58</xdr:row>
      <xdr:rowOff>868491</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2"/>
        <a:srcRect l="15798" t="28417" r="12741" b="44449"/>
        <a:stretch/>
      </xdr:blipFill>
      <xdr:spPr>
        <a:xfrm>
          <a:off x="427404" y="19233173"/>
          <a:ext cx="3797788" cy="80743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2" dataDxfId="101">
  <autoFilter ref="AB4:AB7" xr:uid="{EE372EC2-AC17-49BB-B672-BA7B78881EED}"/>
  <tableColumns count="1">
    <tableColumn id="1" xr3:uid="{940A44F4-EED2-4A51-94B3-83A1F915C657}" name="INFORME" dataDxfId="10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9" dataDxfId="98">
  <autoFilter ref="AC4:AC35" xr:uid="{6B29BDED-D5F7-47EA-960E-86D29A2563DD}"/>
  <tableColumns count="1">
    <tableColumn id="1" xr3:uid="{A4BBA5FC-660C-44CC-A234-F8BAD5C2FF37}" name="DÍA" dataDxfId="9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6" dataDxfId="95">
  <autoFilter ref="AD4:AD16" xr:uid="{D664093F-5762-499F-B776-F2D8A9C5171E}"/>
  <tableColumns count="1">
    <tableColumn id="1" xr3:uid="{FA44BE04-0F77-4946-915E-AE9C3B488524}" name="MES" dataDxfId="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3" dataDxfId="92">
  <autoFilter ref="AE4:AE11" xr:uid="{86510B95-6CD9-4377-A3E7-9C1D9B03C941}"/>
  <tableColumns count="1">
    <tableColumn id="1" xr3:uid="{FE762A6A-EB22-40A4-BB9F-BFE15B949F45}" name="AÑO" dataDxfId="9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90" dataDxfId="89">
  <autoFilter ref="AF4:AF10" xr:uid="{47D087A1-3F46-4BC1-8D8D-FFB97D7CBB9E}"/>
  <tableColumns count="1">
    <tableColumn id="1" xr3:uid="{F50367A3-A205-48AE-9A83-F7A7429EC22B}" name="No. de contrato" dataDxfId="8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7" dataDxfId="86">
  <autoFilter ref="AG4:AG8" xr:uid="{771D0401-AB16-49B0-B64A-DFDB7AA72D8B}"/>
  <tableColumns count="1">
    <tableColumn id="1" xr3:uid="{7E161F20-60D5-43D8-9982-BE2C4E9AE89B}" name="No. de contrato 2" dataDxfId="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4" dataDxfId="83">
  <autoFilter ref="AH4:AH6" xr:uid="{C9287A35-C0AC-4AA5-AAFC-EEF48F3CE1EE}"/>
  <tableColumns count="1">
    <tableColumn id="1" xr3:uid="{319E685E-B58F-4D89-97F7-03E9A1EA90A8}" name="Cuenta bancaria" dataDxfId="8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1" dataDxfId="80">
  <autoFilter ref="AI4:AI7" xr:uid="{AE2EA396-8F5A-46B8-85AB-CDAACEA21EEC}"/>
  <tableColumns count="1">
    <tableColumn id="1" xr3:uid="{965AC39E-0436-4A42-B61A-F4165B69D77A}" name="Tipo de contrato" dataDxfId="7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8" dataDxfId="77">
  <autoFilter ref="AJ4:AJ5" xr:uid="{A4F923B2-07A0-4951-BAEF-A882CBA73225}"/>
  <tableColumns count="1">
    <tableColumn id="1" xr3:uid="{BA43CC4D-27D5-4604-8BCB-4B998D81BA3C}" name="Forma de pago " dataDxfId="7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5" dataDxfId="74">
  <autoFilter ref="AK4:AK6" xr:uid="{3C597312-8B0B-4D67-8BBD-271EE0325045}"/>
  <tableColumns count="1">
    <tableColumn id="1" xr3:uid="{C10F81BE-0015-4A2F-817D-15CA1C7A8635}" name="Tipo de seguimiento" dataDxfId="7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2" dataDxfId="71">
  <autoFilter ref="AL4:AL23" xr:uid="{CD2491CF-7A86-4C3B-92F4-F4489638CE68}"/>
  <tableColumns count="1">
    <tableColumn id="1" xr3:uid="{271C5817-5903-450C-8423-CC47BC1A7C5A}" name="Asesuradoras" dataDxfId="7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9" dataDxfId="68">
  <autoFilter ref="AM4:AM9" xr:uid="{31ECA974-0305-446F-95AC-A72ED86E5ED7}"/>
  <tableColumns count="1">
    <tableColumn id="1" xr3:uid="{D6A950BE-FAF4-4A4D-B4F0-04956C542A21}" name="Amparos" dataDxfId="6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42"/>
  <sheetViews>
    <sheetView showGridLines="0" tabSelected="1" view="pageBreakPreview" zoomScale="80" zoomScaleNormal="96" zoomScaleSheetLayoutView="80" workbookViewId="0">
      <selection activeCell="AM141" sqref="AM141"/>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38" width="2.81640625" style="3" customWidth="1"/>
    <col min="39" max="39" width="28.26953125" style="3" customWidth="1"/>
    <col min="40" max="45" width="2.81640625" style="3" customWidth="1"/>
    <col min="46" max="46" width="14.26953125" style="3" customWidth="1"/>
    <col min="47" max="65" width="2.81640625" style="3" customWidth="1"/>
    <col min="66" max="16384" width="11.453125" style="3"/>
  </cols>
  <sheetData>
    <row r="1" spans="1:33" ht="15" thickBot="1" x14ac:dyDescent="0.4">
      <c r="A1" s="19"/>
      <c r="B1" s="145" t="s">
        <v>39</v>
      </c>
      <c r="C1" s="146"/>
      <c r="D1" s="146"/>
      <c r="E1" s="146"/>
      <c r="F1" s="146"/>
      <c r="G1" s="146"/>
      <c r="H1" s="147"/>
      <c r="I1" s="148" t="s">
        <v>95</v>
      </c>
      <c r="J1" s="149"/>
      <c r="K1" s="149"/>
      <c r="L1" s="150">
        <v>1542</v>
      </c>
      <c r="M1" s="150"/>
      <c r="N1" s="151">
        <v>-2024</v>
      </c>
      <c r="O1" s="152"/>
      <c r="P1" s="19"/>
      <c r="Q1" s="19"/>
      <c r="R1" s="19"/>
      <c r="S1" s="19"/>
      <c r="T1" s="19"/>
      <c r="U1" s="19"/>
      <c r="V1" s="19"/>
      <c r="W1" s="19"/>
      <c r="X1" s="19"/>
      <c r="Y1" s="19"/>
      <c r="Z1" s="19"/>
      <c r="AA1" s="19"/>
      <c r="AB1" s="19"/>
      <c r="AC1" s="19"/>
      <c r="AD1" s="19"/>
      <c r="AE1" s="19"/>
      <c r="AF1" s="19"/>
    </row>
    <row r="2" spans="1:33" x14ac:dyDescent="0.35">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5">
      <c r="B3" s="172"/>
      <c r="C3" s="172"/>
      <c r="D3" s="172"/>
      <c r="E3" s="172"/>
      <c r="F3" s="172"/>
      <c r="G3" s="137" t="s">
        <v>0</v>
      </c>
      <c r="H3" s="137"/>
      <c r="I3" s="137"/>
      <c r="J3" s="137"/>
      <c r="K3" s="137"/>
      <c r="L3" s="137"/>
      <c r="M3" s="137"/>
      <c r="N3" s="137"/>
      <c r="O3" s="137"/>
      <c r="P3" s="137"/>
      <c r="Q3" s="137"/>
      <c r="R3" s="137"/>
      <c r="S3" s="137"/>
      <c r="T3" s="137"/>
      <c r="U3" s="137"/>
      <c r="V3" s="137"/>
      <c r="W3" s="137"/>
      <c r="X3" s="137"/>
      <c r="Y3" s="137"/>
      <c r="Z3" s="137"/>
      <c r="AA3" s="135" t="s">
        <v>151</v>
      </c>
      <c r="AB3" s="135"/>
      <c r="AC3" s="135"/>
      <c r="AD3" s="135"/>
      <c r="AE3" s="135"/>
      <c r="AF3" s="135"/>
    </row>
    <row r="4" spans="1:33" ht="11.25" customHeight="1" x14ac:dyDescent="0.35">
      <c r="B4" s="172"/>
      <c r="C4" s="172"/>
      <c r="D4" s="172"/>
      <c r="E4" s="172"/>
      <c r="F4" s="172"/>
      <c r="G4" s="137"/>
      <c r="H4" s="137"/>
      <c r="I4" s="137"/>
      <c r="J4" s="137"/>
      <c r="K4" s="137"/>
      <c r="L4" s="137"/>
      <c r="M4" s="137"/>
      <c r="N4" s="137"/>
      <c r="O4" s="137"/>
      <c r="P4" s="137"/>
      <c r="Q4" s="137"/>
      <c r="R4" s="137"/>
      <c r="S4" s="137"/>
      <c r="T4" s="137"/>
      <c r="U4" s="137"/>
      <c r="V4" s="137"/>
      <c r="W4" s="137"/>
      <c r="X4" s="137"/>
      <c r="Y4" s="137"/>
      <c r="Z4" s="137"/>
      <c r="AA4" s="135"/>
      <c r="AB4" s="135"/>
      <c r="AC4" s="135"/>
      <c r="AD4" s="135"/>
      <c r="AE4" s="135"/>
      <c r="AF4" s="135"/>
    </row>
    <row r="5" spans="1:33" ht="11.25" customHeight="1" x14ac:dyDescent="0.35">
      <c r="B5" s="172"/>
      <c r="C5" s="172"/>
      <c r="D5" s="172"/>
      <c r="E5" s="172"/>
      <c r="F5" s="172"/>
      <c r="G5" s="137"/>
      <c r="H5" s="137"/>
      <c r="I5" s="137"/>
      <c r="J5" s="137"/>
      <c r="K5" s="137"/>
      <c r="L5" s="137"/>
      <c r="M5" s="137"/>
      <c r="N5" s="137"/>
      <c r="O5" s="137"/>
      <c r="P5" s="137"/>
      <c r="Q5" s="137"/>
      <c r="R5" s="137"/>
      <c r="S5" s="137"/>
      <c r="T5" s="137"/>
      <c r="U5" s="137"/>
      <c r="V5" s="137"/>
      <c r="W5" s="137"/>
      <c r="X5" s="137"/>
      <c r="Y5" s="137"/>
      <c r="Z5" s="137"/>
      <c r="AA5" s="136" t="s">
        <v>241</v>
      </c>
      <c r="AB5" s="136"/>
      <c r="AC5" s="136"/>
      <c r="AD5" s="136"/>
      <c r="AE5" s="136"/>
      <c r="AF5" s="136"/>
    </row>
    <row r="6" spans="1:33" ht="11.25" customHeight="1" x14ac:dyDescent="0.35">
      <c r="B6" s="172"/>
      <c r="C6" s="172"/>
      <c r="D6" s="172"/>
      <c r="E6" s="172"/>
      <c r="F6" s="172"/>
      <c r="G6" s="137"/>
      <c r="H6" s="137"/>
      <c r="I6" s="137"/>
      <c r="J6" s="137"/>
      <c r="K6" s="137"/>
      <c r="L6" s="137"/>
      <c r="M6" s="137"/>
      <c r="N6" s="137"/>
      <c r="O6" s="137"/>
      <c r="P6" s="137"/>
      <c r="Q6" s="137"/>
      <c r="R6" s="137"/>
      <c r="S6" s="137"/>
      <c r="T6" s="137"/>
      <c r="U6" s="137"/>
      <c r="V6" s="137"/>
      <c r="W6" s="137"/>
      <c r="X6" s="137"/>
      <c r="Y6" s="137"/>
      <c r="Z6" s="137"/>
      <c r="AA6" s="136"/>
      <c r="AB6" s="136"/>
      <c r="AC6" s="136"/>
      <c r="AD6" s="136"/>
      <c r="AE6" s="136"/>
      <c r="AF6" s="136"/>
    </row>
    <row r="7" spans="1:33" ht="15" customHeight="1" x14ac:dyDescent="0.35">
      <c r="B7" s="172"/>
      <c r="C7" s="172"/>
      <c r="D7" s="172"/>
      <c r="E7" s="172"/>
      <c r="F7" s="172"/>
      <c r="G7" s="138" t="s">
        <v>160</v>
      </c>
      <c r="H7" s="138"/>
      <c r="I7" s="138"/>
      <c r="J7" s="138"/>
      <c r="K7" s="138"/>
      <c r="L7" s="138"/>
      <c r="M7" s="138"/>
      <c r="N7" s="138"/>
      <c r="O7" s="138"/>
      <c r="P7" s="138"/>
      <c r="Q7" s="138"/>
      <c r="R7" s="138"/>
      <c r="S7" s="138"/>
      <c r="T7" s="138"/>
      <c r="U7" s="138"/>
      <c r="V7" s="138"/>
      <c r="W7" s="138"/>
      <c r="X7" s="138"/>
      <c r="Y7" s="138"/>
      <c r="Z7" s="138"/>
      <c r="AA7" s="135" t="s">
        <v>242</v>
      </c>
      <c r="AB7" s="135"/>
      <c r="AC7" s="135"/>
      <c r="AD7" s="135"/>
      <c r="AE7" s="135"/>
      <c r="AF7" s="135"/>
    </row>
    <row r="8" spans="1:33" ht="15" customHeight="1" x14ac:dyDescent="0.35">
      <c r="B8" s="172"/>
      <c r="C8" s="172"/>
      <c r="D8" s="172"/>
      <c r="E8" s="172"/>
      <c r="F8" s="172"/>
      <c r="G8" s="138"/>
      <c r="H8" s="138"/>
      <c r="I8" s="138"/>
      <c r="J8" s="138"/>
      <c r="K8" s="138"/>
      <c r="L8" s="138"/>
      <c r="M8" s="138"/>
      <c r="N8" s="138"/>
      <c r="O8" s="138"/>
      <c r="P8" s="138"/>
      <c r="Q8" s="138"/>
      <c r="R8" s="138"/>
      <c r="S8" s="138"/>
      <c r="T8" s="138"/>
      <c r="U8" s="138"/>
      <c r="V8" s="138"/>
      <c r="W8" s="138"/>
      <c r="X8" s="138"/>
      <c r="Y8" s="138"/>
      <c r="Z8" s="138"/>
      <c r="AA8" s="135"/>
      <c r="AB8" s="135"/>
      <c r="AC8" s="135"/>
      <c r="AD8" s="135"/>
      <c r="AE8" s="135"/>
      <c r="AF8" s="135"/>
    </row>
    <row r="9" spans="1:33" ht="15" customHeight="1" x14ac:dyDescent="0.35">
      <c r="A9" s="19"/>
      <c r="B9" s="20"/>
      <c r="C9" s="20"/>
      <c r="D9" s="20"/>
      <c r="E9" s="20"/>
      <c r="F9" s="20"/>
      <c r="G9" s="21"/>
      <c r="H9" s="21"/>
      <c r="I9" s="21"/>
      <c r="J9" s="21"/>
      <c r="K9" s="21"/>
      <c r="L9" s="21"/>
      <c r="M9" s="21"/>
      <c r="N9" s="21"/>
      <c r="O9" s="21"/>
      <c r="P9" s="21"/>
      <c r="Q9" s="21"/>
      <c r="R9" s="21"/>
      <c r="S9" s="21"/>
      <c r="T9" s="21"/>
      <c r="U9" s="21"/>
      <c r="V9" s="21"/>
      <c r="W9" s="21"/>
      <c r="X9" s="21"/>
      <c r="Y9" s="21"/>
      <c r="Z9" s="22"/>
      <c r="AA9" s="22"/>
      <c r="AB9" s="22"/>
      <c r="AC9" s="22"/>
      <c r="AD9" s="22"/>
      <c r="AE9" s="22"/>
      <c r="AF9" s="22"/>
      <c r="AG9" s="4"/>
    </row>
    <row r="10" spans="1:33" ht="10.5" customHeight="1" x14ac:dyDescent="0.35">
      <c r="A10" s="19"/>
      <c r="B10" s="23"/>
      <c r="C10" s="23"/>
      <c r="D10" s="23"/>
      <c r="E10" s="23"/>
      <c r="F10" s="23"/>
      <c r="G10" s="23"/>
      <c r="H10" s="23"/>
      <c r="I10" s="23"/>
      <c r="J10" s="23"/>
      <c r="K10" s="23"/>
      <c r="L10" s="23"/>
      <c r="M10" s="23"/>
      <c r="N10" s="23"/>
      <c r="O10" s="23"/>
      <c r="P10" s="23"/>
      <c r="Q10" s="23"/>
      <c r="R10" s="23"/>
      <c r="S10" s="23"/>
      <c r="T10" s="23"/>
      <c r="U10" s="23"/>
      <c r="V10" s="23"/>
      <c r="W10" s="23"/>
      <c r="X10" s="127" t="s">
        <v>7</v>
      </c>
      <c r="Y10" s="127"/>
      <c r="Z10" s="127" t="s">
        <v>8</v>
      </c>
      <c r="AA10" s="127"/>
      <c r="AB10" s="127"/>
      <c r="AC10" s="127"/>
      <c r="AD10" s="127" t="s">
        <v>22</v>
      </c>
      <c r="AE10" s="127"/>
      <c r="AF10" s="127"/>
      <c r="AG10" s="4"/>
    </row>
    <row r="11" spans="1:33" ht="15" customHeight="1" x14ac:dyDescent="0.35">
      <c r="A11" s="19"/>
      <c r="B11" s="134" t="s">
        <v>5</v>
      </c>
      <c r="C11" s="134"/>
      <c r="D11" s="134"/>
      <c r="E11" s="134"/>
      <c r="F11" s="134"/>
      <c r="G11" s="134"/>
      <c r="H11" s="57" t="s">
        <v>1</v>
      </c>
      <c r="I11" s="57"/>
      <c r="J11" s="57"/>
      <c r="K11" s="57"/>
      <c r="L11" s="23"/>
      <c r="M11" s="134" t="s">
        <v>6</v>
      </c>
      <c r="N11" s="134"/>
      <c r="O11" s="134"/>
      <c r="P11" s="134"/>
      <c r="Q11" s="134"/>
      <c r="R11" s="134"/>
      <c r="S11" s="134"/>
      <c r="T11" s="134"/>
      <c r="U11" s="134"/>
      <c r="V11" s="134"/>
      <c r="W11" s="134"/>
      <c r="X11" s="57">
        <v>1</v>
      </c>
      <c r="Y11" s="57"/>
      <c r="Z11" s="57" t="s">
        <v>17</v>
      </c>
      <c r="AA11" s="57"/>
      <c r="AB11" s="57"/>
      <c r="AC11" s="57"/>
      <c r="AD11" s="57">
        <v>2024</v>
      </c>
      <c r="AE11" s="57"/>
      <c r="AF11" s="57"/>
      <c r="AG11" s="4"/>
    </row>
    <row r="12" spans="1:33" ht="3.65" customHeight="1" x14ac:dyDescent="0.35">
      <c r="A12" s="19"/>
      <c r="B12" s="20"/>
      <c r="C12" s="20"/>
      <c r="D12" s="20"/>
      <c r="E12" s="20"/>
      <c r="F12" s="20"/>
      <c r="G12" s="21"/>
      <c r="H12" s="21"/>
      <c r="I12" s="21"/>
      <c r="J12" s="21"/>
      <c r="K12" s="21"/>
      <c r="L12" s="21"/>
      <c r="M12" s="21"/>
      <c r="N12" s="21"/>
      <c r="O12" s="21"/>
      <c r="P12" s="21"/>
      <c r="Q12" s="21"/>
      <c r="R12" s="21"/>
      <c r="S12" s="21"/>
      <c r="T12" s="21"/>
      <c r="U12" s="21"/>
      <c r="V12" s="21"/>
      <c r="W12" s="21"/>
      <c r="X12" s="21"/>
      <c r="Y12" s="21"/>
      <c r="Z12" s="22"/>
      <c r="AA12" s="22"/>
      <c r="AB12" s="22"/>
      <c r="AC12" s="22"/>
      <c r="AD12" s="22"/>
      <c r="AE12" s="22"/>
      <c r="AF12" s="22"/>
      <c r="AG12" s="4"/>
    </row>
    <row r="13" spans="1:33" ht="10.5" customHeight="1" x14ac:dyDescent="0.35">
      <c r="A13" s="19"/>
      <c r="B13" s="142" t="s">
        <v>158</v>
      </c>
      <c r="C13" s="142"/>
      <c r="D13" s="142"/>
      <c r="E13" s="142"/>
      <c r="F13" s="142"/>
      <c r="G13" s="142"/>
      <c r="H13" s="142"/>
      <c r="I13" s="142"/>
      <c r="J13" s="142"/>
      <c r="K13" s="142"/>
      <c r="L13" s="23"/>
      <c r="M13" s="23"/>
      <c r="N13" s="127" t="s">
        <v>7</v>
      </c>
      <c r="O13" s="127"/>
      <c r="P13" s="127" t="s">
        <v>8</v>
      </c>
      <c r="Q13" s="127"/>
      <c r="R13" s="127"/>
      <c r="S13" s="127"/>
      <c r="T13" s="127" t="s">
        <v>22</v>
      </c>
      <c r="U13" s="127"/>
      <c r="V13" s="127"/>
      <c r="W13" s="23"/>
      <c r="X13" s="127" t="s">
        <v>7</v>
      </c>
      <c r="Y13" s="127"/>
      <c r="Z13" s="127" t="s">
        <v>8</v>
      </c>
      <c r="AA13" s="127"/>
      <c r="AB13" s="127"/>
      <c r="AC13" s="127"/>
      <c r="AD13" s="127" t="s">
        <v>22</v>
      </c>
      <c r="AE13" s="127"/>
      <c r="AF13" s="127"/>
      <c r="AG13" s="4"/>
    </row>
    <row r="14" spans="1:33" ht="15" customHeight="1" x14ac:dyDescent="0.35">
      <c r="A14" s="19"/>
      <c r="B14" s="142"/>
      <c r="C14" s="142"/>
      <c r="D14" s="142"/>
      <c r="E14" s="142"/>
      <c r="F14" s="142"/>
      <c r="G14" s="142"/>
      <c r="H14" s="142"/>
      <c r="I14" s="142"/>
      <c r="J14" s="142"/>
      <c r="K14" s="142"/>
      <c r="L14" s="143" t="s">
        <v>23</v>
      </c>
      <c r="M14" s="144"/>
      <c r="N14" s="57">
        <v>1</v>
      </c>
      <c r="O14" s="57"/>
      <c r="P14" s="57" t="s">
        <v>247</v>
      </c>
      <c r="Q14" s="57"/>
      <c r="R14" s="57"/>
      <c r="S14" s="57"/>
      <c r="T14" s="57">
        <v>2024</v>
      </c>
      <c r="U14" s="57"/>
      <c r="V14" s="57"/>
      <c r="W14" s="20" t="s">
        <v>24</v>
      </c>
      <c r="X14" s="57">
        <v>31</v>
      </c>
      <c r="Y14" s="57"/>
      <c r="Z14" s="57" t="s">
        <v>247</v>
      </c>
      <c r="AA14" s="57"/>
      <c r="AB14" s="57"/>
      <c r="AC14" s="57"/>
      <c r="AD14" s="57">
        <v>2024</v>
      </c>
      <c r="AE14" s="57"/>
      <c r="AF14" s="57"/>
      <c r="AG14" s="4"/>
    </row>
    <row r="15" spans="1:33" ht="3.65" customHeight="1" x14ac:dyDescent="0.35">
      <c r="A15" s="19"/>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4"/>
    </row>
    <row r="16" spans="1:33" ht="15" customHeight="1" x14ac:dyDescent="0.35">
      <c r="A16" s="19"/>
      <c r="B16" s="139" t="s">
        <v>94</v>
      </c>
      <c r="C16" s="140"/>
      <c r="D16" s="140"/>
      <c r="E16" s="140"/>
      <c r="F16" s="140"/>
      <c r="G16" s="140"/>
      <c r="H16" s="140"/>
      <c r="I16" s="140"/>
      <c r="J16" s="140"/>
      <c r="K16" s="140"/>
      <c r="L16" s="140"/>
      <c r="M16" s="140"/>
      <c r="N16" s="140"/>
      <c r="O16" s="140"/>
      <c r="P16" s="140"/>
      <c r="Q16" s="140"/>
      <c r="R16" s="140"/>
      <c r="S16" s="140"/>
      <c r="T16" s="140"/>
      <c r="U16" s="140"/>
      <c r="V16" s="140"/>
      <c r="W16" s="140"/>
      <c r="X16" s="140"/>
      <c r="Y16" s="140"/>
      <c r="Z16" s="140"/>
      <c r="AA16" s="140"/>
      <c r="AB16" s="140"/>
      <c r="AC16" s="140"/>
      <c r="AD16" s="140"/>
      <c r="AE16" s="140"/>
      <c r="AF16" s="141"/>
      <c r="AG16" s="4"/>
    </row>
    <row r="17" spans="1:33" ht="3.65" customHeight="1" thickBot="1" x14ac:dyDescent="0.4">
      <c r="A17" s="19"/>
      <c r="B17" s="20"/>
      <c r="C17" s="20"/>
      <c r="D17" s="20"/>
      <c r="E17" s="20"/>
      <c r="F17" s="20"/>
      <c r="G17" s="21"/>
      <c r="H17" s="21"/>
      <c r="I17" s="21"/>
      <c r="J17" s="21"/>
      <c r="K17" s="21"/>
      <c r="L17" s="21"/>
      <c r="M17" s="21"/>
      <c r="N17" s="21"/>
      <c r="O17" s="21"/>
      <c r="P17" s="21"/>
      <c r="Q17" s="21"/>
      <c r="R17" s="21"/>
      <c r="S17" s="21"/>
      <c r="T17" s="21"/>
      <c r="U17" s="21"/>
      <c r="V17" s="21"/>
      <c r="W17" s="21"/>
      <c r="X17" s="21"/>
      <c r="Y17" s="21"/>
      <c r="Z17" s="22"/>
      <c r="AA17" s="22"/>
      <c r="AB17" s="22"/>
      <c r="AC17" s="22"/>
      <c r="AD17" s="22"/>
      <c r="AE17" s="22"/>
      <c r="AF17" s="22"/>
      <c r="AG17" s="4"/>
    </row>
    <row r="18" spans="1:33" ht="20.25" customHeight="1" thickBot="1" x14ac:dyDescent="0.4">
      <c r="A18" s="19"/>
      <c r="B18" s="164" t="s">
        <v>39</v>
      </c>
      <c r="C18" s="164"/>
      <c r="D18" s="164"/>
      <c r="E18" s="164"/>
      <c r="F18" s="164"/>
      <c r="G18" s="164"/>
      <c r="H18" s="164"/>
      <c r="I18" s="23"/>
      <c r="J18" s="23"/>
      <c r="K18" s="153" t="str">
        <f>CONCATENATE(I1,L1,N1)</f>
        <v>CD-DP-1542-2024</v>
      </c>
      <c r="L18" s="154"/>
      <c r="M18" s="154"/>
      <c r="N18" s="154"/>
      <c r="O18" s="154"/>
      <c r="P18" s="154"/>
      <c r="Q18" s="154"/>
      <c r="R18" s="154"/>
      <c r="S18" s="154"/>
      <c r="T18" s="154"/>
      <c r="U18" s="154"/>
      <c r="V18" s="154"/>
      <c r="W18" s="155"/>
      <c r="X18" s="21"/>
      <c r="Y18" s="21"/>
      <c r="Z18" s="22"/>
      <c r="AA18" s="22"/>
      <c r="AB18" s="22"/>
      <c r="AC18" s="22"/>
      <c r="AD18" s="22"/>
      <c r="AE18" s="22"/>
      <c r="AF18" s="22"/>
      <c r="AG18" s="4"/>
    </row>
    <row r="19" spans="1:33" ht="3.65" customHeight="1" x14ac:dyDescent="0.35">
      <c r="A19" s="19"/>
      <c r="B19" s="24"/>
      <c r="C19" s="24"/>
      <c r="D19" s="24"/>
      <c r="E19" s="24"/>
      <c r="F19" s="24"/>
      <c r="G19" s="24"/>
      <c r="H19" s="25"/>
      <c r="I19" s="25"/>
      <c r="J19" s="25"/>
      <c r="K19" s="20"/>
      <c r="L19" s="20"/>
      <c r="M19" s="24"/>
      <c r="N19" s="24"/>
      <c r="O19" s="21"/>
      <c r="P19" s="21"/>
      <c r="Q19" s="21"/>
      <c r="R19" s="21"/>
      <c r="S19" s="21"/>
      <c r="T19" s="21"/>
      <c r="U19" s="21"/>
      <c r="V19" s="21"/>
      <c r="W19" s="21"/>
      <c r="X19" s="21"/>
      <c r="Y19" s="21"/>
      <c r="Z19" s="22"/>
      <c r="AA19" s="22"/>
      <c r="AB19" s="22"/>
      <c r="AC19" s="22"/>
      <c r="AD19" s="22"/>
      <c r="AE19" s="22"/>
      <c r="AF19" s="22"/>
      <c r="AG19" s="4"/>
    </row>
    <row r="20" spans="1:33" ht="29.25" customHeight="1" x14ac:dyDescent="0.35">
      <c r="A20" s="19"/>
      <c r="B20" s="165" t="s">
        <v>156</v>
      </c>
      <c r="C20" s="166"/>
      <c r="D20" s="166"/>
      <c r="E20" s="166"/>
      <c r="F20" s="166"/>
      <c r="G20" s="166"/>
      <c r="H20" s="166"/>
      <c r="I20" s="166"/>
      <c r="J20" s="166"/>
      <c r="K20" s="167"/>
      <c r="L20" s="168" t="s">
        <v>180</v>
      </c>
      <c r="M20" s="169"/>
      <c r="N20" s="169"/>
      <c r="O20" s="169"/>
      <c r="P20" s="169"/>
      <c r="Q20" s="169"/>
      <c r="R20" s="169"/>
      <c r="S20" s="169"/>
      <c r="T20" s="169"/>
      <c r="U20" s="169"/>
      <c r="V20" s="169"/>
      <c r="W20" s="170"/>
      <c r="X20" s="70" t="s">
        <v>27</v>
      </c>
      <c r="Y20" s="71"/>
      <c r="Z20" s="71"/>
      <c r="AA20" s="72"/>
      <c r="AB20" s="173">
        <v>5887015</v>
      </c>
      <c r="AC20" s="174"/>
      <c r="AD20" s="174"/>
      <c r="AE20" s="174"/>
      <c r="AF20" s="175"/>
      <c r="AG20" s="4"/>
    </row>
    <row r="21" spans="1:33" ht="3.65" customHeight="1" x14ac:dyDescent="0.35">
      <c r="A21" s="19"/>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4"/>
    </row>
    <row r="22" spans="1:33" ht="15" customHeight="1" x14ac:dyDescent="0.35">
      <c r="A22" s="19"/>
      <c r="B22" s="128" t="s">
        <v>104</v>
      </c>
      <c r="C22" s="128"/>
      <c r="D22" s="128"/>
      <c r="E22" s="57" t="s">
        <v>181</v>
      </c>
      <c r="F22" s="57"/>
      <c r="G22" s="57"/>
      <c r="H22" s="57"/>
      <c r="I22" s="57"/>
      <c r="J22" s="57"/>
      <c r="K22" s="57"/>
      <c r="L22" s="57"/>
      <c r="M22" s="57"/>
      <c r="N22" s="57"/>
      <c r="O22" s="57"/>
      <c r="P22" s="57"/>
      <c r="Q22" s="57"/>
      <c r="R22" s="57"/>
      <c r="S22" s="57"/>
      <c r="T22" s="57"/>
      <c r="U22" s="57"/>
      <c r="V22" s="57"/>
      <c r="W22" s="57"/>
      <c r="X22" s="128" t="s">
        <v>105</v>
      </c>
      <c r="Y22" s="128"/>
      <c r="Z22" s="128"/>
      <c r="AA22" s="57" t="s">
        <v>182</v>
      </c>
      <c r="AB22" s="57"/>
      <c r="AC22" s="57"/>
      <c r="AD22" s="57"/>
      <c r="AE22" s="57"/>
      <c r="AF22" s="57"/>
      <c r="AG22" s="4"/>
    </row>
    <row r="23" spans="1:33" ht="3.65" customHeight="1" x14ac:dyDescent="0.35">
      <c r="A23" s="19"/>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4"/>
    </row>
    <row r="24" spans="1:33" ht="15" customHeight="1" x14ac:dyDescent="0.35">
      <c r="A24" s="19"/>
      <c r="B24" s="128" t="s">
        <v>106</v>
      </c>
      <c r="C24" s="128"/>
      <c r="D24" s="128"/>
      <c r="E24" s="184">
        <v>3174408288</v>
      </c>
      <c r="F24" s="184"/>
      <c r="G24" s="184"/>
      <c r="H24" s="184"/>
      <c r="I24" s="184"/>
      <c r="J24" s="184"/>
      <c r="K24" s="184"/>
      <c r="L24" s="128" t="s">
        <v>107</v>
      </c>
      <c r="M24" s="128"/>
      <c r="N24" s="128"/>
      <c r="O24" s="128"/>
      <c r="P24" s="128"/>
      <c r="Q24" s="128"/>
      <c r="R24" s="128"/>
      <c r="S24" s="128"/>
      <c r="T24" s="128"/>
      <c r="U24" s="128"/>
      <c r="V24" s="128"/>
      <c r="W24" s="128"/>
      <c r="X24" s="182" t="s">
        <v>211</v>
      </c>
      <c r="Y24" s="183"/>
      <c r="Z24" s="183"/>
      <c r="AA24" s="183"/>
      <c r="AB24" s="183"/>
      <c r="AC24" s="183"/>
      <c r="AD24" s="183"/>
      <c r="AE24" s="183"/>
      <c r="AF24" s="183"/>
      <c r="AG24" s="4"/>
    </row>
    <row r="25" spans="1:33" ht="3.65" customHeight="1" x14ac:dyDescent="0.35">
      <c r="A25" s="19"/>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4"/>
    </row>
    <row r="26" spans="1:33" ht="15" customHeight="1" x14ac:dyDescent="0.35">
      <c r="A26" s="19"/>
      <c r="B26" s="128" t="s">
        <v>126</v>
      </c>
      <c r="C26" s="128"/>
      <c r="D26" s="128"/>
      <c r="E26" s="128"/>
      <c r="F26" s="128"/>
      <c r="G26" s="57" t="s">
        <v>127</v>
      </c>
      <c r="H26" s="57"/>
      <c r="I26" s="57"/>
      <c r="J26" s="57"/>
      <c r="K26" s="26" t="s">
        <v>89</v>
      </c>
      <c r="L26" s="171">
        <v>42246027578</v>
      </c>
      <c r="M26" s="171"/>
      <c r="N26" s="171"/>
      <c r="O26" s="171"/>
      <c r="P26" s="171"/>
      <c r="Q26" s="171"/>
      <c r="R26" s="171"/>
      <c r="S26" s="171"/>
      <c r="T26" s="128" t="s">
        <v>129</v>
      </c>
      <c r="U26" s="128"/>
      <c r="V26" s="57" t="s">
        <v>183</v>
      </c>
      <c r="W26" s="57"/>
      <c r="X26" s="57"/>
      <c r="Y26" s="57"/>
      <c r="Z26" s="57"/>
      <c r="AA26" s="57"/>
      <c r="AB26" s="57"/>
      <c r="AC26" s="57"/>
      <c r="AD26" s="57"/>
      <c r="AE26" s="57"/>
      <c r="AF26" s="57"/>
      <c r="AG26" s="4"/>
    </row>
    <row r="27" spans="1:33" ht="3.65" customHeight="1" x14ac:dyDescent="0.35">
      <c r="A27" s="19"/>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4"/>
    </row>
    <row r="28" spans="1:33" ht="15" customHeight="1" x14ac:dyDescent="0.35">
      <c r="A28" s="19"/>
      <c r="B28" s="128" t="s">
        <v>28</v>
      </c>
      <c r="C28" s="128"/>
      <c r="D28" s="128"/>
      <c r="E28" s="128"/>
      <c r="F28" s="128"/>
      <c r="G28" s="128"/>
      <c r="H28" s="57" t="s">
        <v>184</v>
      </c>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4"/>
    </row>
    <row r="29" spans="1:33" ht="3.65" customHeight="1" x14ac:dyDescent="0.35">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4"/>
    </row>
    <row r="30" spans="1:33" ht="8.25" customHeight="1" x14ac:dyDescent="0.35">
      <c r="A30" s="19"/>
      <c r="B30" s="23"/>
      <c r="C30" s="23"/>
      <c r="D30" s="23"/>
      <c r="E30" s="23"/>
      <c r="F30" s="23"/>
      <c r="G30" s="23"/>
      <c r="H30" s="23"/>
      <c r="I30" s="23"/>
      <c r="J30" s="23"/>
      <c r="K30" s="23"/>
      <c r="L30" s="23"/>
      <c r="M30" s="23"/>
      <c r="N30" s="23"/>
      <c r="O30" s="23"/>
      <c r="P30" s="23"/>
      <c r="Q30" s="23"/>
      <c r="R30" s="23"/>
      <c r="S30" s="23"/>
      <c r="T30" s="23"/>
      <c r="U30" s="23"/>
      <c r="V30" s="23"/>
      <c r="W30" s="23"/>
      <c r="X30" s="127" t="s">
        <v>7</v>
      </c>
      <c r="Y30" s="127"/>
      <c r="Z30" s="127" t="s">
        <v>8</v>
      </c>
      <c r="AA30" s="127"/>
      <c r="AB30" s="127"/>
      <c r="AC30" s="127"/>
      <c r="AD30" s="127" t="s">
        <v>22</v>
      </c>
      <c r="AE30" s="127"/>
      <c r="AF30" s="127"/>
      <c r="AG30" s="4"/>
    </row>
    <row r="31" spans="1:33" ht="15" customHeight="1" x14ac:dyDescent="0.35">
      <c r="A31" s="19"/>
      <c r="B31" s="128" t="s">
        <v>33</v>
      </c>
      <c r="C31" s="128"/>
      <c r="D31" s="128"/>
      <c r="E31" s="128"/>
      <c r="F31" s="128"/>
      <c r="G31" s="59" t="s">
        <v>140</v>
      </c>
      <c r="H31" s="60"/>
      <c r="I31" s="61"/>
      <c r="J31" s="59" t="s">
        <v>138</v>
      </c>
      <c r="K31" s="60"/>
      <c r="L31" s="61"/>
      <c r="M31" s="128" t="s">
        <v>96</v>
      </c>
      <c r="N31" s="128"/>
      <c r="O31" s="128"/>
      <c r="P31" s="128"/>
      <c r="Q31" s="128"/>
      <c r="R31" s="128"/>
      <c r="S31" s="128"/>
      <c r="T31" s="128"/>
      <c r="U31" s="128"/>
      <c r="V31" s="128"/>
      <c r="W31" s="128"/>
      <c r="X31" s="57">
        <v>1</v>
      </c>
      <c r="Y31" s="57"/>
      <c r="Z31" s="57" t="s">
        <v>16</v>
      </c>
      <c r="AA31" s="57"/>
      <c r="AB31" s="57"/>
      <c r="AC31" s="57"/>
      <c r="AD31" s="57">
        <v>2024</v>
      </c>
      <c r="AE31" s="57"/>
      <c r="AF31" s="57"/>
      <c r="AG31" s="4"/>
    </row>
    <row r="32" spans="1:33" ht="3.65" customHeight="1" x14ac:dyDescent="0.35">
      <c r="A32" s="19"/>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4"/>
    </row>
    <row r="33" spans="1:33" x14ac:dyDescent="0.35">
      <c r="A33" s="19"/>
      <c r="B33" s="176" t="s">
        <v>176</v>
      </c>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8"/>
      <c r="AG33" s="4"/>
    </row>
    <row r="34" spans="1:33" x14ac:dyDescent="0.35">
      <c r="A34" s="19"/>
      <c r="B34" s="179" t="s">
        <v>249</v>
      </c>
      <c r="C34" s="180"/>
      <c r="D34" s="180"/>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0"/>
      <c r="AC34" s="180"/>
      <c r="AD34" s="180"/>
      <c r="AE34" s="180"/>
      <c r="AF34" s="181"/>
      <c r="AG34" s="4"/>
    </row>
    <row r="35" spans="1:33" x14ac:dyDescent="0.35">
      <c r="A35" s="19"/>
      <c r="B35" s="179"/>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1"/>
      <c r="AG35" s="4"/>
    </row>
    <row r="36" spans="1:33" x14ac:dyDescent="0.35">
      <c r="A36" s="19"/>
      <c r="B36" s="179"/>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1"/>
      <c r="AG36" s="4"/>
    </row>
    <row r="37" spans="1:33" ht="1" customHeight="1" x14ac:dyDescent="0.35">
      <c r="A37" s="19"/>
      <c r="B37" s="179"/>
      <c r="C37" s="180"/>
      <c r="D37" s="180"/>
      <c r="E37" s="180"/>
      <c r="F37" s="180"/>
      <c r="G37" s="180"/>
      <c r="H37" s="180"/>
      <c r="I37" s="180"/>
      <c r="J37" s="180"/>
      <c r="K37" s="180"/>
      <c r="L37" s="180"/>
      <c r="M37" s="180"/>
      <c r="N37" s="180"/>
      <c r="O37" s="180"/>
      <c r="P37" s="180"/>
      <c r="Q37" s="180"/>
      <c r="R37" s="180"/>
      <c r="S37" s="180"/>
      <c r="T37" s="180"/>
      <c r="U37" s="180"/>
      <c r="V37" s="180"/>
      <c r="W37" s="180"/>
      <c r="X37" s="180"/>
      <c r="Y37" s="180"/>
      <c r="Z37" s="180"/>
      <c r="AA37" s="180"/>
      <c r="AB37" s="180"/>
      <c r="AC37" s="180"/>
      <c r="AD37" s="180"/>
      <c r="AE37" s="180"/>
      <c r="AF37" s="181"/>
      <c r="AG37" s="4"/>
    </row>
    <row r="38" spans="1:33" ht="3.65" customHeight="1" x14ac:dyDescent="0.35">
      <c r="A38" s="1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4"/>
    </row>
    <row r="39" spans="1:33" ht="8.25" customHeight="1" x14ac:dyDescent="0.35">
      <c r="A39" s="19"/>
      <c r="B39" s="23"/>
      <c r="C39" s="23"/>
      <c r="D39" s="23"/>
      <c r="E39" s="23"/>
      <c r="F39" s="23"/>
      <c r="G39" s="19"/>
      <c r="H39" s="127" t="s">
        <v>99</v>
      </c>
      <c r="I39" s="127"/>
      <c r="J39" s="127"/>
      <c r="K39" s="156" t="s">
        <v>131</v>
      </c>
      <c r="L39" s="127" t="s">
        <v>98</v>
      </c>
      <c r="M39" s="127"/>
      <c r="N39" s="127"/>
      <c r="O39" s="27"/>
      <c r="P39" s="23"/>
      <c r="Q39" s="23"/>
      <c r="R39" s="23"/>
      <c r="S39" s="23"/>
      <c r="T39" s="23"/>
      <c r="U39" s="23"/>
      <c r="V39" s="23"/>
      <c r="W39" s="23"/>
      <c r="X39" s="127" t="s">
        <v>7</v>
      </c>
      <c r="Y39" s="127"/>
      <c r="Z39" s="127" t="s">
        <v>8</v>
      </c>
      <c r="AA39" s="127"/>
      <c r="AB39" s="127"/>
      <c r="AC39" s="127"/>
      <c r="AD39" s="127" t="s">
        <v>22</v>
      </c>
      <c r="AE39" s="127"/>
      <c r="AF39" s="127"/>
      <c r="AG39" s="4"/>
    </row>
    <row r="40" spans="1:33" ht="15" customHeight="1" x14ac:dyDescent="0.35">
      <c r="A40" s="19"/>
      <c r="B40" s="70" t="s">
        <v>97</v>
      </c>
      <c r="C40" s="71"/>
      <c r="D40" s="71"/>
      <c r="E40" s="71"/>
      <c r="F40" s="71"/>
      <c r="G40" s="72"/>
      <c r="H40" s="57">
        <v>5</v>
      </c>
      <c r="I40" s="57"/>
      <c r="J40" s="57"/>
      <c r="K40" s="156"/>
      <c r="L40" s="57">
        <v>30</v>
      </c>
      <c r="M40" s="57"/>
      <c r="N40" s="57"/>
      <c r="O40" s="23"/>
      <c r="P40" s="23"/>
      <c r="Q40" s="128" t="s">
        <v>34</v>
      </c>
      <c r="R40" s="128"/>
      <c r="S40" s="128"/>
      <c r="T40" s="128"/>
      <c r="U40" s="128"/>
      <c r="V40" s="128"/>
      <c r="W40" s="128"/>
      <c r="X40" s="57">
        <v>31</v>
      </c>
      <c r="Y40" s="57"/>
      <c r="Z40" s="57" t="s">
        <v>21</v>
      </c>
      <c r="AA40" s="57"/>
      <c r="AB40" s="57"/>
      <c r="AC40" s="57"/>
      <c r="AD40" s="57">
        <v>2024</v>
      </c>
      <c r="AE40" s="57"/>
      <c r="AF40" s="57"/>
      <c r="AG40" s="4"/>
    </row>
    <row r="41" spans="1:33" ht="3.65" customHeight="1" x14ac:dyDescent="0.35">
      <c r="A41" s="19"/>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4"/>
    </row>
    <row r="42" spans="1:33" ht="15" customHeight="1" x14ac:dyDescent="0.35">
      <c r="A42" s="19"/>
      <c r="B42" s="128" t="s">
        <v>35</v>
      </c>
      <c r="C42" s="128"/>
      <c r="D42" s="128"/>
      <c r="E42" s="128"/>
      <c r="F42" s="128"/>
      <c r="G42" s="128"/>
      <c r="H42" s="128"/>
      <c r="I42" s="128"/>
      <c r="J42" s="163">
        <v>30066000</v>
      </c>
      <c r="K42" s="163"/>
      <c r="L42" s="163"/>
      <c r="M42" s="163"/>
      <c r="N42" s="163"/>
      <c r="O42" s="163"/>
      <c r="P42" s="163"/>
      <c r="Q42" s="70" t="s">
        <v>40</v>
      </c>
      <c r="R42" s="71"/>
      <c r="S42" s="71"/>
      <c r="T42" s="71"/>
      <c r="U42" s="71"/>
      <c r="V42" s="71"/>
      <c r="W42" s="71"/>
      <c r="X42" s="71"/>
      <c r="Y42" s="72"/>
      <c r="Z42" s="157">
        <v>5011000</v>
      </c>
      <c r="AA42" s="158"/>
      <c r="AB42" s="158"/>
      <c r="AC42" s="158"/>
      <c r="AD42" s="158"/>
      <c r="AE42" s="158"/>
      <c r="AF42" s="159"/>
      <c r="AG42" s="4"/>
    </row>
    <row r="43" spans="1:33" ht="3.65" customHeight="1" x14ac:dyDescent="0.35">
      <c r="A43" s="19"/>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4"/>
    </row>
    <row r="44" spans="1:33" ht="15" customHeight="1" x14ac:dyDescent="0.35">
      <c r="A44" s="19"/>
      <c r="B44" s="128" t="s">
        <v>101</v>
      </c>
      <c r="C44" s="128"/>
      <c r="D44" s="128"/>
      <c r="E44" s="128"/>
      <c r="F44" s="128"/>
      <c r="G44" s="128"/>
      <c r="H44" s="128"/>
      <c r="I44" s="128"/>
      <c r="J44" s="160" t="s">
        <v>186</v>
      </c>
      <c r="K44" s="161"/>
      <c r="L44" s="161"/>
      <c r="M44" s="161"/>
      <c r="N44" s="161"/>
      <c r="O44" s="161"/>
      <c r="P44" s="161"/>
      <c r="Q44" s="161"/>
      <c r="R44" s="161"/>
      <c r="S44" s="161"/>
      <c r="T44" s="161"/>
      <c r="U44" s="161"/>
      <c r="V44" s="161"/>
      <c r="W44" s="161"/>
      <c r="X44" s="161"/>
      <c r="Y44" s="161"/>
      <c r="Z44" s="161"/>
      <c r="AA44" s="161"/>
      <c r="AB44" s="161"/>
      <c r="AC44" s="161"/>
      <c r="AD44" s="161"/>
      <c r="AE44" s="161"/>
      <c r="AF44" s="162"/>
      <c r="AG44" s="4"/>
    </row>
    <row r="45" spans="1:33" ht="3.65" customHeight="1" x14ac:dyDescent="0.35">
      <c r="A45" s="19"/>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4"/>
    </row>
    <row r="46" spans="1:33" ht="15" customHeight="1" x14ac:dyDescent="0.35">
      <c r="A46" s="19"/>
      <c r="B46" s="164" t="s">
        <v>41</v>
      </c>
      <c r="C46" s="164"/>
      <c r="D46" s="164"/>
      <c r="E46" s="164"/>
      <c r="F46" s="164"/>
      <c r="G46" s="164"/>
      <c r="H46" s="164"/>
      <c r="I46" s="164"/>
      <c r="J46" s="164"/>
      <c r="K46" s="164"/>
      <c r="L46" s="164"/>
      <c r="M46" s="164"/>
      <c r="N46" s="164"/>
      <c r="O46" s="164"/>
      <c r="P46" s="57">
        <v>26424</v>
      </c>
      <c r="Q46" s="57"/>
      <c r="R46" s="57"/>
      <c r="S46" s="57"/>
      <c r="T46" s="128" t="s">
        <v>42</v>
      </c>
      <c r="U46" s="128"/>
      <c r="V46" s="128"/>
      <c r="W46" s="128"/>
      <c r="X46" s="128"/>
      <c r="Y46" s="128"/>
      <c r="Z46" s="128"/>
      <c r="AA46" s="128"/>
      <c r="AB46" s="128"/>
      <c r="AC46" s="290">
        <v>51422</v>
      </c>
      <c r="AD46" s="290"/>
      <c r="AE46" s="290"/>
      <c r="AF46" s="290"/>
      <c r="AG46" s="4"/>
    </row>
    <row r="47" spans="1:33" ht="3.65" customHeight="1" x14ac:dyDescent="0.35">
      <c r="A47" s="19"/>
      <c r="B47" s="186"/>
      <c r="C47" s="186"/>
      <c r="D47" s="186"/>
      <c r="E47" s="186"/>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4"/>
    </row>
    <row r="48" spans="1:33" ht="27" customHeight="1" x14ac:dyDescent="0.35">
      <c r="A48" s="19"/>
      <c r="B48" s="128" t="s">
        <v>44</v>
      </c>
      <c r="C48" s="128"/>
      <c r="D48" s="128"/>
      <c r="E48" s="128"/>
      <c r="F48" s="128"/>
      <c r="G48" s="128"/>
      <c r="H48" s="128"/>
      <c r="I48" s="57" t="s">
        <v>45</v>
      </c>
      <c r="J48" s="57"/>
      <c r="K48" s="57"/>
      <c r="L48" s="57"/>
      <c r="M48" s="57"/>
      <c r="N48" s="187" t="s">
        <v>46</v>
      </c>
      <c r="O48" s="187"/>
      <c r="P48" s="187"/>
      <c r="Q48" s="187"/>
      <c r="R48" s="187"/>
      <c r="S48" s="187"/>
      <c r="T48" s="187"/>
      <c r="U48" s="57" t="s">
        <v>212</v>
      </c>
      <c r="V48" s="57"/>
      <c r="W48" s="57"/>
      <c r="X48" s="57"/>
      <c r="Y48" s="57"/>
      <c r="Z48" s="57"/>
      <c r="AA48" s="57"/>
      <c r="AB48" s="57"/>
      <c r="AC48" s="57"/>
      <c r="AD48" s="57"/>
      <c r="AE48" s="57"/>
      <c r="AF48" s="57"/>
      <c r="AG48" s="4"/>
    </row>
    <row r="49" spans="1:48" ht="3.65" customHeight="1" x14ac:dyDescent="0.35">
      <c r="A49" s="19"/>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4"/>
    </row>
    <row r="50" spans="1:48" ht="27" customHeight="1" x14ac:dyDescent="0.35">
      <c r="A50" s="19"/>
      <c r="B50" s="187" t="s">
        <v>43</v>
      </c>
      <c r="C50" s="187"/>
      <c r="D50" s="187"/>
      <c r="E50" s="187"/>
      <c r="F50" s="187"/>
      <c r="G50" s="187"/>
      <c r="H50" s="187"/>
      <c r="I50" s="187"/>
      <c r="J50" s="57" t="s">
        <v>187</v>
      </c>
      <c r="K50" s="57"/>
      <c r="L50" s="57"/>
      <c r="M50" s="57"/>
      <c r="N50" s="57"/>
      <c r="O50" s="57"/>
      <c r="P50" s="57"/>
      <c r="Q50" s="57"/>
      <c r="R50" s="57"/>
      <c r="S50" s="57"/>
      <c r="T50" s="57"/>
      <c r="U50" s="57"/>
      <c r="V50" s="57"/>
      <c r="W50" s="128" t="s">
        <v>27</v>
      </c>
      <c r="X50" s="128"/>
      <c r="Y50" s="128"/>
      <c r="Z50" s="128"/>
      <c r="AA50" s="191">
        <v>52249245</v>
      </c>
      <c r="AB50" s="191"/>
      <c r="AC50" s="191"/>
      <c r="AD50" s="191"/>
      <c r="AE50" s="191"/>
      <c r="AF50" s="191"/>
      <c r="AG50" s="4"/>
    </row>
    <row r="51" spans="1:48" ht="3.65" customHeight="1" x14ac:dyDescent="0.35">
      <c r="A51" s="19"/>
      <c r="B51" s="28"/>
      <c r="C51" s="28"/>
      <c r="D51" s="28"/>
      <c r="E51" s="28"/>
      <c r="F51" s="28"/>
      <c r="G51" s="28"/>
      <c r="H51" s="28"/>
      <c r="I51" s="28"/>
      <c r="J51" s="20"/>
      <c r="K51" s="20"/>
      <c r="L51" s="20"/>
      <c r="M51" s="20"/>
      <c r="N51" s="20"/>
      <c r="O51" s="20"/>
      <c r="P51" s="20"/>
      <c r="Q51" s="20"/>
      <c r="R51" s="20"/>
      <c r="S51" s="20"/>
      <c r="T51" s="20"/>
      <c r="U51" s="20"/>
      <c r="V51" s="20"/>
      <c r="W51" s="20"/>
      <c r="X51" s="20"/>
      <c r="Y51" s="20"/>
      <c r="Z51" s="20"/>
      <c r="AA51" s="29"/>
      <c r="AB51" s="29"/>
      <c r="AC51" s="29"/>
      <c r="AD51" s="30"/>
      <c r="AE51" s="30"/>
      <c r="AF51" s="30"/>
      <c r="AG51" s="4"/>
    </row>
    <row r="52" spans="1:48" ht="15" customHeight="1" x14ac:dyDescent="0.35">
      <c r="A52" s="19"/>
      <c r="B52" s="165" t="s">
        <v>132</v>
      </c>
      <c r="C52" s="166"/>
      <c r="D52" s="166"/>
      <c r="E52" s="166"/>
      <c r="F52" s="166"/>
      <c r="G52" s="166"/>
      <c r="H52" s="166"/>
      <c r="I52" s="166"/>
      <c r="J52" s="166"/>
      <c r="K52" s="166"/>
      <c r="L52" s="166"/>
      <c r="M52" s="166"/>
      <c r="N52" s="166"/>
      <c r="O52" s="166"/>
      <c r="P52" s="166"/>
      <c r="Q52" s="166"/>
      <c r="R52" s="166"/>
      <c r="S52" s="167"/>
      <c r="T52" s="188" t="s">
        <v>189</v>
      </c>
      <c r="U52" s="189"/>
      <c r="V52" s="189"/>
      <c r="W52" s="189"/>
      <c r="X52" s="189"/>
      <c r="Y52" s="189"/>
      <c r="Z52" s="189"/>
      <c r="AA52" s="189"/>
      <c r="AB52" s="189"/>
      <c r="AC52" s="189"/>
      <c r="AD52" s="189"/>
      <c r="AE52" s="189"/>
      <c r="AF52" s="190"/>
      <c r="AG52" s="4"/>
    </row>
    <row r="53" spans="1:48" ht="3.65" customHeight="1" x14ac:dyDescent="0.35">
      <c r="A53" s="19"/>
      <c r="B53" s="186"/>
      <c r="C53" s="186"/>
      <c r="D53" s="186"/>
      <c r="E53" s="186"/>
      <c r="F53" s="186"/>
      <c r="G53" s="186"/>
      <c r="H53" s="186"/>
      <c r="I53" s="186"/>
      <c r="J53" s="186"/>
      <c r="K53" s="186"/>
      <c r="L53" s="186"/>
      <c r="M53" s="186"/>
      <c r="N53" s="186"/>
      <c r="O53" s="186"/>
      <c r="P53" s="186"/>
      <c r="Q53" s="186"/>
      <c r="R53" s="186"/>
      <c r="S53" s="186"/>
      <c r="T53" s="186"/>
      <c r="U53" s="186"/>
      <c r="V53" s="186"/>
      <c r="W53" s="186"/>
      <c r="X53" s="186"/>
      <c r="Y53" s="186"/>
      <c r="Z53" s="186"/>
      <c r="AA53" s="186"/>
      <c r="AB53" s="186"/>
      <c r="AC53" s="186"/>
      <c r="AD53" s="186"/>
      <c r="AE53" s="186"/>
      <c r="AF53" s="186"/>
      <c r="AG53" s="4"/>
    </row>
    <row r="54" spans="1:48" ht="15" customHeight="1" x14ac:dyDescent="0.35">
      <c r="A54" s="19"/>
      <c r="B54" s="192" t="s">
        <v>63</v>
      </c>
      <c r="C54" s="193"/>
      <c r="D54" s="194"/>
      <c r="E54" s="59" t="s">
        <v>139</v>
      </c>
      <c r="F54" s="60"/>
      <c r="G54" s="61"/>
      <c r="H54" s="198" t="s">
        <v>100</v>
      </c>
      <c r="I54" s="198"/>
      <c r="J54" s="198"/>
      <c r="K54" s="198"/>
      <c r="L54" s="127" t="s">
        <v>7</v>
      </c>
      <c r="M54" s="127"/>
      <c r="N54" s="127" t="s">
        <v>8</v>
      </c>
      <c r="O54" s="127"/>
      <c r="P54" s="127"/>
      <c r="Q54" s="127"/>
      <c r="R54" s="127" t="s">
        <v>22</v>
      </c>
      <c r="S54" s="127"/>
      <c r="T54" s="127"/>
      <c r="U54" s="185" t="s">
        <v>130</v>
      </c>
      <c r="V54" s="185"/>
      <c r="W54" s="185"/>
      <c r="X54" s="127" t="s">
        <v>7</v>
      </c>
      <c r="Y54" s="127"/>
      <c r="Z54" s="127" t="s">
        <v>8</v>
      </c>
      <c r="AA54" s="127"/>
      <c r="AB54" s="127"/>
      <c r="AC54" s="127"/>
      <c r="AD54" s="127" t="s">
        <v>22</v>
      </c>
      <c r="AE54" s="127"/>
      <c r="AF54" s="127"/>
      <c r="AG54" s="4"/>
    </row>
    <row r="55" spans="1:48" x14ac:dyDescent="0.35">
      <c r="A55" s="19"/>
      <c r="B55" s="195"/>
      <c r="C55" s="196"/>
      <c r="D55" s="197"/>
      <c r="E55" s="59" t="s">
        <v>138</v>
      </c>
      <c r="F55" s="60"/>
      <c r="G55" s="61"/>
      <c r="H55" s="198"/>
      <c r="I55" s="198"/>
      <c r="J55" s="198"/>
      <c r="K55" s="198"/>
      <c r="L55" s="57">
        <v>20</v>
      </c>
      <c r="M55" s="57"/>
      <c r="N55" s="57" t="s">
        <v>246</v>
      </c>
      <c r="O55" s="57"/>
      <c r="P55" s="57"/>
      <c r="Q55" s="57"/>
      <c r="R55" s="57">
        <v>2024</v>
      </c>
      <c r="S55" s="57"/>
      <c r="T55" s="57"/>
      <c r="U55" s="185"/>
      <c r="V55" s="185"/>
      <c r="W55" s="185"/>
      <c r="X55" s="57">
        <v>1</v>
      </c>
      <c r="Y55" s="57"/>
      <c r="Z55" s="57" t="s">
        <v>247</v>
      </c>
      <c r="AA55" s="57"/>
      <c r="AB55" s="57"/>
      <c r="AC55" s="57"/>
      <c r="AD55" s="57">
        <v>2024</v>
      </c>
      <c r="AE55" s="57"/>
      <c r="AF55" s="57"/>
      <c r="AG55" s="4"/>
    </row>
    <row r="56" spans="1:48" ht="3.65" customHeight="1" x14ac:dyDescent="0.35">
      <c r="A56" s="19"/>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4"/>
    </row>
    <row r="57" spans="1:48" ht="12" customHeight="1" x14ac:dyDescent="0.35">
      <c r="A57" s="19"/>
      <c r="B57" s="128" t="s">
        <v>68</v>
      </c>
      <c r="C57" s="128"/>
      <c r="D57" s="128"/>
      <c r="E57" s="128"/>
      <c r="F57" s="128"/>
      <c r="G57" s="128"/>
      <c r="H57" s="128"/>
      <c r="I57" s="128"/>
      <c r="J57" s="57" t="s">
        <v>58</v>
      </c>
      <c r="K57" s="57"/>
      <c r="L57" s="57"/>
      <c r="M57" s="57"/>
      <c r="N57" s="57"/>
      <c r="O57" s="57"/>
      <c r="P57" s="57"/>
      <c r="Q57" s="57"/>
      <c r="R57" s="57"/>
      <c r="S57" s="57"/>
      <c r="T57" s="57"/>
      <c r="U57" s="57"/>
      <c r="V57" s="57"/>
      <c r="W57" s="57"/>
      <c r="X57" s="57"/>
      <c r="Y57" s="57"/>
      <c r="Z57" s="128" t="s">
        <v>69</v>
      </c>
      <c r="AA57" s="128"/>
      <c r="AB57" s="128"/>
      <c r="AC57" s="128"/>
      <c r="AD57" s="128"/>
      <c r="AE57" s="128"/>
      <c r="AF57" s="128"/>
      <c r="AG57" s="4"/>
    </row>
    <row r="58" spans="1:48" ht="15" customHeight="1" x14ac:dyDescent="0.35">
      <c r="A58" s="19"/>
      <c r="B58" s="128"/>
      <c r="C58" s="128"/>
      <c r="D58" s="128"/>
      <c r="E58" s="128"/>
      <c r="F58" s="128"/>
      <c r="G58" s="128"/>
      <c r="H58" s="128"/>
      <c r="I58" s="128"/>
      <c r="J58" s="57"/>
      <c r="K58" s="57"/>
      <c r="L58" s="57"/>
      <c r="M58" s="57"/>
      <c r="N58" s="57"/>
      <c r="O58" s="57"/>
      <c r="P58" s="57"/>
      <c r="Q58" s="57"/>
      <c r="R58" s="57"/>
      <c r="S58" s="57"/>
      <c r="T58" s="57"/>
      <c r="U58" s="57"/>
      <c r="V58" s="57"/>
      <c r="W58" s="57"/>
      <c r="X58" s="57"/>
      <c r="Y58" s="57"/>
      <c r="Z58" s="57" t="s">
        <v>250</v>
      </c>
      <c r="AA58" s="57"/>
      <c r="AB58" s="57"/>
      <c r="AC58" s="57"/>
      <c r="AD58" s="57"/>
      <c r="AE58" s="57"/>
      <c r="AF58" s="57"/>
      <c r="AG58" s="4"/>
      <c r="AV58" s="2"/>
    </row>
    <row r="59" spans="1:48" ht="3.65" customHeight="1" x14ac:dyDescent="0.35">
      <c r="A59" s="19"/>
      <c r="B59" s="31"/>
      <c r="C59" s="31"/>
      <c r="D59" s="31"/>
      <c r="E59" s="31"/>
      <c r="F59" s="31"/>
      <c r="G59" s="31"/>
      <c r="H59" s="31"/>
      <c r="I59" s="23"/>
      <c r="J59" s="23"/>
      <c r="K59" s="31"/>
      <c r="L59" s="23"/>
      <c r="M59" s="23"/>
      <c r="N59" s="23"/>
      <c r="O59" s="23"/>
      <c r="P59" s="23"/>
      <c r="Q59" s="23"/>
      <c r="R59" s="23"/>
      <c r="S59" s="23"/>
      <c r="T59" s="23"/>
      <c r="U59" s="23"/>
      <c r="V59" s="23"/>
      <c r="W59" s="23"/>
      <c r="X59" s="23"/>
      <c r="Y59" s="23"/>
      <c r="Z59" s="23"/>
      <c r="AA59" s="23"/>
      <c r="AB59" s="23"/>
      <c r="AC59" s="23"/>
      <c r="AD59" s="23"/>
      <c r="AE59" s="23"/>
      <c r="AF59" s="23"/>
      <c r="AG59" s="4"/>
    </row>
    <row r="60" spans="1:48" ht="15" customHeight="1" x14ac:dyDescent="0.35">
      <c r="A60" s="19"/>
      <c r="B60" s="128" t="s">
        <v>70</v>
      </c>
      <c r="C60" s="128"/>
      <c r="D60" s="128"/>
      <c r="E60" s="128"/>
      <c r="F60" s="128" t="s">
        <v>73</v>
      </c>
      <c r="G60" s="128"/>
      <c r="H60" s="128"/>
      <c r="I60" s="128"/>
      <c r="J60" s="128"/>
      <c r="K60" s="128"/>
      <c r="L60" s="128"/>
      <c r="M60" s="128"/>
      <c r="N60" s="128"/>
      <c r="O60" s="128"/>
      <c r="P60" s="128"/>
      <c r="Q60" s="128"/>
      <c r="R60" s="128"/>
      <c r="S60" s="128"/>
      <c r="T60" s="128"/>
      <c r="U60" s="128"/>
      <c r="V60" s="128"/>
      <c r="W60" s="128"/>
      <c r="X60" s="128"/>
      <c r="Y60" s="128"/>
      <c r="Z60" s="128"/>
      <c r="AA60" s="128"/>
      <c r="AB60" s="128" t="s">
        <v>133</v>
      </c>
      <c r="AC60" s="128"/>
      <c r="AD60" s="128"/>
      <c r="AE60" s="128"/>
      <c r="AF60" s="128"/>
      <c r="AG60" s="4"/>
    </row>
    <row r="61" spans="1:48" ht="9" customHeight="1" x14ac:dyDescent="0.35">
      <c r="A61" s="19"/>
      <c r="B61" s="125" t="s">
        <v>74</v>
      </c>
      <c r="C61" s="125"/>
      <c r="D61" s="125"/>
      <c r="E61" s="125"/>
      <c r="F61" s="126" t="s">
        <v>72</v>
      </c>
      <c r="G61" s="126"/>
      <c r="H61" s="127" t="s">
        <v>7</v>
      </c>
      <c r="I61" s="127"/>
      <c r="J61" s="127" t="s">
        <v>8</v>
      </c>
      <c r="K61" s="127"/>
      <c r="L61" s="127"/>
      <c r="M61" s="127"/>
      <c r="N61" s="127" t="s">
        <v>22</v>
      </c>
      <c r="O61" s="127"/>
      <c r="P61" s="127"/>
      <c r="Q61" s="126" t="s">
        <v>71</v>
      </c>
      <c r="R61" s="126"/>
      <c r="S61" s="127" t="s">
        <v>7</v>
      </c>
      <c r="T61" s="127"/>
      <c r="U61" s="127" t="s">
        <v>8</v>
      </c>
      <c r="V61" s="127"/>
      <c r="W61" s="127"/>
      <c r="X61" s="127"/>
      <c r="Y61" s="127" t="s">
        <v>22</v>
      </c>
      <c r="Z61" s="127"/>
      <c r="AA61" s="127"/>
      <c r="AB61" s="129">
        <v>3006600</v>
      </c>
      <c r="AC61" s="129"/>
      <c r="AD61" s="129"/>
      <c r="AE61" s="129"/>
      <c r="AF61" s="129"/>
      <c r="AG61" s="4"/>
    </row>
    <row r="62" spans="1:48" ht="24.75" customHeight="1" x14ac:dyDescent="0.35">
      <c r="A62" s="19"/>
      <c r="B62" s="125"/>
      <c r="C62" s="125"/>
      <c r="D62" s="125"/>
      <c r="E62" s="125"/>
      <c r="F62" s="126"/>
      <c r="G62" s="126"/>
      <c r="H62" s="57">
        <v>20</v>
      </c>
      <c r="I62" s="57"/>
      <c r="J62" s="57" t="s">
        <v>246</v>
      </c>
      <c r="K62" s="57"/>
      <c r="L62" s="57"/>
      <c r="M62" s="57"/>
      <c r="N62" s="57">
        <v>2024</v>
      </c>
      <c r="O62" s="57"/>
      <c r="P62" s="57"/>
      <c r="Q62" s="126"/>
      <c r="R62" s="126"/>
      <c r="S62" s="57">
        <v>30</v>
      </c>
      <c r="T62" s="57"/>
      <c r="U62" s="57" t="s">
        <v>188</v>
      </c>
      <c r="V62" s="57"/>
      <c r="W62" s="57"/>
      <c r="X62" s="57"/>
      <c r="Y62" s="57">
        <v>2025</v>
      </c>
      <c r="Z62" s="57"/>
      <c r="AA62" s="57"/>
      <c r="AB62" s="129"/>
      <c r="AC62" s="129"/>
      <c r="AD62" s="129"/>
      <c r="AE62" s="129"/>
      <c r="AF62" s="129"/>
      <c r="AG62" s="4"/>
    </row>
    <row r="63" spans="1:48" ht="9" customHeight="1" x14ac:dyDescent="0.35">
      <c r="A63" s="19"/>
      <c r="B63" s="125" t="s">
        <v>75</v>
      </c>
      <c r="C63" s="125"/>
      <c r="D63" s="125"/>
      <c r="E63" s="125"/>
      <c r="F63" s="126" t="s">
        <v>72</v>
      </c>
      <c r="G63" s="126"/>
      <c r="H63" s="127" t="s">
        <v>7</v>
      </c>
      <c r="I63" s="127"/>
      <c r="J63" s="127" t="s">
        <v>8</v>
      </c>
      <c r="K63" s="127"/>
      <c r="L63" s="127"/>
      <c r="M63" s="127"/>
      <c r="N63" s="127" t="s">
        <v>22</v>
      </c>
      <c r="O63" s="127"/>
      <c r="P63" s="127"/>
      <c r="Q63" s="126" t="s">
        <v>71</v>
      </c>
      <c r="R63" s="126"/>
      <c r="S63" s="127" t="s">
        <v>7</v>
      </c>
      <c r="T63" s="127"/>
      <c r="U63" s="127" t="s">
        <v>8</v>
      </c>
      <c r="V63" s="127"/>
      <c r="W63" s="127"/>
      <c r="X63" s="127"/>
      <c r="Y63" s="127" t="s">
        <v>22</v>
      </c>
      <c r="Z63" s="127"/>
      <c r="AA63" s="127"/>
      <c r="AB63" s="129">
        <v>6013200</v>
      </c>
      <c r="AC63" s="129"/>
      <c r="AD63" s="129"/>
      <c r="AE63" s="129"/>
      <c r="AF63" s="129"/>
      <c r="AG63" s="4"/>
    </row>
    <row r="64" spans="1:48" ht="24.75" customHeight="1" x14ac:dyDescent="0.35">
      <c r="A64" s="19"/>
      <c r="B64" s="125"/>
      <c r="C64" s="125"/>
      <c r="D64" s="125"/>
      <c r="E64" s="125"/>
      <c r="F64" s="126"/>
      <c r="G64" s="126"/>
      <c r="H64" s="57">
        <v>20</v>
      </c>
      <c r="I64" s="57"/>
      <c r="J64" s="57" t="s">
        <v>246</v>
      </c>
      <c r="K64" s="57"/>
      <c r="L64" s="57"/>
      <c r="M64" s="57"/>
      <c r="N64" s="57">
        <v>2024</v>
      </c>
      <c r="O64" s="57"/>
      <c r="P64" s="57"/>
      <c r="Q64" s="126"/>
      <c r="R64" s="126"/>
      <c r="S64" s="57">
        <v>31</v>
      </c>
      <c r="T64" s="57"/>
      <c r="U64" s="57" t="s">
        <v>185</v>
      </c>
      <c r="V64" s="57"/>
      <c r="W64" s="57"/>
      <c r="X64" s="57"/>
      <c r="Y64" s="57">
        <v>2026</v>
      </c>
      <c r="Z64" s="57"/>
      <c r="AA64" s="57"/>
      <c r="AB64" s="129"/>
      <c r="AC64" s="129"/>
      <c r="AD64" s="129"/>
      <c r="AE64" s="129"/>
      <c r="AF64" s="129"/>
      <c r="AG64" s="4"/>
    </row>
    <row r="65" spans="1:33" ht="3.65" customHeight="1" x14ac:dyDescent="0.35">
      <c r="A65" s="19"/>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4"/>
    </row>
    <row r="66" spans="1:33" ht="15" customHeight="1" x14ac:dyDescent="0.35">
      <c r="A66" s="19"/>
      <c r="B66" s="131" t="s">
        <v>175</v>
      </c>
      <c r="C66" s="132"/>
      <c r="D66" s="132"/>
      <c r="E66" s="132"/>
      <c r="F66" s="132"/>
      <c r="G66" s="132"/>
      <c r="H66" s="132"/>
      <c r="I66" s="132"/>
      <c r="J66" s="132"/>
      <c r="K66" s="132"/>
      <c r="L66" s="132"/>
      <c r="M66" s="132"/>
      <c r="N66" s="132"/>
      <c r="O66" s="132"/>
      <c r="P66" s="132"/>
      <c r="Q66" s="132"/>
      <c r="R66" s="132"/>
      <c r="S66" s="132"/>
      <c r="T66" s="132"/>
      <c r="U66" s="132"/>
      <c r="V66" s="132"/>
      <c r="W66" s="132"/>
      <c r="X66" s="132"/>
      <c r="Y66" s="132"/>
      <c r="Z66" s="132"/>
      <c r="AA66" s="132"/>
      <c r="AB66" s="132"/>
      <c r="AC66" s="132"/>
      <c r="AD66" s="132"/>
      <c r="AE66" s="132"/>
      <c r="AF66" s="133"/>
      <c r="AG66" s="4"/>
    </row>
    <row r="67" spans="1:33" ht="3.65" customHeight="1" x14ac:dyDescent="0.35">
      <c r="A67" s="19"/>
      <c r="B67" s="32"/>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4"/>
    </row>
    <row r="68" spans="1:33" ht="15" customHeight="1" x14ac:dyDescent="0.35">
      <c r="A68" s="19"/>
      <c r="B68" s="131" t="s">
        <v>86</v>
      </c>
      <c r="C68" s="132"/>
      <c r="D68" s="132"/>
      <c r="E68" s="132"/>
      <c r="F68" s="132"/>
      <c r="G68" s="132"/>
      <c r="H68" s="132"/>
      <c r="I68" s="132"/>
      <c r="J68" s="132"/>
      <c r="K68" s="133"/>
      <c r="L68" s="59" t="s">
        <v>140</v>
      </c>
      <c r="M68" s="60"/>
      <c r="N68" s="61"/>
      <c r="O68" s="59" t="s">
        <v>138</v>
      </c>
      <c r="P68" s="60"/>
      <c r="Q68" s="61"/>
      <c r="R68" s="23"/>
      <c r="S68" s="131" t="s">
        <v>87</v>
      </c>
      <c r="T68" s="132"/>
      <c r="U68" s="132"/>
      <c r="V68" s="132"/>
      <c r="W68" s="132"/>
      <c r="X68" s="132"/>
      <c r="Y68" s="132"/>
      <c r="Z68" s="133"/>
      <c r="AA68" s="59" t="s">
        <v>140</v>
      </c>
      <c r="AB68" s="60"/>
      <c r="AC68" s="61"/>
      <c r="AD68" s="59" t="s">
        <v>138</v>
      </c>
      <c r="AE68" s="60"/>
      <c r="AF68" s="61"/>
      <c r="AG68" s="4"/>
    </row>
    <row r="69" spans="1:33" ht="15" customHeight="1" x14ac:dyDescent="0.35">
      <c r="A69" s="19"/>
      <c r="B69" s="128" t="s">
        <v>79</v>
      </c>
      <c r="C69" s="128"/>
      <c r="D69" s="128"/>
      <c r="E69" s="128"/>
      <c r="F69" s="128"/>
      <c r="G69" s="128"/>
      <c r="H69" s="128"/>
      <c r="I69" s="127" t="s">
        <v>7</v>
      </c>
      <c r="J69" s="127"/>
      <c r="K69" s="127" t="s">
        <v>8</v>
      </c>
      <c r="L69" s="127"/>
      <c r="M69" s="127"/>
      <c r="N69" s="127"/>
      <c r="O69" s="127" t="s">
        <v>22</v>
      </c>
      <c r="P69" s="127"/>
      <c r="Q69" s="127"/>
      <c r="R69" s="23"/>
      <c r="S69" s="128" t="s">
        <v>83</v>
      </c>
      <c r="T69" s="128"/>
      <c r="U69" s="128"/>
      <c r="V69" s="128"/>
      <c r="W69" s="128"/>
      <c r="X69" s="128"/>
      <c r="Y69" s="134" t="s">
        <v>82</v>
      </c>
      <c r="Z69" s="134"/>
      <c r="AA69" s="134"/>
      <c r="AB69" s="134"/>
      <c r="AC69" s="134"/>
      <c r="AD69" s="134"/>
      <c r="AE69" s="134"/>
      <c r="AF69" s="134"/>
      <c r="AG69" s="4"/>
    </row>
    <row r="70" spans="1:33" ht="15" customHeight="1" x14ac:dyDescent="0.35">
      <c r="A70" s="19"/>
      <c r="B70" s="128"/>
      <c r="C70" s="128"/>
      <c r="D70" s="128"/>
      <c r="E70" s="128"/>
      <c r="F70" s="128"/>
      <c r="G70" s="128"/>
      <c r="H70" s="128"/>
      <c r="I70" s="57"/>
      <c r="J70" s="57"/>
      <c r="K70" s="57"/>
      <c r="L70" s="57"/>
      <c r="M70" s="57"/>
      <c r="N70" s="57"/>
      <c r="O70" s="57"/>
      <c r="P70" s="57"/>
      <c r="Q70" s="57"/>
      <c r="R70" s="23"/>
      <c r="S70" s="130"/>
      <c r="T70" s="130"/>
      <c r="U70" s="130"/>
      <c r="V70" s="130"/>
      <c r="W70" s="130"/>
      <c r="X70" s="130"/>
      <c r="Y70" s="212" t="str">
        <f>IF(S70="","", J42+S70)</f>
        <v/>
      </c>
      <c r="Z70" s="213"/>
      <c r="AA70" s="213"/>
      <c r="AB70" s="213"/>
      <c r="AC70" s="213"/>
      <c r="AD70" s="213"/>
      <c r="AE70" s="213"/>
      <c r="AF70" s="213"/>
      <c r="AG70" s="4"/>
    </row>
    <row r="71" spans="1:33" ht="3.65" customHeight="1" x14ac:dyDescent="0.35">
      <c r="A71" s="19"/>
      <c r="B71" s="23"/>
      <c r="C71" s="23"/>
      <c r="D71" s="23"/>
      <c r="E71" s="23"/>
      <c r="F71" s="23"/>
      <c r="G71" s="23"/>
      <c r="H71" s="23"/>
      <c r="I71" s="23"/>
      <c r="J71" s="23"/>
      <c r="K71" s="23"/>
      <c r="L71" s="23"/>
      <c r="M71" s="23"/>
      <c r="N71" s="23"/>
      <c r="O71" s="23"/>
      <c r="P71" s="23"/>
      <c r="Q71" s="23"/>
      <c r="R71" s="23"/>
      <c r="S71" s="23"/>
      <c r="T71" s="23"/>
      <c r="U71" s="23"/>
      <c r="V71" s="23"/>
      <c r="W71" s="23"/>
      <c r="X71" s="23"/>
      <c r="Y71" s="2"/>
      <c r="Z71" s="2"/>
      <c r="AA71" s="2"/>
      <c r="AB71" s="2"/>
      <c r="AC71" s="2"/>
      <c r="AD71" s="2"/>
      <c r="AE71" s="2"/>
      <c r="AF71" s="2"/>
      <c r="AG71" s="4"/>
    </row>
    <row r="72" spans="1:33" ht="15" customHeight="1" x14ac:dyDescent="0.35">
      <c r="A72" s="19"/>
      <c r="B72" s="128" t="s">
        <v>80</v>
      </c>
      <c r="C72" s="128"/>
      <c r="D72" s="128"/>
      <c r="E72" s="128"/>
      <c r="F72" s="128"/>
      <c r="G72" s="128"/>
      <c r="H72" s="128"/>
      <c r="I72" s="127" t="s">
        <v>7</v>
      </c>
      <c r="J72" s="127"/>
      <c r="K72" s="127" t="s">
        <v>8</v>
      </c>
      <c r="L72" s="127"/>
      <c r="M72" s="127"/>
      <c r="N72" s="127"/>
      <c r="O72" s="127" t="s">
        <v>22</v>
      </c>
      <c r="P72" s="127"/>
      <c r="Q72" s="127"/>
      <c r="R72" s="23"/>
      <c r="S72" s="128" t="s">
        <v>84</v>
      </c>
      <c r="T72" s="128"/>
      <c r="U72" s="128"/>
      <c r="V72" s="128"/>
      <c r="W72" s="128"/>
      <c r="X72" s="128"/>
      <c r="Y72" s="134" t="s">
        <v>82</v>
      </c>
      <c r="Z72" s="134"/>
      <c r="AA72" s="134"/>
      <c r="AB72" s="134"/>
      <c r="AC72" s="134"/>
      <c r="AD72" s="134"/>
      <c r="AE72" s="134"/>
      <c r="AF72" s="134"/>
      <c r="AG72" s="4"/>
    </row>
    <row r="73" spans="1:33" ht="15" customHeight="1" x14ac:dyDescent="0.35">
      <c r="A73" s="19"/>
      <c r="B73" s="128"/>
      <c r="C73" s="128"/>
      <c r="D73" s="128"/>
      <c r="E73" s="128"/>
      <c r="F73" s="128"/>
      <c r="G73" s="128"/>
      <c r="H73" s="128"/>
      <c r="I73" s="57"/>
      <c r="J73" s="57"/>
      <c r="K73" s="57"/>
      <c r="L73" s="57"/>
      <c r="M73" s="57"/>
      <c r="N73" s="57"/>
      <c r="O73" s="57"/>
      <c r="P73" s="57"/>
      <c r="Q73" s="57"/>
      <c r="R73" s="23"/>
      <c r="S73" s="130"/>
      <c r="T73" s="130"/>
      <c r="U73" s="130"/>
      <c r="V73" s="130"/>
      <c r="W73" s="130"/>
      <c r="X73" s="130"/>
      <c r="Y73" s="212" t="str">
        <f>IF(S73="","", Y70+S73)</f>
        <v/>
      </c>
      <c r="Z73" s="213"/>
      <c r="AA73" s="213"/>
      <c r="AB73" s="213"/>
      <c r="AC73" s="213"/>
      <c r="AD73" s="213"/>
      <c r="AE73" s="213"/>
      <c r="AF73" s="213"/>
      <c r="AG73" s="4"/>
    </row>
    <row r="74" spans="1:33" ht="3.65" customHeight="1" x14ac:dyDescent="0.35">
      <c r="A74" s="19"/>
      <c r="B74" s="23"/>
      <c r="C74" s="23"/>
      <c r="D74" s="23"/>
      <c r="E74" s="23"/>
      <c r="F74" s="23"/>
      <c r="G74" s="23"/>
      <c r="H74" s="23"/>
      <c r="I74" s="23"/>
      <c r="J74" s="23"/>
      <c r="K74" s="23"/>
      <c r="L74" s="23"/>
      <c r="M74" s="23"/>
      <c r="N74" s="23"/>
      <c r="O74" s="23"/>
      <c r="P74" s="23"/>
      <c r="Q74" s="23"/>
      <c r="R74" s="23"/>
      <c r="S74" s="23"/>
      <c r="T74" s="23"/>
      <c r="U74" s="23"/>
      <c r="V74" s="23"/>
      <c r="W74" s="23"/>
      <c r="X74" s="23"/>
      <c r="Y74" s="2"/>
      <c r="Z74" s="2"/>
      <c r="AA74" s="2"/>
      <c r="AB74" s="2"/>
      <c r="AC74" s="2"/>
      <c r="AD74" s="2"/>
      <c r="AE74" s="2"/>
      <c r="AF74" s="2"/>
      <c r="AG74" s="4"/>
    </row>
    <row r="75" spans="1:33" ht="15" customHeight="1" x14ac:dyDescent="0.35">
      <c r="A75" s="19"/>
      <c r="B75" s="128" t="s">
        <v>81</v>
      </c>
      <c r="C75" s="128"/>
      <c r="D75" s="128"/>
      <c r="E75" s="128"/>
      <c r="F75" s="128"/>
      <c r="G75" s="128"/>
      <c r="H75" s="128"/>
      <c r="I75" s="127" t="s">
        <v>7</v>
      </c>
      <c r="J75" s="127"/>
      <c r="K75" s="127" t="s">
        <v>8</v>
      </c>
      <c r="L75" s="127"/>
      <c r="M75" s="127"/>
      <c r="N75" s="127"/>
      <c r="O75" s="127" t="s">
        <v>22</v>
      </c>
      <c r="P75" s="127"/>
      <c r="Q75" s="127"/>
      <c r="R75" s="23"/>
      <c r="S75" s="128" t="s">
        <v>85</v>
      </c>
      <c r="T75" s="128"/>
      <c r="U75" s="128"/>
      <c r="V75" s="128"/>
      <c r="W75" s="128"/>
      <c r="X75" s="128"/>
      <c r="Y75" s="134" t="s">
        <v>82</v>
      </c>
      <c r="Z75" s="134"/>
      <c r="AA75" s="134"/>
      <c r="AB75" s="134"/>
      <c r="AC75" s="134"/>
      <c r="AD75" s="134"/>
      <c r="AE75" s="134"/>
      <c r="AF75" s="134"/>
      <c r="AG75" s="4"/>
    </row>
    <row r="76" spans="1:33" ht="15" customHeight="1" x14ac:dyDescent="0.35">
      <c r="A76" s="19"/>
      <c r="B76" s="128"/>
      <c r="C76" s="128"/>
      <c r="D76" s="128"/>
      <c r="E76" s="128"/>
      <c r="F76" s="128"/>
      <c r="G76" s="128"/>
      <c r="H76" s="128"/>
      <c r="I76" s="57"/>
      <c r="J76" s="57"/>
      <c r="K76" s="57"/>
      <c r="L76" s="57"/>
      <c r="M76" s="57"/>
      <c r="N76" s="57"/>
      <c r="O76" s="57"/>
      <c r="P76" s="57"/>
      <c r="Q76" s="57"/>
      <c r="R76" s="23"/>
      <c r="S76" s="130"/>
      <c r="T76" s="130"/>
      <c r="U76" s="130"/>
      <c r="V76" s="130"/>
      <c r="W76" s="130"/>
      <c r="X76" s="130"/>
      <c r="Y76" s="212" t="str">
        <f>IF(S76="","", Y73+S76)</f>
        <v/>
      </c>
      <c r="Z76" s="213"/>
      <c r="AA76" s="213"/>
      <c r="AB76" s="213"/>
      <c r="AC76" s="213"/>
      <c r="AD76" s="213"/>
      <c r="AE76" s="213"/>
      <c r="AF76" s="213"/>
      <c r="AG76" s="4"/>
    </row>
    <row r="77" spans="1:33" ht="3.65" customHeight="1" x14ac:dyDescent="0.35">
      <c r="A77" s="19"/>
      <c r="B77" s="23"/>
      <c r="C77" s="23"/>
      <c r="D77" s="23"/>
      <c r="E77" s="23"/>
      <c r="F77" s="23"/>
      <c r="G77" s="23"/>
      <c r="H77" s="23"/>
      <c r="I77" s="23"/>
      <c r="J77" s="23"/>
      <c r="K77" s="23"/>
      <c r="L77" s="23"/>
      <c r="M77" s="23"/>
      <c r="N77" s="23"/>
      <c r="O77" s="23"/>
      <c r="P77" s="23"/>
      <c r="Q77" s="23"/>
      <c r="R77" s="23"/>
      <c r="S77" s="23"/>
      <c r="T77" s="23"/>
      <c r="U77" s="23"/>
      <c r="V77" s="23"/>
      <c r="W77" s="23"/>
      <c r="X77" s="23"/>
      <c r="Y77" s="2"/>
      <c r="Z77" s="2"/>
      <c r="AA77" s="2"/>
      <c r="AB77" s="2"/>
      <c r="AC77" s="2"/>
      <c r="AD77" s="2"/>
      <c r="AE77" s="2"/>
      <c r="AF77" s="2"/>
      <c r="AG77" s="4"/>
    </row>
    <row r="78" spans="1:33" ht="15" customHeight="1" x14ac:dyDescent="0.35">
      <c r="A78" s="19"/>
      <c r="B78" s="131" t="s">
        <v>162</v>
      </c>
      <c r="C78" s="132"/>
      <c r="D78" s="132"/>
      <c r="E78" s="132"/>
      <c r="F78" s="132"/>
      <c r="G78" s="132"/>
      <c r="H78" s="132"/>
      <c r="I78" s="132"/>
      <c r="J78" s="132"/>
      <c r="K78" s="133"/>
      <c r="L78" s="59" t="s">
        <v>140</v>
      </c>
      <c r="M78" s="60"/>
      <c r="N78" s="61"/>
      <c r="O78" s="59" t="s">
        <v>138</v>
      </c>
      <c r="P78" s="60"/>
      <c r="Q78" s="61"/>
      <c r="R78" s="23"/>
      <c r="S78" s="128" t="s">
        <v>163</v>
      </c>
      <c r="T78" s="128"/>
      <c r="U78" s="128"/>
      <c r="V78" s="128"/>
      <c r="W78" s="128"/>
      <c r="X78" s="128"/>
      <c r="Y78" s="134" t="s">
        <v>164</v>
      </c>
      <c r="Z78" s="134"/>
      <c r="AA78" s="134"/>
      <c r="AB78" s="134"/>
      <c r="AC78" s="134"/>
      <c r="AD78" s="134"/>
      <c r="AE78" s="134"/>
      <c r="AF78" s="134"/>
      <c r="AG78" s="4"/>
    </row>
    <row r="79" spans="1:33" ht="15" customHeight="1" x14ac:dyDescent="0.35">
      <c r="A79" s="19"/>
      <c r="B79" s="19"/>
      <c r="C79" s="19"/>
      <c r="D79" s="19"/>
      <c r="E79" s="19"/>
      <c r="F79" s="19"/>
      <c r="G79" s="19"/>
      <c r="H79" s="19"/>
      <c r="I79" s="19"/>
      <c r="J79" s="19"/>
      <c r="K79" s="19"/>
      <c r="L79" s="19"/>
      <c r="M79" s="19"/>
      <c r="N79" s="19"/>
      <c r="O79" s="19"/>
      <c r="P79" s="23"/>
      <c r="Q79" s="23"/>
      <c r="R79" s="23"/>
      <c r="S79" s="130"/>
      <c r="T79" s="130"/>
      <c r="U79" s="130"/>
      <c r="V79" s="130"/>
      <c r="W79" s="130"/>
      <c r="X79" s="130"/>
      <c r="Y79" s="212" t="str">
        <f>IF(S79="","", J42+S70+S73+S76-S79)</f>
        <v/>
      </c>
      <c r="Z79" s="213"/>
      <c r="AA79" s="213"/>
      <c r="AB79" s="213"/>
      <c r="AC79" s="213"/>
      <c r="AD79" s="213"/>
      <c r="AE79" s="213"/>
      <c r="AF79" s="213"/>
      <c r="AG79" s="4"/>
    </row>
    <row r="80" spans="1:33" ht="3.65" customHeight="1" x14ac:dyDescent="0.35">
      <c r="A80" s="19"/>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4"/>
    </row>
    <row r="81" spans="1:61" ht="13.5" customHeight="1" x14ac:dyDescent="0.35">
      <c r="A81" s="19"/>
      <c r="B81" s="23"/>
      <c r="C81" s="23"/>
      <c r="D81" s="23"/>
      <c r="E81" s="23"/>
      <c r="F81" s="23"/>
      <c r="G81" s="23"/>
      <c r="H81" s="23"/>
      <c r="I81" s="23"/>
      <c r="J81" s="23"/>
      <c r="K81" s="23"/>
      <c r="L81" s="23"/>
      <c r="M81" s="23"/>
      <c r="N81" s="23"/>
      <c r="O81" s="122" t="s">
        <v>72</v>
      </c>
      <c r="P81" s="122"/>
      <c r="Q81" s="122"/>
      <c r="R81" s="122"/>
      <c r="S81" s="122"/>
      <c r="T81" s="122"/>
      <c r="U81" s="122"/>
      <c r="V81" s="122"/>
      <c r="W81" s="215"/>
      <c r="X81" s="216" t="s">
        <v>102</v>
      </c>
      <c r="Y81" s="122"/>
      <c r="Z81" s="122"/>
      <c r="AA81" s="122"/>
      <c r="AB81" s="122"/>
      <c r="AC81" s="122"/>
      <c r="AD81" s="122"/>
      <c r="AE81" s="122"/>
      <c r="AF81" s="122"/>
      <c r="AG81" s="4"/>
    </row>
    <row r="82" spans="1:61" ht="9" customHeight="1" x14ac:dyDescent="0.35">
      <c r="A82" s="19"/>
      <c r="B82" s="23"/>
      <c r="C82" s="23"/>
      <c r="D82" s="23"/>
      <c r="E82" s="23"/>
      <c r="F82" s="23"/>
      <c r="G82" s="23"/>
      <c r="H82" s="23"/>
      <c r="I82" s="23"/>
      <c r="J82" s="23"/>
      <c r="K82" s="23"/>
      <c r="L82" s="23"/>
      <c r="M82" s="23"/>
      <c r="N82" s="23"/>
      <c r="O82" s="127" t="s">
        <v>7</v>
      </c>
      <c r="P82" s="127"/>
      <c r="Q82" s="127" t="s">
        <v>8</v>
      </c>
      <c r="R82" s="127"/>
      <c r="S82" s="127"/>
      <c r="T82" s="127"/>
      <c r="U82" s="127" t="s">
        <v>22</v>
      </c>
      <c r="V82" s="127"/>
      <c r="W82" s="217"/>
      <c r="X82" s="214" t="s">
        <v>7</v>
      </c>
      <c r="Y82" s="127"/>
      <c r="Z82" s="127" t="s">
        <v>8</v>
      </c>
      <c r="AA82" s="127"/>
      <c r="AB82" s="127"/>
      <c r="AC82" s="127"/>
      <c r="AD82" s="127" t="s">
        <v>22</v>
      </c>
      <c r="AE82" s="127"/>
      <c r="AF82" s="127"/>
      <c r="AG82" s="4"/>
    </row>
    <row r="83" spans="1:61" ht="15" customHeight="1" x14ac:dyDescent="0.35">
      <c r="A83" s="19"/>
      <c r="B83" s="218" t="s">
        <v>135</v>
      </c>
      <c r="C83" s="218"/>
      <c r="D83" s="218"/>
      <c r="E83" s="218"/>
      <c r="F83" s="218"/>
      <c r="G83" s="218"/>
      <c r="H83" s="218"/>
      <c r="I83" s="218"/>
      <c r="J83" s="59" t="s">
        <v>139</v>
      </c>
      <c r="K83" s="61"/>
      <c r="L83" s="59" t="s">
        <v>138</v>
      </c>
      <c r="M83" s="60"/>
      <c r="N83" s="60"/>
      <c r="O83" s="57"/>
      <c r="P83" s="57"/>
      <c r="Q83" s="57"/>
      <c r="R83" s="57"/>
      <c r="S83" s="57"/>
      <c r="T83" s="57"/>
      <c r="U83" s="57"/>
      <c r="V83" s="57"/>
      <c r="W83" s="57"/>
      <c r="X83" s="61"/>
      <c r="Y83" s="57"/>
      <c r="Z83" s="57"/>
      <c r="AA83" s="57"/>
      <c r="AB83" s="57"/>
      <c r="AC83" s="57"/>
      <c r="AD83" s="57"/>
      <c r="AE83" s="57"/>
      <c r="AF83" s="57"/>
      <c r="AG83" s="4"/>
    </row>
    <row r="84" spans="1:61" ht="3.65" customHeight="1" x14ac:dyDescent="0.35">
      <c r="A84" s="19"/>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4"/>
    </row>
    <row r="85" spans="1:61" ht="9" customHeight="1" x14ac:dyDescent="0.35">
      <c r="A85" s="19"/>
      <c r="B85" s="23"/>
      <c r="C85" s="23"/>
      <c r="D85" s="23"/>
      <c r="E85" s="23"/>
      <c r="F85" s="23"/>
      <c r="G85" s="23"/>
      <c r="H85" s="23"/>
      <c r="I85" s="19"/>
      <c r="J85" s="19"/>
      <c r="K85" s="19"/>
      <c r="L85" s="19"/>
      <c r="M85" s="19"/>
      <c r="N85" s="19"/>
      <c r="O85" s="19"/>
      <c r="P85" s="127" t="s">
        <v>7</v>
      </c>
      <c r="Q85" s="127"/>
      <c r="R85" s="127" t="s">
        <v>8</v>
      </c>
      <c r="S85" s="127"/>
      <c r="T85" s="127"/>
      <c r="U85" s="127"/>
      <c r="V85" s="127" t="s">
        <v>22</v>
      </c>
      <c r="W85" s="127"/>
      <c r="X85" s="127"/>
      <c r="Y85" s="19"/>
      <c r="Z85" s="19"/>
      <c r="AA85" s="19"/>
      <c r="AB85" s="19"/>
      <c r="AC85" s="19"/>
      <c r="AD85" s="19"/>
      <c r="AE85" s="19"/>
      <c r="AF85" s="19"/>
      <c r="AG85" s="4"/>
    </row>
    <row r="86" spans="1:61" ht="15" customHeight="1" x14ac:dyDescent="0.35">
      <c r="A86" s="19"/>
      <c r="B86" s="176" t="s">
        <v>103</v>
      </c>
      <c r="C86" s="177"/>
      <c r="D86" s="177"/>
      <c r="E86" s="177"/>
      <c r="F86" s="177"/>
      <c r="G86" s="177"/>
      <c r="H86" s="177"/>
      <c r="I86" s="177"/>
      <c r="J86" s="178"/>
      <c r="K86" s="59" t="s">
        <v>139</v>
      </c>
      <c r="L86" s="61"/>
      <c r="M86" s="59" t="s">
        <v>138</v>
      </c>
      <c r="N86" s="60"/>
      <c r="O86" s="61"/>
      <c r="P86" s="57">
        <v>31</v>
      </c>
      <c r="Q86" s="57"/>
      <c r="R86" s="57" t="s">
        <v>185</v>
      </c>
      <c r="S86" s="57"/>
      <c r="T86" s="57"/>
      <c r="U86" s="57"/>
      <c r="V86" s="57">
        <v>2024</v>
      </c>
      <c r="W86" s="57"/>
      <c r="X86" s="57"/>
      <c r="Y86" s="19"/>
      <c r="Z86" s="19"/>
      <c r="AA86" s="19"/>
      <c r="AB86" s="19"/>
      <c r="AC86" s="19"/>
      <c r="AD86" s="19"/>
      <c r="AE86" s="19"/>
      <c r="AF86" s="19"/>
      <c r="AG86" s="4"/>
    </row>
    <row r="87" spans="1:61" ht="3.65" customHeight="1" x14ac:dyDescent="0.35">
      <c r="A87" s="19"/>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4"/>
    </row>
    <row r="88" spans="1:61" ht="15" customHeight="1" x14ac:dyDescent="0.35">
      <c r="A88" s="19"/>
      <c r="B88" s="77" t="s">
        <v>108</v>
      </c>
      <c r="C88" s="78"/>
      <c r="D88" s="78"/>
      <c r="E88" s="78"/>
      <c r="F88" s="78"/>
      <c r="G88" s="78"/>
      <c r="H88" s="78"/>
      <c r="I88" s="78"/>
      <c r="J88" s="78"/>
      <c r="K88" s="78"/>
      <c r="L88" s="78"/>
      <c r="M88" s="78"/>
      <c r="N88" s="78"/>
      <c r="O88" s="78"/>
      <c r="P88" s="78"/>
      <c r="Q88" s="78"/>
      <c r="R88" s="78"/>
      <c r="S88" s="78"/>
      <c r="T88" s="78"/>
      <c r="U88" s="78"/>
      <c r="V88" s="78"/>
      <c r="W88" s="78"/>
      <c r="X88" s="78"/>
      <c r="Y88" s="78"/>
      <c r="Z88" s="78"/>
      <c r="AA88" s="78"/>
      <c r="AB88" s="78"/>
      <c r="AC88" s="78"/>
      <c r="AD88" s="78"/>
      <c r="AE88" s="78"/>
      <c r="AF88" s="79"/>
    </row>
    <row r="89" spans="1:61" ht="3.65" customHeight="1" x14ac:dyDescent="0.35">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spans="1:61" ht="15" customHeight="1" x14ac:dyDescent="0.35">
      <c r="A90" s="19"/>
      <c r="B90" s="219" t="s">
        <v>174</v>
      </c>
      <c r="C90" s="220"/>
      <c r="D90" s="220"/>
      <c r="E90" s="220"/>
      <c r="F90" s="220"/>
      <c r="G90" s="220"/>
      <c r="H90" s="220"/>
      <c r="I90" s="220"/>
      <c r="J90" s="220"/>
      <c r="K90" s="220"/>
      <c r="L90" s="220"/>
      <c r="M90" s="220"/>
      <c r="N90" s="220"/>
      <c r="O90" s="220"/>
      <c r="P90" s="220"/>
      <c r="Q90" s="220"/>
      <c r="R90" s="220"/>
      <c r="S90" s="220"/>
      <c r="T90" s="220"/>
      <c r="U90" s="220"/>
      <c r="V90" s="220"/>
      <c r="W90" s="220"/>
      <c r="X90" s="220"/>
      <c r="Y90" s="220"/>
      <c r="Z90" s="220"/>
      <c r="AA90" s="220"/>
      <c r="AB90" s="220"/>
      <c r="AC90" s="220"/>
      <c r="AD90" s="220"/>
      <c r="AE90" s="220"/>
      <c r="AF90" s="221"/>
    </row>
    <row r="91" spans="1:61" ht="3.65" customHeight="1" x14ac:dyDescent="0.35">
      <c r="A91" s="19"/>
      <c r="B91" s="19"/>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row>
    <row r="92" spans="1:61" ht="15" customHeight="1" x14ac:dyDescent="0.35">
      <c r="A92" s="19"/>
      <c r="B92" s="34" t="s">
        <v>119</v>
      </c>
      <c r="C92" s="63" t="str">
        <f>IF(L20="","",+L20)</f>
        <v>FERNANDO AUGUSTO BERNAL DIAZ</v>
      </c>
      <c r="D92" s="63"/>
      <c r="E92" s="63"/>
      <c r="F92" s="63"/>
      <c r="G92" s="63"/>
      <c r="H92" s="63"/>
      <c r="I92" s="63"/>
      <c r="J92" s="63"/>
      <c r="K92" s="63"/>
      <c r="L92" s="63"/>
      <c r="M92" s="63"/>
      <c r="N92" s="63"/>
      <c r="O92" s="209" t="s">
        <v>121</v>
      </c>
      <c r="P92" s="209"/>
      <c r="Q92" s="209"/>
      <c r="R92" s="209"/>
      <c r="S92" s="209"/>
      <c r="T92" s="209"/>
      <c r="U92" s="209"/>
      <c r="V92" s="209"/>
      <c r="W92" s="62">
        <f>IF(AB20="","",+AB20)</f>
        <v>5887015</v>
      </c>
      <c r="X92" s="62"/>
      <c r="Y92" s="62"/>
      <c r="Z92" s="62"/>
      <c r="AA92" s="62"/>
      <c r="AB92" s="80" t="s">
        <v>134</v>
      </c>
      <c r="AC92" s="80"/>
      <c r="AD92" s="80"/>
      <c r="AE92" s="80"/>
      <c r="AF92" s="81"/>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row>
    <row r="93" spans="1:61" ht="91.5" customHeight="1" x14ac:dyDescent="0.35">
      <c r="A93" s="19"/>
      <c r="B93" s="88" t="s">
        <v>178</v>
      </c>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89"/>
      <c r="AE93" s="89"/>
      <c r="AF93" s="90"/>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row>
    <row r="94" spans="1:61" ht="14.5" customHeight="1" x14ac:dyDescent="0.35">
      <c r="A94" s="19"/>
      <c r="B94" s="82" t="s">
        <v>243</v>
      </c>
      <c r="C94" s="83"/>
      <c r="D94" s="83"/>
      <c r="E94" s="83"/>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3"/>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row>
    <row r="95" spans="1:61" ht="15" customHeight="1" x14ac:dyDescent="0.35">
      <c r="A95" s="19"/>
      <c r="B95" s="82" t="s">
        <v>177</v>
      </c>
      <c r="C95" s="83"/>
      <c r="D95" s="83"/>
      <c r="E95" s="83"/>
      <c r="F95" s="83"/>
      <c r="G95" s="83"/>
      <c r="H95" s="83"/>
      <c r="I95" s="83"/>
      <c r="J95" s="83"/>
      <c r="K95" s="83"/>
      <c r="L95" s="83"/>
      <c r="M95" s="83"/>
      <c r="N95" s="83"/>
      <c r="O95" s="83"/>
      <c r="P95" s="83"/>
      <c r="Q95" s="83"/>
      <c r="R95" s="83"/>
      <c r="S95" s="83"/>
      <c r="T95" s="83"/>
      <c r="U95" s="83"/>
      <c r="V95" s="83"/>
      <c r="W95" s="83"/>
      <c r="X95" s="83"/>
      <c r="Y95" s="83"/>
      <c r="Z95" s="83"/>
      <c r="AA95" s="83"/>
      <c r="AB95" s="84"/>
      <c r="AC95" s="61" t="s">
        <v>247</v>
      </c>
      <c r="AD95" s="57"/>
      <c r="AE95" s="57"/>
      <c r="AF95" s="57"/>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row>
    <row r="96" spans="1:61" ht="3.65" customHeight="1" x14ac:dyDescent="0.35">
      <c r="A96" s="19"/>
      <c r="B96" s="35"/>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1:61" ht="15" customHeight="1" x14ac:dyDescent="0.35">
      <c r="A97" s="19"/>
      <c r="B97" s="106" t="s">
        <v>166</v>
      </c>
      <c r="C97" s="107"/>
      <c r="D97" s="107"/>
      <c r="E97" s="107"/>
      <c r="F97" s="107"/>
      <c r="G97" s="107"/>
      <c r="H97" s="107"/>
      <c r="I97" s="107"/>
      <c r="J97" s="107"/>
      <c r="K97" s="107"/>
      <c r="L97" s="107"/>
      <c r="M97" s="107"/>
      <c r="N97" s="107"/>
      <c r="O97" s="107"/>
      <c r="P97" s="107"/>
      <c r="Q97" s="107"/>
      <c r="R97" s="107"/>
      <c r="S97" s="107"/>
      <c r="T97" s="107"/>
      <c r="U97" s="107"/>
      <c r="V97" s="107"/>
      <c r="W97" s="107"/>
      <c r="X97" s="107"/>
      <c r="Y97" s="107"/>
      <c r="Z97" s="107"/>
      <c r="AA97" s="107"/>
      <c r="AB97" s="107"/>
      <c r="AC97" s="107"/>
      <c r="AD97" s="107"/>
      <c r="AE97" s="107"/>
      <c r="AF97" s="108"/>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3.65" customHeight="1" x14ac:dyDescent="0.35">
      <c r="A98" s="19"/>
      <c r="B98" s="37"/>
      <c r="C98" s="37"/>
      <c r="D98" s="37"/>
      <c r="E98" s="37"/>
      <c r="F98" s="19"/>
      <c r="G98" s="19"/>
      <c r="H98" s="19"/>
      <c r="I98" s="19"/>
      <c r="J98" s="19"/>
      <c r="K98" s="19"/>
      <c r="L98" s="19"/>
      <c r="M98" s="19"/>
      <c r="N98" s="19"/>
      <c r="O98" s="19"/>
      <c r="P98" s="19"/>
      <c r="Q98" s="19"/>
      <c r="R98" s="19"/>
      <c r="S98" s="19"/>
      <c r="T98" s="19"/>
      <c r="U98" s="19"/>
      <c r="V98" s="19"/>
      <c r="W98" s="19"/>
      <c r="X98" s="19"/>
      <c r="Y98" s="36"/>
      <c r="Z98" s="36"/>
      <c r="AA98" s="36"/>
      <c r="AB98" s="36"/>
      <c r="AC98" s="36"/>
      <c r="AD98" s="36"/>
      <c r="AE98" s="36"/>
      <c r="AF98" s="3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15" customHeight="1" x14ac:dyDescent="0.35">
      <c r="A99" s="19"/>
      <c r="B99" s="102" t="s">
        <v>168</v>
      </c>
      <c r="C99" s="103"/>
      <c r="D99" s="103"/>
      <c r="E99" s="103"/>
      <c r="F99" s="103"/>
      <c r="G99" s="103"/>
      <c r="H99" s="103"/>
      <c r="I99" s="103"/>
      <c r="J99" s="103"/>
      <c r="K99" s="103"/>
      <c r="L99" s="103"/>
      <c r="M99" s="103"/>
      <c r="N99" s="103"/>
      <c r="O99" s="103"/>
      <c r="P99" s="103"/>
      <c r="Q99" s="103"/>
      <c r="R99" s="103"/>
      <c r="S99" s="103"/>
      <c r="T99" s="103"/>
      <c r="U99" s="103"/>
      <c r="V99" s="103"/>
      <c r="W99" s="103"/>
      <c r="X99" s="103"/>
      <c r="Y99" s="104"/>
      <c r="Z99" s="76">
        <v>250600</v>
      </c>
      <c r="AA99" s="76"/>
      <c r="AB99" s="76"/>
      <c r="AC99" s="76"/>
      <c r="AD99" s="76"/>
      <c r="AE99" s="76"/>
      <c r="AF99" s="7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3.65" customHeight="1" x14ac:dyDescent="0.35">
      <c r="A100" s="19"/>
      <c r="B100" s="37"/>
      <c r="C100" s="37"/>
      <c r="D100" s="37"/>
      <c r="E100" s="37"/>
      <c r="F100" s="36"/>
      <c r="G100" s="36"/>
      <c r="H100" s="36"/>
      <c r="I100" s="36"/>
      <c r="J100" s="36"/>
      <c r="K100" s="36"/>
      <c r="L100" s="36"/>
      <c r="M100" s="36"/>
      <c r="N100" s="36"/>
      <c r="O100" s="36"/>
      <c r="P100" s="36"/>
      <c r="Q100" s="36"/>
      <c r="R100" s="36"/>
      <c r="S100" s="36"/>
      <c r="T100" s="36"/>
      <c r="U100" s="36"/>
      <c r="V100" s="36"/>
      <c r="W100" s="36"/>
      <c r="X100" s="36"/>
      <c r="Y100" s="36"/>
      <c r="Z100" s="52"/>
      <c r="AA100" s="52"/>
      <c r="AB100" s="52"/>
      <c r="AC100" s="52"/>
      <c r="AD100" s="52"/>
      <c r="AE100" s="52"/>
      <c r="AF100" s="52"/>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26.25" customHeight="1" x14ac:dyDescent="0.35">
      <c r="A101" s="19"/>
      <c r="B101" s="102" t="s">
        <v>167</v>
      </c>
      <c r="C101" s="103"/>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4"/>
      <c r="Z101" s="76">
        <v>320800</v>
      </c>
      <c r="AA101" s="76"/>
      <c r="AB101" s="76"/>
      <c r="AC101" s="76"/>
      <c r="AD101" s="76"/>
      <c r="AE101" s="76"/>
      <c r="AF101" s="7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3.65" customHeight="1" x14ac:dyDescent="0.35">
      <c r="A102" s="19"/>
      <c r="B102" s="36"/>
      <c r="C102" s="19"/>
      <c r="D102" s="19"/>
      <c r="E102" s="19"/>
      <c r="F102" s="19"/>
      <c r="G102" s="36"/>
      <c r="H102" s="36"/>
      <c r="I102" s="36"/>
      <c r="J102" s="36"/>
      <c r="K102" s="36"/>
      <c r="L102" s="36"/>
      <c r="M102" s="36"/>
      <c r="N102" s="36"/>
      <c r="O102" s="36"/>
      <c r="P102" s="36"/>
      <c r="Q102" s="36"/>
      <c r="R102" s="36"/>
      <c r="S102" s="36"/>
      <c r="T102" s="36"/>
      <c r="U102" s="36"/>
      <c r="V102" s="36"/>
      <c r="W102" s="36"/>
      <c r="X102" s="36"/>
      <c r="Y102" s="36"/>
      <c r="Z102" s="52"/>
      <c r="AA102" s="52"/>
      <c r="AB102" s="52"/>
      <c r="AC102" s="52"/>
      <c r="AD102" s="52"/>
      <c r="AE102" s="52"/>
      <c r="AF102" s="52"/>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15" customHeight="1" x14ac:dyDescent="0.35">
      <c r="A103" s="19"/>
      <c r="B103" s="102" t="s">
        <v>169</v>
      </c>
      <c r="C103" s="103"/>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4"/>
      <c r="Z103" s="76">
        <v>10500</v>
      </c>
      <c r="AA103" s="76"/>
      <c r="AB103" s="76"/>
      <c r="AC103" s="76"/>
      <c r="AD103" s="76"/>
      <c r="AE103" s="76"/>
      <c r="AF103" s="7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3.65" customHeight="1" x14ac:dyDescent="0.35">
      <c r="A104" s="19"/>
      <c r="B104" s="35"/>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53"/>
      <c r="AA104" s="53"/>
      <c r="AB104" s="53"/>
      <c r="AC104" s="53"/>
      <c r="AD104" s="53"/>
      <c r="AE104" s="53"/>
      <c r="AF104" s="53"/>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15" customHeight="1" x14ac:dyDescent="0.35">
      <c r="A105" s="19"/>
      <c r="B105" s="119" t="s">
        <v>170</v>
      </c>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1"/>
      <c r="Z105" s="101">
        <f>Z99+Z101+Z103</f>
        <v>581900</v>
      </c>
      <c r="AA105" s="101"/>
      <c r="AB105" s="101"/>
      <c r="AC105" s="101"/>
      <c r="AD105" s="101"/>
      <c r="AE105" s="101"/>
      <c r="AF105" s="101"/>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3.65" customHeight="1" x14ac:dyDescent="0.35">
      <c r="A106" s="19"/>
      <c r="B106" s="38"/>
      <c r="C106" s="39"/>
      <c r="D106" s="39"/>
      <c r="E106" s="39"/>
      <c r="F106" s="39"/>
      <c r="G106" s="39"/>
      <c r="H106" s="19"/>
      <c r="I106" s="19"/>
      <c r="J106" s="19"/>
      <c r="K106" s="39"/>
      <c r="L106" s="39"/>
      <c r="M106" s="39"/>
      <c r="N106" s="39"/>
      <c r="O106" s="39"/>
      <c r="P106" s="39"/>
      <c r="Q106" s="39"/>
      <c r="R106" s="39"/>
      <c r="S106" s="39"/>
      <c r="T106" s="39"/>
      <c r="U106" s="39"/>
      <c r="V106" s="39"/>
      <c r="W106" s="39"/>
      <c r="X106" s="39"/>
      <c r="Y106" s="39"/>
      <c r="Z106" s="39"/>
      <c r="AA106" s="39"/>
      <c r="AB106" s="39"/>
      <c r="AC106" s="39"/>
      <c r="AD106" s="39"/>
      <c r="AE106" s="39"/>
      <c r="AF106" s="39"/>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15" customHeight="1" x14ac:dyDescent="0.35">
      <c r="A107" s="19"/>
      <c r="B107" s="199" t="s">
        <v>122</v>
      </c>
      <c r="C107" s="200"/>
      <c r="D107" s="200"/>
      <c r="E107" s="200"/>
      <c r="F107" s="200"/>
      <c r="G107" s="200"/>
      <c r="H107" s="200"/>
      <c r="I107" s="200"/>
      <c r="J107" s="200"/>
      <c r="K107" s="200"/>
      <c r="L107" s="200"/>
      <c r="M107" s="200"/>
      <c r="N107" s="200"/>
      <c r="O107" s="200"/>
      <c r="P107" s="200"/>
      <c r="Q107" s="200"/>
      <c r="R107" s="200"/>
      <c r="S107" s="200"/>
      <c r="T107" s="200"/>
      <c r="U107" s="200"/>
      <c r="V107" s="200"/>
      <c r="W107" s="200"/>
      <c r="X107" s="200"/>
      <c r="Y107" s="200"/>
      <c r="Z107" s="200"/>
      <c r="AA107" s="200"/>
      <c r="AB107" s="200"/>
      <c r="AC107" s="200"/>
      <c r="AD107" s="200"/>
      <c r="AE107" s="200"/>
      <c r="AF107" s="201"/>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15" customHeight="1" x14ac:dyDescent="0.35">
      <c r="A108" s="19"/>
      <c r="B108" s="202"/>
      <c r="C108" s="203"/>
      <c r="D108" s="203"/>
      <c r="E108" s="203"/>
      <c r="F108" s="203"/>
      <c r="G108" s="203"/>
      <c r="H108" s="203"/>
      <c r="I108" s="203"/>
      <c r="J108" s="203"/>
      <c r="K108" s="203"/>
      <c r="L108" s="203"/>
      <c r="M108" s="203"/>
      <c r="N108" s="203"/>
      <c r="O108" s="203"/>
      <c r="P108" s="203"/>
      <c r="Q108" s="203"/>
      <c r="R108" s="203"/>
      <c r="S108" s="203"/>
      <c r="T108" s="203"/>
      <c r="U108" s="203"/>
      <c r="V108" s="203"/>
      <c r="W108" s="203"/>
      <c r="X108" s="203"/>
      <c r="Y108" s="203"/>
      <c r="Z108" s="203"/>
      <c r="AA108" s="203"/>
      <c r="AB108" s="203"/>
      <c r="AC108" s="203"/>
      <c r="AD108" s="203"/>
      <c r="AE108" s="203"/>
      <c r="AF108" s="204"/>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3.65" customHeight="1" x14ac:dyDescent="0.35">
      <c r="A109" s="19"/>
      <c r="B109" s="38"/>
      <c r="C109" s="39"/>
      <c r="D109" s="39"/>
      <c r="E109" s="39"/>
      <c r="F109" s="39"/>
      <c r="G109" s="39"/>
      <c r="H109" s="19"/>
      <c r="I109" s="19"/>
      <c r="J109" s="19"/>
      <c r="K109" s="39"/>
      <c r="L109" s="39"/>
      <c r="M109" s="39"/>
      <c r="N109" s="39"/>
      <c r="O109" s="39"/>
      <c r="P109" s="39"/>
      <c r="Q109" s="39"/>
      <c r="R109" s="39"/>
      <c r="S109" s="39"/>
      <c r="T109" s="39"/>
      <c r="U109" s="39"/>
      <c r="V109" s="39"/>
      <c r="W109" s="39"/>
      <c r="X109" s="39"/>
      <c r="Y109" s="39"/>
      <c r="Z109" s="39"/>
      <c r="AA109" s="39"/>
      <c r="AB109" s="39"/>
      <c r="AC109" s="39"/>
      <c r="AD109" s="39"/>
      <c r="AE109" s="39"/>
      <c r="AF109" s="39"/>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15" customHeight="1" x14ac:dyDescent="0.35">
      <c r="A110" s="19"/>
      <c r="B110" s="64" t="s">
        <v>144</v>
      </c>
      <c r="C110" s="65"/>
      <c r="D110" s="65"/>
      <c r="E110" s="65"/>
      <c r="F110" s="65"/>
      <c r="G110" s="65"/>
      <c r="H110" s="65"/>
      <c r="I110" s="65"/>
      <c r="J110" s="65"/>
      <c r="K110" s="65"/>
      <c r="L110" s="65"/>
      <c r="M110" s="65"/>
      <c r="N110" s="65"/>
      <c r="O110" s="65"/>
      <c r="P110" s="65"/>
      <c r="Q110" s="65"/>
      <c r="R110" s="65"/>
      <c r="S110" s="65"/>
      <c r="T110" s="65"/>
      <c r="U110" s="65"/>
      <c r="V110" s="65"/>
      <c r="W110" s="65"/>
      <c r="X110" s="65"/>
      <c r="Y110" s="65"/>
      <c r="Z110" s="66"/>
      <c r="AA110" s="70" t="s">
        <v>139</v>
      </c>
      <c r="AB110" s="71"/>
      <c r="AC110" s="72"/>
      <c r="AD110" s="70" t="s">
        <v>141</v>
      </c>
      <c r="AE110" s="71"/>
      <c r="AF110" s="72"/>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27.75" customHeight="1" x14ac:dyDescent="0.35">
      <c r="A111" s="19"/>
      <c r="B111" s="205" t="s">
        <v>145</v>
      </c>
      <c r="C111" s="206"/>
      <c r="D111" s="206"/>
      <c r="E111" s="206"/>
      <c r="F111" s="206"/>
      <c r="G111" s="206"/>
      <c r="H111" s="206"/>
      <c r="I111" s="206"/>
      <c r="J111" s="206"/>
      <c r="K111" s="206"/>
      <c r="L111" s="206"/>
      <c r="M111" s="206"/>
      <c r="N111" s="206"/>
      <c r="O111" s="206"/>
      <c r="P111" s="206"/>
      <c r="Q111" s="206"/>
      <c r="R111" s="206"/>
      <c r="S111" s="206"/>
      <c r="T111" s="206"/>
      <c r="U111" s="206"/>
      <c r="V111" s="206"/>
      <c r="W111" s="206"/>
      <c r="X111" s="206"/>
      <c r="Y111" s="206"/>
      <c r="Z111" s="207"/>
      <c r="AA111" s="59" t="s">
        <v>139</v>
      </c>
      <c r="AB111" s="60"/>
      <c r="AC111" s="61"/>
      <c r="AD111" s="59" t="s">
        <v>141</v>
      </c>
      <c r="AE111" s="60"/>
      <c r="AF111" s="6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27.75" customHeight="1" x14ac:dyDescent="0.35">
      <c r="A112" s="19"/>
      <c r="B112" s="64" t="s">
        <v>157</v>
      </c>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6"/>
      <c r="AA112" s="70" t="s">
        <v>139</v>
      </c>
      <c r="AB112" s="71"/>
      <c r="AC112" s="72"/>
      <c r="AD112" s="70" t="s">
        <v>141</v>
      </c>
      <c r="AE112" s="71"/>
      <c r="AF112" s="72"/>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27.75" customHeight="1" x14ac:dyDescent="0.35">
      <c r="A113" s="19"/>
      <c r="B113" s="73" t="s">
        <v>150</v>
      </c>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5"/>
      <c r="AA113" s="67" t="s">
        <v>139</v>
      </c>
      <c r="AB113" s="68"/>
      <c r="AC113" s="69"/>
      <c r="AD113" s="67" t="s">
        <v>141</v>
      </c>
      <c r="AE113" s="68"/>
      <c r="AF113" s="69"/>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5">
      <c r="A114" s="19"/>
      <c r="B114" s="64" t="s">
        <v>146</v>
      </c>
      <c r="C114" s="65"/>
      <c r="D114" s="65"/>
      <c r="E114" s="65"/>
      <c r="F114" s="65"/>
      <c r="G114" s="65"/>
      <c r="H114" s="65"/>
      <c r="I114" s="65"/>
      <c r="J114" s="65"/>
      <c r="K114" s="65"/>
      <c r="L114" s="65"/>
      <c r="M114" s="65"/>
      <c r="N114" s="65"/>
      <c r="O114" s="65"/>
      <c r="P114" s="65"/>
      <c r="Q114" s="65"/>
      <c r="R114" s="65"/>
      <c r="S114" s="65"/>
      <c r="T114" s="65"/>
      <c r="U114" s="65"/>
      <c r="V114" s="65"/>
      <c r="W114" s="65"/>
      <c r="X114" s="65"/>
      <c r="Y114" s="65"/>
      <c r="Z114" s="66"/>
      <c r="AA114" s="70" t="s">
        <v>139</v>
      </c>
      <c r="AB114" s="71"/>
      <c r="AC114" s="72"/>
      <c r="AD114" s="70" t="s">
        <v>141</v>
      </c>
      <c r="AE114" s="71"/>
      <c r="AF114" s="72"/>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27" customHeight="1" x14ac:dyDescent="0.35">
      <c r="A115" s="19"/>
      <c r="B115" s="73" t="s">
        <v>159</v>
      </c>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5"/>
      <c r="AA115" s="67" t="s">
        <v>139</v>
      </c>
      <c r="AB115" s="68"/>
      <c r="AC115" s="69"/>
      <c r="AD115" s="67" t="s">
        <v>141</v>
      </c>
      <c r="AE115" s="68"/>
      <c r="AF115" s="69"/>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15" customHeight="1" x14ac:dyDescent="0.35">
      <c r="A116" s="19"/>
      <c r="B116" s="64" t="s">
        <v>147</v>
      </c>
      <c r="C116" s="65"/>
      <c r="D116" s="65"/>
      <c r="E116" s="65"/>
      <c r="F116" s="65"/>
      <c r="G116" s="65"/>
      <c r="H116" s="65"/>
      <c r="I116" s="65"/>
      <c r="J116" s="65"/>
      <c r="K116" s="65"/>
      <c r="L116" s="65"/>
      <c r="M116" s="65"/>
      <c r="N116" s="65"/>
      <c r="O116" s="65"/>
      <c r="P116" s="65"/>
      <c r="Q116" s="65"/>
      <c r="R116" s="65"/>
      <c r="S116" s="65"/>
      <c r="T116" s="65"/>
      <c r="U116" s="65"/>
      <c r="V116" s="65"/>
      <c r="W116" s="65"/>
      <c r="X116" s="65"/>
      <c r="Y116" s="65"/>
      <c r="Z116" s="66"/>
      <c r="AA116" s="70" t="s">
        <v>139</v>
      </c>
      <c r="AB116" s="71"/>
      <c r="AC116" s="72"/>
      <c r="AD116" s="70" t="s">
        <v>141</v>
      </c>
      <c r="AE116" s="71"/>
      <c r="AF116" s="72"/>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3.65" customHeight="1" x14ac:dyDescent="0.35">
      <c r="A117" s="19"/>
      <c r="B117" s="38"/>
      <c r="C117" s="39"/>
      <c r="D117" s="39"/>
      <c r="E117" s="39"/>
      <c r="F117" s="39"/>
      <c r="G117" s="39"/>
      <c r="H117" s="19"/>
      <c r="I117" s="19"/>
      <c r="J117" s="19"/>
      <c r="K117" s="39"/>
      <c r="L117" s="39"/>
      <c r="M117" s="39"/>
      <c r="N117" s="39"/>
      <c r="O117" s="39"/>
      <c r="P117" s="39"/>
      <c r="Q117" s="39"/>
      <c r="R117" s="39"/>
      <c r="S117" s="39"/>
      <c r="T117" s="39"/>
      <c r="U117" s="39"/>
      <c r="V117" s="39"/>
      <c r="W117" s="39"/>
      <c r="X117" s="39"/>
      <c r="Y117" s="39"/>
      <c r="Z117" s="39"/>
      <c r="AA117" s="39"/>
      <c r="AB117" s="39"/>
      <c r="AC117" s="39"/>
      <c r="AD117" s="39"/>
      <c r="AE117" s="39"/>
      <c r="AF117" s="39"/>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15" customHeight="1" x14ac:dyDescent="0.35">
      <c r="A118" s="19"/>
      <c r="B118" s="112" t="s">
        <v>171</v>
      </c>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3"/>
      <c r="AA118" s="113"/>
      <c r="AB118" s="113"/>
      <c r="AC118" s="113"/>
      <c r="AD118" s="113"/>
      <c r="AE118" s="113"/>
      <c r="AF118" s="114"/>
    </row>
    <row r="119" spans="1:61" ht="3.65" customHeight="1" thickBot="1" x14ac:dyDescent="0.4">
      <c r="A119" s="19"/>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row>
    <row r="120" spans="1:61" ht="15" customHeight="1" thickBot="1" x14ac:dyDescent="0.4">
      <c r="A120" s="19"/>
      <c r="B120" s="109" t="s">
        <v>137</v>
      </c>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0"/>
      <c r="AA120" s="110"/>
      <c r="AB120" s="110"/>
      <c r="AC120" s="110"/>
      <c r="AD120" s="110"/>
      <c r="AE120" s="110"/>
      <c r="AF120" s="111"/>
    </row>
    <row r="121" spans="1:61" ht="3.65" customHeight="1" x14ac:dyDescent="0.35">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row>
    <row r="122" spans="1:61" ht="15" customHeight="1" x14ac:dyDescent="0.35">
      <c r="A122" s="19"/>
      <c r="B122" s="112" t="s">
        <v>124</v>
      </c>
      <c r="C122" s="113"/>
      <c r="D122" s="113"/>
      <c r="E122" s="113"/>
      <c r="F122" s="113"/>
      <c r="G122" s="113"/>
      <c r="H122" s="113"/>
      <c r="I122" s="113"/>
      <c r="J122" s="113"/>
      <c r="K122" s="113"/>
      <c r="L122" s="113"/>
      <c r="M122" s="113"/>
      <c r="N122" s="113"/>
      <c r="O122" s="113"/>
      <c r="P122" s="113"/>
      <c r="Q122" s="113"/>
      <c r="R122" s="113"/>
      <c r="S122" s="113"/>
      <c r="T122" s="113"/>
      <c r="U122" s="113"/>
      <c r="V122" s="113"/>
      <c r="W122" s="113"/>
      <c r="X122" s="113"/>
      <c r="Y122" s="113"/>
      <c r="Z122" s="113"/>
      <c r="AA122" s="113"/>
      <c r="AB122" s="113"/>
      <c r="AC122" s="113"/>
      <c r="AD122" s="113"/>
      <c r="AE122" s="113"/>
      <c r="AF122" s="114"/>
      <c r="AJ122" s="17"/>
      <c r="AK122" s="17"/>
      <c r="AL122" s="17"/>
      <c r="AM122" s="17"/>
      <c r="AN122" s="17"/>
      <c r="AO122" s="17"/>
      <c r="AP122" s="17"/>
      <c r="AQ122" s="17"/>
    </row>
    <row r="123" spans="1:61" ht="3.65" customHeight="1" x14ac:dyDescent="0.35">
      <c r="A123" s="19"/>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J123" s="17"/>
      <c r="AK123" s="17"/>
      <c r="AL123" s="17"/>
      <c r="AM123" s="17"/>
      <c r="AN123" s="17"/>
      <c r="AO123" s="17"/>
      <c r="AP123" s="17"/>
      <c r="AQ123" s="17"/>
    </row>
    <row r="124" spans="1:61" ht="15" customHeight="1" x14ac:dyDescent="0.35">
      <c r="A124" s="19"/>
      <c r="B124" s="41" t="s">
        <v>119</v>
      </c>
      <c r="C124" s="63" t="str">
        <f>IF(J50="","",+J50)</f>
        <v>SANDRA TATIANA MEJÍA TRILLERAS</v>
      </c>
      <c r="D124" s="63"/>
      <c r="E124" s="63"/>
      <c r="F124" s="63"/>
      <c r="G124" s="63"/>
      <c r="H124" s="63"/>
      <c r="I124" s="63"/>
      <c r="J124" s="63"/>
      <c r="K124" s="63"/>
      <c r="L124" s="63"/>
      <c r="M124" s="63"/>
      <c r="N124" s="63"/>
      <c r="O124" s="209" t="s">
        <v>121</v>
      </c>
      <c r="P124" s="209"/>
      <c r="Q124" s="209"/>
      <c r="R124" s="209"/>
      <c r="S124" s="209"/>
      <c r="T124" s="209"/>
      <c r="U124" s="209"/>
      <c r="V124" s="209"/>
      <c r="W124" s="62">
        <f>IF(AA50="","",+AA50)</f>
        <v>52249245</v>
      </c>
      <c r="X124" s="62"/>
      <c r="Y124" s="62"/>
      <c r="Z124" s="62"/>
      <c r="AA124" s="62"/>
      <c r="AB124" s="210" t="s">
        <v>125</v>
      </c>
      <c r="AC124" s="210"/>
      <c r="AD124" s="210"/>
      <c r="AE124" s="210"/>
      <c r="AF124" s="211"/>
      <c r="AJ124" s="17"/>
      <c r="AK124" s="17"/>
      <c r="AL124" s="17"/>
      <c r="AM124" s="17"/>
      <c r="AN124" s="17"/>
      <c r="AO124" s="17"/>
      <c r="AP124" s="17"/>
      <c r="AQ124" s="17"/>
    </row>
    <row r="125" spans="1:61" ht="15" customHeight="1" x14ac:dyDescent="0.35">
      <c r="A125" s="19"/>
      <c r="B125" s="115" t="str">
        <f>IF(I48="Interventoría","Interventor",IF(I48="Supervisión","Supervisor",""))</f>
        <v>Supervisor</v>
      </c>
      <c r="C125" s="116"/>
      <c r="D125" s="116"/>
      <c r="E125" s="208" t="s">
        <v>143</v>
      </c>
      <c r="F125" s="208"/>
      <c r="G125" s="208"/>
      <c r="H125" s="208"/>
      <c r="I125" s="208"/>
      <c r="J125" s="208"/>
      <c r="K125" s="208"/>
      <c r="L125" s="208"/>
      <c r="M125" s="208"/>
      <c r="N125" s="208"/>
      <c r="O125" s="208"/>
      <c r="P125" s="208"/>
      <c r="Q125" s="208"/>
      <c r="R125" s="208"/>
      <c r="S125" s="208"/>
      <c r="T125" s="208"/>
      <c r="U125" s="208"/>
      <c r="V125" s="208"/>
      <c r="W125" s="117" t="str">
        <f>IF(L20="","",+ L20)</f>
        <v>FERNANDO AUGUSTO BERNAL DIAZ</v>
      </c>
      <c r="X125" s="117"/>
      <c r="Y125" s="117"/>
      <c r="Z125" s="117"/>
      <c r="AA125" s="117"/>
      <c r="AB125" s="117"/>
      <c r="AC125" s="117"/>
      <c r="AD125" s="117"/>
      <c r="AE125" s="117"/>
      <c r="AF125" s="118"/>
      <c r="AG125" s="2"/>
      <c r="AH125" s="2"/>
      <c r="AI125" s="2"/>
      <c r="AK125" s="17"/>
      <c r="AL125" s="17"/>
      <c r="AM125" s="17"/>
      <c r="AN125" s="17"/>
      <c r="AO125" s="17"/>
      <c r="AP125" s="17"/>
      <c r="AQ125" s="17"/>
    </row>
    <row r="126" spans="1:61" ht="56.25" customHeight="1" x14ac:dyDescent="0.35">
      <c r="A126" s="19"/>
      <c r="B126" s="88" t="s">
        <v>149</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2"/>
      <c r="AK126" s="17"/>
      <c r="AL126" s="17"/>
      <c r="AM126" s="17"/>
      <c r="AN126" s="17"/>
      <c r="AO126" s="17"/>
      <c r="AP126" s="17"/>
      <c r="AQ126" s="17"/>
    </row>
    <row r="127" spans="1:61" ht="3.65" customHeight="1" x14ac:dyDescent="0.35">
      <c r="A127" s="19"/>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42"/>
      <c r="AD127" s="42"/>
      <c r="AE127" s="42"/>
      <c r="AF127" s="42"/>
      <c r="AJ127" s="17"/>
      <c r="AK127" s="17"/>
      <c r="AL127" s="17"/>
      <c r="AM127" s="17"/>
      <c r="AN127" s="17"/>
      <c r="AO127" s="17"/>
      <c r="AP127" s="17"/>
      <c r="AQ127" s="17"/>
    </row>
    <row r="128" spans="1:61" ht="18" customHeight="1" x14ac:dyDescent="0.35">
      <c r="A128" s="19"/>
      <c r="B128" s="77" t="s">
        <v>148</v>
      </c>
      <c r="C128" s="78"/>
      <c r="D128" s="78"/>
      <c r="E128" s="78"/>
      <c r="F128" s="78"/>
      <c r="G128" s="78"/>
      <c r="H128" s="78"/>
      <c r="I128" s="78"/>
      <c r="J128" s="78"/>
      <c r="K128" s="78"/>
      <c r="L128" s="78"/>
      <c r="M128" s="78"/>
      <c r="N128" s="78"/>
      <c r="O128" s="78"/>
      <c r="P128" s="78"/>
      <c r="Q128" s="78"/>
      <c r="R128" s="78"/>
      <c r="S128" s="78"/>
      <c r="T128" s="78"/>
      <c r="U128" s="78"/>
      <c r="V128" s="78"/>
      <c r="W128" s="78"/>
      <c r="X128" s="78"/>
      <c r="Y128" s="78"/>
      <c r="Z128" s="78"/>
      <c r="AA128" s="78"/>
      <c r="AB128" s="78"/>
      <c r="AC128" s="78"/>
      <c r="AD128" s="78"/>
      <c r="AE128" s="78"/>
      <c r="AF128" s="79"/>
      <c r="AJ128" s="17"/>
      <c r="AK128" s="17"/>
      <c r="AL128" s="17"/>
      <c r="AM128" s="17"/>
      <c r="AN128" s="17"/>
      <c r="AO128" s="17"/>
      <c r="AP128" s="17"/>
      <c r="AQ128" s="17"/>
    </row>
    <row r="129" spans="1:46" ht="3.65" customHeight="1" x14ac:dyDescent="0.35">
      <c r="A129" s="1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J129" s="17"/>
      <c r="AK129" s="17"/>
      <c r="AL129" s="17"/>
      <c r="AM129" s="17"/>
      <c r="AN129" s="17"/>
      <c r="AO129" s="17"/>
      <c r="AP129" s="17"/>
      <c r="AQ129" s="17"/>
    </row>
    <row r="130" spans="1:46" ht="15" customHeight="1" x14ac:dyDescent="0.35">
      <c r="A130" s="31"/>
      <c r="B130" s="93" t="s">
        <v>109</v>
      </c>
      <c r="C130" s="94"/>
      <c r="D130" s="122" t="s">
        <v>118</v>
      </c>
      <c r="E130" s="122"/>
      <c r="F130" s="122"/>
      <c r="G130" s="122"/>
      <c r="H130" s="122"/>
      <c r="I130" s="122"/>
      <c r="J130" s="122"/>
      <c r="K130" s="122"/>
      <c r="L130" s="122" t="s">
        <v>120</v>
      </c>
      <c r="M130" s="122"/>
      <c r="N130" s="122"/>
      <c r="O130" s="122"/>
      <c r="P130" s="122"/>
      <c r="Q130" s="122"/>
      <c r="R130" s="122"/>
      <c r="S130" s="122" t="s">
        <v>117</v>
      </c>
      <c r="T130" s="122"/>
      <c r="U130" s="122"/>
      <c r="V130" s="122"/>
      <c r="W130" s="122"/>
      <c r="X130" s="122"/>
      <c r="Y130" s="122" t="s">
        <v>116</v>
      </c>
      <c r="Z130" s="122"/>
      <c r="AA130" s="122"/>
      <c r="AB130" s="122"/>
      <c r="AC130" s="122"/>
      <c r="AD130" s="122"/>
      <c r="AE130" s="122"/>
      <c r="AF130" s="122"/>
      <c r="AJ130" s="17"/>
      <c r="AK130" s="17"/>
      <c r="AL130" s="17"/>
      <c r="AM130" s="17"/>
      <c r="AN130" s="17"/>
      <c r="AO130" s="17"/>
      <c r="AP130" s="17"/>
      <c r="AQ130" s="17"/>
    </row>
    <row r="131" spans="1:46" ht="18" customHeight="1" x14ac:dyDescent="0.35">
      <c r="A131" s="31"/>
      <c r="B131" s="95"/>
      <c r="C131" s="96"/>
      <c r="D131" s="57" t="s">
        <v>115</v>
      </c>
      <c r="E131" s="57"/>
      <c r="F131" s="57"/>
      <c r="G131" s="57"/>
      <c r="H131" s="57"/>
      <c r="I131" s="57"/>
      <c r="J131" s="57"/>
      <c r="K131" s="57"/>
      <c r="L131" s="57" t="s">
        <v>247</v>
      </c>
      <c r="M131" s="57"/>
      <c r="N131" s="57"/>
      <c r="O131" s="57"/>
      <c r="P131" s="57"/>
      <c r="Q131" s="57"/>
      <c r="R131" s="57"/>
      <c r="S131" s="58">
        <v>30</v>
      </c>
      <c r="T131" s="58"/>
      <c r="U131" s="58"/>
      <c r="V131" s="58"/>
      <c r="W131" s="58"/>
      <c r="X131" s="58"/>
      <c r="Y131" s="54">
        <v>5011000</v>
      </c>
      <c r="Z131" s="55"/>
      <c r="AA131" s="55"/>
      <c r="AB131" s="55"/>
      <c r="AC131" s="55"/>
      <c r="AD131" s="55"/>
      <c r="AE131" s="55"/>
      <c r="AF131" s="56"/>
      <c r="AJ131" s="17"/>
      <c r="AK131" s="17"/>
      <c r="AL131" s="17"/>
      <c r="AM131" s="17"/>
      <c r="AN131" s="17"/>
      <c r="AO131" s="17"/>
      <c r="AP131" s="17"/>
      <c r="AQ131" s="17"/>
    </row>
    <row r="132" spans="1:46" ht="18" customHeight="1" x14ac:dyDescent="0.35">
      <c r="A132" s="31"/>
      <c r="B132" s="95"/>
      <c r="C132" s="96"/>
      <c r="D132" s="57" t="s">
        <v>110</v>
      </c>
      <c r="E132" s="57"/>
      <c r="F132" s="57"/>
      <c r="G132" s="57"/>
      <c r="H132" s="57"/>
      <c r="I132" s="57"/>
      <c r="J132" s="57"/>
      <c r="K132" s="57"/>
      <c r="L132" s="57"/>
      <c r="M132" s="57"/>
      <c r="N132" s="57"/>
      <c r="O132" s="57"/>
      <c r="P132" s="57"/>
      <c r="Q132" s="57"/>
      <c r="R132" s="57"/>
      <c r="S132" s="58"/>
      <c r="T132" s="58"/>
      <c r="U132" s="58"/>
      <c r="V132" s="58"/>
      <c r="W132" s="58"/>
      <c r="X132" s="58"/>
      <c r="Y132" s="54"/>
      <c r="Z132" s="55"/>
      <c r="AA132" s="55"/>
      <c r="AB132" s="55"/>
      <c r="AC132" s="55"/>
      <c r="AD132" s="55"/>
      <c r="AE132" s="55"/>
      <c r="AF132" s="56"/>
      <c r="AJ132" s="17"/>
      <c r="AK132" s="17"/>
      <c r="AL132" s="17"/>
      <c r="AM132" s="17"/>
      <c r="AN132" s="105"/>
      <c r="AO132" s="105"/>
      <c r="AP132" s="105"/>
      <c r="AQ132" s="105"/>
      <c r="AR132" s="105"/>
      <c r="AS132" s="105"/>
      <c r="AT132" s="105"/>
    </row>
    <row r="133" spans="1:46" ht="18" customHeight="1" x14ac:dyDescent="0.35">
      <c r="A133" s="31"/>
      <c r="B133" s="95"/>
      <c r="C133" s="96"/>
      <c r="D133" s="57" t="s">
        <v>111</v>
      </c>
      <c r="E133" s="57"/>
      <c r="F133" s="57"/>
      <c r="G133" s="57"/>
      <c r="H133" s="57"/>
      <c r="I133" s="57"/>
      <c r="J133" s="57"/>
      <c r="K133" s="57"/>
      <c r="L133" s="57"/>
      <c r="M133" s="57"/>
      <c r="N133" s="57"/>
      <c r="O133" s="57"/>
      <c r="P133" s="57"/>
      <c r="Q133" s="57"/>
      <c r="R133" s="57"/>
      <c r="S133" s="58"/>
      <c r="T133" s="58"/>
      <c r="U133" s="58"/>
      <c r="V133" s="58"/>
      <c r="W133" s="58"/>
      <c r="X133" s="58"/>
      <c r="Y133" s="54"/>
      <c r="Z133" s="55"/>
      <c r="AA133" s="55"/>
      <c r="AB133" s="55"/>
      <c r="AC133" s="55"/>
      <c r="AD133" s="55"/>
      <c r="AE133" s="55"/>
      <c r="AF133" s="56"/>
      <c r="AJ133" s="17"/>
      <c r="AK133" s="17"/>
      <c r="AL133" s="17"/>
      <c r="AM133" s="17"/>
      <c r="AN133" s="17"/>
      <c r="AO133" s="17"/>
      <c r="AP133" s="17"/>
      <c r="AQ133" s="17"/>
    </row>
    <row r="134" spans="1:46" ht="18" customHeight="1" x14ac:dyDescent="0.35">
      <c r="A134" s="31"/>
      <c r="B134" s="95"/>
      <c r="C134" s="96"/>
      <c r="D134" s="57" t="s">
        <v>112</v>
      </c>
      <c r="E134" s="57"/>
      <c r="F134" s="57"/>
      <c r="G134" s="57"/>
      <c r="H134" s="57"/>
      <c r="I134" s="57"/>
      <c r="J134" s="57"/>
      <c r="K134" s="57"/>
      <c r="L134" s="57"/>
      <c r="M134" s="57"/>
      <c r="N134" s="57"/>
      <c r="O134" s="57"/>
      <c r="P134" s="57"/>
      <c r="Q134" s="57"/>
      <c r="R134" s="57"/>
      <c r="S134" s="58"/>
      <c r="T134" s="58"/>
      <c r="U134" s="58"/>
      <c r="V134" s="58"/>
      <c r="W134" s="58"/>
      <c r="X134" s="58"/>
      <c r="Y134" s="54"/>
      <c r="Z134" s="55"/>
      <c r="AA134" s="55"/>
      <c r="AB134" s="55"/>
      <c r="AC134" s="55"/>
      <c r="AD134" s="55"/>
      <c r="AE134" s="55"/>
      <c r="AF134" s="56"/>
      <c r="AJ134" s="17"/>
      <c r="AK134" s="17"/>
      <c r="AL134" s="17"/>
      <c r="AM134" s="17"/>
      <c r="AN134" s="17"/>
      <c r="AO134" s="17"/>
      <c r="AP134" s="17"/>
      <c r="AQ134" s="17"/>
    </row>
    <row r="135" spans="1:46" ht="18" customHeight="1" x14ac:dyDescent="0.35">
      <c r="A135" s="31"/>
      <c r="B135" s="95"/>
      <c r="C135" s="96"/>
      <c r="D135" s="57" t="s">
        <v>113</v>
      </c>
      <c r="E135" s="57"/>
      <c r="F135" s="57"/>
      <c r="G135" s="57"/>
      <c r="H135" s="57"/>
      <c r="I135" s="57"/>
      <c r="J135" s="57"/>
      <c r="K135" s="57"/>
      <c r="L135" s="57"/>
      <c r="M135" s="57"/>
      <c r="N135" s="57"/>
      <c r="O135" s="57"/>
      <c r="P135" s="57"/>
      <c r="Q135" s="57"/>
      <c r="R135" s="57"/>
      <c r="S135" s="58"/>
      <c r="T135" s="58"/>
      <c r="U135" s="58"/>
      <c r="V135" s="58"/>
      <c r="W135" s="58"/>
      <c r="X135" s="58"/>
      <c r="Y135" s="54"/>
      <c r="Z135" s="55"/>
      <c r="AA135" s="55"/>
      <c r="AB135" s="55"/>
      <c r="AC135" s="55"/>
      <c r="AD135" s="55"/>
      <c r="AE135" s="55"/>
      <c r="AF135" s="56"/>
      <c r="AJ135" s="17"/>
      <c r="AK135" s="17"/>
      <c r="AL135" s="17"/>
      <c r="AM135" s="51"/>
      <c r="AN135" s="17"/>
      <c r="AO135" s="17"/>
      <c r="AP135" s="17"/>
      <c r="AQ135" s="17"/>
    </row>
    <row r="136" spans="1:46" ht="18" customHeight="1" x14ac:dyDescent="0.35">
      <c r="A136" s="31"/>
      <c r="B136" s="95"/>
      <c r="C136" s="96"/>
      <c r="D136" s="57" t="s">
        <v>114</v>
      </c>
      <c r="E136" s="57"/>
      <c r="F136" s="57"/>
      <c r="G136" s="57"/>
      <c r="H136" s="57"/>
      <c r="I136" s="57"/>
      <c r="J136" s="57"/>
      <c r="K136" s="57"/>
      <c r="L136" s="57"/>
      <c r="M136" s="57"/>
      <c r="N136" s="57"/>
      <c r="O136" s="57"/>
      <c r="P136" s="57"/>
      <c r="Q136" s="57"/>
      <c r="R136" s="57"/>
      <c r="S136" s="58"/>
      <c r="T136" s="58"/>
      <c r="U136" s="58"/>
      <c r="V136" s="58"/>
      <c r="W136" s="58"/>
      <c r="X136" s="58"/>
      <c r="Y136" s="54"/>
      <c r="Z136" s="55"/>
      <c r="AA136" s="55"/>
      <c r="AB136" s="55"/>
      <c r="AC136" s="55"/>
      <c r="AD136" s="55"/>
      <c r="AE136" s="55"/>
      <c r="AF136" s="56"/>
      <c r="AJ136" s="17"/>
      <c r="AK136" s="17"/>
      <c r="AL136" s="17"/>
      <c r="AM136" s="50"/>
      <c r="AN136" s="17"/>
      <c r="AO136" s="17"/>
      <c r="AP136" s="17"/>
      <c r="AQ136" s="17"/>
    </row>
    <row r="137" spans="1:46" ht="18" customHeight="1" x14ac:dyDescent="0.35">
      <c r="A137" s="31"/>
      <c r="B137" s="95"/>
      <c r="C137" s="96"/>
      <c r="D137" s="124" t="s">
        <v>179</v>
      </c>
      <c r="E137" s="124"/>
      <c r="F137" s="124"/>
      <c r="G137" s="124"/>
      <c r="H137" s="124"/>
      <c r="I137" s="124"/>
      <c r="J137" s="124"/>
      <c r="K137" s="124"/>
      <c r="L137" s="124"/>
      <c r="M137" s="124"/>
      <c r="N137" s="124"/>
      <c r="O137" s="124"/>
      <c r="P137" s="124"/>
      <c r="Q137" s="124"/>
      <c r="R137" s="124"/>
      <c r="S137" s="124"/>
      <c r="T137" s="124"/>
      <c r="U137" s="124"/>
      <c r="V137" s="124"/>
      <c r="W137" s="124"/>
      <c r="X137" s="124"/>
      <c r="Y137" s="123">
        <f>SUM(Y131:AF136)</f>
        <v>5011000</v>
      </c>
      <c r="Z137" s="123"/>
      <c r="AA137" s="123"/>
      <c r="AB137" s="123"/>
      <c r="AC137" s="123"/>
      <c r="AD137" s="123"/>
      <c r="AE137" s="123"/>
      <c r="AF137" s="123"/>
      <c r="AJ137" s="17"/>
      <c r="AK137" s="17"/>
      <c r="AL137" s="17"/>
      <c r="AM137" s="17"/>
      <c r="AN137" s="17"/>
      <c r="AO137" s="17"/>
      <c r="AP137" s="17" t="s">
        <v>123</v>
      </c>
      <c r="AQ137" s="17"/>
    </row>
    <row r="138" spans="1:46" ht="18" customHeight="1" x14ac:dyDescent="0.35">
      <c r="A138" s="31"/>
      <c r="B138" s="97"/>
      <c r="C138" s="98"/>
      <c r="D138" s="99" t="s">
        <v>142</v>
      </c>
      <c r="E138" s="99"/>
      <c r="F138" s="99"/>
      <c r="G138" s="99"/>
      <c r="H138" s="99"/>
      <c r="I138" s="99"/>
      <c r="J138" s="99"/>
      <c r="K138" s="99"/>
      <c r="L138" s="99"/>
      <c r="M138" s="99"/>
      <c r="N138" s="99"/>
      <c r="O138" s="99"/>
      <c r="P138" s="99"/>
      <c r="Q138" s="99"/>
      <c r="R138" s="99"/>
      <c r="S138" s="99"/>
      <c r="T138" s="99"/>
      <c r="U138" s="99"/>
      <c r="V138" s="99"/>
      <c r="W138" s="99"/>
      <c r="X138" s="99"/>
      <c r="Y138" s="100">
        <f>J42+S70+S73+S76-Y137-S79</f>
        <v>25055000</v>
      </c>
      <c r="Z138" s="100"/>
      <c r="AA138" s="100"/>
      <c r="AB138" s="100"/>
      <c r="AC138" s="100"/>
      <c r="AD138" s="100"/>
      <c r="AE138" s="100"/>
      <c r="AF138" s="100"/>
      <c r="AJ138" s="17"/>
      <c r="AK138" s="17"/>
      <c r="AL138" s="17"/>
      <c r="AM138" s="17"/>
      <c r="AN138" s="17"/>
      <c r="AO138" s="17"/>
      <c r="AP138" s="17"/>
      <c r="AQ138" s="17"/>
    </row>
    <row r="139" spans="1:46" ht="3.65" customHeight="1" x14ac:dyDescent="0.35">
      <c r="A139" s="43"/>
      <c r="B139" s="44"/>
      <c r="C139" s="44"/>
      <c r="D139" s="45"/>
      <c r="E139" s="45"/>
      <c r="F139" s="45"/>
      <c r="G139" s="45"/>
      <c r="H139" s="45"/>
      <c r="I139" s="45"/>
      <c r="J139" s="45"/>
      <c r="K139" s="45"/>
      <c r="L139" s="45"/>
      <c r="M139" s="45"/>
      <c r="N139" s="45"/>
      <c r="O139" s="45"/>
      <c r="P139" s="45"/>
      <c r="Q139" s="45"/>
      <c r="R139" s="45"/>
      <c r="S139" s="45"/>
      <c r="T139" s="45"/>
      <c r="U139" s="45"/>
      <c r="V139" s="45"/>
      <c r="W139" s="45"/>
      <c r="X139" s="45"/>
      <c r="Y139" s="46"/>
      <c r="Z139" s="46"/>
      <c r="AA139" s="46"/>
      <c r="AB139" s="46"/>
      <c r="AC139" s="46"/>
      <c r="AD139" s="46"/>
      <c r="AE139" s="46"/>
      <c r="AF139" s="46"/>
      <c r="AG139" s="8"/>
      <c r="AH139" s="8"/>
      <c r="AI139" s="8"/>
      <c r="AJ139" s="18"/>
      <c r="AK139" s="17"/>
      <c r="AL139" s="17"/>
      <c r="AM139" s="17"/>
      <c r="AN139" s="17"/>
      <c r="AO139" s="17"/>
      <c r="AP139" s="17"/>
      <c r="AQ139" s="17"/>
    </row>
    <row r="140" spans="1:46" x14ac:dyDescent="0.35">
      <c r="A140" s="19"/>
      <c r="B140" s="77" t="s">
        <v>90</v>
      </c>
      <c r="C140" s="78"/>
      <c r="D140" s="78"/>
      <c r="E140" s="78"/>
      <c r="F140" s="78"/>
      <c r="G140" s="78"/>
      <c r="H140" s="78"/>
      <c r="I140" s="78"/>
      <c r="J140" s="78"/>
      <c r="K140" s="78"/>
      <c r="L140" s="78"/>
      <c r="M140" s="78"/>
      <c r="N140" s="78"/>
      <c r="O140" s="78"/>
      <c r="P140" s="78"/>
      <c r="Q140" s="78"/>
      <c r="R140" s="78"/>
      <c r="S140" s="78"/>
      <c r="T140" s="78"/>
      <c r="U140" s="78"/>
      <c r="V140" s="78"/>
      <c r="W140" s="78"/>
      <c r="X140" s="78"/>
      <c r="Y140" s="78"/>
      <c r="Z140" s="78"/>
      <c r="AA140" s="78"/>
      <c r="AB140" s="78"/>
      <c r="AC140" s="78"/>
      <c r="AD140" s="78"/>
      <c r="AE140" s="78"/>
      <c r="AF140" s="79"/>
    </row>
    <row r="141" spans="1:46" ht="187.5" customHeight="1" x14ac:dyDescent="0.35">
      <c r="B141" s="85"/>
      <c r="C141" s="86"/>
      <c r="D141" s="86"/>
      <c r="E141" s="86"/>
      <c r="F141" s="86"/>
      <c r="G141" s="86"/>
      <c r="H141" s="86"/>
      <c r="I141" s="86"/>
      <c r="J141" s="86"/>
      <c r="K141" s="86"/>
      <c r="L141" s="86"/>
      <c r="M141" s="86"/>
      <c r="N141" s="86"/>
      <c r="O141" s="86"/>
      <c r="P141" s="86"/>
      <c r="Q141" s="86"/>
      <c r="R141" s="86"/>
      <c r="S141" s="86"/>
      <c r="T141" s="86"/>
      <c r="U141" s="86"/>
      <c r="V141" s="86"/>
      <c r="W141" s="86"/>
      <c r="X141" s="86"/>
      <c r="Y141" s="86"/>
      <c r="Z141" s="86"/>
      <c r="AA141" s="86"/>
      <c r="AB141" s="86"/>
      <c r="AC141" s="86"/>
      <c r="AD141" s="86"/>
      <c r="AE141" s="86"/>
      <c r="AF141" s="87"/>
      <c r="AQ141" s="16"/>
    </row>
    <row r="142" spans="1:46" ht="3.65" customHeight="1" x14ac:dyDescent="0.35"/>
  </sheetData>
  <mergeCells count="320">
    <mergeCell ref="Y70:AF70"/>
    <mergeCell ref="Z82:AC82"/>
    <mergeCell ref="I70:J70"/>
    <mergeCell ref="B69:H70"/>
    <mergeCell ref="S73:X73"/>
    <mergeCell ref="Y73:AF73"/>
    <mergeCell ref="S76:X76"/>
    <mergeCell ref="S78:X78"/>
    <mergeCell ref="Y78:AF78"/>
    <mergeCell ref="S72:X72"/>
    <mergeCell ref="Y72:AF72"/>
    <mergeCell ref="O92:V92"/>
    <mergeCell ref="B94:AF94"/>
    <mergeCell ref="B83:I83"/>
    <mergeCell ref="B86:J86"/>
    <mergeCell ref="B90:AF90"/>
    <mergeCell ref="AA116:AC116"/>
    <mergeCell ref="B113:Z113"/>
    <mergeCell ref="AA113:AC113"/>
    <mergeCell ref="AD113:AF113"/>
    <mergeCell ref="R85:U85"/>
    <mergeCell ref="V85:X85"/>
    <mergeCell ref="J83:K83"/>
    <mergeCell ref="L83:N83"/>
    <mergeCell ref="AD82:AF82"/>
    <mergeCell ref="O81:W81"/>
    <mergeCell ref="X81:AF81"/>
    <mergeCell ref="O82:P82"/>
    <mergeCell ref="Q82:T82"/>
    <mergeCell ref="U82:W82"/>
    <mergeCell ref="S75:X75"/>
    <mergeCell ref="L68:N68"/>
    <mergeCell ref="AA68:AC68"/>
    <mergeCell ref="AD68:AF68"/>
    <mergeCell ref="B66:AF66"/>
    <mergeCell ref="K86:L86"/>
    <mergeCell ref="M86:O86"/>
    <mergeCell ref="X83:Y83"/>
    <mergeCell ref="Z83:AC83"/>
    <mergeCell ref="AD83:AF83"/>
    <mergeCell ref="O83:P83"/>
    <mergeCell ref="Q83:T83"/>
    <mergeCell ref="U83:W83"/>
    <mergeCell ref="P85:Q85"/>
    <mergeCell ref="P86:Q86"/>
    <mergeCell ref="S79:X79"/>
    <mergeCell ref="Y79:AF79"/>
    <mergeCell ref="B78:K78"/>
    <mergeCell ref="L78:N78"/>
    <mergeCell ref="O78:Q78"/>
    <mergeCell ref="Y76:AF76"/>
    <mergeCell ref="I76:J76"/>
    <mergeCell ref="K76:N76"/>
    <mergeCell ref="O76:Q76"/>
    <mergeCell ref="X82:Y82"/>
    <mergeCell ref="Y75:AF75"/>
    <mergeCell ref="B140:AF140"/>
    <mergeCell ref="B107:AF108"/>
    <mergeCell ref="B110:Z110"/>
    <mergeCell ref="B111:Z111"/>
    <mergeCell ref="S130:X130"/>
    <mergeCell ref="Y130:AF130"/>
    <mergeCell ref="E125:V125"/>
    <mergeCell ref="C124:N124"/>
    <mergeCell ref="O124:V124"/>
    <mergeCell ref="W124:AA124"/>
    <mergeCell ref="AB124:AF124"/>
    <mergeCell ref="D130:K130"/>
    <mergeCell ref="Y136:AF136"/>
    <mergeCell ref="L131:R131"/>
    <mergeCell ref="L132:R132"/>
    <mergeCell ref="L133:R133"/>
    <mergeCell ref="L134:R134"/>
    <mergeCell ref="L135:R135"/>
    <mergeCell ref="L136:R136"/>
    <mergeCell ref="AA114:AC114"/>
    <mergeCell ref="D135:K135"/>
    <mergeCell ref="D136:K136"/>
    <mergeCell ref="B46:O46"/>
    <mergeCell ref="Y61:AA61"/>
    <mergeCell ref="J62:M62"/>
    <mergeCell ref="N62:P62"/>
    <mergeCell ref="S62:T62"/>
    <mergeCell ref="U62:X62"/>
    <mergeCell ref="H61:I61"/>
    <mergeCell ref="J61:M61"/>
    <mergeCell ref="N61:P61"/>
    <mergeCell ref="S61:T61"/>
    <mergeCell ref="U61:X61"/>
    <mergeCell ref="B47:AF47"/>
    <mergeCell ref="L54:M54"/>
    <mergeCell ref="N54:Q54"/>
    <mergeCell ref="R54:T54"/>
    <mergeCell ref="L55:M55"/>
    <mergeCell ref="N55:Q55"/>
    <mergeCell ref="R55:T55"/>
    <mergeCell ref="B54:D55"/>
    <mergeCell ref="H54:K55"/>
    <mergeCell ref="W50:Z50"/>
    <mergeCell ref="F60:AA60"/>
    <mergeCell ref="B42:I42"/>
    <mergeCell ref="B60:E60"/>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0:G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X39:Y39"/>
    <mergeCell ref="Z39:AC39"/>
    <mergeCell ref="AD39:AF39"/>
    <mergeCell ref="X40:Y40"/>
    <mergeCell ref="Z40:AC40"/>
    <mergeCell ref="B1:H1"/>
    <mergeCell ref="I1:K1"/>
    <mergeCell ref="L1:M1"/>
    <mergeCell ref="N1:O1"/>
    <mergeCell ref="K18:W18"/>
    <mergeCell ref="AB60:AF60"/>
    <mergeCell ref="H62:I62"/>
    <mergeCell ref="AB61:AF62"/>
    <mergeCell ref="B61:E62"/>
    <mergeCell ref="Y62:AA62"/>
    <mergeCell ref="Q61:R62"/>
    <mergeCell ref="F61:G62"/>
    <mergeCell ref="Q63:R64"/>
    <mergeCell ref="S63:T63"/>
    <mergeCell ref="U63:X63"/>
    <mergeCell ref="Y63:AA63"/>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AB63:AF64"/>
    <mergeCell ref="S64:T64"/>
    <mergeCell ref="U64:X64"/>
    <mergeCell ref="Y64:AA64"/>
    <mergeCell ref="B63:E64"/>
    <mergeCell ref="F63:G64"/>
    <mergeCell ref="H63:I63"/>
    <mergeCell ref="S69:X69"/>
    <mergeCell ref="S70:X70"/>
    <mergeCell ref="S68:Z68"/>
    <mergeCell ref="B68:K68"/>
    <mergeCell ref="J63:M63"/>
    <mergeCell ref="N63:P63"/>
    <mergeCell ref="H64:I64"/>
    <mergeCell ref="J64:M64"/>
    <mergeCell ref="N64:P64"/>
    <mergeCell ref="O69:Q69"/>
    <mergeCell ref="K70:N70"/>
    <mergeCell ref="O70:Q70"/>
    <mergeCell ref="Y69:AF69"/>
    <mergeCell ref="I75:J75"/>
    <mergeCell ref="K75:N75"/>
    <mergeCell ref="K72:N72"/>
    <mergeCell ref="O72:Q72"/>
    <mergeCell ref="I73:J73"/>
    <mergeCell ref="B75:H76"/>
    <mergeCell ref="I72:J72"/>
    <mergeCell ref="O68:Q68"/>
    <mergeCell ref="K69:N69"/>
    <mergeCell ref="K73:N73"/>
    <mergeCell ref="O73:Q73"/>
    <mergeCell ref="B72:H73"/>
    <mergeCell ref="I69:J69"/>
    <mergeCell ref="O75:Q75"/>
    <mergeCell ref="Y137:AF137"/>
    <mergeCell ref="D137:X137"/>
    <mergeCell ref="AN132:AT132"/>
    <mergeCell ref="D132:K132"/>
    <mergeCell ref="AC95:AF95"/>
    <mergeCell ref="Z99:AF99"/>
    <mergeCell ref="B97:AF97"/>
    <mergeCell ref="B99:Y99"/>
    <mergeCell ref="B120:AF120"/>
    <mergeCell ref="D131:K131"/>
    <mergeCell ref="B118:AF118"/>
    <mergeCell ref="B122:AF122"/>
    <mergeCell ref="B125:D125"/>
    <mergeCell ref="W125:AF125"/>
    <mergeCell ref="Y131:AF131"/>
    <mergeCell ref="Y132:AF132"/>
    <mergeCell ref="S132:X132"/>
    <mergeCell ref="AD110:AF110"/>
    <mergeCell ref="AD111:AF111"/>
    <mergeCell ref="AD112:AF112"/>
    <mergeCell ref="B112:Z112"/>
    <mergeCell ref="B101:Y101"/>
    <mergeCell ref="B105:Y105"/>
    <mergeCell ref="L130:R130"/>
    <mergeCell ref="AD114:AF114"/>
    <mergeCell ref="AA115:AC115"/>
    <mergeCell ref="B141:AF141"/>
    <mergeCell ref="B93:AF93"/>
    <mergeCell ref="B126:AF126"/>
    <mergeCell ref="AA110:AC110"/>
    <mergeCell ref="AA111:AC111"/>
    <mergeCell ref="AA112:AC112"/>
    <mergeCell ref="B130:C138"/>
    <mergeCell ref="D138:X138"/>
    <mergeCell ref="S134:X134"/>
    <mergeCell ref="S135:X135"/>
    <mergeCell ref="S136:X136"/>
    <mergeCell ref="Y138:AF138"/>
    <mergeCell ref="Y134:AF134"/>
    <mergeCell ref="Y135:AF135"/>
    <mergeCell ref="Z105:AF105"/>
    <mergeCell ref="B103:Y103"/>
    <mergeCell ref="S131:X131"/>
    <mergeCell ref="B128:AF128"/>
    <mergeCell ref="W92:AA92"/>
    <mergeCell ref="C92:N92"/>
    <mergeCell ref="R86:U86"/>
    <mergeCell ref="V86:X86"/>
    <mergeCell ref="B116:Z116"/>
    <mergeCell ref="B114:Z114"/>
    <mergeCell ref="AD115:AF115"/>
    <mergeCell ref="AD116:AF116"/>
    <mergeCell ref="B115:Z115"/>
    <mergeCell ref="Z103:AF103"/>
    <mergeCell ref="B88:AF88"/>
    <mergeCell ref="AB92:AF92"/>
    <mergeCell ref="Z101:AF101"/>
    <mergeCell ref="B95:AB95"/>
    <mergeCell ref="D134:K134"/>
    <mergeCell ref="S133:X133"/>
    <mergeCell ref="Y133:AF133"/>
    <mergeCell ref="D133:K133"/>
  </mergeCells>
  <conditionalFormatting sqref="J57:Y58 Z58:AF58 B61:E64 H62:M62 H64:M64 S62:X62 AB61:AF64 S64:X64">
    <cfRule type="containsBlanks" dxfId="66" priority="128">
      <formula>LEN(TRIM(B57))=0</formula>
    </cfRule>
  </conditionalFormatting>
  <conditionalFormatting sqref="L55:Q55 X55:AC55">
    <cfRule type="containsBlanks" dxfId="65" priority="127">
      <formula>LEN(TRIM(L55))=0</formula>
    </cfRule>
  </conditionalFormatting>
  <conditionalFormatting sqref="I70:N70 I73:N73 S73:X73 I76:N76 S76:X76 S70:X70">
    <cfRule type="containsBlanks" dxfId="64" priority="126">
      <formula>LEN(TRIM(I70))=0</formula>
    </cfRule>
  </conditionalFormatting>
  <conditionalFormatting sqref="O83:T83 P86:U86 X83:AC83">
    <cfRule type="containsBlanks" dxfId="63" priority="125">
      <formula>LEN(TRIM(O83))=0</formula>
    </cfRule>
  </conditionalFormatting>
  <conditionalFormatting sqref="L134:AF136 L132:X133">
    <cfRule type="containsBlanks" dxfId="62" priority="124">
      <formula>LEN(TRIM(L132))=0</formula>
    </cfRule>
  </conditionalFormatting>
  <conditionalFormatting sqref="H11:K11 L20:W20 K18:W18 AB20:AF20 E22:W22 AA22:AF22 H28:AF28 H40:J40 L40:N40 J42:P42 Z42:AF42 P46:S46 AC46:AF46 I48:M48 U48:AF48 J50:V50 AA50:AF50">
    <cfRule type="containsBlanks" dxfId="61" priority="123">
      <formula>LEN(TRIM(E11))=0</formula>
    </cfRule>
  </conditionalFormatting>
  <conditionalFormatting sqref="B141">
    <cfRule type="containsBlanks" dxfId="60" priority="122">
      <formula>LEN(TRIM(B141))=0</formula>
    </cfRule>
  </conditionalFormatting>
  <conditionalFormatting sqref="L131:X131">
    <cfRule type="containsBlanks" dxfId="59" priority="119">
      <formula>LEN(TRIM(L131))=0</formula>
    </cfRule>
  </conditionalFormatting>
  <conditionalFormatting sqref="I1:O1">
    <cfRule type="notContainsBlanks" dxfId="58" priority="116">
      <formula>LEN(TRIM(I1))&gt;0</formula>
    </cfRule>
  </conditionalFormatting>
  <conditionalFormatting sqref="W92:AA92 C92:N92">
    <cfRule type="containsBlanks" dxfId="57" priority="99">
      <formula>LEN(TRIM(C92))=0</formula>
    </cfRule>
  </conditionalFormatting>
  <conditionalFormatting sqref="C124:N124">
    <cfRule type="containsBlanks" dxfId="56" priority="97">
      <formula>LEN(TRIM(C124))=0</formula>
    </cfRule>
  </conditionalFormatting>
  <conditionalFormatting sqref="W124:AA124">
    <cfRule type="containsBlanks" dxfId="55" priority="96">
      <formula>LEN(TRIM(W124))=0</formula>
    </cfRule>
  </conditionalFormatting>
  <conditionalFormatting sqref="B125:D125">
    <cfRule type="containsBlanks" dxfId="54" priority="95">
      <formula>LEN(TRIM(B125))=0</formula>
    </cfRule>
  </conditionalFormatting>
  <conditionalFormatting sqref="W125:AF125">
    <cfRule type="containsBlanks" dxfId="53" priority="94">
      <formula>LEN(TRIM(W125))=0</formula>
    </cfRule>
  </conditionalFormatting>
  <conditionalFormatting sqref="E24:K24">
    <cfRule type="containsBlanks" dxfId="52" priority="90">
      <formula>LEN(TRIM(E24))=0</formula>
    </cfRule>
  </conditionalFormatting>
  <conditionalFormatting sqref="X24:AF24">
    <cfRule type="containsBlanks" dxfId="51" priority="89">
      <formula>LEN(TRIM(X24))=0</formula>
    </cfRule>
  </conditionalFormatting>
  <conditionalFormatting sqref="G26:J26">
    <cfRule type="containsBlanks" dxfId="50" priority="88">
      <formula>LEN(TRIM(G26))=0</formula>
    </cfRule>
  </conditionalFormatting>
  <conditionalFormatting sqref="L26:S26">
    <cfRule type="containsBlanks" dxfId="49" priority="87">
      <formula>LEN(TRIM(L26))=0</formula>
    </cfRule>
  </conditionalFormatting>
  <conditionalFormatting sqref="V26:AF26">
    <cfRule type="containsBlanks" dxfId="48" priority="86">
      <formula>LEN(TRIM(V26))=0</formula>
    </cfRule>
  </conditionalFormatting>
  <conditionalFormatting sqref="B34:AF37">
    <cfRule type="containsBlanks" dxfId="47" priority="84">
      <formula>LEN(TRIM(B34))=0</formula>
    </cfRule>
  </conditionalFormatting>
  <conditionalFormatting sqref="J44:AF44">
    <cfRule type="containsBlanks" dxfId="46" priority="82">
      <formula>LEN(TRIM(J44))=0</formula>
    </cfRule>
  </conditionalFormatting>
  <conditionalFormatting sqref="T52:AF52">
    <cfRule type="containsBlanks" dxfId="45" priority="81">
      <formula>LEN(TRIM(T52))=0</formula>
    </cfRule>
  </conditionalFormatting>
  <conditionalFormatting sqref="X40:AC40">
    <cfRule type="containsBlanks" dxfId="44" priority="80">
      <formula>LEN(TRIM(X40))=0</formula>
    </cfRule>
  </conditionalFormatting>
  <conditionalFormatting sqref="X31:AC31">
    <cfRule type="containsBlanks" dxfId="43" priority="78">
      <formula>LEN(TRIM(X31))=0</formula>
    </cfRule>
  </conditionalFormatting>
  <conditionalFormatting sqref="X14:AC14">
    <cfRule type="containsBlanks" dxfId="42" priority="76">
      <formula>LEN(TRIM(X14))=0</formula>
    </cfRule>
  </conditionalFormatting>
  <conditionalFormatting sqref="X11:AC11">
    <cfRule type="containsBlanks" dxfId="41" priority="74">
      <formula>LEN(TRIM(X11))=0</formula>
    </cfRule>
  </conditionalFormatting>
  <conditionalFormatting sqref="AD11:AF11">
    <cfRule type="containsBlanks" dxfId="40" priority="73">
      <formula>LEN(TRIM(AD11))=0</formula>
    </cfRule>
  </conditionalFormatting>
  <conditionalFormatting sqref="N14:S14">
    <cfRule type="containsBlanks" dxfId="39" priority="72">
      <formula>LEN(TRIM(N14))=0</formula>
    </cfRule>
  </conditionalFormatting>
  <conditionalFormatting sqref="S79:X79">
    <cfRule type="containsBlanks" dxfId="38" priority="43">
      <formula>LEN(TRIM(S79))=0</formula>
    </cfRule>
  </conditionalFormatting>
  <conditionalFormatting sqref="AC95:AF95">
    <cfRule type="containsBlanks" dxfId="37" priority="42">
      <formula>LEN(TRIM(AC95))=0</formula>
    </cfRule>
  </conditionalFormatting>
  <conditionalFormatting sqref="Z99:AF99">
    <cfRule type="containsBlanks" dxfId="36" priority="41">
      <formula>LEN(TRIM(Z99))=0</formula>
    </cfRule>
  </conditionalFormatting>
  <conditionalFormatting sqref="Z101:AF101">
    <cfRule type="containsBlanks" dxfId="35" priority="40">
      <formula>LEN(TRIM(Z101))=0</formula>
    </cfRule>
  </conditionalFormatting>
  <conditionalFormatting sqref="Z103:AF103 Z105:AF105">
    <cfRule type="containsBlanks" dxfId="34" priority="39">
      <formula>LEN(TRIM(Z103))=0</formula>
    </cfRule>
  </conditionalFormatting>
  <conditionalFormatting sqref="T14:V14">
    <cfRule type="containsBlanks" dxfId="33" priority="38">
      <formula>LEN(TRIM(T14))=0</formula>
    </cfRule>
  </conditionalFormatting>
  <conditionalFormatting sqref="AD14:AF14">
    <cfRule type="containsBlanks" dxfId="32" priority="37">
      <formula>LEN(TRIM(AD14))=0</formula>
    </cfRule>
  </conditionalFormatting>
  <conditionalFormatting sqref="AD31:AF31">
    <cfRule type="containsBlanks" dxfId="31" priority="36">
      <formula>LEN(TRIM(AD31))=0</formula>
    </cfRule>
  </conditionalFormatting>
  <conditionalFormatting sqref="AD40:AF40">
    <cfRule type="containsBlanks" dxfId="30" priority="35">
      <formula>LEN(TRIM(AD40))=0</formula>
    </cfRule>
  </conditionalFormatting>
  <conditionalFormatting sqref="R55:T55">
    <cfRule type="containsBlanks" dxfId="29" priority="34">
      <formula>LEN(TRIM(R55))=0</formula>
    </cfRule>
  </conditionalFormatting>
  <conditionalFormatting sqref="AD55:AF55">
    <cfRule type="containsBlanks" dxfId="28" priority="33">
      <formula>LEN(TRIM(AD55))=0</formula>
    </cfRule>
  </conditionalFormatting>
  <conditionalFormatting sqref="N62:P62">
    <cfRule type="containsBlanks" dxfId="27" priority="32">
      <formula>LEN(TRIM(N62))=0</formula>
    </cfRule>
  </conditionalFormatting>
  <conditionalFormatting sqref="N64:P64">
    <cfRule type="containsBlanks" dxfId="26" priority="31">
      <formula>LEN(TRIM(N64))=0</formula>
    </cfRule>
  </conditionalFormatting>
  <conditionalFormatting sqref="Y62:AA62">
    <cfRule type="containsBlanks" dxfId="25" priority="27">
      <formula>LEN(TRIM(Y62))=0</formula>
    </cfRule>
  </conditionalFormatting>
  <conditionalFormatting sqref="Y64:AA64">
    <cfRule type="containsBlanks" dxfId="24" priority="26">
      <formula>LEN(TRIM(Y64))=0</formula>
    </cfRule>
  </conditionalFormatting>
  <conditionalFormatting sqref="O70:Q70">
    <cfRule type="containsBlanks" dxfId="23" priority="22">
      <formula>LEN(TRIM(O70))=0</formula>
    </cfRule>
  </conditionalFormatting>
  <conditionalFormatting sqref="O73:Q73">
    <cfRule type="containsBlanks" dxfId="22" priority="21">
      <formula>LEN(TRIM(O73))=0</formula>
    </cfRule>
  </conditionalFormatting>
  <conditionalFormatting sqref="O76:Q76">
    <cfRule type="containsBlanks" dxfId="21" priority="20">
      <formula>LEN(TRIM(O76))=0</formula>
    </cfRule>
  </conditionalFormatting>
  <conditionalFormatting sqref="U83:W83">
    <cfRule type="containsBlanks" dxfId="20" priority="19">
      <formula>LEN(TRIM(U83))=0</formula>
    </cfRule>
  </conditionalFormatting>
  <conditionalFormatting sqref="AD83:AF83">
    <cfRule type="containsBlanks" dxfId="19" priority="18">
      <formula>LEN(TRIM(AD83))=0</formula>
    </cfRule>
  </conditionalFormatting>
  <conditionalFormatting sqref="V86:X86">
    <cfRule type="containsBlanks" dxfId="18" priority="17">
      <formula>LEN(TRIM(V86))=0</formula>
    </cfRule>
  </conditionalFormatting>
  <conditionalFormatting sqref="Y132:AF133">
    <cfRule type="containsBlanks" dxfId="17" priority="16">
      <formula>LEN(TRIM(Y132))=0</formula>
    </cfRule>
  </conditionalFormatting>
  <conditionalFormatting sqref="Y131:AF131">
    <cfRule type="containsBlanks" dxfId="16" priority="15">
      <formula>LEN(TRIM(Y131))=0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65" max="32" man="1"/>
    <brk id="127"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66</xdr:row>
                    <xdr:rowOff>12700</xdr:rowOff>
                  </from>
                  <to>
                    <xdr:col>17</xdr:col>
                    <xdr:colOff>69850</xdr:colOff>
                    <xdr:row>68</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66</xdr:row>
                    <xdr:rowOff>12700</xdr:rowOff>
                  </from>
                  <to>
                    <xdr:col>14</xdr:col>
                    <xdr:colOff>69850</xdr:colOff>
                    <xdr:row>68</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66</xdr:row>
                    <xdr:rowOff>12700</xdr:rowOff>
                  </from>
                  <to>
                    <xdr:col>32</xdr:col>
                    <xdr:colOff>69850</xdr:colOff>
                    <xdr:row>68</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66</xdr:row>
                    <xdr:rowOff>12700</xdr:rowOff>
                  </from>
                  <to>
                    <xdr:col>29</xdr:col>
                    <xdr:colOff>69850</xdr:colOff>
                    <xdr:row>68</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81</xdr:row>
                    <xdr:rowOff>88900</xdr:rowOff>
                  </from>
                  <to>
                    <xdr:col>13</xdr:col>
                    <xdr:colOff>184150</xdr:colOff>
                    <xdr:row>84</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81</xdr:row>
                    <xdr:rowOff>88900</xdr:rowOff>
                  </from>
                  <to>
                    <xdr:col>11</xdr:col>
                    <xdr:colOff>69850</xdr:colOff>
                    <xdr:row>84</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84</xdr:row>
                    <xdr:rowOff>88900</xdr:rowOff>
                  </from>
                  <to>
                    <xdr:col>14</xdr:col>
                    <xdr:colOff>184150</xdr:colOff>
                    <xdr:row>87</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84</xdr:row>
                    <xdr:rowOff>88900</xdr:rowOff>
                  </from>
                  <to>
                    <xdr:col>12</xdr:col>
                    <xdr:colOff>50800</xdr:colOff>
                    <xdr:row>87</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108</xdr:row>
                    <xdr:rowOff>12700</xdr:rowOff>
                  </from>
                  <to>
                    <xdr:col>32</xdr:col>
                    <xdr:colOff>12700</xdr:colOff>
                    <xdr:row>110</xdr:row>
                    <xdr:rowOff>31750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108</xdr:row>
                    <xdr:rowOff>12700</xdr:rowOff>
                  </from>
                  <to>
                    <xdr:col>29</xdr:col>
                    <xdr:colOff>31750</xdr:colOff>
                    <xdr:row>110</xdr:row>
                    <xdr:rowOff>31750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110</xdr:row>
                    <xdr:rowOff>57150</xdr:rowOff>
                  </from>
                  <to>
                    <xdr:col>32</xdr:col>
                    <xdr:colOff>19050</xdr:colOff>
                    <xdr:row>110</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146050</xdr:colOff>
                    <xdr:row>110</xdr:row>
                    <xdr:rowOff>57150</xdr:rowOff>
                  </from>
                  <to>
                    <xdr:col>29</xdr:col>
                    <xdr:colOff>19050</xdr:colOff>
                    <xdr:row>110</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114</xdr:row>
                    <xdr:rowOff>57150</xdr:rowOff>
                  </from>
                  <to>
                    <xdr:col>32</xdr:col>
                    <xdr:colOff>19050</xdr:colOff>
                    <xdr:row>114</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146050</xdr:colOff>
                    <xdr:row>114</xdr:row>
                    <xdr:rowOff>57150</xdr:rowOff>
                  </from>
                  <to>
                    <xdr:col>29</xdr:col>
                    <xdr:colOff>19050</xdr:colOff>
                    <xdr:row>114</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114</xdr:row>
                    <xdr:rowOff>317500</xdr:rowOff>
                  </from>
                  <to>
                    <xdr:col>32</xdr:col>
                    <xdr:colOff>19050</xdr:colOff>
                    <xdr:row>116</xdr:row>
                    <xdr:rowOff>31750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146050</xdr:colOff>
                    <xdr:row>114</xdr:row>
                    <xdr:rowOff>317500</xdr:rowOff>
                  </from>
                  <to>
                    <xdr:col>29</xdr:col>
                    <xdr:colOff>19050</xdr:colOff>
                    <xdr:row>116</xdr:row>
                    <xdr:rowOff>31750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111</xdr:row>
                    <xdr:rowOff>57150</xdr:rowOff>
                  </from>
                  <to>
                    <xdr:col>32</xdr:col>
                    <xdr:colOff>19050</xdr:colOff>
                    <xdr:row>111</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146050</xdr:colOff>
                    <xdr:row>111</xdr:row>
                    <xdr:rowOff>57150</xdr:rowOff>
                  </from>
                  <to>
                    <xdr:col>29</xdr:col>
                    <xdr:colOff>19050</xdr:colOff>
                    <xdr:row>111</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112</xdr:row>
                    <xdr:rowOff>57150</xdr:rowOff>
                  </from>
                  <to>
                    <xdr:col>32</xdr:col>
                    <xdr:colOff>19050</xdr:colOff>
                    <xdr:row>112</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146050</xdr:colOff>
                    <xdr:row>112</xdr:row>
                    <xdr:rowOff>57150</xdr:rowOff>
                  </from>
                  <to>
                    <xdr:col>29</xdr:col>
                    <xdr:colOff>19050</xdr:colOff>
                    <xdr:row>112</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112</xdr:row>
                    <xdr:rowOff>323850</xdr:rowOff>
                  </from>
                  <to>
                    <xdr:col>32</xdr:col>
                    <xdr:colOff>19050</xdr:colOff>
                    <xdr:row>114</xdr:row>
                    <xdr:rowOff>31750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146050</xdr:colOff>
                    <xdr:row>112</xdr:row>
                    <xdr:rowOff>323850</xdr:rowOff>
                  </from>
                  <to>
                    <xdr:col>29</xdr:col>
                    <xdr:colOff>19050</xdr:colOff>
                    <xdr:row>114</xdr:row>
                    <xdr:rowOff>31750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76</xdr:row>
                    <xdr:rowOff>19050</xdr:rowOff>
                  </from>
                  <to>
                    <xdr:col>17</xdr:col>
                    <xdr:colOff>69850</xdr:colOff>
                    <xdr:row>78</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76</xdr:row>
                    <xdr:rowOff>19050</xdr:rowOff>
                  </from>
                  <to>
                    <xdr:col>14</xdr:col>
                    <xdr:colOff>69850</xdr:colOff>
                    <xdr:row>78</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82" yWindow="844" count="12">
        <x14:dataValidation type="list" allowBlank="1" showInputMessage="1" showErrorMessage="1" promptTitle="DÍA" prompt="Escoja el día" xr:uid="{43A266F9-B693-4503-BA76-98EB933A7A13}">
          <x14:formula1>
            <xm:f>'Texto validación'!$AC$5:$AC$35</xm:f>
          </x14:formula1>
          <xm:sqref>L55:M55 P86:Q86 X83:Y83 I76:J76 O83:P83 H62:I62 H64:I64 S62:T62 S64:T64 N14:O14 I70:J70 I73:J73 X55:Y55 X40:Y40 X31:Y31 X14:Y14 X11:Y11</xm:sqref>
        </x14:dataValidation>
        <x14:dataValidation type="list" allowBlank="1" showInputMessage="1" showErrorMessage="1" promptTitle="MES" prompt="Escoja el mes correspondiente" xr:uid="{4E0ECC8C-ED06-49E5-AA0B-C804B5E9D85A}">
          <x14:formula1>
            <xm:f>'Texto validación'!$AD$5:$AD$16</xm:f>
          </x14:formula1>
          <xm:sqref>N55:Q55 K76:N76 AC95:AF95 J62:M62 J64:M64 U62:X62 U64:X64 P14:S14 K70:N70 K73:N73 Z55:AC55 Q83:T83 Z83:AC83 R86:U86 Z40:AC40 Z31:AC31 Z14:AC14 Z11:AC11 L131:L136</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Y62:AA62 Y64:AA64 V86:X86 O70:Q70 O73:Q73 O76:Q76 U83:W83 AD83:AF83</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1"/>
  <sheetViews>
    <sheetView showGridLines="0" view="pageBreakPreview" zoomScale="70" zoomScaleNormal="70" zoomScaleSheetLayoutView="70" workbookViewId="0">
      <selection activeCell="R59" sqref="R59:AF59"/>
    </sheetView>
  </sheetViews>
  <sheetFormatPr baseColWidth="10" defaultRowHeight="14.5" x14ac:dyDescent="0.35"/>
  <cols>
    <col min="1" max="1" width="2.81640625" customWidth="1"/>
    <col min="2" max="10" width="3.1796875" customWidth="1"/>
    <col min="11" max="11" width="18.7265625" customWidth="1"/>
    <col min="12" max="18" width="3.1796875" customWidth="1"/>
    <col min="19" max="19" width="26.1796875" customWidth="1"/>
    <col min="20" max="32" width="3.1796875" customWidth="1"/>
    <col min="33" max="33" width="2.81640625" customWidth="1"/>
  </cols>
  <sheetData>
    <row r="2" spans="2:32" ht="11.25" customHeight="1" x14ac:dyDescent="0.35">
      <c r="B2" s="256"/>
      <c r="C2" s="257"/>
      <c r="D2" s="257"/>
      <c r="E2" s="257"/>
      <c r="F2" s="25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3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3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3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35">
      <c r="B6" s="259"/>
      <c r="C6" s="260"/>
      <c r="D6" s="260"/>
      <c r="E6" s="260"/>
      <c r="F6" s="261"/>
      <c r="G6" s="244" t="s">
        <v>161</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3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5" customHeight="1" thickBot="1" x14ac:dyDescent="0.4"/>
    <row r="9" spans="2:32" ht="26.25" customHeight="1" thickBot="1" x14ac:dyDescent="0.4">
      <c r="B9" s="250" t="s">
        <v>39</v>
      </c>
      <c r="C9" s="251"/>
      <c r="D9" s="251"/>
      <c r="E9" s="251"/>
      <c r="F9" s="251"/>
      <c r="G9" s="251"/>
      <c r="H9" s="251"/>
      <c r="I9" s="252"/>
      <c r="J9" s="153" t="s">
        <v>251</v>
      </c>
      <c r="K9" s="154"/>
      <c r="L9" s="154"/>
      <c r="M9" s="154"/>
      <c r="N9" s="154"/>
      <c r="O9" s="154"/>
      <c r="P9" s="154"/>
      <c r="Q9" s="154"/>
      <c r="R9" s="154"/>
      <c r="S9" s="154"/>
      <c r="T9" s="154"/>
      <c r="U9" s="154"/>
      <c r="V9" s="155"/>
    </row>
    <row r="10" spans="2:32" ht="3.65" customHeight="1" x14ac:dyDescent="0.35"/>
    <row r="11" spans="2:32" ht="17.25" customHeight="1" x14ac:dyDescent="0.35">
      <c r="B11" s="225" t="s">
        <v>171</v>
      </c>
      <c r="C11" s="226"/>
      <c r="D11" s="226"/>
      <c r="E11" s="226"/>
      <c r="F11" s="226"/>
      <c r="G11" s="226"/>
      <c r="H11" s="226"/>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7"/>
    </row>
    <row r="12" spans="2:32" ht="3.65" customHeight="1" thickBot="1" x14ac:dyDescent="0.4">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4">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4">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5">
      <c r="B15" s="9" t="s">
        <v>89</v>
      </c>
      <c r="C15" s="253" t="s">
        <v>88</v>
      </c>
      <c r="D15" s="254"/>
      <c r="E15" s="254"/>
      <c r="F15" s="254"/>
      <c r="G15" s="254"/>
      <c r="H15" s="254"/>
      <c r="I15" s="254"/>
      <c r="J15" s="254"/>
      <c r="K15" s="255"/>
      <c r="L15" s="254" t="s">
        <v>136</v>
      </c>
      <c r="M15" s="254"/>
      <c r="N15" s="254"/>
      <c r="O15" s="254"/>
      <c r="P15" s="254"/>
      <c r="Q15" s="254"/>
      <c r="R15" s="254"/>
      <c r="S15" s="255"/>
      <c r="T15" s="3"/>
      <c r="U15" s="9" t="s">
        <v>89</v>
      </c>
      <c r="V15" s="271" t="s">
        <v>165</v>
      </c>
      <c r="W15" s="272"/>
      <c r="X15" s="272"/>
      <c r="Y15" s="272"/>
      <c r="Z15" s="272"/>
      <c r="AA15" s="272"/>
      <c r="AB15" s="272"/>
      <c r="AC15" s="272"/>
      <c r="AD15" s="272"/>
      <c r="AE15" s="272"/>
      <c r="AF15" s="273"/>
    </row>
    <row r="16" spans="2:32" ht="18" customHeight="1" x14ac:dyDescent="0.35">
      <c r="B16" s="281" t="s">
        <v>214</v>
      </c>
      <c r="C16" s="282"/>
      <c r="D16" s="282"/>
      <c r="E16" s="282"/>
      <c r="F16" s="282"/>
      <c r="G16" s="282"/>
      <c r="H16" s="282"/>
      <c r="I16" s="282"/>
      <c r="J16" s="282"/>
      <c r="K16" s="282"/>
      <c r="L16" s="282"/>
      <c r="M16" s="282"/>
      <c r="N16" s="282"/>
      <c r="O16" s="282"/>
      <c r="P16" s="282"/>
      <c r="Q16" s="282"/>
      <c r="R16" s="282"/>
      <c r="S16" s="282"/>
      <c r="T16" s="3"/>
      <c r="U16" s="9"/>
      <c r="V16" s="47"/>
      <c r="W16" s="48"/>
      <c r="X16" s="48"/>
      <c r="Y16" s="48"/>
      <c r="Z16" s="48"/>
      <c r="AA16" s="48"/>
      <c r="AB16" s="48"/>
      <c r="AC16" s="48"/>
      <c r="AD16" s="48"/>
      <c r="AE16" s="48"/>
      <c r="AF16" s="49"/>
    </row>
    <row r="17" spans="2:32" ht="62.5" customHeight="1" x14ac:dyDescent="0.35">
      <c r="B17" s="7">
        <v>1</v>
      </c>
      <c r="C17" s="228" t="s">
        <v>231</v>
      </c>
      <c r="D17" s="228"/>
      <c r="E17" s="228"/>
      <c r="F17" s="228"/>
      <c r="G17" s="228"/>
      <c r="H17" s="228"/>
      <c r="I17" s="228"/>
      <c r="J17" s="228"/>
      <c r="K17" s="228"/>
      <c r="L17" s="285" t="s">
        <v>237</v>
      </c>
      <c r="M17" s="285"/>
      <c r="N17" s="285"/>
      <c r="O17" s="285"/>
      <c r="P17" s="285"/>
      <c r="Q17" s="285"/>
      <c r="R17" s="285"/>
      <c r="S17" s="285"/>
      <c r="T17" s="3"/>
      <c r="U17" s="9"/>
      <c r="V17" s="47"/>
      <c r="W17" s="48"/>
      <c r="X17" s="48"/>
      <c r="Y17" s="48"/>
      <c r="Z17" s="48"/>
      <c r="AA17" s="48"/>
      <c r="AB17" s="48"/>
      <c r="AC17" s="48"/>
      <c r="AD17" s="48"/>
      <c r="AE17" s="48"/>
      <c r="AF17" s="49"/>
    </row>
    <row r="18" spans="2:32" ht="37.5" customHeight="1" x14ac:dyDescent="0.35">
      <c r="B18" s="7">
        <v>2</v>
      </c>
      <c r="C18" s="228" t="s">
        <v>230</v>
      </c>
      <c r="D18" s="228"/>
      <c r="E18" s="228"/>
      <c r="F18" s="228"/>
      <c r="G18" s="228"/>
      <c r="H18" s="228"/>
      <c r="I18" s="228"/>
      <c r="J18" s="228"/>
      <c r="K18" s="228"/>
      <c r="L18" s="285" t="s">
        <v>237</v>
      </c>
      <c r="M18" s="285"/>
      <c r="N18" s="285"/>
      <c r="O18" s="285"/>
      <c r="P18" s="285"/>
      <c r="Q18" s="285"/>
      <c r="R18" s="285"/>
      <c r="S18" s="285"/>
      <c r="T18" s="3"/>
      <c r="U18" s="9"/>
      <c r="V18" s="47"/>
      <c r="W18" s="48"/>
      <c r="X18" s="48"/>
      <c r="Y18" s="48"/>
      <c r="Z18" s="48"/>
      <c r="AA18" s="48"/>
      <c r="AB18" s="48"/>
      <c r="AC18" s="48"/>
      <c r="AD18" s="48"/>
      <c r="AE18" s="48"/>
      <c r="AF18" s="49"/>
    </row>
    <row r="19" spans="2:32" ht="25" customHeight="1" x14ac:dyDescent="0.35">
      <c r="B19" s="7">
        <v>3</v>
      </c>
      <c r="C19" s="228" t="s">
        <v>229</v>
      </c>
      <c r="D19" s="228"/>
      <c r="E19" s="228"/>
      <c r="F19" s="228"/>
      <c r="G19" s="228"/>
      <c r="H19" s="228"/>
      <c r="I19" s="228"/>
      <c r="J19" s="228"/>
      <c r="K19" s="228"/>
      <c r="L19" s="284" t="s">
        <v>252</v>
      </c>
      <c r="M19" s="284"/>
      <c r="N19" s="284"/>
      <c r="O19" s="284"/>
      <c r="P19" s="284"/>
      <c r="Q19" s="284"/>
      <c r="R19" s="284"/>
      <c r="S19" s="284"/>
      <c r="T19" s="3"/>
      <c r="U19" s="9"/>
      <c r="V19" s="47"/>
      <c r="W19" s="48"/>
      <c r="X19" s="48"/>
      <c r="Y19" s="48"/>
      <c r="Z19" s="48"/>
      <c r="AA19" s="48"/>
      <c r="AB19" s="48"/>
      <c r="AC19" s="48"/>
      <c r="AD19" s="48"/>
      <c r="AE19" s="48"/>
      <c r="AF19" s="49"/>
    </row>
    <row r="20" spans="2:32" ht="42" customHeight="1" x14ac:dyDescent="0.35">
      <c r="B20" s="7">
        <v>4</v>
      </c>
      <c r="C20" s="228" t="s">
        <v>228</v>
      </c>
      <c r="D20" s="228"/>
      <c r="E20" s="228"/>
      <c r="F20" s="228"/>
      <c r="G20" s="228"/>
      <c r="H20" s="228"/>
      <c r="I20" s="228"/>
      <c r="J20" s="228"/>
      <c r="K20" s="228"/>
      <c r="L20" s="284" t="s">
        <v>240</v>
      </c>
      <c r="M20" s="284"/>
      <c r="N20" s="284"/>
      <c r="O20" s="284"/>
      <c r="P20" s="284"/>
      <c r="Q20" s="284"/>
      <c r="R20" s="284"/>
      <c r="S20" s="284"/>
      <c r="T20" s="3"/>
      <c r="U20" s="9"/>
      <c r="V20" s="47"/>
      <c r="W20" s="48"/>
      <c r="X20" s="48"/>
      <c r="Y20" s="48"/>
      <c r="Z20" s="48"/>
      <c r="AA20" s="48"/>
      <c r="AB20" s="48"/>
      <c r="AC20" s="48"/>
      <c r="AD20" s="48"/>
      <c r="AE20" s="48"/>
      <c r="AF20" s="49"/>
    </row>
    <row r="21" spans="2:32" ht="70" customHeight="1" x14ac:dyDescent="0.35">
      <c r="B21" s="7">
        <v>5</v>
      </c>
      <c r="C21" s="228" t="s">
        <v>227</v>
      </c>
      <c r="D21" s="228"/>
      <c r="E21" s="228"/>
      <c r="F21" s="228"/>
      <c r="G21" s="228"/>
      <c r="H21" s="228"/>
      <c r="I21" s="228"/>
      <c r="J21" s="228"/>
      <c r="K21" s="228"/>
      <c r="L21" s="228" t="s">
        <v>238</v>
      </c>
      <c r="M21" s="228"/>
      <c r="N21" s="228"/>
      <c r="O21" s="228"/>
      <c r="P21" s="228"/>
      <c r="Q21" s="228"/>
      <c r="R21" s="228"/>
      <c r="S21" s="228"/>
      <c r="T21" s="3"/>
      <c r="U21" s="9"/>
      <c r="V21" s="47"/>
      <c r="W21" s="48"/>
      <c r="X21" s="48"/>
      <c r="Y21" s="48"/>
      <c r="Z21" s="48"/>
      <c r="AA21" s="48"/>
      <c r="AB21" s="48"/>
      <c r="AC21" s="48"/>
      <c r="AD21" s="48"/>
      <c r="AE21" s="48"/>
      <c r="AF21" s="49"/>
    </row>
    <row r="22" spans="2:32" ht="24.65" customHeight="1" x14ac:dyDescent="0.35">
      <c r="B22" s="7">
        <v>6</v>
      </c>
      <c r="C22" s="228" t="s">
        <v>226</v>
      </c>
      <c r="D22" s="228"/>
      <c r="E22" s="228"/>
      <c r="F22" s="228"/>
      <c r="G22" s="228"/>
      <c r="H22" s="228"/>
      <c r="I22" s="228"/>
      <c r="J22" s="228"/>
      <c r="K22" s="228"/>
      <c r="L22" s="286" t="s">
        <v>236</v>
      </c>
      <c r="M22" s="287"/>
      <c r="N22" s="287"/>
      <c r="O22" s="287"/>
      <c r="P22" s="287"/>
      <c r="Q22" s="287"/>
      <c r="R22" s="287"/>
      <c r="S22" s="288"/>
      <c r="T22" s="3"/>
      <c r="U22" s="9"/>
      <c r="V22" s="47"/>
      <c r="W22" s="48"/>
      <c r="X22" s="48"/>
      <c r="Y22" s="48"/>
      <c r="Z22" s="48"/>
      <c r="AA22" s="48"/>
      <c r="AB22" s="48"/>
      <c r="AC22" s="48"/>
      <c r="AD22" s="48"/>
      <c r="AE22" s="48"/>
      <c r="AF22" s="49"/>
    </row>
    <row r="23" spans="2:32" ht="37.5" customHeight="1" x14ac:dyDescent="0.35">
      <c r="B23" s="7">
        <v>7</v>
      </c>
      <c r="C23" s="228" t="s">
        <v>225</v>
      </c>
      <c r="D23" s="228"/>
      <c r="E23" s="228"/>
      <c r="F23" s="228"/>
      <c r="G23" s="228"/>
      <c r="H23" s="228"/>
      <c r="I23" s="228"/>
      <c r="J23" s="228"/>
      <c r="K23" s="228"/>
      <c r="L23" s="284" t="s">
        <v>233</v>
      </c>
      <c r="M23" s="284"/>
      <c r="N23" s="284"/>
      <c r="O23" s="284"/>
      <c r="P23" s="284"/>
      <c r="Q23" s="284"/>
      <c r="R23" s="284"/>
      <c r="S23" s="284"/>
      <c r="T23" s="3"/>
      <c r="U23" s="9"/>
      <c r="V23" s="47"/>
      <c r="W23" s="48"/>
      <c r="X23" s="48"/>
      <c r="Y23" s="48"/>
      <c r="Z23" s="48"/>
      <c r="AA23" s="48"/>
      <c r="AB23" s="48"/>
      <c r="AC23" s="48"/>
      <c r="AD23" s="48"/>
      <c r="AE23" s="48"/>
      <c r="AF23" s="49"/>
    </row>
    <row r="24" spans="2:32" ht="53.5" customHeight="1" x14ac:dyDescent="0.35">
      <c r="B24" s="7">
        <v>8</v>
      </c>
      <c r="C24" s="228" t="s">
        <v>224</v>
      </c>
      <c r="D24" s="228"/>
      <c r="E24" s="228"/>
      <c r="F24" s="228"/>
      <c r="G24" s="228"/>
      <c r="H24" s="228"/>
      <c r="I24" s="228"/>
      <c r="J24" s="228"/>
      <c r="K24" s="228"/>
      <c r="L24" s="284" t="s">
        <v>232</v>
      </c>
      <c r="M24" s="284"/>
      <c r="N24" s="284"/>
      <c r="O24" s="284"/>
      <c r="P24" s="284"/>
      <c r="Q24" s="284"/>
      <c r="R24" s="284"/>
      <c r="S24" s="284"/>
      <c r="T24" s="3"/>
      <c r="U24" s="9"/>
      <c r="V24" s="47"/>
      <c r="W24" s="48"/>
      <c r="X24" s="48"/>
      <c r="Y24" s="48"/>
      <c r="Z24" s="48"/>
      <c r="AA24" s="48"/>
      <c r="AB24" s="48"/>
      <c r="AC24" s="48"/>
      <c r="AD24" s="48"/>
      <c r="AE24" s="48"/>
      <c r="AF24" s="49"/>
    </row>
    <row r="25" spans="2:32" ht="49.5" customHeight="1" x14ac:dyDescent="0.35">
      <c r="B25" s="7">
        <v>9</v>
      </c>
      <c r="C25" s="228" t="s">
        <v>223</v>
      </c>
      <c r="D25" s="228"/>
      <c r="E25" s="228"/>
      <c r="F25" s="228"/>
      <c r="G25" s="228"/>
      <c r="H25" s="228"/>
      <c r="I25" s="228"/>
      <c r="J25" s="228"/>
      <c r="K25" s="228"/>
      <c r="L25" s="228" t="s">
        <v>239</v>
      </c>
      <c r="M25" s="228"/>
      <c r="N25" s="228"/>
      <c r="O25" s="228"/>
      <c r="P25" s="228"/>
      <c r="Q25" s="228"/>
      <c r="R25" s="228"/>
      <c r="S25" s="228"/>
      <c r="T25" s="3"/>
      <c r="U25" s="9"/>
      <c r="V25" s="47"/>
      <c r="W25" s="48"/>
      <c r="X25" s="48"/>
      <c r="Y25" s="48"/>
      <c r="Z25" s="48"/>
      <c r="AA25" s="48"/>
      <c r="AB25" s="48"/>
      <c r="AC25" s="48"/>
      <c r="AD25" s="48"/>
      <c r="AE25" s="48"/>
      <c r="AF25" s="49"/>
    </row>
    <row r="26" spans="2:32" ht="39.65" customHeight="1" x14ac:dyDescent="0.35">
      <c r="B26" s="7">
        <v>10</v>
      </c>
      <c r="C26" s="228" t="s">
        <v>222</v>
      </c>
      <c r="D26" s="228"/>
      <c r="E26" s="228"/>
      <c r="F26" s="228"/>
      <c r="G26" s="228"/>
      <c r="H26" s="228"/>
      <c r="I26" s="228"/>
      <c r="J26" s="228"/>
      <c r="K26" s="228"/>
      <c r="L26" s="284" t="s">
        <v>253</v>
      </c>
      <c r="M26" s="284"/>
      <c r="N26" s="284"/>
      <c r="O26" s="284"/>
      <c r="P26" s="284"/>
      <c r="Q26" s="284"/>
      <c r="R26" s="284"/>
      <c r="S26" s="284"/>
      <c r="T26" s="3"/>
      <c r="U26" s="9"/>
      <c r="V26" s="47"/>
      <c r="W26" s="48"/>
      <c r="X26" s="48"/>
      <c r="Y26" s="48"/>
      <c r="Z26" s="48"/>
      <c r="AA26" s="48"/>
      <c r="AB26" s="48"/>
      <c r="AC26" s="48"/>
      <c r="AD26" s="48"/>
      <c r="AE26" s="48"/>
      <c r="AF26" s="49"/>
    </row>
    <row r="27" spans="2:32" ht="62.15" customHeight="1" x14ac:dyDescent="0.35">
      <c r="B27" s="7">
        <v>11</v>
      </c>
      <c r="C27" s="228" t="s">
        <v>221</v>
      </c>
      <c r="D27" s="228"/>
      <c r="E27" s="228"/>
      <c r="F27" s="228"/>
      <c r="G27" s="228"/>
      <c r="H27" s="228"/>
      <c r="I27" s="228"/>
      <c r="J27" s="228"/>
      <c r="K27" s="228"/>
      <c r="L27" s="286" t="s">
        <v>232</v>
      </c>
      <c r="M27" s="287"/>
      <c r="N27" s="287"/>
      <c r="O27" s="287"/>
      <c r="P27" s="287"/>
      <c r="Q27" s="287"/>
      <c r="R27" s="287"/>
      <c r="S27" s="288"/>
      <c r="T27" s="3"/>
      <c r="U27" s="9"/>
      <c r="V27" s="47"/>
      <c r="W27" s="48"/>
      <c r="X27" s="48"/>
      <c r="Y27" s="48"/>
      <c r="Z27" s="48"/>
      <c r="AA27" s="48"/>
      <c r="AB27" s="48"/>
      <c r="AC27" s="48"/>
      <c r="AD27" s="48"/>
      <c r="AE27" s="48"/>
      <c r="AF27" s="49"/>
    </row>
    <row r="28" spans="2:32" ht="66.650000000000006" customHeight="1" x14ac:dyDescent="0.35">
      <c r="B28" s="7">
        <v>12</v>
      </c>
      <c r="C28" s="228" t="s">
        <v>220</v>
      </c>
      <c r="D28" s="228"/>
      <c r="E28" s="228"/>
      <c r="F28" s="228"/>
      <c r="G28" s="228"/>
      <c r="H28" s="228"/>
      <c r="I28" s="228"/>
      <c r="J28" s="228"/>
      <c r="K28" s="228"/>
      <c r="L28" s="286" t="s">
        <v>254</v>
      </c>
      <c r="M28" s="287"/>
      <c r="N28" s="287"/>
      <c r="O28" s="287"/>
      <c r="P28" s="287"/>
      <c r="Q28" s="287"/>
      <c r="R28" s="287"/>
      <c r="S28" s="288"/>
      <c r="T28" s="3"/>
      <c r="U28" s="9"/>
      <c r="V28" s="47"/>
      <c r="W28" s="48"/>
      <c r="X28" s="48"/>
      <c r="Y28" s="48"/>
      <c r="Z28" s="48"/>
      <c r="AA28" s="48"/>
      <c r="AB28" s="48"/>
      <c r="AC28" s="48"/>
      <c r="AD28" s="48"/>
      <c r="AE28" s="48"/>
      <c r="AF28" s="49"/>
    </row>
    <row r="29" spans="2:32" ht="52.5" customHeight="1" x14ac:dyDescent="0.35">
      <c r="B29" s="7">
        <v>13</v>
      </c>
      <c r="C29" s="228" t="s">
        <v>219</v>
      </c>
      <c r="D29" s="228"/>
      <c r="E29" s="228"/>
      <c r="F29" s="228"/>
      <c r="G29" s="228"/>
      <c r="H29" s="228"/>
      <c r="I29" s="228"/>
      <c r="J29" s="228"/>
      <c r="K29" s="228"/>
      <c r="L29" s="286" t="s">
        <v>232</v>
      </c>
      <c r="M29" s="287"/>
      <c r="N29" s="287"/>
      <c r="O29" s="287"/>
      <c r="P29" s="287"/>
      <c r="Q29" s="287"/>
      <c r="R29" s="287"/>
      <c r="S29" s="288"/>
      <c r="T29" s="3"/>
      <c r="U29" s="9"/>
      <c r="V29" s="47"/>
      <c r="W29" s="48"/>
      <c r="X29" s="48"/>
      <c r="Y29" s="48"/>
      <c r="Z29" s="48"/>
      <c r="AA29" s="48"/>
      <c r="AB29" s="48"/>
      <c r="AC29" s="48"/>
      <c r="AD29" s="48"/>
      <c r="AE29" s="48"/>
      <c r="AF29" s="49"/>
    </row>
    <row r="30" spans="2:32" ht="54.65" customHeight="1" x14ac:dyDescent="0.35">
      <c r="B30" s="7">
        <v>14</v>
      </c>
      <c r="C30" s="228" t="s">
        <v>218</v>
      </c>
      <c r="D30" s="228"/>
      <c r="E30" s="228"/>
      <c r="F30" s="228"/>
      <c r="G30" s="228"/>
      <c r="H30" s="228"/>
      <c r="I30" s="228"/>
      <c r="J30" s="228"/>
      <c r="K30" s="228"/>
      <c r="L30" s="284" t="s">
        <v>234</v>
      </c>
      <c r="M30" s="284"/>
      <c r="N30" s="284"/>
      <c r="O30" s="284"/>
      <c r="P30" s="284"/>
      <c r="Q30" s="284"/>
      <c r="R30" s="284"/>
      <c r="S30" s="284"/>
      <c r="T30" s="3"/>
      <c r="U30" s="9"/>
      <c r="V30" s="47"/>
      <c r="W30" s="48"/>
      <c r="X30" s="48"/>
      <c r="Y30" s="48"/>
      <c r="Z30" s="48"/>
      <c r="AA30" s="48"/>
      <c r="AB30" s="48"/>
      <c r="AC30" s="48"/>
      <c r="AD30" s="48"/>
      <c r="AE30" s="48"/>
      <c r="AF30" s="49"/>
    </row>
    <row r="31" spans="2:32" ht="55.5" customHeight="1" x14ac:dyDescent="0.35">
      <c r="B31" s="7">
        <v>15</v>
      </c>
      <c r="C31" s="228" t="s">
        <v>217</v>
      </c>
      <c r="D31" s="228"/>
      <c r="E31" s="228"/>
      <c r="F31" s="228"/>
      <c r="G31" s="228"/>
      <c r="H31" s="228"/>
      <c r="I31" s="228"/>
      <c r="J31" s="228"/>
      <c r="K31" s="228"/>
      <c r="L31" s="289" t="s">
        <v>255</v>
      </c>
      <c r="M31" s="289"/>
      <c r="N31" s="289"/>
      <c r="O31" s="289"/>
      <c r="P31" s="289"/>
      <c r="Q31" s="289"/>
      <c r="R31" s="289"/>
      <c r="S31" s="289"/>
      <c r="T31" s="3"/>
      <c r="U31" s="9"/>
      <c r="V31" s="47"/>
      <c r="W31" s="48"/>
      <c r="X31" s="48"/>
      <c r="Y31" s="48"/>
      <c r="Z31" s="48"/>
      <c r="AA31" s="48"/>
      <c r="AB31" s="48"/>
      <c r="AC31" s="48"/>
      <c r="AD31" s="48"/>
      <c r="AE31" s="48"/>
      <c r="AF31" s="49"/>
    </row>
    <row r="32" spans="2:32" ht="91.5" customHeight="1" x14ac:dyDescent="0.35">
      <c r="B32" s="7">
        <v>16</v>
      </c>
      <c r="C32" s="228" t="s">
        <v>216</v>
      </c>
      <c r="D32" s="228"/>
      <c r="E32" s="228"/>
      <c r="F32" s="228"/>
      <c r="G32" s="228"/>
      <c r="H32" s="228"/>
      <c r="I32" s="228"/>
      <c r="J32" s="228"/>
      <c r="K32" s="228"/>
      <c r="L32" s="284" t="s">
        <v>256</v>
      </c>
      <c r="M32" s="284"/>
      <c r="N32" s="284"/>
      <c r="O32" s="284"/>
      <c r="P32" s="284"/>
      <c r="Q32" s="284"/>
      <c r="R32" s="284"/>
      <c r="S32" s="284"/>
      <c r="T32" s="3"/>
      <c r="U32" s="9"/>
      <c r="V32" s="47"/>
      <c r="W32" s="48"/>
      <c r="X32" s="48"/>
      <c r="Y32" s="48"/>
      <c r="Z32" s="48"/>
      <c r="AA32" s="48"/>
      <c r="AB32" s="48"/>
      <c r="AC32" s="48"/>
      <c r="AD32" s="48"/>
      <c r="AE32" s="48"/>
      <c r="AF32" s="49"/>
    </row>
    <row r="33" spans="2:32" ht="93.65" customHeight="1" x14ac:dyDescent="0.35">
      <c r="B33" s="7">
        <v>17</v>
      </c>
      <c r="C33" s="228" t="s">
        <v>215</v>
      </c>
      <c r="D33" s="228"/>
      <c r="E33" s="228"/>
      <c r="F33" s="228"/>
      <c r="G33" s="228"/>
      <c r="H33" s="228"/>
      <c r="I33" s="228"/>
      <c r="J33" s="228"/>
      <c r="K33" s="228"/>
      <c r="L33" s="284" t="s">
        <v>235</v>
      </c>
      <c r="M33" s="284"/>
      <c r="N33" s="284"/>
      <c r="O33" s="284"/>
      <c r="P33" s="284"/>
      <c r="Q33" s="284"/>
      <c r="R33" s="284"/>
      <c r="S33" s="284"/>
      <c r="T33" s="3"/>
      <c r="U33" s="9"/>
      <c r="V33" s="47"/>
      <c r="W33" s="48"/>
      <c r="X33" s="48"/>
      <c r="Y33" s="48"/>
      <c r="Z33" s="48"/>
      <c r="AA33" s="48"/>
      <c r="AB33" s="48"/>
      <c r="AC33" s="48"/>
      <c r="AD33" s="48"/>
      <c r="AE33" s="48"/>
      <c r="AF33" s="49"/>
    </row>
    <row r="34" spans="2:32" ht="18" customHeight="1" x14ac:dyDescent="0.35">
      <c r="B34" s="281" t="s">
        <v>213</v>
      </c>
      <c r="C34" s="282"/>
      <c r="D34" s="282"/>
      <c r="E34" s="282"/>
      <c r="F34" s="282"/>
      <c r="G34" s="282"/>
      <c r="H34" s="282"/>
      <c r="I34" s="282"/>
      <c r="J34" s="282"/>
      <c r="K34" s="282"/>
      <c r="L34" s="282"/>
      <c r="M34" s="282"/>
      <c r="N34" s="282"/>
      <c r="O34" s="282"/>
      <c r="P34" s="282"/>
      <c r="Q34" s="282"/>
      <c r="R34" s="282"/>
      <c r="S34" s="283"/>
      <c r="T34" s="3"/>
      <c r="U34" s="9"/>
      <c r="V34" s="47"/>
      <c r="W34" s="48"/>
      <c r="X34" s="48"/>
      <c r="Y34" s="48"/>
      <c r="Z34" s="48"/>
      <c r="AA34" s="48"/>
      <c r="AB34" s="48"/>
      <c r="AC34" s="48"/>
      <c r="AD34" s="48"/>
      <c r="AE34" s="48"/>
      <c r="AF34" s="49"/>
    </row>
    <row r="35" spans="2:32" ht="42" customHeight="1" x14ac:dyDescent="0.35">
      <c r="B35" s="7">
        <v>1</v>
      </c>
      <c r="C35" s="228" t="s">
        <v>190</v>
      </c>
      <c r="D35" s="228"/>
      <c r="E35" s="228"/>
      <c r="F35" s="228"/>
      <c r="G35" s="228"/>
      <c r="H35" s="228"/>
      <c r="I35" s="228"/>
      <c r="J35" s="228"/>
      <c r="K35" s="228"/>
      <c r="L35" s="228" t="s">
        <v>257</v>
      </c>
      <c r="M35" s="228"/>
      <c r="N35" s="228"/>
      <c r="O35" s="228"/>
      <c r="P35" s="228"/>
      <c r="Q35" s="228"/>
      <c r="R35" s="228"/>
      <c r="S35" s="228"/>
      <c r="T35" s="1"/>
      <c r="U35" s="7"/>
      <c r="V35" s="229"/>
      <c r="W35" s="230"/>
      <c r="X35" s="230"/>
      <c r="Y35" s="230"/>
      <c r="Z35" s="230"/>
      <c r="AA35" s="230"/>
      <c r="AB35" s="230"/>
      <c r="AC35" s="230"/>
      <c r="AD35" s="230"/>
      <c r="AE35" s="230"/>
      <c r="AF35" s="231"/>
    </row>
    <row r="36" spans="2:32" ht="148" customHeight="1" x14ac:dyDescent="0.35">
      <c r="B36" s="7">
        <v>2</v>
      </c>
      <c r="C36" s="228" t="s">
        <v>191</v>
      </c>
      <c r="D36" s="228"/>
      <c r="E36" s="228"/>
      <c r="F36" s="228"/>
      <c r="G36" s="228"/>
      <c r="H36" s="228"/>
      <c r="I36" s="228"/>
      <c r="J36" s="228"/>
      <c r="K36" s="228"/>
      <c r="L36" s="228" t="s">
        <v>258</v>
      </c>
      <c r="M36" s="228"/>
      <c r="N36" s="228"/>
      <c r="O36" s="228"/>
      <c r="P36" s="228"/>
      <c r="Q36" s="228"/>
      <c r="R36" s="228"/>
      <c r="S36" s="228"/>
      <c r="T36" s="1"/>
      <c r="U36" s="7"/>
      <c r="V36" s="229"/>
      <c r="W36" s="230"/>
      <c r="X36" s="230"/>
      <c r="Y36" s="230"/>
      <c r="Z36" s="230"/>
      <c r="AA36" s="230"/>
      <c r="AB36" s="230"/>
      <c r="AC36" s="230"/>
      <c r="AD36" s="230"/>
      <c r="AE36" s="230"/>
      <c r="AF36" s="231"/>
    </row>
    <row r="37" spans="2:32" ht="42" customHeight="1" x14ac:dyDescent="0.35">
      <c r="B37" s="7">
        <v>3</v>
      </c>
      <c r="C37" s="228" t="s">
        <v>192</v>
      </c>
      <c r="D37" s="228"/>
      <c r="E37" s="228"/>
      <c r="F37" s="228"/>
      <c r="G37" s="228"/>
      <c r="H37" s="228"/>
      <c r="I37" s="228"/>
      <c r="J37" s="228"/>
      <c r="K37" s="228"/>
      <c r="L37" s="228" t="s">
        <v>244</v>
      </c>
      <c r="M37" s="228"/>
      <c r="N37" s="228"/>
      <c r="O37" s="228"/>
      <c r="P37" s="228"/>
      <c r="Q37" s="228"/>
      <c r="R37" s="228"/>
      <c r="S37" s="228"/>
      <c r="T37" s="1"/>
      <c r="U37" s="7"/>
      <c r="V37" s="229"/>
      <c r="W37" s="230"/>
      <c r="X37" s="230"/>
      <c r="Y37" s="230"/>
      <c r="Z37" s="230"/>
      <c r="AA37" s="230"/>
      <c r="AB37" s="230"/>
      <c r="AC37" s="230"/>
      <c r="AD37" s="230"/>
      <c r="AE37" s="230"/>
      <c r="AF37" s="231"/>
    </row>
    <row r="38" spans="2:32" ht="79.5" customHeight="1" x14ac:dyDescent="0.35">
      <c r="B38" s="7">
        <v>4</v>
      </c>
      <c r="C38" s="228" t="s">
        <v>193</v>
      </c>
      <c r="D38" s="228"/>
      <c r="E38" s="228"/>
      <c r="F38" s="228"/>
      <c r="G38" s="228"/>
      <c r="H38" s="228"/>
      <c r="I38" s="228"/>
      <c r="J38" s="228"/>
      <c r="K38" s="228"/>
      <c r="L38" s="228" t="s">
        <v>259</v>
      </c>
      <c r="M38" s="228"/>
      <c r="N38" s="228"/>
      <c r="O38" s="228"/>
      <c r="P38" s="228"/>
      <c r="Q38" s="228"/>
      <c r="R38" s="228"/>
      <c r="S38" s="228"/>
      <c r="T38" s="1"/>
      <c r="U38" s="7"/>
      <c r="V38" s="229"/>
      <c r="W38" s="230"/>
      <c r="X38" s="230"/>
      <c r="Y38" s="230"/>
      <c r="Z38" s="230"/>
      <c r="AA38" s="230"/>
      <c r="AB38" s="230"/>
      <c r="AC38" s="230"/>
      <c r="AD38" s="230"/>
      <c r="AE38" s="230"/>
      <c r="AF38" s="231"/>
    </row>
    <row r="39" spans="2:32" ht="59.15" customHeight="1" x14ac:dyDescent="0.35">
      <c r="B39" s="7">
        <v>5</v>
      </c>
      <c r="C39" s="228" t="s">
        <v>194</v>
      </c>
      <c r="D39" s="228"/>
      <c r="E39" s="228"/>
      <c r="F39" s="228"/>
      <c r="G39" s="228"/>
      <c r="H39" s="228"/>
      <c r="I39" s="228"/>
      <c r="J39" s="228"/>
      <c r="K39" s="228"/>
      <c r="L39" s="228" t="s">
        <v>245</v>
      </c>
      <c r="M39" s="228"/>
      <c r="N39" s="228"/>
      <c r="O39" s="228"/>
      <c r="P39" s="228"/>
      <c r="Q39" s="228"/>
      <c r="R39" s="228"/>
      <c r="S39" s="228"/>
      <c r="T39" s="1"/>
      <c r="U39" s="7"/>
      <c r="V39" s="229"/>
      <c r="W39" s="230"/>
      <c r="X39" s="230"/>
      <c r="Y39" s="230"/>
      <c r="Z39" s="230"/>
      <c r="AA39" s="230"/>
      <c r="AB39" s="230"/>
      <c r="AC39" s="230"/>
      <c r="AD39" s="230"/>
      <c r="AE39" s="230"/>
      <c r="AF39" s="231"/>
    </row>
    <row r="40" spans="2:32" ht="68.150000000000006" customHeight="1" x14ac:dyDescent="0.35">
      <c r="B40" s="7">
        <v>6</v>
      </c>
      <c r="C40" s="228" t="s">
        <v>195</v>
      </c>
      <c r="D40" s="228"/>
      <c r="E40" s="228"/>
      <c r="F40" s="228"/>
      <c r="G40" s="228"/>
      <c r="H40" s="228"/>
      <c r="I40" s="228"/>
      <c r="J40" s="228"/>
      <c r="K40" s="228"/>
      <c r="L40" s="228" t="s">
        <v>260</v>
      </c>
      <c r="M40" s="228"/>
      <c r="N40" s="228"/>
      <c r="O40" s="228"/>
      <c r="P40" s="228"/>
      <c r="Q40" s="228"/>
      <c r="R40" s="228"/>
      <c r="S40" s="228"/>
      <c r="T40" s="1"/>
      <c r="U40" s="7"/>
      <c r="V40" s="229"/>
      <c r="W40" s="230"/>
      <c r="X40" s="230"/>
      <c r="Y40" s="230"/>
      <c r="Z40" s="230"/>
      <c r="AA40" s="230"/>
      <c r="AB40" s="230"/>
      <c r="AC40" s="230"/>
      <c r="AD40" s="230"/>
      <c r="AE40" s="230"/>
      <c r="AF40" s="231"/>
    </row>
    <row r="41" spans="2:32" ht="64" customHeight="1" x14ac:dyDescent="0.35">
      <c r="B41" s="7">
        <v>7</v>
      </c>
      <c r="C41" s="228" t="s">
        <v>196</v>
      </c>
      <c r="D41" s="228"/>
      <c r="E41" s="228"/>
      <c r="F41" s="228"/>
      <c r="G41" s="228"/>
      <c r="H41" s="228"/>
      <c r="I41" s="228"/>
      <c r="J41" s="228"/>
      <c r="K41" s="228"/>
      <c r="L41" s="228" t="s">
        <v>207</v>
      </c>
      <c r="M41" s="228"/>
      <c r="N41" s="228"/>
      <c r="O41" s="228"/>
      <c r="P41" s="228"/>
      <c r="Q41" s="228"/>
      <c r="R41" s="228"/>
      <c r="S41" s="228"/>
      <c r="T41" s="1"/>
      <c r="U41" s="7"/>
      <c r="V41" s="229"/>
      <c r="W41" s="230"/>
      <c r="X41" s="230"/>
      <c r="Y41" s="230"/>
      <c r="Z41" s="230"/>
      <c r="AA41" s="230"/>
      <c r="AB41" s="230"/>
      <c r="AC41" s="230"/>
      <c r="AD41" s="230"/>
      <c r="AE41" s="230"/>
      <c r="AF41" s="231"/>
    </row>
    <row r="42" spans="2:32" ht="44.15" customHeight="1" x14ac:dyDescent="0.35">
      <c r="B42" s="7">
        <v>8</v>
      </c>
      <c r="C42" s="228" t="s">
        <v>197</v>
      </c>
      <c r="D42" s="228"/>
      <c r="E42" s="228"/>
      <c r="F42" s="228"/>
      <c r="G42" s="228"/>
      <c r="H42" s="228"/>
      <c r="I42" s="228"/>
      <c r="J42" s="228"/>
      <c r="K42" s="228"/>
      <c r="L42" s="228" t="s">
        <v>208</v>
      </c>
      <c r="M42" s="228"/>
      <c r="N42" s="228"/>
      <c r="O42" s="228"/>
      <c r="P42" s="228"/>
      <c r="Q42" s="228"/>
      <c r="R42" s="228"/>
      <c r="S42" s="228"/>
      <c r="T42" s="1"/>
      <c r="U42" s="7"/>
      <c r="V42" s="229"/>
      <c r="W42" s="230"/>
      <c r="X42" s="230"/>
      <c r="Y42" s="230"/>
      <c r="Z42" s="230"/>
      <c r="AA42" s="230"/>
      <c r="AB42" s="230"/>
      <c r="AC42" s="230"/>
      <c r="AD42" s="230"/>
      <c r="AE42" s="230"/>
      <c r="AF42" s="231"/>
    </row>
    <row r="43" spans="2:32" ht="42" customHeight="1" x14ac:dyDescent="0.35">
      <c r="B43" s="7">
        <v>9</v>
      </c>
      <c r="C43" s="228" t="s">
        <v>198</v>
      </c>
      <c r="D43" s="228"/>
      <c r="E43" s="228"/>
      <c r="F43" s="228"/>
      <c r="G43" s="228"/>
      <c r="H43" s="228"/>
      <c r="I43" s="228"/>
      <c r="J43" s="228"/>
      <c r="K43" s="228"/>
      <c r="L43" s="228" t="s">
        <v>209</v>
      </c>
      <c r="M43" s="228"/>
      <c r="N43" s="228"/>
      <c r="O43" s="228"/>
      <c r="P43" s="228"/>
      <c r="Q43" s="228"/>
      <c r="R43" s="228"/>
      <c r="S43" s="228"/>
      <c r="T43" s="1"/>
      <c r="U43" s="7"/>
      <c r="V43" s="229"/>
      <c r="W43" s="230"/>
      <c r="X43" s="230"/>
      <c r="Y43" s="230"/>
      <c r="Z43" s="230"/>
      <c r="AA43" s="230"/>
      <c r="AB43" s="230"/>
      <c r="AC43" s="230"/>
      <c r="AD43" s="230"/>
      <c r="AE43" s="230"/>
      <c r="AF43" s="231"/>
    </row>
    <row r="44" spans="2:32" ht="42" customHeight="1" x14ac:dyDescent="0.35">
      <c r="B44" s="7">
        <v>10</v>
      </c>
      <c r="C44" s="228" t="s">
        <v>199</v>
      </c>
      <c r="D44" s="228"/>
      <c r="E44" s="228"/>
      <c r="F44" s="228"/>
      <c r="G44" s="228"/>
      <c r="H44" s="228"/>
      <c r="I44" s="228"/>
      <c r="J44" s="228"/>
      <c r="K44" s="228"/>
      <c r="L44" s="228" t="s">
        <v>209</v>
      </c>
      <c r="M44" s="228"/>
      <c r="N44" s="228"/>
      <c r="O44" s="228"/>
      <c r="P44" s="228"/>
      <c r="Q44" s="228"/>
      <c r="R44" s="228"/>
      <c r="S44" s="228"/>
      <c r="T44" s="1"/>
      <c r="U44" s="7"/>
      <c r="V44" s="229"/>
      <c r="W44" s="230"/>
      <c r="X44" s="230"/>
      <c r="Y44" s="230"/>
      <c r="Z44" s="230"/>
      <c r="AA44" s="230"/>
      <c r="AB44" s="230"/>
      <c r="AC44" s="230"/>
      <c r="AD44" s="230"/>
      <c r="AE44" s="230"/>
      <c r="AF44" s="231"/>
    </row>
    <row r="45" spans="2:32" ht="49" customHeight="1" x14ac:dyDescent="0.35">
      <c r="B45" s="7">
        <v>11</v>
      </c>
      <c r="C45" s="228" t="s">
        <v>200</v>
      </c>
      <c r="D45" s="228"/>
      <c r="E45" s="228"/>
      <c r="F45" s="228"/>
      <c r="G45" s="228"/>
      <c r="H45" s="228"/>
      <c r="I45" s="228"/>
      <c r="J45" s="228"/>
      <c r="K45" s="228"/>
      <c r="L45" s="229" t="s">
        <v>209</v>
      </c>
      <c r="M45" s="230"/>
      <c r="N45" s="230"/>
      <c r="O45" s="230"/>
      <c r="P45" s="230"/>
      <c r="Q45" s="230"/>
      <c r="R45" s="230"/>
      <c r="S45" s="231"/>
      <c r="T45" s="1"/>
      <c r="U45" s="7"/>
      <c r="V45" s="232"/>
      <c r="W45" s="233"/>
      <c r="X45" s="233"/>
      <c r="Y45" s="233"/>
      <c r="Z45" s="233"/>
      <c r="AA45" s="233"/>
      <c r="AB45" s="233"/>
      <c r="AC45" s="233"/>
      <c r="AD45" s="233"/>
      <c r="AE45" s="233"/>
      <c r="AF45" s="234"/>
    </row>
    <row r="46" spans="2:32" ht="64" customHeight="1" x14ac:dyDescent="0.35">
      <c r="B46" s="7">
        <v>12</v>
      </c>
      <c r="C46" s="228" t="s">
        <v>201</v>
      </c>
      <c r="D46" s="228"/>
      <c r="E46" s="228"/>
      <c r="F46" s="228"/>
      <c r="G46" s="228"/>
      <c r="H46" s="228"/>
      <c r="I46" s="228"/>
      <c r="J46" s="228"/>
      <c r="K46" s="228"/>
      <c r="L46" s="229" t="s">
        <v>248</v>
      </c>
      <c r="M46" s="230"/>
      <c r="N46" s="230"/>
      <c r="O46" s="230"/>
      <c r="P46" s="230"/>
      <c r="Q46" s="230"/>
      <c r="R46" s="230"/>
      <c r="S46" s="231"/>
      <c r="T46" s="1"/>
      <c r="U46" s="7"/>
      <c r="V46" s="232"/>
      <c r="W46" s="233"/>
      <c r="X46" s="233"/>
      <c r="Y46" s="233"/>
      <c r="Z46" s="233"/>
      <c r="AA46" s="233"/>
      <c r="AB46" s="233"/>
      <c r="AC46" s="233"/>
      <c r="AD46" s="233"/>
      <c r="AE46" s="233"/>
      <c r="AF46" s="234"/>
    </row>
    <row r="47" spans="2:32" ht="52" customHeight="1" x14ac:dyDescent="0.35">
      <c r="B47" s="7">
        <v>13</v>
      </c>
      <c r="C47" s="228" t="s">
        <v>202</v>
      </c>
      <c r="D47" s="228"/>
      <c r="E47" s="228"/>
      <c r="F47" s="228"/>
      <c r="G47" s="228"/>
      <c r="H47" s="228"/>
      <c r="I47" s="228"/>
      <c r="J47" s="228"/>
      <c r="K47" s="228"/>
      <c r="L47" s="229" t="s">
        <v>210</v>
      </c>
      <c r="M47" s="230"/>
      <c r="N47" s="230"/>
      <c r="O47" s="230"/>
      <c r="P47" s="230"/>
      <c r="Q47" s="230"/>
      <c r="R47" s="230"/>
      <c r="S47" s="231"/>
      <c r="T47" s="1"/>
      <c r="U47" s="7"/>
      <c r="V47" s="232"/>
      <c r="W47" s="233"/>
      <c r="X47" s="233"/>
      <c r="Y47" s="233"/>
      <c r="Z47" s="233"/>
      <c r="AA47" s="233"/>
      <c r="AB47" s="233"/>
      <c r="AC47" s="233"/>
      <c r="AD47" s="233"/>
      <c r="AE47" s="233"/>
      <c r="AF47" s="234"/>
    </row>
    <row r="48" spans="2:32" ht="20.5" customHeight="1" x14ac:dyDescent="0.35">
      <c r="B48" s="7">
        <v>14</v>
      </c>
      <c r="C48" s="228" t="s">
        <v>203</v>
      </c>
      <c r="D48" s="228"/>
      <c r="E48" s="228"/>
      <c r="F48" s="228"/>
      <c r="G48" s="228"/>
      <c r="H48" s="228"/>
      <c r="I48" s="228"/>
      <c r="J48" s="228"/>
      <c r="K48" s="228"/>
      <c r="L48" s="228" t="s">
        <v>209</v>
      </c>
      <c r="M48" s="228"/>
      <c r="N48" s="228"/>
      <c r="O48" s="228"/>
      <c r="P48" s="228"/>
      <c r="Q48" s="228"/>
      <c r="R48" s="228"/>
      <c r="S48" s="228"/>
      <c r="T48" s="1"/>
      <c r="U48" s="7"/>
      <c r="V48" s="232"/>
      <c r="W48" s="233"/>
      <c r="X48" s="233"/>
      <c r="Y48" s="233"/>
      <c r="Z48" s="233"/>
      <c r="AA48" s="233"/>
      <c r="AB48" s="233"/>
      <c r="AC48" s="233"/>
      <c r="AD48" s="233"/>
      <c r="AE48" s="233"/>
      <c r="AF48" s="234"/>
    </row>
    <row r="49" spans="2:32" ht="60.65" customHeight="1" x14ac:dyDescent="0.35">
      <c r="B49" s="7">
        <v>15</v>
      </c>
      <c r="C49" s="228" t="s">
        <v>204</v>
      </c>
      <c r="D49" s="228"/>
      <c r="E49" s="228"/>
      <c r="F49" s="228"/>
      <c r="G49" s="228"/>
      <c r="H49" s="228"/>
      <c r="I49" s="228"/>
      <c r="J49" s="228"/>
      <c r="K49" s="228"/>
      <c r="L49" s="228" t="s">
        <v>209</v>
      </c>
      <c r="M49" s="228"/>
      <c r="N49" s="228"/>
      <c r="O49" s="228"/>
      <c r="P49" s="228"/>
      <c r="Q49" s="228"/>
      <c r="R49" s="228"/>
      <c r="S49" s="228"/>
      <c r="T49" s="1"/>
      <c r="U49" s="7"/>
      <c r="V49" s="232"/>
      <c r="W49" s="233"/>
      <c r="X49" s="233"/>
      <c r="Y49" s="233"/>
      <c r="Z49" s="233"/>
      <c r="AA49" s="233"/>
      <c r="AB49" s="233"/>
      <c r="AC49" s="233"/>
      <c r="AD49" s="233"/>
      <c r="AE49" s="233"/>
      <c r="AF49" s="234"/>
    </row>
    <row r="50" spans="2:32" ht="78" customHeight="1" x14ac:dyDescent="0.35">
      <c r="B50" s="7">
        <v>16</v>
      </c>
      <c r="C50" s="228" t="s">
        <v>205</v>
      </c>
      <c r="D50" s="228"/>
      <c r="E50" s="228"/>
      <c r="F50" s="228"/>
      <c r="G50" s="228"/>
      <c r="H50" s="228"/>
      <c r="I50" s="228"/>
      <c r="J50" s="228"/>
      <c r="K50" s="228"/>
      <c r="L50" s="228" t="s">
        <v>210</v>
      </c>
      <c r="M50" s="228"/>
      <c r="N50" s="228"/>
      <c r="O50" s="228"/>
      <c r="P50" s="228"/>
      <c r="Q50" s="228"/>
      <c r="R50" s="228"/>
      <c r="S50" s="228"/>
      <c r="T50" s="1"/>
      <c r="U50" s="7"/>
      <c r="V50" s="232"/>
      <c r="W50" s="233"/>
      <c r="X50" s="233"/>
      <c r="Y50" s="233"/>
      <c r="Z50" s="233"/>
      <c r="AA50" s="233"/>
      <c r="AB50" s="233"/>
      <c r="AC50" s="233"/>
      <c r="AD50" s="233"/>
      <c r="AE50" s="233"/>
      <c r="AF50" s="234"/>
    </row>
    <row r="51" spans="2:32" ht="42" customHeight="1" x14ac:dyDescent="0.35">
      <c r="B51" s="7">
        <v>17</v>
      </c>
      <c r="C51" s="228" t="s">
        <v>206</v>
      </c>
      <c r="D51" s="228"/>
      <c r="E51" s="228"/>
      <c r="F51" s="228"/>
      <c r="G51" s="228"/>
      <c r="H51" s="228"/>
      <c r="I51" s="228"/>
      <c r="J51" s="228"/>
      <c r="K51" s="228"/>
      <c r="L51" s="228" t="s">
        <v>209</v>
      </c>
      <c r="M51" s="228"/>
      <c r="N51" s="228"/>
      <c r="O51" s="228"/>
      <c r="P51" s="228"/>
      <c r="Q51" s="228"/>
      <c r="R51" s="228"/>
      <c r="S51" s="228"/>
      <c r="T51" s="1"/>
      <c r="U51" s="7"/>
      <c r="V51" s="232"/>
      <c r="W51" s="233"/>
      <c r="X51" s="233"/>
      <c r="Y51" s="233"/>
      <c r="Z51" s="233"/>
      <c r="AA51" s="233"/>
      <c r="AB51" s="233"/>
      <c r="AC51" s="233"/>
      <c r="AD51" s="233"/>
      <c r="AE51" s="233"/>
      <c r="AF51" s="234"/>
    </row>
    <row r="52" spans="2:32" ht="3.65" customHeight="1" x14ac:dyDescent="0.35"/>
    <row r="53" spans="2:32" ht="15" customHeight="1" x14ac:dyDescent="0.35">
      <c r="B53" s="139" t="s">
        <v>90</v>
      </c>
      <c r="C53" s="140"/>
      <c r="D53" s="140"/>
      <c r="E53" s="140"/>
      <c r="F53" s="140"/>
      <c r="G53" s="140"/>
      <c r="H53" s="140"/>
      <c r="I53" s="140"/>
      <c r="J53" s="140"/>
      <c r="K53" s="140"/>
      <c r="L53" s="140"/>
      <c r="M53" s="140"/>
      <c r="N53" s="140"/>
      <c r="O53" s="140"/>
      <c r="P53" s="140"/>
      <c r="Q53" s="140"/>
      <c r="R53" s="140"/>
      <c r="S53" s="140"/>
      <c r="T53" s="140"/>
      <c r="U53" s="140"/>
      <c r="V53" s="140"/>
      <c r="W53" s="140"/>
      <c r="X53" s="140"/>
      <c r="Y53" s="140"/>
      <c r="Z53" s="140"/>
      <c r="AA53" s="140"/>
      <c r="AB53" s="140"/>
      <c r="AC53" s="140"/>
      <c r="AD53" s="140"/>
      <c r="AE53" s="140"/>
      <c r="AF53" s="141"/>
    </row>
    <row r="54" spans="2:32" ht="107" customHeight="1" x14ac:dyDescent="0.35">
      <c r="B54" s="222"/>
      <c r="C54" s="223"/>
      <c r="D54" s="223"/>
      <c r="E54" s="223"/>
      <c r="F54" s="223"/>
      <c r="G54" s="223"/>
      <c r="H54" s="223"/>
      <c r="I54" s="223"/>
      <c r="J54" s="223"/>
      <c r="K54" s="223"/>
      <c r="L54" s="223"/>
      <c r="M54" s="223"/>
      <c r="N54" s="223"/>
      <c r="O54" s="223"/>
      <c r="P54" s="223"/>
      <c r="Q54" s="223"/>
      <c r="R54" s="223"/>
      <c r="S54" s="223"/>
      <c r="T54" s="223"/>
      <c r="U54" s="223"/>
      <c r="V54" s="223"/>
      <c r="W54" s="223"/>
      <c r="X54" s="223"/>
      <c r="Y54" s="223"/>
      <c r="Z54" s="223"/>
      <c r="AA54" s="223"/>
      <c r="AB54" s="223"/>
      <c r="AC54" s="223"/>
      <c r="AD54" s="223"/>
      <c r="AE54" s="223"/>
      <c r="AF54" s="224"/>
    </row>
    <row r="55" spans="2:32" ht="18.5" customHeight="1" x14ac:dyDescent="0.3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row>
    <row r="56" spans="2:32" x14ac:dyDescent="0.35">
      <c r="B56" s="275" t="s">
        <v>91</v>
      </c>
      <c r="C56" s="275"/>
      <c r="D56" s="275"/>
      <c r="E56" s="275"/>
      <c r="F56" s="275"/>
      <c r="G56" s="275"/>
      <c r="H56" s="275"/>
      <c r="I56" s="275"/>
      <c r="J56" s="275"/>
      <c r="K56" s="275"/>
      <c r="L56" s="275"/>
      <c r="M56" s="275"/>
      <c r="N56" s="275"/>
      <c r="O56" s="275"/>
      <c r="P56" s="275"/>
      <c r="Q56" s="275"/>
      <c r="R56" s="275"/>
      <c r="S56" s="275"/>
      <c r="T56" s="275"/>
      <c r="U56" s="275"/>
      <c r="V56" s="275"/>
      <c r="W56" s="275"/>
      <c r="X56" s="275"/>
      <c r="Y56" s="275"/>
      <c r="Z56" s="275"/>
      <c r="AA56" s="275"/>
      <c r="AB56" s="275"/>
      <c r="AC56" s="275"/>
      <c r="AD56" s="275"/>
      <c r="AE56" s="275"/>
      <c r="AF56" s="275"/>
    </row>
    <row r="57" spans="2:32" ht="6" customHeight="1" x14ac:dyDescent="0.35">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row>
    <row r="58" spans="2:32" x14ac:dyDescent="0.35">
      <c r="B58" s="280" t="s">
        <v>92</v>
      </c>
      <c r="C58" s="280"/>
      <c r="D58" s="280"/>
      <c r="E58" s="280"/>
      <c r="F58" s="280"/>
      <c r="G58" s="280"/>
      <c r="H58" s="280"/>
      <c r="I58" s="280"/>
      <c r="J58" s="280"/>
      <c r="K58" s="280"/>
      <c r="L58" s="280"/>
      <c r="M58" s="280"/>
      <c r="N58" s="280"/>
      <c r="O58" s="280"/>
      <c r="P58" s="280"/>
      <c r="Q58" s="280"/>
      <c r="R58" s="280" t="s">
        <v>93</v>
      </c>
      <c r="S58" s="280"/>
      <c r="T58" s="280"/>
      <c r="U58" s="280"/>
      <c r="V58" s="280"/>
      <c r="W58" s="280"/>
      <c r="X58" s="280"/>
      <c r="Y58" s="280"/>
      <c r="Z58" s="280"/>
      <c r="AA58" s="280"/>
      <c r="AB58" s="280"/>
      <c r="AC58" s="280"/>
      <c r="AD58" s="280"/>
      <c r="AE58" s="280"/>
      <c r="AF58" s="280"/>
    </row>
    <row r="59" spans="2:32" ht="72" customHeight="1" x14ac:dyDescent="0.35">
      <c r="B59" s="277"/>
      <c r="C59" s="278"/>
      <c r="D59" s="278"/>
      <c r="E59" s="278"/>
      <c r="F59" s="278"/>
      <c r="G59" s="278"/>
      <c r="H59" s="278"/>
      <c r="I59" s="278"/>
      <c r="J59" s="278"/>
      <c r="K59" s="278"/>
      <c r="L59" s="278"/>
      <c r="M59" s="278"/>
      <c r="N59" s="278"/>
      <c r="O59" s="278"/>
      <c r="P59" s="279"/>
      <c r="Q59" s="3"/>
      <c r="R59" s="277"/>
      <c r="S59" s="278"/>
      <c r="T59" s="278"/>
      <c r="U59" s="278"/>
      <c r="V59" s="278"/>
      <c r="W59" s="278"/>
      <c r="X59" s="278"/>
      <c r="Y59" s="278"/>
      <c r="Z59" s="278"/>
      <c r="AA59" s="278"/>
      <c r="AB59" s="278"/>
      <c r="AC59" s="278"/>
      <c r="AD59" s="278"/>
      <c r="AE59" s="278"/>
      <c r="AF59" s="279"/>
    </row>
    <row r="60" spans="2:32" x14ac:dyDescent="0.35">
      <c r="B60" s="274" t="s">
        <v>7</v>
      </c>
      <c r="C60" s="274"/>
      <c r="D60" s="274" t="s">
        <v>8</v>
      </c>
      <c r="E60" s="274"/>
      <c r="F60" s="274"/>
      <c r="G60" s="274"/>
      <c r="H60" s="274" t="s">
        <v>22</v>
      </c>
      <c r="I60" s="274"/>
      <c r="J60" s="274"/>
      <c r="R60" s="274" t="s">
        <v>7</v>
      </c>
      <c r="S60" s="274"/>
      <c r="T60" s="274" t="s">
        <v>8</v>
      </c>
      <c r="U60" s="274"/>
      <c r="V60" s="274"/>
      <c r="W60" s="274"/>
      <c r="X60" s="274" t="s">
        <v>22</v>
      </c>
      <c r="Y60" s="274"/>
      <c r="Z60" s="274"/>
    </row>
    <row r="61" spans="2:32" x14ac:dyDescent="0.35">
      <c r="B61" s="276">
        <v>1</v>
      </c>
      <c r="C61" s="276"/>
      <c r="D61" s="276" t="s">
        <v>261</v>
      </c>
      <c r="E61" s="276"/>
      <c r="F61" s="276"/>
      <c r="G61" s="276"/>
      <c r="H61" s="276">
        <f>IF('Formulario para pagos'!AD11="","",+'Formulario para pagos'!AD11)</f>
        <v>2024</v>
      </c>
      <c r="I61" s="276"/>
      <c r="J61" s="276"/>
      <c r="R61" s="57"/>
      <c r="S61" s="57"/>
      <c r="T61" s="57"/>
      <c r="U61" s="57"/>
      <c r="V61" s="57"/>
      <c r="W61" s="57"/>
      <c r="X61" s="57"/>
      <c r="Y61" s="57"/>
      <c r="Z61" s="57"/>
    </row>
  </sheetData>
  <mergeCells count="119">
    <mergeCell ref="C35:K35"/>
    <mergeCell ref="L35:S35"/>
    <mergeCell ref="V35:AF35"/>
    <mergeCell ref="V41:AF41"/>
    <mergeCell ref="C36:K36"/>
    <mergeCell ref="L36:S36"/>
    <mergeCell ref="V36:AF36"/>
    <mergeCell ref="C37:K37"/>
    <mergeCell ref="C22:K22"/>
    <mergeCell ref="L22:S22"/>
    <mergeCell ref="C23:K23"/>
    <mergeCell ref="L23:S23"/>
    <mergeCell ref="C24:K24"/>
    <mergeCell ref="L24:S24"/>
    <mergeCell ref="C30:K30"/>
    <mergeCell ref="L30:S30"/>
    <mergeCell ref="C31:K31"/>
    <mergeCell ref="L31:S31"/>
    <mergeCell ref="C32:K32"/>
    <mergeCell ref="L32:S32"/>
    <mergeCell ref="C25:K25"/>
    <mergeCell ref="L25:S25"/>
    <mergeCell ref="C28:K28"/>
    <mergeCell ref="L28:S28"/>
    <mergeCell ref="B34:S34"/>
    <mergeCell ref="B16:S16"/>
    <mergeCell ref="C33:K33"/>
    <mergeCell ref="L33:S33"/>
    <mergeCell ref="C17:K17"/>
    <mergeCell ref="L17:S17"/>
    <mergeCell ref="C18:K18"/>
    <mergeCell ref="L18:S18"/>
    <mergeCell ref="C26:K26"/>
    <mergeCell ref="L26:S26"/>
    <mergeCell ref="C27:K27"/>
    <mergeCell ref="L27:S27"/>
    <mergeCell ref="C19:K19"/>
    <mergeCell ref="L19:S19"/>
    <mergeCell ref="C20:K20"/>
    <mergeCell ref="L20:S20"/>
    <mergeCell ref="C21:K21"/>
    <mergeCell ref="L21:S21"/>
    <mergeCell ref="C29:K29"/>
    <mergeCell ref="L29:S29"/>
    <mergeCell ref="C50:K50"/>
    <mergeCell ref="L50:S50"/>
    <mergeCell ref="C48:K48"/>
    <mergeCell ref="L48:S48"/>
    <mergeCell ref="V50:AF50"/>
    <mergeCell ref="V51:AF51"/>
    <mergeCell ref="L37:S37"/>
    <mergeCell ref="V37:AF37"/>
    <mergeCell ref="C38:K38"/>
    <mergeCell ref="L38:S38"/>
    <mergeCell ref="V38:AF38"/>
    <mergeCell ref="C39:K39"/>
    <mergeCell ref="L39:S39"/>
    <mergeCell ref="V39:AF39"/>
    <mergeCell ref="C47:K47"/>
    <mergeCell ref="L47:S47"/>
    <mergeCell ref="C44:K44"/>
    <mergeCell ref="C45:K45"/>
    <mergeCell ref="L45:S45"/>
    <mergeCell ref="C42:K42"/>
    <mergeCell ref="L42:S42"/>
    <mergeCell ref="V42:AF42"/>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B58:Q58"/>
    <mergeCell ref="R58:AF58"/>
    <mergeCell ref="G2:AF5"/>
    <mergeCell ref="G6:AF7"/>
    <mergeCell ref="J9:V9"/>
    <mergeCell ref="B9:I9"/>
    <mergeCell ref="C15:K15"/>
    <mergeCell ref="B2:F7"/>
    <mergeCell ref="U14:AF14"/>
    <mergeCell ref="B14:S14"/>
    <mergeCell ref="B13:S13"/>
    <mergeCell ref="U13:AF13"/>
    <mergeCell ref="V15:AF15"/>
    <mergeCell ref="L15:S15"/>
    <mergeCell ref="B53:AF53"/>
    <mergeCell ref="B54:AF54"/>
    <mergeCell ref="B11:AF11"/>
    <mergeCell ref="L44:S44"/>
    <mergeCell ref="V44:AF44"/>
    <mergeCell ref="V45:AF45"/>
    <mergeCell ref="C43:K43"/>
    <mergeCell ref="L43:S43"/>
    <mergeCell ref="V43:AF43"/>
    <mergeCell ref="C40:K40"/>
    <mergeCell ref="L40:S40"/>
    <mergeCell ref="V40:AF40"/>
    <mergeCell ref="C41:K41"/>
    <mergeCell ref="L41:S41"/>
    <mergeCell ref="V48:AF48"/>
    <mergeCell ref="V46:AF46"/>
    <mergeCell ref="C49:K49"/>
    <mergeCell ref="L49:S49"/>
    <mergeCell ref="V47:AF47"/>
    <mergeCell ref="V49:AF49"/>
    <mergeCell ref="C46:K46"/>
    <mergeCell ref="L46:S46"/>
    <mergeCell ref="C51:K51"/>
    <mergeCell ref="L51:S51"/>
  </mergeCells>
  <conditionalFormatting sqref="B61:J61">
    <cfRule type="containsBlanks" dxfId="3" priority="5">
      <formula>LEN(TRIM(B61))=0</formula>
    </cfRule>
  </conditionalFormatting>
  <conditionalFormatting sqref="J9:V9">
    <cfRule type="containsBlanks" dxfId="2" priority="6">
      <formula>LEN(TRIM(J9))=0</formula>
    </cfRule>
  </conditionalFormatting>
  <conditionalFormatting sqref="R61:W61">
    <cfRule type="containsBlanks" dxfId="1" priority="4">
      <formula>LEN(TRIM(R61))=0</formula>
    </cfRule>
  </conditionalFormatting>
  <conditionalFormatting sqref="X61:Z61">
    <cfRule type="containsBlanks" dxfId="0"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6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T61:W61</xm:sqref>
        </x14:dataValidation>
        <x14:dataValidation type="list" allowBlank="1" showInputMessage="1" showErrorMessage="1" promptTitle="DÍA" prompt="Escoja el día" xr:uid="{F5123225-1082-48DC-83AE-D0D1EFFEAFDF}">
          <x14:formula1>
            <xm:f>'Texto validación'!$AC$5:$AC$35</xm:f>
          </x14:formula1>
          <xm:sqref>R61:S61</xm:sqref>
        </x14:dataValidation>
        <x14:dataValidation type="list" allowBlank="1" showInputMessage="1" showErrorMessage="1" promptTitle="AÑO" prompt="Escoja el año correspondiente" xr:uid="{7E9D2DBF-91D0-43A8-A157-421B634DD488}">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13"/>
      <c r="AB3" s="13"/>
      <c r="AC3" s="13"/>
      <c r="AD3" s="13"/>
      <c r="AE3" s="13"/>
      <c r="AF3" s="13"/>
      <c r="AG3" s="13"/>
      <c r="AH3" s="13"/>
      <c r="AI3" s="13"/>
      <c r="AJ3" s="13"/>
      <c r="AK3" s="13"/>
      <c r="AL3" s="13"/>
      <c r="AM3" s="13"/>
      <c r="AN3" s="13"/>
      <c r="AO3" s="10"/>
      <c r="AP3" s="10"/>
    </row>
    <row r="4" spans="27:42" x14ac:dyDescent="0.35">
      <c r="AA4" s="13"/>
      <c r="AB4" s="11" t="s">
        <v>4</v>
      </c>
      <c r="AC4" s="11" t="s">
        <v>7</v>
      </c>
      <c r="AD4" s="11" t="s">
        <v>8</v>
      </c>
      <c r="AE4" s="11" t="s">
        <v>9</v>
      </c>
      <c r="AF4" s="11" t="s">
        <v>25</v>
      </c>
      <c r="AG4" s="11" t="s">
        <v>37</v>
      </c>
      <c r="AH4" s="11" t="s">
        <v>126</v>
      </c>
      <c r="AI4" s="11" t="s">
        <v>28</v>
      </c>
      <c r="AJ4" s="12" t="s">
        <v>36</v>
      </c>
      <c r="AK4" s="11" t="s">
        <v>44</v>
      </c>
      <c r="AL4" s="11" t="s">
        <v>60</v>
      </c>
      <c r="AM4" s="11" t="s">
        <v>70</v>
      </c>
      <c r="AN4" s="13"/>
      <c r="AO4" s="10"/>
      <c r="AP4" s="10"/>
    </row>
    <row r="5" spans="27:42" x14ac:dyDescent="0.35">
      <c r="AA5" s="13"/>
      <c r="AB5" s="13" t="s">
        <v>1</v>
      </c>
      <c r="AC5" s="13">
        <v>1</v>
      </c>
      <c r="AD5" s="13" t="s">
        <v>10</v>
      </c>
      <c r="AE5" s="13">
        <v>2022</v>
      </c>
      <c r="AF5" s="13" t="s">
        <v>26</v>
      </c>
      <c r="AG5" s="13">
        <v>-2022</v>
      </c>
      <c r="AH5" s="13" t="s">
        <v>127</v>
      </c>
      <c r="AI5" s="13" t="s">
        <v>32</v>
      </c>
      <c r="AJ5" s="13" t="s">
        <v>38</v>
      </c>
      <c r="AK5" s="13" t="s">
        <v>45</v>
      </c>
      <c r="AL5" s="13" t="s">
        <v>47</v>
      </c>
      <c r="AM5" s="13" t="s">
        <v>74</v>
      </c>
      <c r="AN5" s="13"/>
      <c r="AO5" s="10"/>
      <c r="AP5" s="10"/>
    </row>
    <row r="6" spans="27:42" x14ac:dyDescent="0.35">
      <c r="AA6" s="13"/>
      <c r="AB6" s="13" t="s">
        <v>2</v>
      </c>
      <c r="AC6" s="13">
        <v>2</v>
      </c>
      <c r="AD6" s="13" t="s">
        <v>11</v>
      </c>
      <c r="AE6" s="13">
        <v>2023</v>
      </c>
      <c r="AF6" s="13" t="s">
        <v>95</v>
      </c>
      <c r="AG6" s="13">
        <v>-2023</v>
      </c>
      <c r="AH6" s="13" t="s">
        <v>128</v>
      </c>
      <c r="AI6" s="13" t="s">
        <v>29</v>
      </c>
      <c r="AJ6" s="13"/>
      <c r="AK6" s="13" t="s">
        <v>31</v>
      </c>
      <c r="AL6" s="13" t="s">
        <v>48</v>
      </c>
      <c r="AM6" s="13" t="s">
        <v>75</v>
      </c>
      <c r="AN6" s="13"/>
      <c r="AO6" s="10"/>
      <c r="AP6" s="10"/>
    </row>
    <row r="7" spans="27:42" x14ac:dyDescent="0.35">
      <c r="AA7" s="13"/>
      <c r="AB7" s="13" t="s">
        <v>3</v>
      </c>
      <c r="AC7" s="13">
        <v>3</v>
      </c>
      <c r="AD7" s="13" t="s">
        <v>12</v>
      </c>
      <c r="AE7" s="13">
        <v>2024</v>
      </c>
      <c r="AF7" s="13" t="s">
        <v>152</v>
      </c>
      <c r="AG7" s="13">
        <v>-2024</v>
      </c>
      <c r="AH7" s="13"/>
      <c r="AI7" s="13" t="s">
        <v>30</v>
      </c>
      <c r="AJ7" s="13"/>
      <c r="AK7" s="13"/>
      <c r="AL7" s="13" t="s">
        <v>49</v>
      </c>
      <c r="AM7" s="13" t="s">
        <v>78</v>
      </c>
      <c r="AN7" s="13"/>
      <c r="AO7" s="10"/>
      <c r="AP7" s="10"/>
    </row>
    <row r="8" spans="27:42" x14ac:dyDescent="0.35">
      <c r="AA8" s="13"/>
      <c r="AB8" s="13"/>
      <c r="AC8" s="13">
        <v>4</v>
      </c>
      <c r="AD8" s="13" t="s">
        <v>13</v>
      </c>
      <c r="AE8" s="13">
        <v>2025</v>
      </c>
      <c r="AF8" s="13" t="s">
        <v>153</v>
      </c>
      <c r="AG8" s="13">
        <v>-2025</v>
      </c>
      <c r="AH8" s="13"/>
      <c r="AI8" s="13"/>
      <c r="AJ8" s="13"/>
      <c r="AK8" s="13"/>
      <c r="AL8" s="13" t="s">
        <v>50</v>
      </c>
      <c r="AM8" s="13" t="s">
        <v>76</v>
      </c>
      <c r="AN8" s="13"/>
      <c r="AO8" s="10"/>
      <c r="AP8" s="10"/>
    </row>
    <row r="9" spans="27:42" x14ac:dyDescent="0.35">
      <c r="AA9" s="13"/>
      <c r="AB9" s="13"/>
      <c r="AC9" s="13">
        <v>5</v>
      </c>
      <c r="AD9" s="13" t="s">
        <v>14</v>
      </c>
      <c r="AE9" s="14">
        <v>2026</v>
      </c>
      <c r="AF9" s="13" t="s">
        <v>154</v>
      </c>
      <c r="AG9" s="13"/>
      <c r="AH9" s="13"/>
      <c r="AI9" s="13"/>
      <c r="AJ9" s="13"/>
      <c r="AK9" s="13"/>
      <c r="AL9" s="13" t="s">
        <v>51</v>
      </c>
      <c r="AM9" s="13" t="s">
        <v>77</v>
      </c>
      <c r="AN9" s="13"/>
      <c r="AO9" s="10"/>
      <c r="AP9" s="10"/>
    </row>
    <row r="10" spans="27:42" x14ac:dyDescent="0.35">
      <c r="AA10" s="13"/>
      <c r="AB10" s="13"/>
      <c r="AC10" s="13">
        <v>6</v>
      </c>
      <c r="AD10" s="13" t="s">
        <v>15</v>
      </c>
      <c r="AE10" s="14">
        <v>2027</v>
      </c>
      <c r="AF10" s="13" t="s">
        <v>155</v>
      </c>
      <c r="AG10" s="13"/>
      <c r="AH10" s="13"/>
      <c r="AI10" s="13"/>
      <c r="AJ10" s="13"/>
      <c r="AK10" s="13"/>
      <c r="AL10" s="13" t="s">
        <v>61</v>
      </c>
      <c r="AM10" s="13"/>
      <c r="AN10" s="13"/>
      <c r="AO10" s="10"/>
      <c r="AP10" s="10"/>
    </row>
    <row r="11" spans="27:42" x14ac:dyDescent="0.35">
      <c r="AA11" s="13"/>
      <c r="AB11" s="13"/>
      <c r="AC11" s="13">
        <v>7</v>
      </c>
      <c r="AD11" s="13" t="s">
        <v>16</v>
      </c>
      <c r="AE11" s="14">
        <v>2028</v>
      </c>
      <c r="AF11" s="13"/>
      <c r="AG11" s="13"/>
      <c r="AH11" s="13"/>
      <c r="AI11" s="13"/>
      <c r="AJ11" s="13"/>
      <c r="AK11" s="13"/>
      <c r="AL11" s="13" t="s">
        <v>52</v>
      </c>
      <c r="AM11" s="13"/>
      <c r="AN11" s="13"/>
      <c r="AO11" s="10"/>
      <c r="AP11" s="10"/>
    </row>
    <row r="12" spans="27:42" x14ac:dyDescent="0.35">
      <c r="AA12" s="13"/>
      <c r="AB12" s="13"/>
      <c r="AC12" s="13">
        <v>8</v>
      </c>
      <c r="AD12" s="13" t="s">
        <v>17</v>
      </c>
      <c r="AE12" s="13"/>
      <c r="AF12" s="13"/>
      <c r="AG12" s="13"/>
      <c r="AH12" s="13"/>
      <c r="AI12" s="13"/>
      <c r="AJ12" s="13"/>
      <c r="AK12" s="13"/>
      <c r="AL12" s="13" t="s">
        <v>53</v>
      </c>
      <c r="AM12" s="13"/>
      <c r="AN12" s="13"/>
      <c r="AO12" s="10"/>
      <c r="AP12" s="10"/>
    </row>
    <row r="13" spans="27:42" x14ac:dyDescent="0.35">
      <c r="AA13" s="13"/>
      <c r="AB13" s="13"/>
      <c r="AC13" s="13">
        <v>9</v>
      </c>
      <c r="AD13" s="13" t="s">
        <v>18</v>
      </c>
      <c r="AE13" s="13"/>
      <c r="AF13" s="13"/>
      <c r="AG13" s="13"/>
      <c r="AH13" s="13"/>
      <c r="AI13" s="13"/>
      <c r="AJ13" s="13"/>
      <c r="AK13" s="13"/>
      <c r="AL13" s="13" t="s">
        <v>62</v>
      </c>
      <c r="AM13" s="13"/>
      <c r="AN13" s="13"/>
      <c r="AO13" s="10"/>
      <c r="AP13" s="10"/>
    </row>
    <row r="14" spans="27:42" x14ac:dyDescent="0.35">
      <c r="AA14" s="13"/>
      <c r="AB14" s="13"/>
      <c r="AC14" s="13">
        <v>10</v>
      </c>
      <c r="AD14" s="13" t="s">
        <v>19</v>
      </c>
      <c r="AE14" s="13"/>
      <c r="AF14" s="13"/>
      <c r="AG14" s="13"/>
      <c r="AH14" s="13"/>
      <c r="AI14" s="13"/>
      <c r="AJ14" s="13"/>
      <c r="AK14" s="13"/>
      <c r="AL14" s="13" t="s">
        <v>64</v>
      </c>
      <c r="AM14" s="13"/>
      <c r="AN14" s="13"/>
      <c r="AO14" s="10"/>
      <c r="AP14" s="10"/>
    </row>
    <row r="15" spans="27:42" x14ac:dyDescent="0.35">
      <c r="AA15" s="13"/>
      <c r="AB15" s="13"/>
      <c r="AC15" s="13">
        <v>11</v>
      </c>
      <c r="AD15" s="13" t="s">
        <v>20</v>
      </c>
      <c r="AE15" s="13"/>
      <c r="AF15" s="13"/>
      <c r="AG15" s="13"/>
      <c r="AH15" s="13"/>
      <c r="AI15" s="13"/>
      <c r="AJ15" s="13"/>
      <c r="AK15" s="13"/>
      <c r="AL15" s="13" t="s">
        <v>65</v>
      </c>
      <c r="AM15" s="13"/>
      <c r="AN15" s="13"/>
      <c r="AO15" s="10"/>
      <c r="AP15" s="10"/>
    </row>
    <row r="16" spans="27:42" x14ac:dyDescent="0.35">
      <c r="AA16" s="13"/>
      <c r="AB16" s="13"/>
      <c r="AC16" s="13">
        <v>12</v>
      </c>
      <c r="AD16" s="13" t="s">
        <v>21</v>
      </c>
      <c r="AE16" s="13"/>
      <c r="AF16" s="13"/>
      <c r="AG16" s="13"/>
      <c r="AH16" s="13"/>
      <c r="AI16" s="13"/>
      <c r="AJ16" s="13"/>
      <c r="AK16" s="13"/>
      <c r="AL16" s="13" t="s">
        <v>54</v>
      </c>
      <c r="AM16" s="13"/>
      <c r="AN16" s="13"/>
      <c r="AO16" s="10"/>
      <c r="AP16" s="10"/>
    </row>
    <row r="17" spans="27:42" x14ac:dyDescent="0.35">
      <c r="AA17" s="13"/>
      <c r="AB17" s="13"/>
      <c r="AC17" s="13">
        <v>13</v>
      </c>
      <c r="AD17" s="13"/>
      <c r="AE17" s="13"/>
      <c r="AF17" s="13"/>
      <c r="AG17" s="13"/>
      <c r="AH17" s="13"/>
      <c r="AI17" s="13"/>
      <c r="AJ17" s="13"/>
      <c r="AK17" s="13"/>
      <c r="AL17" s="13" t="s">
        <v>55</v>
      </c>
      <c r="AM17" s="13"/>
      <c r="AN17" s="13"/>
      <c r="AO17" s="10"/>
      <c r="AP17" s="10"/>
    </row>
    <row r="18" spans="27:42" x14ac:dyDescent="0.35">
      <c r="AA18" s="13"/>
      <c r="AB18" s="13"/>
      <c r="AC18" s="13">
        <v>14</v>
      </c>
      <c r="AD18" s="13"/>
      <c r="AE18" s="13"/>
      <c r="AF18" s="13"/>
      <c r="AG18" s="13"/>
      <c r="AH18" s="13"/>
      <c r="AI18" s="13"/>
      <c r="AJ18" s="13"/>
      <c r="AK18" s="13"/>
      <c r="AL18" s="13" t="s">
        <v>66</v>
      </c>
      <c r="AM18" s="13"/>
      <c r="AN18" s="13"/>
      <c r="AO18" s="10"/>
      <c r="AP18" s="10"/>
    </row>
    <row r="19" spans="27:42" x14ac:dyDescent="0.35">
      <c r="AA19" s="13"/>
      <c r="AB19" s="13"/>
      <c r="AC19" s="13">
        <v>15</v>
      </c>
      <c r="AD19" s="13"/>
      <c r="AE19" s="13"/>
      <c r="AF19" s="13"/>
      <c r="AG19" s="13"/>
      <c r="AH19" s="13"/>
      <c r="AI19" s="13"/>
      <c r="AJ19" s="13"/>
      <c r="AK19" s="13"/>
      <c r="AL19" s="13" t="s">
        <v>67</v>
      </c>
      <c r="AM19" s="13"/>
      <c r="AN19" s="13"/>
      <c r="AO19" s="10"/>
      <c r="AP19" s="10"/>
    </row>
    <row r="20" spans="27:42" x14ac:dyDescent="0.35">
      <c r="AA20" s="13"/>
      <c r="AB20" s="13"/>
      <c r="AC20" s="13">
        <v>16</v>
      </c>
      <c r="AD20" s="13"/>
      <c r="AE20" s="13"/>
      <c r="AF20" s="13"/>
      <c r="AG20" s="13"/>
      <c r="AH20" s="13"/>
      <c r="AI20" s="13"/>
      <c r="AJ20" s="13"/>
      <c r="AK20" s="13"/>
      <c r="AL20" s="13" t="s">
        <v>56</v>
      </c>
      <c r="AM20" s="13"/>
      <c r="AN20" s="13"/>
      <c r="AO20" s="10"/>
      <c r="AP20" s="10"/>
    </row>
    <row r="21" spans="27:42" x14ac:dyDescent="0.35">
      <c r="AA21" s="13"/>
      <c r="AB21" s="13"/>
      <c r="AC21" s="13">
        <v>17</v>
      </c>
      <c r="AD21" s="13"/>
      <c r="AE21" s="13"/>
      <c r="AF21" s="13"/>
      <c r="AG21" s="13"/>
      <c r="AH21" s="13"/>
      <c r="AI21" s="13"/>
      <c r="AJ21" s="13"/>
      <c r="AK21" s="13"/>
      <c r="AL21" s="13" t="s">
        <v>57</v>
      </c>
      <c r="AM21" s="13"/>
      <c r="AN21" s="13"/>
      <c r="AO21" s="10"/>
      <c r="AP21" s="10"/>
    </row>
    <row r="22" spans="27:42" x14ac:dyDescent="0.35">
      <c r="AA22" s="13"/>
      <c r="AB22" s="13"/>
      <c r="AC22" s="13">
        <v>18</v>
      </c>
      <c r="AD22" s="13"/>
      <c r="AE22" s="13"/>
      <c r="AF22" s="13"/>
      <c r="AG22" s="13"/>
      <c r="AH22" s="13"/>
      <c r="AI22" s="13"/>
      <c r="AJ22" s="13"/>
      <c r="AK22" s="13"/>
      <c r="AL22" s="13" t="s">
        <v>58</v>
      </c>
      <c r="AM22" s="13"/>
      <c r="AN22" s="13"/>
      <c r="AO22" s="10"/>
      <c r="AP22" s="10"/>
    </row>
    <row r="23" spans="27:42" x14ac:dyDescent="0.35">
      <c r="AA23" s="13"/>
      <c r="AB23" s="13"/>
      <c r="AC23" s="13">
        <v>19</v>
      </c>
      <c r="AD23" s="13"/>
      <c r="AE23" s="13"/>
      <c r="AF23" s="13"/>
      <c r="AG23" s="13"/>
      <c r="AH23" s="13"/>
      <c r="AI23" s="13"/>
      <c r="AJ23" s="13"/>
      <c r="AK23" s="13"/>
      <c r="AL23" s="13" t="s">
        <v>59</v>
      </c>
      <c r="AM23" s="13"/>
      <c r="AN23" s="13"/>
      <c r="AO23" s="10"/>
      <c r="AP23" s="10"/>
    </row>
    <row r="24" spans="27:42" x14ac:dyDescent="0.35">
      <c r="AA24" s="13"/>
      <c r="AB24" s="13"/>
      <c r="AC24" s="13">
        <v>20</v>
      </c>
      <c r="AD24" s="13"/>
      <c r="AE24" s="13"/>
      <c r="AF24" s="13"/>
      <c r="AG24" s="13"/>
      <c r="AH24" s="13"/>
      <c r="AI24" s="13"/>
      <c r="AJ24" s="13"/>
      <c r="AK24" s="13"/>
      <c r="AL24" s="13"/>
      <c r="AM24" s="13"/>
      <c r="AN24" s="13"/>
      <c r="AO24" s="10"/>
      <c r="AP24" s="10"/>
    </row>
    <row r="25" spans="27:42" x14ac:dyDescent="0.35">
      <c r="AA25" s="13"/>
      <c r="AB25" s="13"/>
      <c r="AC25" s="13">
        <v>21</v>
      </c>
      <c r="AD25" s="13"/>
      <c r="AE25" s="13"/>
      <c r="AF25" s="13"/>
      <c r="AG25" s="13"/>
      <c r="AH25" s="13"/>
      <c r="AI25" s="13"/>
      <c r="AJ25" s="13"/>
      <c r="AK25" s="13"/>
      <c r="AL25" s="13"/>
      <c r="AM25" s="13"/>
      <c r="AN25" s="13"/>
      <c r="AO25" s="10"/>
      <c r="AP25" s="10"/>
    </row>
    <row r="26" spans="27:42" x14ac:dyDescent="0.35">
      <c r="AA26" s="13"/>
      <c r="AB26" s="13"/>
      <c r="AC26" s="13">
        <v>22</v>
      </c>
      <c r="AD26" s="13"/>
      <c r="AE26" s="13"/>
      <c r="AF26" s="13"/>
      <c r="AG26" s="13"/>
      <c r="AH26" s="13"/>
      <c r="AI26" s="13"/>
      <c r="AJ26" s="13"/>
      <c r="AK26" s="13"/>
      <c r="AL26" s="13"/>
      <c r="AM26" s="13"/>
      <c r="AN26" s="13"/>
      <c r="AO26" s="10"/>
      <c r="AP26" s="10"/>
    </row>
    <row r="27" spans="27:42" x14ac:dyDescent="0.35">
      <c r="AA27" s="13"/>
      <c r="AB27" s="13"/>
      <c r="AC27" s="13">
        <v>23</v>
      </c>
      <c r="AD27" s="13"/>
      <c r="AE27" s="13"/>
      <c r="AF27" s="13"/>
      <c r="AG27" s="13"/>
      <c r="AH27" s="13"/>
      <c r="AI27" s="13"/>
      <c r="AJ27" s="13"/>
      <c r="AK27" s="13"/>
      <c r="AL27" s="13"/>
      <c r="AM27" s="13"/>
      <c r="AN27" s="13"/>
      <c r="AO27" s="10"/>
      <c r="AP27" s="10"/>
    </row>
    <row r="28" spans="27:42" x14ac:dyDescent="0.35">
      <c r="AA28" s="13"/>
      <c r="AB28" s="13"/>
      <c r="AC28" s="13">
        <v>24</v>
      </c>
      <c r="AD28" s="13"/>
      <c r="AE28" s="13"/>
      <c r="AF28" s="13"/>
      <c r="AG28" s="13"/>
      <c r="AH28" s="13"/>
      <c r="AI28" s="13"/>
      <c r="AJ28" s="13"/>
      <c r="AK28" s="13"/>
      <c r="AL28" s="13"/>
      <c r="AM28" s="13"/>
      <c r="AN28" s="13"/>
      <c r="AO28" s="10"/>
      <c r="AP28" s="10"/>
    </row>
    <row r="29" spans="27:42" x14ac:dyDescent="0.35">
      <c r="AA29" s="13"/>
      <c r="AB29" s="13"/>
      <c r="AC29" s="13">
        <v>25</v>
      </c>
      <c r="AD29" s="13"/>
      <c r="AE29" s="13"/>
      <c r="AF29" s="10"/>
      <c r="AG29" s="13"/>
      <c r="AH29" s="13"/>
      <c r="AI29" s="13"/>
      <c r="AJ29" s="13"/>
      <c r="AK29" s="13"/>
      <c r="AL29" s="13"/>
      <c r="AM29" s="13"/>
      <c r="AN29" s="13"/>
      <c r="AO29" s="10"/>
      <c r="AP29" s="10"/>
    </row>
    <row r="30" spans="27:42" x14ac:dyDescent="0.35">
      <c r="AA30" s="13"/>
      <c r="AB30" s="13"/>
      <c r="AC30" s="13">
        <v>26</v>
      </c>
      <c r="AD30" s="13"/>
      <c r="AE30" s="13"/>
      <c r="AF30" s="10"/>
      <c r="AG30" s="13"/>
      <c r="AH30" s="13"/>
      <c r="AI30" s="13"/>
      <c r="AJ30" s="13"/>
      <c r="AK30" s="13"/>
      <c r="AL30" s="13"/>
      <c r="AM30" s="13"/>
      <c r="AN30" s="13"/>
      <c r="AO30" s="10"/>
      <c r="AP30" s="10"/>
    </row>
    <row r="31" spans="27:42" x14ac:dyDescent="0.35">
      <c r="AA31" s="13"/>
      <c r="AB31" s="13"/>
      <c r="AC31" s="13">
        <v>27</v>
      </c>
      <c r="AD31" s="13"/>
      <c r="AE31" s="13"/>
      <c r="AF31" s="10"/>
      <c r="AG31" s="13"/>
      <c r="AH31" s="13"/>
      <c r="AI31" s="13"/>
      <c r="AJ31" s="13"/>
      <c r="AK31" s="13"/>
      <c r="AL31" s="13"/>
      <c r="AM31" s="13"/>
      <c r="AN31" s="13"/>
      <c r="AO31" s="10"/>
      <c r="AP31" s="10"/>
    </row>
    <row r="32" spans="27:42" x14ac:dyDescent="0.35">
      <c r="AA32" s="13"/>
      <c r="AB32" s="13"/>
      <c r="AC32" s="13">
        <v>28</v>
      </c>
      <c r="AD32" s="13"/>
      <c r="AE32" s="13"/>
      <c r="AF32" s="10"/>
      <c r="AG32" s="13"/>
      <c r="AH32" s="13"/>
      <c r="AI32" s="10"/>
      <c r="AJ32" s="13"/>
      <c r="AK32" s="13"/>
      <c r="AL32" s="13"/>
      <c r="AM32" s="13"/>
      <c r="AN32" s="13"/>
      <c r="AO32" s="10"/>
      <c r="AP32" s="10"/>
    </row>
    <row r="33" spans="27:42" x14ac:dyDescent="0.35">
      <c r="AA33" s="13"/>
      <c r="AB33" s="13"/>
      <c r="AC33" s="13">
        <v>29</v>
      </c>
      <c r="AD33" s="13"/>
      <c r="AE33" s="13"/>
      <c r="AF33" s="10"/>
      <c r="AG33" s="13"/>
      <c r="AH33" s="13"/>
      <c r="AI33" s="10"/>
      <c r="AJ33" s="13"/>
      <c r="AK33" s="13"/>
      <c r="AL33" s="13"/>
      <c r="AM33" s="13"/>
      <c r="AN33" s="13"/>
      <c r="AO33" s="10"/>
      <c r="AP33" s="10"/>
    </row>
    <row r="34" spans="27:42" x14ac:dyDescent="0.35">
      <c r="AA34" s="13"/>
      <c r="AB34" s="13"/>
      <c r="AC34" s="13">
        <v>30</v>
      </c>
      <c r="AD34" s="13"/>
      <c r="AE34" s="13"/>
      <c r="AF34" s="10"/>
      <c r="AG34" s="13"/>
      <c r="AH34" s="13"/>
      <c r="AI34" s="10"/>
      <c r="AJ34" s="13"/>
      <c r="AK34" s="13"/>
      <c r="AL34" s="13"/>
      <c r="AM34" s="13"/>
      <c r="AN34" s="13"/>
      <c r="AO34" s="10"/>
      <c r="AP34" s="10"/>
    </row>
    <row r="35" spans="27:42" x14ac:dyDescent="0.35">
      <c r="AA35" s="13"/>
      <c r="AB35" s="13"/>
      <c r="AC35" s="13">
        <v>31</v>
      </c>
      <c r="AD35" s="13"/>
      <c r="AE35" s="10"/>
      <c r="AF35" s="10"/>
      <c r="AG35" s="13"/>
      <c r="AH35" s="13"/>
      <c r="AI35" s="10"/>
      <c r="AJ35" s="13"/>
      <c r="AK35" s="13"/>
      <c r="AL35" s="13"/>
      <c r="AM35" s="13"/>
      <c r="AN35" s="13"/>
      <c r="AO35" s="10"/>
      <c r="AP35" s="10"/>
    </row>
    <row r="36" spans="27:42" x14ac:dyDescent="0.35">
      <c r="AA36" s="13"/>
      <c r="AB36" s="13"/>
      <c r="AC36" s="13"/>
      <c r="AD36" s="13"/>
      <c r="AE36" s="10"/>
      <c r="AF36" s="10"/>
      <c r="AG36" s="13"/>
      <c r="AH36" s="13"/>
      <c r="AI36" s="10"/>
      <c r="AJ36" s="13"/>
      <c r="AK36" s="13"/>
      <c r="AL36" s="13"/>
      <c r="AM36" s="13"/>
      <c r="AN36" s="13"/>
      <c r="AO36" s="10"/>
      <c r="AP36" s="10"/>
    </row>
    <row r="37" spans="27:42" x14ac:dyDescent="0.3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def4f967-a143-4ef8-95b3-d6d2b7e0c50a"/>
    <ds:schemaRef ds:uri="6e1d0862-c257-4714-9cb5-dd214c624be6"/>
    <ds:schemaRef ds:uri="http://www.w3.org/XML/1998/namespace"/>
    <ds:schemaRef ds:uri="http://purl.org/dc/elements/1.1/"/>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Camila Bernal</cp:lastModifiedBy>
  <cp:lastPrinted>2022-07-25T21:10:44Z</cp:lastPrinted>
  <dcterms:created xsi:type="dcterms:W3CDTF">2022-03-15T15:53:25Z</dcterms:created>
  <dcterms:modified xsi:type="dcterms:W3CDTF">2024-07-25T18:47:11Z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