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4D34752B-098C-4987-86AE-648489144FCA}" xr6:coauthVersionLast="47" xr6:coauthVersionMax="47" xr10:uidLastSave="{00000000-0000-0000-0000-000000000000}"/>
  <bookViews>
    <workbookView xWindow="-120" yWindow="-120" windowWidth="20730" windowHeight="11160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1'!$A$1:$AG$34</definedName>
    <definedName name="_xlnm.Print_Area" localSheetId="0">'Formulario para pagos'!$A$1:$AG$154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73" i="1" l="1"/>
  <c r="Y143" i="1" l="1"/>
  <c r="Y140" i="1" l="1"/>
  <c r="Y141" i="1" s="1"/>
  <c r="Y142" i="1" s="1"/>
  <c r="Y136" i="1" l="1"/>
  <c r="Y149" i="1" s="1"/>
  <c r="Z110" i="1" l="1"/>
  <c r="Y82" i="1" l="1"/>
  <c r="Y150" i="1" s="1"/>
  <c r="Y76" i="1" l="1"/>
  <c r="Y79" i="1" s="1"/>
</calcChain>
</file>

<file path=xl/sharedStrings.xml><?xml version="1.0" encoding="utf-8"?>
<sst xmlns="http://schemas.openxmlformats.org/spreadsheetml/2006/main" count="381" uniqueCount="229">
  <si>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</si>
  <si>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</si>
  <si>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</si>
  <si>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</si>
  <si>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</si>
  <si>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</si>
  <si>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</si>
  <si>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</si>
  <si>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</si>
  <si>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</si>
  <si>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</si>
  <si>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</si>
  <si>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</si>
  <si>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</si>
  <si>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</si>
  <si>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</si>
  <si>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</si>
  <si>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</si>
  <si>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</si>
  <si>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</si>
  <si>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</si>
  <si>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</si>
  <si>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</si>
  <si>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</si>
  <si>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</si>
  <si>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</si>
  <si>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</si>
  <si>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</si>
  <si>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</si>
  <si>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</si>
  <si>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</si>
  <si>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</si>
  <si>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</si>
  <si>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</si>
  <si>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</si>
  <si>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</si>
  <si>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</si>
  <si>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</si>
  <si>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</si>
  <si>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</si>
  <si>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</si>
  <si>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</si>
  <si>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</si>
  <si>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</si>
  <si>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</si>
  <si>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</si>
  <si>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</si>
  <si>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</si>
  <si>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</si>
  <si>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</si>
  <si>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</si>
  <si>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</si>
  <si>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</si>
  <si>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</si>
  <si>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</si>
  <si>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</si>
  <si>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</si>
  <si>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</si>
  <si>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</si>
  <si>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</si>
  <si>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</si>
  <si>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</si>
  <si>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</si>
  <si>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</si>
  <si>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</si>
  <si>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</si>
  <si>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</si>
  <si>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</si>
  <si>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</si>
  <si>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</si>
  <si>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</si>
  <si>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</si>
  <si>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</si>
  <si>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</si>
  <si>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</si>
  <si>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</si>
  <si>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</si>
  <si>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</si>
  <si>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</si>
  <si>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</si>
  <si>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</si>
  <si>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</si>
  <si>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</si>
  <si>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</si>
  <si>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</si>
  <si>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</si>
  <si>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</si>
  <si>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</si>
  <si>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</si>
  <si>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</si>
  <si>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</si>
  <si>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</si>
  <si>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</si>
  <si>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</si>
  <si>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</si>
  <si>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</si>
  <si>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</si>
  <si>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</si>
  <si>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</si>
  <si>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</si>
  <si>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</si>
  <si>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</si>
  <si>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</si>
  <si>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</si>
  <si>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</si>
  <si>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</si>
  <si>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</si>
  <si>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</si>
  <si>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</si>
  <si>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</si>
  <si>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</si>
  <si>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</si>
  <si>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</si>
  <si>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</si>
  <si>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</si>
  <si>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</si>
  <si>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</si>
  <si>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</si>
  <si>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</si>
  <si>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</si>
  <si>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</si>
  <si>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</si>
  <si>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</si>
  <si>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</si>
  <si>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</si>
  <si>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</si>
  <si>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</si>
  <si>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</si>
  <si>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</si>
  <si>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</si>
  <si>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</si>
  <si>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</si>
  <si>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</si>
  <si>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</si>
  <si>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</si>
  <si>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</si>
  <si>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</si>
  <si>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</si>
  <si>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</si>
  <si>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</si>
  <si>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</si>
  <si>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</si>
  <si>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</si>
  <si>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</si>
  <si>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</si>
  <si>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</si>
  <si>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</si>
  <si>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</si>
  <si>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</si>
  <si>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</si>
  <si>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</si>
  <si>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</si>
  <si>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</si>
  <si>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</si>
  <si>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</si>
  <si>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</si>
  <si>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</si>
  <si>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</si>
  <si>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</si>
  <si>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</si>
  <si>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</si>
  <si>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</si>
  <si>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</si>
  <si>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</si>
  <si>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</si>
  <si>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</si>
  <si>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</si>
  <si>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</si>
  <si>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</si>
  <si>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</si>
  <si>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</si>
  <si>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</si>
  <si>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</si>
  <si>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</si>
  <si>
    <t>Moniquirá</t>
  </si>
  <si>
    <t>DAVIVIENDA</t>
  </si>
  <si>
    <t xml:space="preserve">Prestación de servicios profesionales de abogado para la representación judicial y extrajudicial de los usuarios del servicio de defensoría publica; y la promoción, defensa, ejercicio y divulgación de los derechos humanos. </t>
  </si>
  <si>
    <t>ÁLVARO ALONSO CORREDOR ESPITIA</t>
  </si>
  <si>
    <t>alcoes66@gmail.com</t>
  </si>
  <si>
    <t>Calle 17 No. 4 - 79</t>
  </si>
  <si>
    <t>CIRCUITO JUDICIAL DE  MONIQUIRÁ</t>
  </si>
  <si>
    <t>PROFESIONAL ADMINISTRATIVO Y DE GESTION</t>
  </si>
  <si>
    <t>TULIA ESPERANZA CORREALES GUIO</t>
  </si>
  <si>
    <t>t</t>
  </si>
  <si>
    <t>tcorreales@defensoria.gov.co</t>
  </si>
  <si>
    <t>SUPERVISOR</t>
  </si>
  <si>
    <t>8º. Pago</t>
  </si>
  <si>
    <t>9º. Pago</t>
  </si>
  <si>
    <t>10º. Pago</t>
  </si>
  <si>
    <t>11º. Pago</t>
  </si>
  <si>
    <t>CD-DP-4902-2023</t>
  </si>
  <si>
    <t>600-47-994000070738</t>
  </si>
  <si>
    <t xml:space="preserve">Marzo 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</si>
  <si>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</si>
  <si>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</si>
  <si>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</si>
  <si>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</si>
  <si>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</si>
  <si>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</si>
  <si>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Ejecutar las obligaciones que se deriven de aquellas normas, leyes y demás, que se expidan en favor de los usuarios del servicio nacional de defensoría pública.</t>
  </si>
  <si>
    <t xml:space="preserve"> Se analizaron varios procesos penales  realizando una estrategia jurídica, para cada uno de ellos.
</t>
  </si>
  <si>
    <t>CUMPLIÓ</t>
  </si>
  <si>
    <t xml:space="preserve">Asistir oportunamente a las audiencias y diligencias a las cuales sea citado en calidad de defensor público teniendo estas prelación sobre las demás que tenga como profesional independiente. </t>
  </si>
  <si>
    <t>Se asistió de manera oportuna a las audiencias y turnos URI programadas por los diferentes Juzgados, en las cuales fuí citado en calidad de defensor publico.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</si>
  <si>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</si>
  <si>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 xml:space="preserve"> En los procesos penales se realizan las audiencias implementando la estrategia defensiva según cada caso (principio de oportunidad o preacuerdo).</t>
  </si>
  <si>
    <t xml:space="preserve">Mantener actualizados los sitemas de información, aplicativos, sofwar u otros similares para el servicio de la DEFENSORIA a los cuales tenga acceso en virtud del presente contrato con  información fidedigna y veraz para las comunicaciones a ue haya lugar institucionalmente. </t>
  </si>
  <si>
    <t>Se alimento la plataforma de visión web con información real y coherente, ingresando los procesos que se recibieron por reparto y las actividades desarrolladas en el mes.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</si>
  <si>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</si>
  <si>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Se realiza registro en la plataforma  SECOP II planilla de seguridad social,  el comprobante de pago de los aportes de seguridad social, pensiones y riesgos laborales.</t>
  </si>
  <si>
    <t xml:space="preserve">Rendir los informes requeridos por el Supervisor, Defensor del Pueblo Regional o Dirección Nacional de Defensoría Pública, de manera oportuna, con información veraz y completa. </t>
  </si>
  <si>
    <t>Se ha rendido el informe de gestión correspondiente a las actividades desarrolladas en la representacion judicial a los usuarios de la defensoria con información  veraz y detallada.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</si>
  <si>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</si>
  <si>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Se visito y hubo dialogo con fiscalía y juzgados para establecer estrategias jurídicas de algunos procesos. Se brindó asesoria personal y telefónica a varios de los usuarios indicandoles el estado de sus procesos y las acciones a seguir.</t>
  </si>
  <si>
    <t xml:space="preserve">Cumplir con los turnos establecidos para la prestación del servicio, como mínimo tres (3) días a la semana (de acuerdo con el programa en que preste el servicio de defensoría pública). </t>
  </si>
  <si>
    <t>Se realizan Turnos URI programados y según se requiera. Se asiste a las barras academicas programadas.</t>
  </si>
  <si>
    <t>Prestar de manera personal, autónoma e ininterrumpida el Servicio de Defensoría Pública</t>
  </si>
  <si>
    <t>Se brindó el servicio de defensoria pública de manera permanente, atendiendo todas las audiencias y demás diligencias programadas.</t>
  </si>
  <si>
    <t>FIRMAS</t>
  </si>
  <si>
    <t>El CONTRATISTA</t>
  </si>
  <si>
    <t>El SUPERVISOR / INTERVENTOR</t>
  </si>
  <si>
    <t xml:space="preserve">Mayo </t>
  </si>
  <si>
    <t>12º. Pago</t>
  </si>
  <si>
    <t>13º. Pago</t>
  </si>
  <si>
    <t>131223+119623+624+21724</t>
  </si>
  <si>
    <t>9130923+405524
+2821124</t>
  </si>
  <si>
    <r>
      <t xml:space="preserve">**SE CERTIFICA PAGO DE HONORARIOS PARA EL MES DE JULIO DE 2024.
**14-DIC-2023 SE </t>
    </r>
    <r>
      <rPr>
        <b/>
        <u/>
        <sz val="9.5"/>
        <color theme="1"/>
        <rFont val="Trebuchet MS"/>
        <family val="2"/>
      </rPr>
      <t>ENVIÓ SOLICITUD LIBERACION SALDO $158,500, FECHA INICIO REAL CONTRATO,</t>
    </r>
    <r>
      <rPr>
        <sz val="9.5"/>
        <color theme="1"/>
        <rFont val="Trebuchet MS"/>
        <family val="2"/>
      </rPr>
      <t xml:space="preserve"> POR CUANTO COMENZÓ DIA 02-DIC-2023 POR CORREO AL GRUPO PRESUPUESTO, </t>
    </r>
    <r>
      <rPr>
        <b/>
        <sz val="9.5"/>
        <color theme="1"/>
        <rFont val="Trebuchet MS"/>
        <family val="2"/>
      </rPr>
      <t>LIBERACIÓN QUE QUEDÓ REALIZADA</t>
    </r>
    <r>
      <rPr>
        <sz val="9.5"/>
        <color theme="1"/>
        <rFont val="Trebuchet MS"/>
        <family val="2"/>
      </rPr>
      <t xml:space="preserve"> DURANTE EL CIERRE DE VIGENCIA 2023.
**12-FEB-2024 </t>
    </r>
    <r>
      <rPr>
        <u/>
        <sz val="9.5"/>
        <color theme="1"/>
        <rFont val="Trebuchet MS"/>
        <family val="2"/>
      </rPr>
      <t xml:space="preserve">SE VERIFICÓ REPORTE SIIF  NACIÓN </t>
    </r>
    <r>
      <rPr>
        <b/>
        <u/>
        <sz val="9.5"/>
        <color theme="1"/>
        <rFont val="Trebuchet MS"/>
        <family val="2"/>
      </rPr>
      <t xml:space="preserve">RESERVA PRESUPUESTAL 2023 </t>
    </r>
    <r>
      <rPr>
        <u/>
        <sz val="9.5"/>
        <color theme="1"/>
        <rFont val="Trebuchet MS"/>
        <family val="2"/>
      </rPr>
      <t xml:space="preserve">SALDO POR EJECUTAR </t>
    </r>
    <r>
      <rPr>
        <sz val="9.5"/>
        <color theme="1"/>
        <rFont val="Trebuchet MS"/>
        <family val="2"/>
      </rPr>
      <t>(CORTE 31-ENE-2024):ENCONTRANDO QUE EL</t>
    </r>
    <r>
      <rPr>
        <b/>
        <sz val="9.5"/>
        <color theme="1"/>
        <rFont val="Trebuchet MS"/>
        <family val="2"/>
      </rPr>
      <t xml:space="preserve"> SALDO POR UTILIZAR ES $0,00. SIN NOVEDAD</t>
    </r>
    <r>
      <rPr>
        <sz val="9.5"/>
        <color theme="1"/>
        <rFont val="Trebuchet MS"/>
        <family val="2"/>
      </rPr>
      <t xml:space="preserve">.
**25-JUL-2024 </t>
    </r>
    <r>
      <rPr>
        <u/>
        <sz val="9.5"/>
        <color theme="1"/>
        <rFont val="Trebuchet MS"/>
        <family val="2"/>
      </rPr>
      <t>SE VERIFICARON REPORTES SIIF NACIÓN OBLIGACIONES/ORDENES DE PAGO ACUMULADOS A JUNIO 30/2024:</t>
    </r>
    <r>
      <rPr>
        <sz val="9.5"/>
        <color theme="1"/>
        <rFont val="Trebuchet MS"/>
        <family val="2"/>
      </rPr>
      <t xml:space="preserve"> CONSTATANDO QUE LOS</t>
    </r>
    <r>
      <rPr>
        <b/>
        <sz val="9.5"/>
        <color theme="1"/>
        <rFont val="Trebuchet MS"/>
        <family val="2"/>
      </rPr>
      <t xml:space="preserve"> ÚLTIMOS HONORARIOS CON OBLIGACIÓN GENERADA FUERON LOS DE MAY/2024 EN JUN 03/2024, QUE FUERON PAGADOS EN JUNIO 11/2024
</t>
    </r>
    <r>
      <rPr>
        <sz val="9.5"/>
        <color theme="1"/>
        <rFont val="Trebuchet MS"/>
        <family val="2"/>
      </rPr>
      <t xml:space="preserve">
**25-JUL-2024 </t>
    </r>
    <r>
      <rPr>
        <b/>
        <u/>
        <sz val="9.5"/>
        <color theme="1"/>
        <rFont val="Trebuchet MS"/>
        <family val="2"/>
      </rPr>
      <t>HUBO ADICIÓN HONORARIOS 2024</t>
    </r>
    <r>
      <rPr>
        <b/>
        <sz val="9.5"/>
        <color theme="1"/>
        <rFont val="Trebuchet MS"/>
        <family val="2"/>
      </rPr>
      <t xml:space="preserve">, INFORMADA/ACEPTADA POR EL/LA DEFENSOR(A) DESDE: 29-JUN-2024, </t>
    </r>
    <r>
      <rPr>
        <sz val="9.5"/>
        <color theme="1"/>
        <rFont val="Trebuchet MS"/>
        <family val="2"/>
      </rPr>
      <t xml:space="preserve">ACORDE INFORMACIÓN SUMINISTRADA AL SUPERVISOR ; 
POR LO TANTO, </t>
    </r>
    <r>
      <rPr>
        <b/>
        <sz val="9.5"/>
        <color theme="1"/>
        <rFont val="Trebuchet MS"/>
        <family val="2"/>
      </rPr>
      <t xml:space="preserve"> </t>
    </r>
    <r>
      <rPr>
        <b/>
        <u/>
        <sz val="9.5"/>
        <color theme="1"/>
        <rFont val="Trebuchet MS"/>
        <family val="2"/>
      </rPr>
      <t>NO ES NECESARIO SOLICITAR LIBERACIÓN SALDO,</t>
    </r>
    <r>
      <rPr>
        <sz val="9.5"/>
        <color theme="1"/>
        <rFont val="Trebuchet MS"/>
        <family val="2"/>
      </rPr>
      <t xml:space="preserve"> </t>
    </r>
    <r>
      <rPr>
        <b/>
        <sz val="9.5"/>
        <color theme="1"/>
        <rFont val="Trebuchet MS"/>
        <family val="2"/>
      </rPr>
      <t>SIENDO ASIGNADO EL PRESUPUESTO EXACTO</t>
    </r>
    <r>
      <rPr>
        <sz val="9.5"/>
        <color theme="1"/>
        <rFont val="Trebuchet MS"/>
        <family val="2"/>
      </rPr>
      <t xml:space="preserve"> PARA LOS MESES RESTANTES DE CONTRATO.
**25-JUL-2024 </t>
    </r>
    <r>
      <rPr>
        <u/>
        <sz val="9.5"/>
        <color theme="1"/>
        <rFont val="Trebuchet MS"/>
        <family val="2"/>
      </rPr>
      <t>SE VERIFICÓ REPORTE SIIF NACIÓN REGISTROS PRESUPUESTALES 2024 SALDO POR EJECUTAR (CORTE 22-JUL-2024):</t>
    </r>
    <r>
      <rPr>
        <sz val="9.5"/>
        <color theme="1"/>
        <rFont val="Trebuchet MS"/>
        <family val="2"/>
      </rPr>
      <t xml:space="preserve">COMPROBANDO QUE </t>
    </r>
    <r>
      <rPr>
        <b/>
        <sz val="9.5"/>
        <color theme="1"/>
        <rFont val="Trebuchet MS"/>
        <family val="2"/>
      </rPr>
      <t>EXACTAMENTE CONCUERDA SU SALDO DISPONIBLE VS HONORARIOS PENDIENTES POR PAGAR (JUL/2024 EN ADELANTE)</t>
    </r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</si>
  <si>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30541481.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</si>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</sst>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4"/>
      <color theme="1"/>
      <name val="Trebuchet MS"/>
      <family val="2"/>
    </font>
    <font>
      <sz val="9.5"/>
      <color theme="1"/>
      <name val="Trebuchet MS"/>
      <family val="2"/>
    </font>
    <font>
      <b/>
      <sz val="9.5"/>
      <color theme="1"/>
      <name val="Trebuchet MS"/>
      <family val="2"/>
    </font>
    <font>
      <b/>
      <u/>
      <sz val="9.5"/>
      <color theme="1"/>
      <name val="Trebuchet MS"/>
      <family val="2"/>
    </font>
    <font>
      <u/>
      <sz val="9.5"/>
      <color theme="1"/>
      <name val="Trebuchet MS"/>
      <family val="2"/>
    </font>
    <font>
      <b/>
      <sz val="11"/>
      <color theme="1"/>
      <name val="Calibri"/>
      <family val="2"/>
      <scheme val="minor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rgb="FFFBFFD5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98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164" fontId="6" fillId="0" borderId="0" xfId="1" applyNumberFormat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8" xfId="0" applyFont="1" applyBorder="1" applyAlignment="1">
      <alignment wrapText="1"/>
    </xf>
    <xf numFmtId="0" fontId="6" fillId="0" borderId="19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19" xfId="0" applyFont="1" applyBorder="1"/>
    <xf numFmtId="0" fontId="6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 textRotation="90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hidden="1"/>
    </xf>
    <xf numFmtId="0" fontId="15" fillId="0" borderId="0" xfId="0" applyFont="1" applyAlignment="1">
      <alignment vertical="top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 wrapText="1"/>
    </xf>
    <xf numFmtId="0" fontId="18" fillId="0" borderId="0" xfId="0" applyFont="1"/>
    <xf numFmtId="0" fontId="19" fillId="7" borderId="21" xfId="0" applyFont="1" applyFill="1" applyBorder="1" applyAlignment="1">
      <alignment horizontal="center" vertical="center"/>
    </xf>
    <xf numFmtId="0" fontId="19" fillId="7" borderId="21" xfId="0" applyFont="1" applyFill="1" applyBorder="1"/>
    <xf numFmtId="0" fontId="18" fillId="7" borderId="21" xfId="0" applyFont="1" applyFill="1" applyBorder="1"/>
    <xf numFmtId="0" fontId="18" fillId="7" borderId="23" xfId="0" applyFont="1" applyFill="1" applyBorder="1"/>
    <xf numFmtId="0" fontId="6" fillId="0" borderId="2" xfId="0" applyFont="1" applyBorder="1" applyAlignment="1">
      <alignment vertical="center"/>
    </xf>
    <xf numFmtId="165" fontId="5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27" fillId="3" borderId="24" xfId="0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top"/>
      <protection locked="0"/>
    </xf>
    <xf numFmtId="0" fontId="28" fillId="0" borderId="6" xfId="0" applyFont="1" applyBorder="1" applyAlignment="1" applyProtection="1">
      <alignment horizontal="left" vertical="top" wrapText="1"/>
      <protection locked="0"/>
    </xf>
    <xf numFmtId="0" fontId="28" fillId="0" borderId="7" xfId="0" applyFont="1" applyBorder="1" applyAlignment="1" applyProtection="1">
      <alignment horizontal="center" vertical="top" wrapText="1"/>
      <protection locked="0"/>
    </xf>
    <xf numFmtId="0" fontId="28" fillId="0" borderId="8" xfId="0" applyFont="1" applyBorder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justify" vertical="top" wrapText="1"/>
      <protection locked="0"/>
    </xf>
    <xf numFmtId="0" fontId="6" fillId="9" borderId="0" xfId="0" applyFont="1" applyFill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65" fontId="6" fillId="0" borderId="7" xfId="0" applyNumberFormat="1" applyFont="1" applyBorder="1" applyAlignment="1" applyProtection="1">
      <alignment horizontal="center" vertical="center"/>
      <protection hidden="1"/>
    </xf>
    <xf numFmtId="165" fontId="6" fillId="0" borderId="8" xfId="0" applyNumberFormat="1" applyFont="1" applyBorder="1" applyAlignment="1" applyProtection="1">
      <alignment horizontal="center" vertical="center"/>
      <protection hidden="1"/>
    </xf>
    <xf numFmtId="0" fontId="13" fillId="3" borderId="2" xfId="0" applyFont="1" applyFill="1" applyBorder="1" applyAlignment="1">
      <alignment horizontal="center" vertical="center"/>
    </xf>
    <xf numFmtId="164" fontId="5" fillId="0" borderId="18" xfId="0" applyNumberFormat="1" applyFont="1" applyBorder="1" applyAlignment="1" applyProtection="1">
      <alignment horizontal="center" wrapText="1"/>
      <protection hidden="1"/>
    </xf>
    <xf numFmtId="0" fontId="5" fillId="0" borderId="18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13" fillId="3" borderId="2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67" fontId="6" fillId="9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6" xfId="0" applyFont="1" applyBorder="1" applyAlignment="1">
      <alignment horizontal="justify" vertical="center"/>
    </xf>
    <xf numFmtId="0" fontId="6" fillId="0" borderId="7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justify" vertical="center" wrapText="1"/>
      <protection locked="0"/>
    </xf>
    <xf numFmtId="0" fontId="6" fillId="0" borderId="7" xfId="0" applyFont="1" applyBorder="1" applyAlignment="1" applyProtection="1">
      <alignment horizontal="justify" vertical="center" wrapText="1"/>
      <protection locked="0"/>
    </xf>
    <xf numFmtId="0" fontId="6" fillId="0" borderId="8" xfId="0" applyFont="1" applyBorder="1" applyAlignment="1" applyProtection="1">
      <alignment horizontal="justify" vertical="center" wrapText="1"/>
      <protection locked="0"/>
    </xf>
    <xf numFmtId="0" fontId="6" fillId="0" borderId="6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0" borderId="16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justify" vertical="center" wrapText="1"/>
    </xf>
    <xf numFmtId="0" fontId="8" fillId="3" borderId="8" xfId="0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18" xfId="0" applyFont="1" applyBorder="1" applyAlignment="1">
      <alignment horizontal="center" wrapText="1"/>
    </xf>
    <xf numFmtId="164" fontId="6" fillId="0" borderId="18" xfId="0" applyNumberFormat="1" applyFont="1" applyBorder="1" applyAlignment="1">
      <alignment horizontal="center" wrapText="1"/>
    </xf>
    <xf numFmtId="164" fontId="6" fillId="0" borderId="20" xfId="0" applyNumberFormat="1" applyFont="1" applyBorder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2" fillId="0" borderId="6" xfId="0" applyFont="1" applyBorder="1" applyAlignment="1" applyProtection="1">
      <alignment horizontal="justify" vertical="top" wrapText="1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8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/>
    </xf>
    <xf numFmtId="0" fontId="6" fillId="0" borderId="15" xfId="0" applyFont="1" applyBorder="1" applyAlignment="1">
      <alignment horizontal="justify" vertical="center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8" xfId="0" applyFont="1" applyFill="1" applyBorder="1" applyAlignment="1">
      <alignment horizontal="center" vertical="center" textRotation="90"/>
    </xf>
    <xf numFmtId="0" fontId="1" fillId="4" borderId="16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4" fillId="6" borderId="2" xfId="0" applyFont="1" applyFill="1" applyBorder="1" applyAlignment="1">
      <alignment horizontal="center" vertical="center"/>
    </xf>
    <xf numFmtId="165" fontId="14" fillId="6" borderId="2" xfId="0" applyNumberFormat="1" applyFont="1" applyFill="1" applyBorder="1" applyAlignment="1" applyProtection="1">
      <alignment horizontal="center" vertical="center"/>
      <protection hidden="1"/>
    </xf>
    <xf numFmtId="167" fontId="5" fillId="0" borderId="2" xfId="0" applyNumberFormat="1" applyFont="1" applyBorder="1" applyAlignment="1" applyProtection="1">
      <alignment horizontal="right" vertical="center"/>
      <protection hidden="1"/>
    </xf>
    <xf numFmtId="0" fontId="4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8" fillId="0" borderId="2" xfId="1" applyNumberFormat="1" applyFont="1" applyBorder="1" applyAlignment="1" applyProtection="1">
      <alignment horizontal="center" vertical="center"/>
      <protection locked="0"/>
    </xf>
    <xf numFmtId="7" fontId="6" fillId="7" borderId="2" xfId="1" applyNumberFormat="1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0" fontId="6" fillId="7" borderId="8" xfId="0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2" fillId="0" borderId="7" xfId="2" applyFill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64" fontId="6" fillId="0" borderId="2" xfId="1" applyNumberFormat="1" applyFont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167" fontId="5" fillId="0" borderId="6" xfId="0" applyNumberFormat="1" applyFont="1" applyBorder="1" applyAlignment="1" applyProtection="1">
      <alignment horizontal="center" vertical="center"/>
      <protection locked="0"/>
    </xf>
    <xf numFmtId="167" fontId="5" fillId="0" borderId="7" xfId="0" applyNumberFormat="1" applyFont="1" applyBorder="1" applyAlignment="1" applyProtection="1">
      <alignment horizontal="center" vertical="center"/>
      <protection locked="0"/>
    </xf>
    <xf numFmtId="167" fontId="5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/>
    </xf>
    <xf numFmtId="164" fontId="6" fillId="0" borderId="6" xfId="1" applyNumberFormat="1" applyFont="1" applyBorder="1" applyAlignment="1" applyProtection="1">
      <alignment horizontal="center" vertical="center" wrapText="1"/>
      <protection locked="0"/>
    </xf>
    <xf numFmtId="164" fontId="6" fillId="0" borderId="7" xfId="1" applyNumberFormat="1" applyFont="1" applyBorder="1" applyAlignment="1" applyProtection="1">
      <alignment horizontal="center" vertical="center" wrapText="1"/>
      <protection locked="0"/>
    </xf>
    <xf numFmtId="164" fontId="6" fillId="0" borderId="8" xfId="1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justify" vertical="top" wrapText="1"/>
      <protection locked="0"/>
    </xf>
    <xf numFmtId="0" fontId="8" fillId="0" borderId="4" xfId="0" applyFont="1" applyBorder="1" applyAlignment="1" applyProtection="1">
      <alignment horizontal="justify" vertical="top" wrapText="1"/>
      <protection locked="0"/>
    </xf>
    <xf numFmtId="0" fontId="8" fillId="0" borderId="5" xfId="0" applyFont="1" applyBorder="1" applyAlignment="1" applyProtection="1">
      <alignment horizontal="justify" vertical="top" wrapText="1"/>
      <protection locked="0"/>
    </xf>
    <xf numFmtId="49" fontId="12" fillId="0" borderId="2" xfId="2" applyNumberForma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center"/>
    </xf>
    <xf numFmtId="0" fontId="21" fillId="0" borderId="9" xfId="0" applyFont="1" applyBorder="1" applyAlignment="1" applyProtection="1">
      <alignment horizontal="center" vertical="center"/>
      <protection hidden="1"/>
    </xf>
    <xf numFmtId="0" fontId="21" fillId="0" borderId="10" xfId="0" applyFont="1" applyBorder="1" applyAlignment="1" applyProtection="1">
      <alignment horizontal="center" vertical="center"/>
      <protection hidden="1"/>
    </xf>
    <xf numFmtId="0" fontId="21" fillId="0" borderId="11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7" fontId="5" fillId="0" borderId="2" xfId="0" applyNumberFormat="1" applyFont="1" applyBorder="1" applyAlignment="1" applyProtection="1">
      <alignment horizontal="center" vertical="center"/>
      <protection locked="0"/>
    </xf>
    <xf numFmtId="1" fontId="6" fillId="0" borderId="7" xfId="0" applyNumberFormat="1" applyFont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justify" vertical="center"/>
    </xf>
    <xf numFmtId="0" fontId="6" fillId="4" borderId="20" xfId="0" applyFont="1" applyFill="1" applyBorder="1" applyAlignment="1">
      <alignment horizontal="justify" vertical="center"/>
    </xf>
    <xf numFmtId="0" fontId="6" fillId="4" borderId="13" xfId="0" applyFont="1" applyFill="1" applyBorder="1" applyAlignment="1">
      <alignment horizontal="justify" vertical="center"/>
    </xf>
    <xf numFmtId="0" fontId="6" fillId="4" borderId="14" xfId="0" applyFont="1" applyFill="1" applyBorder="1" applyAlignment="1">
      <alignment horizontal="justify" vertical="center"/>
    </xf>
    <xf numFmtId="0" fontId="6" fillId="4" borderId="15" xfId="0" applyFont="1" applyFill="1" applyBorder="1" applyAlignment="1">
      <alignment horizontal="justify" vertical="center"/>
    </xf>
    <xf numFmtId="0" fontId="6" fillId="0" borderId="0" xfId="0" applyFont="1" applyAlignment="1">
      <alignment horizontal="center"/>
    </xf>
    <xf numFmtId="164" fontId="6" fillId="0" borderId="18" xfId="0" applyNumberFormat="1" applyFont="1" applyBorder="1" applyAlignment="1">
      <alignment horizontal="left" wrapText="1"/>
    </xf>
    <xf numFmtId="164" fontId="6" fillId="0" borderId="20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8" fillId="0" borderId="2" xfId="0" applyFont="1" applyBorder="1" applyAlignment="1" applyProtection="1">
      <alignment horizontal="justify" vertical="top" wrapText="1"/>
      <protection locked="0"/>
    </xf>
    <xf numFmtId="0" fontId="28" fillId="0" borderId="6" xfId="0" applyFont="1" applyBorder="1" applyAlignment="1" applyProtection="1">
      <alignment horizontal="justify" vertical="top" wrapText="1"/>
      <protection locked="0"/>
    </xf>
    <xf numFmtId="0" fontId="28" fillId="0" borderId="7" xfId="0" applyFont="1" applyBorder="1" applyAlignment="1" applyProtection="1">
      <alignment horizontal="justify" vertical="top" wrapText="1"/>
      <protection locked="0"/>
    </xf>
    <xf numFmtId="0" fontId="28" fillId="0" borderId="8" xfId="0" applyFont="1" applyBorder="1" applyAlignment="1" applyProtection="1">
      <alignment horizontal="justify" vertical="top" wrapText="1"/>
      <protection locked="0"/>
    </xf>
    <xf numFmtId="0" fontId="28" fillId="0" borderId="6" xfId="0" applyFont="1" applyBorder="1" applyAlignment="1" applyProtection="1">
      <alignment horizontal="left" vertical="top" wrapText="1"/>
      <protection locked="0"/>
    </xf>
    <xf numFmtId="0" fontId="28" fillId="0" borderId="7" xfId="0" applyFont="1" applyBorder="1" applyAlignment="1" applyProtection="1">
      <alignment horizontal="left" vertical="top" wrapText="1"/>
      <protection locked="0"/>
    </xf>
    <xf numFmtId="0" fontId="28" fillId="0" borderId="8" xfId="0" applyFont="1" applyBorder="1" applyAlignment="1" applyProtection="1">
      <alignment horizontal="left" vertical="top" wrapText="1"/>
      <protection locked="0"/>
    </xf>
    <xf numFmtId="0" fontId="28" fillId="0" borderId="6" xfId="0" applyFont="1" applyBorder="1" applyAlignment="1" applyProtection="1">
      <alignment horizontal="center" vertical="top" wrapText="1"/>
      <protection locked="0"/>
    </xf>
    <xf numFmtId="0" fontId="28" fillId="0" borderId="7" xfId="0" applyFont="1" applyBorder="1" applyAlignment="1" applyProtection="1">
      <alignment horizontal="center" vertical="top" wrapText="1"/>
      <protection locked="0"/>
    </xf>
    <xf numFmtId="0" fontId="28" fillId="0" borderId="8" xfId="0" applyFont="1" applyBorder="1" applyAlignment="1" applyProtection="1">
      <alignment horizontal="center" vertical="top" wrapText="1"/>
      <protection locked="0"/>
    </xf>
    <xf numFmtId="0" fontId="9" fillId="0" borderId="6" xfId="0" applyFont="1" applyBorder="1" applyAlignment="1" applyProtection="1">
      <alignment vertical="top" wrapText="1"/>
      <protection locked="0"/>
    </xf>
    <xf numFmtId="0" fontId="9" fillId="0" borderId="7" xfId="0" applyFont="1" applyBorder="1" applyAlignment="1" applyProtection="1">
      <alignment vertical="top" wrapText="1"/>
      <protection locked="0"/>
    </xf>
    <xf numFmtId="0" fontId="9" fillId="0" borderId="8" xfId="0" applyFont="1" applyBorder="1" applyAlignment="1" applyProtection="1">
      <alignment vertical="top" wrapText="1"/>
      <protection locked="0"/>
    </xf>
    <xf numFmtId="0" fontId="6" fillId="0" borderId="6" xfId="0" applyFont="1" applyBorder="1" applyAlignment="1" applyProtection="1">
      <alignment horizontal="justify" vertical="top" wrapText="1"/>
      <protection locked="0"/>
    </xf>
    <xf numFmtId="0" fontId="7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 checked="Checked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47454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69</xdr:row>
          <xdr:rowOff>9525</xdr:rowOff>
        </xdr:from>
        <xdr:to>
          <xdr:col>17</xdr:col>
          <xdr:colOff>66675</xdr:colOff>
          <xdr:row>71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69</xdr:row>
          <xdr:rowOff>9525</xdr:rowOff>
        </xdr:from>
        <xdr:to>
          <xdr:col>14</xdr:col>
          <xdr:colOff>66675</xdr:colOff>
          <xdr:row>71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69</xdr:row>
          <xdr:rowOff>9525</xdr:rowOff>
        </xdr:from>
        <xdr:to>
          <xdr:col>32</xdr:col>
          <xdr:colOff>38100</xdr:colOff>
          <xdr:row>71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9525</xdr:rowOff>
        </xdr:from>
        <xdr:to>
          <xdr:col>29</xdr:col>
          <xdr:colOff>66675</xdr:colOff>
          <xdr:row>71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84</xdr:row>
          <xdr:rowOff>85725</xdr:rowOff>
        </xdr:from>
        <xdr:to>
          <xdr:col>13</xdr:col>
          <xdr:colOff>180975</xdr:colOff>
          <xdr:row>87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84</xdr:row>
          <xdr:rowOff>85725</xdr:rowOff>
        </xdr:from>
        <xdr:to>
          <xdr:col>11</xdr:col>
          <xdr:colOff>66675</xdr:colOff>
          <xdr:row>87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87</xdr:row>
          <xdr:rowOff>85725</xdr:rowOff>
        </xdr:from>
        <xdr:to>
          <xdr:col>14</xdr:col>
          <xdr:colOff>180975</xdr:colOff>
          <xdr:row>90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87</xdr:row>
          <xdr:rowOff>85725</xdr:rowOff>
        </xdr:from>
        <xdr:to>
          <xdr:col>12</xdr:col>
          <xdr:colOff>47625</xdr:colOff>
          <xdr:row>90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31</xdr:col>
          <xdr:colOff>295275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31</xdr:col>
          <xdr:colOff>304800</xdr:colOff>
          <xdr:row>115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115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31</xdr:col>
          <xdr:colOff>304800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31</xdr:col>
          <xdr:colOff>304800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31</xdr:col>
          <xdr:colOff>304800</xdr:colOff>
          <xdr:row>116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31</xdr:col>
          <xdr:colOff>304800</xdr:colOff>
          <xdr:row>117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31</xdr:col>
          <xdr:colOff>304800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79</xdr:row>
          <xdr:rowOff>19050</xdr:rowOff>
        </xdr:from>
        <xdr:to>
          <xdr:col>17</xdr:col>
          <xdr:colOff>66675</xdr:colOff>
          <xdr:row>81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79</xdr:row>
          <xdr:rowOff>19050</xdr:rowOff>
        </xdr:from>
        <xdr:to>
          <xdr:col>14</xdr:col>
          <xdr:colOff>66675</xdr:colOff>
          <xdr:row>81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70513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103188</xdr:colOff>
      <xdr:row>31</xdr:row>
      <xdr:rowOff>103187</xdr:rowOff>
    </xdr:from>
    <xdr:to>
      <xdr:col>13</xdr:col>
      <xdr:colOff>15875</xdr:colOff>
      <xdr:row>31</xdr:row>
      <xdr:rowOff>847723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788" y="16533812"/>
          <a:ext cx="2008187" cy="744536"/>
        </a:xfrm>
        <a:prstGeom prst="rect">
          <a:avLst/>
        </a:prstGeom>
      </xdr:spPr>
    </xdr:pic>
    <xdr:clientData/>
  </xdr:twoCellAnchor>
  <xdr:twoCellAnchor editAs="oneCell">
    <xdr:from>
      <xdr:col>18</xdr:col>
      <xdr:colOff>261938</xdr:colOff>
      <xdr:row>31</xdr:row>
      <xdr:rowOff>190500</xdr:rowOff>
    </xdr:from>
    <xdr:to>
      <xdr:col>21</xdr:col>
      <xdr:colOff>1242695</xdr:colOff>
      <xdr:row>31</xdr:row>
      <xdr:rowOff>675640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colorTemperature colorTemp="59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4788" y="16621125"/>
          <a:ext cx="1676082" cy="4851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microsoft.com/office/2017/10/relationships/threadedComment" Target="../threadedComments/threadedComment1.xml"/><Relationship Id="rId2" Type="http://schemas.openxmlformats.org/officeDocument/2006/relationships/hyperlink" Target="mailto:tcorreale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lcoes66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4"/>
  <sheetViews>
    <sheetView showGridLines="0" view="pageBreakPreview" topLeftCell="B153" zoomScale="120" zoomScaleNormal="120" zoomScaleSheetLayoutView="120" workbookViewId="0">
      <selection activeCell="Z110" sqref="Z110:AF11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7.425781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710937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203"/>
      <c r="C2" s="203"/>
      <c r="D2" s="203"/>
      <c r="E2" s="203"/>
      <c r="F2" s="203"/>
      <c r="G2" s="134" t="s">
        <v>0</v>
      </c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40" t="s">
        <v>147</v>
      </c>
      <c r="AB2" s="140"/>
      <c r="AC2" s="140"/>
      <c r="AD2" s="140"/>
      <c r="AE2" s="140"/>
      <c r="AF2" s="140"/>
    </row>
    <row r="3" spans="2:33" ht="11.25" customHeight="1" x14ac:dyDescent="0.3">
      <c r="B3" s="203"/>
      <c r="C3" s="203"/>
      <c r="D3" s="203"/>
      <c r="E3" s="203"/>
      <c r="F3" s="203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40"/>
      <c r="AB3" s="140"/>
      <c r="AC3" s="140"/>
      <c r="AD3" s="140"/>
      <c r="AE3" s="140"/>
      <c r="AF3" s="140"/>
    </row>
    <row r="4" spans="2:33" ht="11.25" customHeight="1" x14ac:dyDescent="0.3">
      <c r="B4" s="203"/>
      <c r="C4" s="203"/>
      <c r="D4" s="203"/>
      <c r="E4" s="203"/>
      <c r="F4" s="203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51" t="s">
        <v>172</v>
      </c>
      <c r="AB4" s="151"/>
      <c r="AC4" s="151"/>
      <c r="AD4" s="151"/>
      <c r="AE4" s="151"/>
      <c r="AF4" s="151"/>
    </row>
    <row r="5" spans="2:33" ht="11.25" customHeight="1" x14ac:dyDescent="0.3">
      <c r="B5" s="203"/>
      <c r="C5" s="203"/>
      <c r="D5" s="203"/>
      <c r="E5" s="203"/>
      <c r="F5" s="20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51"/>
      <c r="AB5" s="151"/>
      <c r="AC5" s="151"/>
      <c r="AD5" s="151"/>
      <c r="AE5" s="151"/>
      <c r="AF5" s="151"/>
    </row>
    <row r="6" spans="2:33" ht="15" customHeight="1" x14ac:dyDescent="0.3">
      <c r="B6" s="203"/>
      <c r="C6" s="203"/>
      <c r="D6" s="203"/>
      <c r="E6" s="203"/>
      <c r="F6" s="203"/>
      <c r="G6" s="152" t="s">
        <v>156</v>
      </c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40" t="s">
        <v>173</v>
      </c>
      <c r="AB6" s="140"/>
      <c r="AC6" s="140"/>
      <c r="AD6" s="140"/>
      <c r="AE6" s="140"/>
      <c r="AF6" s="140"/>
    </row>
    <row r="7" spans="2:33" ht="15" customHeight="1" x14ac:dyDescent="0.3">
      <c r="B7" s="203"/>
      <c r="C7" s="203"/>
      <c r="D7" s="203"/>
      <c r="E7" s="203"/>
      <c r="F7" s="203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40"/>
      <c r="AB7" s="140"/>
      <c r="AC7" s="140"/>
      <c r="AD7" s="140"/>
      <c r="AE7" s="140"/>
      <c r="AF7" s="140"/>
    </row>
    <row r="8" spans="2:33" ht="9.7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5" t="s">
        <v>7</v>
      </c>
      <c r="Y9" s="55"/>
      <c r="Z9" s="55" t="s">
        <v>8</v>
      </c>
      <c r="AA9" s="55"/>
      <c r="AB9" s="55"/>
      <c r="AC9" s="55"/>
      <c r="AD9" s="55" t="s">
        <v>22</v>
      </c>
      <c r="AE9" s="55"/>
      <c r="AF9" s="55"/>
      <c r="AG9" s="10"/>
    </row>
    <row r="10" spans="2:33" ht="15" customHeight="1" x14ac:dyDescent="0.3">
      <c r="B10" s="63" t="s">
        <v>5</v>
      </c>
      <c r="C10" s="63"/>
      <c r="D10" s="63"/>
      <c r="E10" s="63"/>
      <c r="F10" s="63"/>
      <c r="G10" s="63"/>
      <c r="H10" s="50" t="s">
        <v>1</v>
      </c>
      <c r="I10" s="50"/>
      <c r="J10" s="50"/>
      <c r="K10" s="50"/>
      <c r="L10" s="2"/>
      <c r="M10" s="63" t="s">
        <v>6</v>
      </c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1">
        <v>31</v>
      </c>
      <c r="Y10" s="61"/>
      <c r="Z10" s="61" t="s">
        <v>16</v>
      </c>
      <c r="AA10" s="61"/>
      <c r="AB10" s="61"/>
      <c r="AC10" s="61"/>
      <c r="AD10" s="61">
        <v>2024</v>
      </c>
      <c r="AE10" s="61"/>
      <c r="AF10" s="61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53" t="s">
        <v>154</v>
      </c>
      <c r="C12" s="153"/>
      <c r="D12" s="153"/>
      <c r="E12" s="153"/>
      <c r="F12" s="153"/>
      <c r="G12" s="153"/>
      <c r="H12" s="153"/>
      <c r="I12" s="153"/>
      <c r="J12" s="153"/>
      <c r="K12" s="153"/>
      <c r="L12" s="2"/>
      <c r="M12" s="2"/>
      <c r="N12" s="55" t="s">
        <v>7</v>
      </c>
      <c r="O12" s="55"/>
      <c r="P12" s="55" t="s">
        <v>8</v>
      </c>
      <c r="Q12" s="55"/>
      <c r="R12" s="55"/>
      <c r="S12" s="55"/>
      <c r="T12" s="55" t="s">
        <v>22</v>
      </c>
      <c r="U12" s="55"/>
      <c r="V12" s="55"/>
      <c r="W12" s="2"/>
      <c r="X12" s="55" t="s">
        <v>7</v>
      </c>
      <c r="Y12" s="55"/>
      <c r="Z12" s="55" t="s">
        <v>8</v>
      </c>
      <c r="AA12" s="55"/>
      <c r="AB12" s="55"/>
      <c r="AC12" s="55"/>
      <c r="AD12" s="55" t="s">
        <v>22</v>
      </c>
      <c r="AE12" s="55"/>
      <c r="AF12" s="55"/>
      <c r="AG12" s="10"/>
    </row>
    <row r="13" spans="2:33" ht="12" customHeight="1" x14ac:dyDescent="0.3"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4" t="s">
        <v>23</v>
      </c>
      <c r="M13" s="155"/>
      <c r="N13" s="61">
        <v>1</v>
      </c>
      <c r="O13" s="61"/>
      <c r="P13" s="61" t="s">
        <v>16</v>
      </c>
      <c r="Q13" s="61"/>
      <c r="R13" s="61"/>
      <c r="S13" s="61"/>
      <c r="T13" s="159">
        <v>2024</v>
      </c>
      <c r="U13" s="160"/>
      <c r="V13" s="161"/>
      <c r="W13" s="6" t="s">
        <v>24</v>
      </c>
      <c r="X13" s="61">
        <v>31</v>
      </c>
      <c r="Y13" s="61"/>
      <c r="Z13" s="61" t="s">
        <v>16</v>
      </c>
      <c r="AA13" s="61"/>
      <c r="AB13" s="61"/>
      <c r="AC13" s="61"/>
      <c r="AD13" s="61">
        <v>2024</v>
      </c>
      <c r="AE13" s="61"/>
      <c r="AF13" s="61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92" t="s">
        <v>90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16.5" customHeight="1" thickBot="1" x14ac:dyDescent="0.35">
      <c r="B17" s="213" t="s">
        <v>39</v>
      </c>
      <c r="C17" s="213"/>
      <c r="D17" s="213"/>
      <c r="E17" s="213"/>
      <c r="F17" s="213"/>
      <c r="G17" s="213"/>
      <c r="H17" s="213"/>
      <c r="I17" s="2"/>
      <c r="J17" s="2"/>
      <c r="K17" s="214" t="s">
        <v>190</v>
      </c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6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217" t="s">
        <v>152</v>
      </c>
      <c r="C19" s="218"/>
      <c r="D19" s="218"/>
      <c r="E19" s="218"/>
      <c r="F19" s="218"/>
      <c r="G19" s="218"/>
      <c r="H19" s="218"/>
      <c r="I19" s="218"/>
      <c r="J19" s="218"/>
      <c r="K19" s="219"/>
      <c r="L19" s="191" t="s">
        <v>177</v>
      </c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3"/>
      <c r="X19" s="85" t="s">
        <v>27</v>
      </c>
      <c r="Y19" s="99"/>
      <c r="Z19" s="99"/>
      <c r="AA19" s="86"/>
      <c r="AB19" s="204">
        <v>79389206</v>
      </c>
      <c r="AC19" s="205"/>
      <c r="AD19" s="205"/>
      <c r="AE19" s="205"/>
      <c r="AF19" s="206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49" t="s">
        <v>100</v>
      </c>
      <c r="C21" s="49"/>
      <c r="D21" s="49"/>
      <c r="E21" s="50" t="s">
        <v>179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49" t="s">
        <v>101</v>
      </c>
      <c r="Y21" s="49"/>
      <c r="Z21" s="49"/>
      <c r="AA21" s="50" t="s">
        <v>174</v>
      </c>
      <c r="AB21" s="50"/>
      <c r="AC21" s="50"/>
      <c r="AD21" s="50"/>
      <c r="AE21" s="50"/>
      <c r="AF21" s="50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49" t="s">
        <v>102</v>
      </c>
      <c r="C23" s="49"/>
      <c r="D23" s="49"/>
      <c r="E23" s="212">
        <v>3138167981</v>
      </c>
      <c r="F23" s="212"/>
      <c r="G23" s="212"/>
      <c r="H23" s="212"/>
      <c r="I23" s="212"/>
      <c r="J23" s="212"/>
      <c r="K23" s="212"/>
      <c r="L23" s="63" t="s">
        <v>103</v>
      </c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210" t="s">
        <v>178</v>
      </c>
      <c r="Y23" s="211"/>
      <c r="Z23" s="211"/>
      <c r="AA23" s="211"/>
      <c r="AB23" s="211"/>
      <c r="AC23" s="211"/>
      <c r="AD23" s="211"/>
      <c r="AE23" s="211"/>
      <c r="AF23" s="211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49" t="s">
        <v>123</v>
      </c>
      <c r="C25" s="49"/>
      <c r="D25" s="49"/>
      <c r="E25" s="49"/>
      <c r="F25" s="49"/>
      <c r="G25" s="50" t="s">
        <v>124</v>
      </c>
      <c r="H25" s="50"/>
      <c r="I25" s="50"/>
      <c r="J25" s="50"/>
      <c r="K25" s="37" t="s">
        <v>88</v>
      </c>
      <c r="L25" s="221">
        <v>374528065</v>
      </c>
      <c r="M25" s="221"/>
      <c r="N25" s="221"/>
      <c r="O25" s="221"/>
      <c r="P25" s="221"/>
      <c r="Q25" s="221"/>
      <c r="R25" s="221"/>
      <c r="S25" s="221"/>
      <c r="T25" s="63" t="s">
        <v>126</v>
      </c>
      <c r="U25" s="63"/>
      <c r="V25" s="50" t="s">
        <v>175</v>
      </c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63" t="s">
        <v>28</v>
      </c>
      <c r="C27" s="63"/>
      <c r="D27" s="63"/>
      <c r="E27" s="63"/>
      <c r="F27" s="63"/>
      <c r="G27" s="63"/>
      <c r="H27" s="50" t="s">
        <v>29</v>
      </c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5" t="s">
        <v>7</v>
      </c>
      <c r="Y29" s="55"/>
      <c r="Z29" s="55" t="s">
        <v>8</v>
      </c>
      <c r="AA29" s="55"/>
      <c r="AB29" s="55"/>
      <c r="AC29" s="55"/>
      <c r="AD29" s="55" t="s">
        <v>22</v>
      </c>
      <c r="AE29" s="55"/>
      <c r="AF29" s="55"/>
      <c r="AG29" s="10"/>
    </row>
    <row r="30" spans="2:33" ht="15" customHeight="1" x14ac:dyDescent="0.3">
      <c r="B30" s="63" t="s">
        <v>33</v>
      </c>
      <c r="C30" s="63"/>
      <c r="D30" s="63"/>
      <c r="E30" s="63"/>
      <c r="F30" s="63"/>
      <c r="G30" s="85" t="s">
        <v>136</v>
      </c>
      <c r="H30" s="99"/>
      <c r="I30" s="86"/>
      <c r="J30" s="85" t="s">
        <v>134</v>
      </c>
      <c r="K30" s="99"/>
      <c r="L30" s="86"/>
      <c r="M30" s="49" t="s">
        <v>92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61">
        <v>2</v>
      </c>
      <c r="Y30" s="61"/>
      <c r="Z30" s="50" t="s">
        <v>21</v>
      </c>
      <c r="AA30" s="50"/>
      <c r="AB30" s="50"/>
      <c r="AC30" s="50"/>
      <c r="AD30" s="61">
        <v>2023</v>
      </c>
      <c r="AE30" s="61"/>
      <c r="AF30" s="61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37" t="s">
        <v>168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9"/>
      <c r="AG32" s="10"/>
    </row>
    <row r="33" spans="1:33" x14ac:dyDescent="0.3">
      <c r="B33" s="207" t="s">
        <v>176</v>
      </c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08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8"/>
      <c r="AF33" s="209"/>
      <c r="AG33" s="10"/>
    </row>
    <row r="34" spans="1:33" ht="4.5" customHeight="1" x14ac:dyDescent="0.3">
      <c r="B34" s="207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  <c r="AC34" s="208"/>
      <c r="AD34" s="208"/>
      <c r="AE34" s="208"/>
      <c r="AF34" s="209"/>
      <c r="AG34" s="10"/>
    </row>
    <row r="35" spans="1:33" ht="6.75" customHeight="1" x14ac:dyDescent="0.3">
      <c r="B35" s="207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8"/>
      <c r="AF35" s="209"/>
      <c r="AG35" s="10"/>
    </row>
    <row r="36" spans="1:33" ht="10.5" customHeight="1" x14ac:dyDescent="0.3">
      <c r="B36" s="207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8"/>
      <c r="AE36" s="208"/>
      <c r="AF36" s="209"/>
      <c r="AG36" s="10"/>
    </row>
    <row r="37" spans="1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1:33" ht="8.25" customHeight="1" x14ac:dyDescent="0.3">
      <c r="B38" s="2"/>
      <c r="C38" s="2"/>
      <c r="D38" s="2"/>
      <c r="E38" s="2"/>
      <c r="F38" s="2"/>
      <c r="H38" s="147" t="s">
        <v>95</v>
      </c>
      <c r="I38" s="147"/>
      <c r="J38" s="147"/>
      <c r="K38" s="194" t="s">
        <v>128</v>
      </c>
      <c r="L38" s="147" t="s">
        <v>94</v>
      </c>
      <c r="M38" s="147"/>
      <c r="N38" s="147"/>
      <c r="O38" s="13"/>
      <c r="P38" s="2"/>
      <c r="Q38" s="2"/>
      <c r="R38" s="2"/>
      <c r="S38" s="2"/>
      <c r="T38" s="2"/>
      <c r="U38" s="2"/>
      <c r="V38" s="2"/>
      <c r="W38" s="2"/>
      <c r="X38" s="147" t="s">
        <v>7</v>
      </c>
      <c r="Y38" s="147"/>
      <c r="Z38" s="147" t="s">
        <v>8</v>
      </c>
      <c r="AA38" s="147"/>
      <c r="AB38" s="147"/>
      <c r="AC38" s="147"/>
      <c r="AD38" s="147" t="s">
        <v>22</v>
      </c>
      <c r="AE38" s="147"/>
      <c r="AF38" s="147"/>
      <c r="AG38" s="10"/>
    </row>
    <row r="39" spans="1:33" ht="15" customHeight="1" x14ac:dyDescent="0.3">
      <c r="A39" s="39"/>
      <c r="B39" s="148" t="s">
        <v>93</v>
      </c>
      <c r="C39" s="149"/>
      <c r="D39" s="149"/>
      <c r="E39" s="149"/>
      <c r="F39" s="149"/>
      <c r="G39" s="150"/>
      <c r="H39" s="50">
        <v>13</v>
      </c>
      <c r="I39" s="50"/>
      <c r="J39" s="50"/>
      <c r="K39" s="194"/>
      <c r="L39" s="50">
        <v>0</v>
      </c>
      <c r="M39" s="50"/>
      <c r="N39" s="50"/>
      <c r="O39" s="40"/>
      <c r="P39" s="40"/>
      <c r="Q39" s="190" t="s">
        <v>34</v>
      </c>
      <c r="R39" s="190"/>
      <c r="S39" s="190"/>
      <c r="T39" s="190"/>
      <c r="U39" s="190"/>
      <c r="V39" s="190"/>
      <c r="W39" s="190"/>
      <c r="X39" s="61">
        <v>31</v>
      </c>
      <c r="Y39" s="61"/>
      <c r="Z39" s="50" t="s">
        <v>21</v>
      </c>
      <c r="AA39" s="50"/>
      <c r="AB39" s="50"/>
      <c r="AC39" s="50"/>
      <c r="AD39" s="61">
        <v>2024</v>
      </c>
      <c r="AE39" s="61"/>
      <c r="AF39" s="61"/>
      <c r="AG39" s="10"/>
    </row>
    <row r="40" spans="1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1:33" ht="15" customHeight="1" x14ac:dyDescent="0.3">
      <c r="B41" s="49" t="s">
        <v>35</v>
      </c>
      <c r="C41" s="49"/>
      <c r="D41" s="49"/>
      <c r="E41" s="49"/>
      <c r="F41" s="49"/>
      <c r="G41" s="49"/>
      <c r="H41" s="49"/>
      <c r="I41" s="49"/>
      <c r="J41" s="220">
        <v>61815000</v>
      </c>
      <c r="K41" s="220"/>
      <c r="L41" s="220"/>
      <c r="M41" s="220"/>
      <c r="N41" s="220"/>
      <c r="O41" s="220"/>
      <c r="P41" s="220"/>
      <c r="Q41" s="85" t="s">
        <v>40</v>
      </c>
      <c r="R41" s="99"/>
      <c r="S41" s="99"/>
      <c r="T41" s="99"/>
      <c r="U41" s="99"/>
      <c r="V41" s="99"/>
      <c r="W41" s="99"/>
      <c r="X41" s="99"/>
      <c r="Y41" s="86"/>
      <c r="Z41" s="195">
        <v>5011000</v>
      </c>
      <c r="AA41" s="196"/>
      <c r="AB41" s="196"/>
      <c r="AC41" s="196"/>
      <c r="AD41" s="196"/>
      <c r="AE41" s="196"/>
      <c r="AF41" s="197"/>
      <c r="AG41" s="10"/>
    </row>
    <row r="42" spans="1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1:33" ht="15" customHeight="1" x14ac:dyDescent="0.3">
      <c r="B43" s="49" t="s">
        <v>97</v>
      </c>
      <c r="C43" s="49"/>
      <c r="D43" s="49"/>
      <c r="E43" s="49"/>
      <c r="F43" s="49"/>
      <c r="G43" s="49"/>
      <c r="H43" s="49"/>
      <c r="I43" s="49"/>
      <c r="J43" s="198" t="s">
        <v>180</v>
      </c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200"/>
      <c r="AG43" s="10"/>
    </row>
    <row r="44" spans="1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1:33" ht="28.5" customHeight="1" x14ac:dyDescent="0.3">
      <c r="B45" s="85" t="s">
        <v>41</v>
      </c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86"/>
      <c r="N45" s="156" t="s">
        <v>224</v>
      </c>
      <c r="O45" s="157"/>
      <c r="P45" s="157"/>
      <c r="Q45" s="157"/>
      <c r="R45" s="157"/>
      <c r="S45" s="157"/>
      <c r="T45" s="157"/>
      <c r="U45" s="157"/>
      <c r="V45" s="158"/>
      <c r="W45" s="85" t="s">
        <v>42</v>
      </c>
      <c r="X45" s="99"/>
      <c r="Y45" s="99"/>
      <c r="Z45" s="99"/>
      <c r="AA45" s="99"/>
      <c r="AB45" s="86"/>
      <c r="AC45" s="143" t="s">
        <v>225</v>
      </c>
      <c r="AD45" s="144"/>
      <c r="AE45" s="144"/>
      <c r="AF45" s="144"/>
      <c r="AG45" s="10"/>
    </row>
    <row r="46" spans="1:33" ht="3.6" customHeight="1" x14ac:dyDescent="0.3"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0"/>
    </row>
    <row r="47" spans="1:33" ht="27" customHeight="1" x14ac:dyDescent="0.3">
      <c r="B47" s="63" t="s">
        <v>44</v>
      </c>
      <c r="C47" s="63"/>
      <c r="D47" s="63"/>
      <c r="E47" s="63"/>
      <c r="F47" s="63"/>
      <c r="G47" s="63"/>
      <c r="H47" s="63"/>
      <c r="I47" s="50" t="s">
        <v>45</v>
      </c>
      <c r="J47" s="50"/>
      <c r="K47" s="50"/>
      <c r="L47" s="50"/>
      <c r="M47" s="50"/>
      <c r="N47" s="153" t="s">
        <v>46</v>
      </c>
      <c r="O47" s="153"/>
      <c r="P47" s="153"/>
      <c r="Q47" s="153"/>
      <c r="R47" s="153"/>
      <c r="S47" s="153"/>
      <c r="T47" s="153"/>
      <c r="U47" s="50" t="s">
        <v>181</v>
      </c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10"/>
    </row>
    <row r="48" spans="1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53" t="s">
        <v>43</v>
      </c>
      <c r="C49" s="153"/>
      <c r="D49" s="153"/>
      <c r="E49" s="153"/>
      <c r="F49" s="153"/>
      <c r="G49" s="153"/>
      <c r="H49" s="153"/>
      <c r="I49" s="153"/>
      <c r="J49" s="50" t="s">
        <v>182</v>
      </c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63" t="s">
        <v>27</v>
      </c>
      <c r="X49" s="63"/>
      <c r="Y49" s="63"/>
      <c r="Z49" s="63"/>
      <c r="AA49" s="189">
        <v>40030015</v>
      </c>
      <c r="AB49" s="189"/>
      <c r="AC49" s="189"/>
      <c r="AD49" s="189"/>
      <c r="AE49" s="189"/>
      <c r="AF49" s="189"/>
      <c r="AG49" s="10"/>
    </row>
    <row r="50" spans="2:48" ht="3.6" customHeight="1" x14ac:dyDescent="0.3">
      <c r="B50" s="14"/>
      <c r="C50" s="14"/>
      <c r="D50" s="14"/>
      <c r="E50" s="14"/>
      <c r="F50" s="14"/>
      <c r="G50" s="14"/>
      <c r="H50" s="14"/>
      <c r="I50" s="1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 t="s">
        <v>183</v>
      </c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80" t="s">
        <v>129</v>
      </c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2"/>
      <c r="T51" s="183" t="s">
        <v>184</v>
      </c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5"/>
      <c r="AG51" s="10"/>
    </row>
    <row r="52" spans="2:48" ht="3.6" customHeight="1" x14ac:dyDescent="0.3"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0"/>
    </row>
    <row r="53" spans="2:48" ht="15" customHeight="1" x14ac:dyDescent="0.3">
      <c r="B53" s="162" t="s">
        <v>63</v>
      </c>
      <c r="C53" s="163"/>
      <c r="D53" s="164"/>
      <c r="E53" s="85" t="s">
        <v>135</v>
      </c>
      <c r="F53" s="99"/>
      <c r="G53" s="86"/>
      <c r="H53" s="168" t="s">
        <v>96</v>
      </c>
      <c r="I53" s="169"/>
      <c r="J53" s="169"/>
      <c r="K53" s="170"/>
      <c r="L53" s="146" t="s">
        <v>7</v>
      </c>
      <c r="M53" s="95"/>
      <c r="N53" s="146" t="s">
        <v>8</v>
      </c>
      <c r="O53" s="186"/>
      <c r="P53" s="186"/>
      <c r="Q53" s="95"/>
      <c r="R53" s="146" t="s">
        <v>22</v>
      </c>
      <c r="S53" s="186"/>
      <c r="T53" s="95"/>
      <c r="U53" s="174" t="s">
        <v>127</v>
      </c>
      <c r="V53" s="175"/>
      <c r="W53" s="176"/>
      <c r="X53" s="146" t="s">
        <v>7</v>
      </c>
      <c r="Y53" s="95"/>
      <c r="Z53" s="146" t="s">
        <v>8</v>
      </c>
      <c r="AA53" s="186"/>
      <c r="AB53" s="186"/>
      <c r="AC53" s="95"/>
      <c r="AD53" s="146" t="s">
        <v>22</v>
      </c>
      <c r="AE53" s="186"/>
      <c r="AF53" s="95"/>
      <c r="AG53" s="10"/>
    </row>
    <row r="54" spans="2:48" x14ac:dyDescent="0.3">
      <c r="B54" s="165"/>
      <c r="C54" s="166"/>
      <c r="D54" s="167"/>
      <c r="E54" s="85" t="s">
        <v>134</v>
      </c>
      <c r="F54" s="99"/>
      <c r="G54" s="86"/>
      <c r="H54" s="171"/>
      <c r="I54" s="172"/>
      <c r="J54" s="172"/>
      <c r="K54" s="173"/>
      <c r="L54" s="159">
        <v>30</v>
      </c>
      <c r="M54" s="161"/>
      <c r="N54" s="159" t="s">
        <v>20</v>
      </c>
      <c r="O54" s="160"/>
      <c r="P54" s="160"/>
      <c r="Q54" s="161"/>
      <c r="R54" s="159">
        <v>2023</v>
      </c>
      <c r="S54" s="160"/>
      <c r="T54" s="161"/>
      <c r="U54" s="177"/>
      <c r="V54" s="178"/>
      <c r="W54" s="179"/>
      <c r="X54" s="159">
        <v>2</v>
      </c>
      <c r="Y54" s="161"/>
      <c r="Z54" s="187" t="s">
        <v>21</v>
      </c>
      <c r="AA54" s="188"/>
      <c r="AB54" s="188"/>
      <c r="AC54" s="100"/>
      <c r="AD54" s="159">
        <v>2023</v>
      </c>
      <c r="AE54" s="160"/>
      <c r="AF54" s="161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49" t="s">
        <v>68</v>
      </c>
      <c r="C56" s="49"/>
      <c r="D56" s="49"/>
      <c r="E56" s="49"/>
      <c r="F56" s="49"/>
      <c r="G56" s="49"/>
      <c r="H56" s="49"/>
      <c r="I56" s="49"/>
      <c r="J56" s="50" t="s">
        <v>50</v>
      </c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49" t="s">
        <v>69</v>
      </c>
      <c r="AA56" s="49"/>
      <c r="AB56" s="49"/>
      <c r="AC56" s="49"/>
      <c r="AD56" s="49"/>
      <c r="AE56" s="49"/>
      <c r="AF56" s="49"/>
      <c r="AG56" s="10"/>
    </row>
    <row r="57" spans="2:48" ht="15" customHeight="1" x14ac:dyDescent="0.3">
      <c r="B57" s="49"/>
      <c r="C57" s="49"/>
      <c r="D57" s="49"/>
      <c r="E57" s="49"/>
      <c r="F57" s="49"/>
      <c r="G57" s="49"/>
      <c r="H57" s="49"/>
      <c r="I57" s="49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201" t="s">
        <v>191</v>
      </c>
      <c r="AA57" s="201"/>
      <c r="AB57" s="201"/>
      <c r="AC57" s="201"/>
      <c r="AD57" s="201"/>
      <c r="AE57" s="201"/>
      <c r="AF57" s="201"/>
      <c r="AG57" s="10"/>
      <c r="AV57" s="2"/>
    </row>
    <row r="58" spans="2:48" ht="3.6" customHeight="1" x14ac:dyDescent="0.3">
      <c r="B58" s="15"/>
      <c r="C58" s="15"/>
      <c r="D58" s="15"/>
      <c r="E58" s="15"/>
      <c r="F58" s="15"/>
      <c r="G58" s="15"/>
      <c r="H58" s="15"/>
      <c r="I58" s="2"/>
      <c r="J58" s="2"/>
      <c r="K58" s="15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49" t="s">
        <v>70</v>
      </c>
      <c r="C59" s="49"/>
      <c r="D59" s="49"/>
      <c r="E59" s="49"/>
      <c r="F59" s="49" t="s">
        <v>73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 t="s">
        <v>130</v>
      </c>
      <c r="AC59" s="49"/>
      <c r="AD59" s="49"/>
      <c r="AE59" s="49"/>
      <c r="AF59" s="49"/>
      <c r="AG59" s="10"/>
    </row>
    <row r="60" spans="2:48" ht="9" customHeight="1" x14ac:dyDescent="0.3">
      <c r="B60" s="202" t="s">
        <v>74</v>
      </c>
      <c r="C60" s="202"/>
      <c r="D60" s="202"/>
      <c r="E60" s="202"/>
      <c r="F60" s="136" t="s">
        <v>72</v>
      </c>
      <c r="G60" s="136"/>
      <c r="H60" s="55" t="s">
        <v>7</v>
      </c>
      <c r="I60" s="55"/>
      <c r="J60" s="55" t="s">
        <v>8</v>
      </c>
      <c r="K60" s="55"/>
      <c r="L60" s="55"/>
      <c r="M60" s="55"/>
      <c r="N60" s="55" t="s">
        <v>22</v>
      </c>
      <c r="O60" s="55"/>
      <c r="P60" s="55"/>
      <c r="Q60" s="136" t="s">
        <v>71</v>
      </c>
      <c r="R60" s="136"/>
      <c r="S60" s="55" t="s">
        <v>7</v>
      </c>
      <c r="T60" s="55"/>
      <c r="U60" s="55" t="s">
        <v>8</v>
      </c>
      <c r="V60" s="55"/>
      <c r="W60" s="55"/>
      <c r="X60" s="55"/>
      <c r="Y60" s="55" t="s">
        <v>22</v>
      </c>
      <c r="Z60" s="55"/>
      <c r="AA60" s="55"/>
      <c r="AB60" s="142">
        <v>6181500</v>
      </c>
      <c r="AC60" s="142"/>
      <c r="AD60" s="142"/>
      <c r="AE60" s="142"/>
      <c r="AF60" s="142"/>
      <c r="AG60" s="10"/>
    </row>
    <row r="61" spans="2:48" ht="24.75" customHeight="1" x14ac:dyDescent="0.3">
      <c r="B61" s="202"/>
      <c r="C61" s="202"/>
      <c r="D61" s="202"/>
      <c r="E61" s="202"/>
      <c r="F61" s="136"/>
      <c r="G61" s="136"/>
      <c r="H61" s="61">
        <v>1</v>
      </c>
      <c r="I61" s="61"/>
      <c r="J61" s="50" t="s">
        <v>21</v>
      </c>
      <c r="K61" s="50"/>
      <c r="L61" s="50"/>
      <c r="M61" s="50"/>
      <c r="N61" s="61">
        <v>2023</v>
      </c>
      <c r="O61" s="61"/>
      <c r="P61" s="61"/>
      <c r="Q61" s="136"/>
      <c r="R61" s="136"/>
      <c r="S61" s="61">
        <v>30</v>
      </c>
      <c r="T61" s="61"/>
      <c r="U61" s="61" t="s">
        <v>13</v>
      </c>
      <c r="V61" s="61"/>
      <c r="W61" s="61"/>
      <c r="X61" s="61"/>
      <c r="Y61" s="61">
        <v>2025</v>
      </c>
      <c r="Z61" s="61"/>
      <c r="AA61" s="61"/>
      <c r="AB61" s="142"/>
      <c r="AC61" s="142"/>
      <c r="AD61" s="142"/>
      <c r="AE61" s="142"/>
      <c r="AF61" s="142"/>
      <c r="AG61" s="10"/>
    </row>
    <row r="62" spans="2:48" ht="9" customHeight="1" x14ac:dyDescent="0.3">
      <c r="B62" s="202" t="s">
        <v>75</v>
      </c>
      <c r="C62" s="202"/>
      <c r="D62" s="202"/>
      <c r="E62" s="202"/>
      <c r="F62" s="136" t="s">
        <v>72</v>
      </c>
      <c r="G62" s="136"/>
      <c r="H62" s="55" t="s">
        <v>7</v>
      </c>
      <c r="I62" s="55"/>
      <c r="J62" s="55" t="s">
        <v>8</v>
      </c>
      <c r="K62" s="55"/>
      <c r="L62" s="55"/>
      <c r="M62" s="55"/>
      <c r="N62" s="55" t="s">
        <v>22</v>
      </c>
      <c r="O62" s="55"/>
      <c r="P62" s="55"/>
      <c r="Q62" s="136" t="s">
        <v>71</v>
      </c>
      <c r="R62" s="136"/>
      <c r="S62" s="55" t="s">
        <v>7</v>
      </c>
      <c r="T62" s="55"/>
      <c r="U62" s="55" t="s">
        <v>8</v>
      </c>
      <c r="V62" s="55"/>
      <c r="W62" s="55"/>
      <c r="X62" s="55"/>
      <c r="Y62" s="55" t="s">
        <v>22</v>
      </c>
      <c r="Z62" s="55"/>
      <c r="AA62" s="55"/>
      <c r="AB62" s="142">
        <v>12363000</v>
      </c>
      <c r="AC62" s="142"/>
      <c r="AD62" s="142"/>
      <c r="AE62" s="142"/>
      <c r="AF62" s="142"/>
      <c r="AG62" s="10"/>
    </row>
    <row r="63" spans="2:48" ht="24.75" customHeight="1" x14ac:dyDescent="0.3">
      <c r="B63" s="202"/>
      <c r="C63" s="202"/>
      <c r="D63" s="202"/>
      <c r="E63" s="202"/>
      <c r="F63" s="136"/>
      <c r="G63" s="136"/>
      <c r="H63" s="61">
        <v>1</v>
      </c>
      <c r="I63" s="61"/>
      <c r="J63" s="50" t="s">
        <v>21</v>
      </c>
      <c r="K63" s="50"/>
      <c r="L63" s="50"/>
      <c r="M63" s="50"/>
      <c r="N63" s="61">
        <v>2023</v>
      </c>
      <c r="O63" s="61"/>
      <c r="P63" s="61"/>
      <c r="Q63" s="136"/>
      <c r="R63" s="136"/>
      <c r="S63" s="61">
        <v>31</v>
      </c>
      <c r="T63" s="61"/>
      <c r="U63" s="61" t="s">
        <v>21</v>
      </c>
      <c r="V63" s="61"/>
      <c r="W63" s="61"/>
      <c r="X63" s="61"/>
      <c r="Y63" s="61">
        <v>2026</v>
      </c>
      <c r="Z63" s="61"/>
      <c r="AA63" s="61"/>
      <c r="AB63" s="142"/>
      <c r="AC63" s="142"/>
      <c r="AD63" s="142"/>
      <c r="AE63" s="142"/>
      <c r="AF63" s="142"/>
      <c r="AG63" s="10"/>
    </row>
    <row r="64" spans="2:48" ht="9" customHeight="1" x14ac:dyDescent="0.3">
      <c r="B64" s="135"/>
      <c r="C64" s="135"/>
      <c r="D64" s="135"/>
      <c r="E64" s="135"/>
      <c r="F64" s="136" t="s">
        <v>72</v>
      </c>
      <c r="G64" s="136"/>
      <c r="H64" s="55" t="s">
        <v>7</v>
      </c>
      <c r="I64" s="55"/>
      <c r="J64" s="55" t="s">
        <v>8</v>
      </c>
      <c r="K64" s="55"/>
      <c r="L64" s="55"/>
      <c r="M64" s="55"/>
      <c r="N64" s="55" t="s">
        <v>22</v>
      </c>
      <c r="O64" s="55"/>
      <c r="P64" s="55"/>
      <c r="Q64" s="136" t="s">
        <v>71</v>
      </c>
      <c r="R64" s="136"/>
      <c r="S64" s="55" t="s">
        <v>7</v>
      </c>
      <c r="T64" s="55"/>
      <c r="U64" s="55" t="s">
        <v>8</v>
      </c>
      <c r="V64" s="55"/>
      <c r="W64" s="55"/>
      <c r="X64" s="55"/>
      <c r="Y64" s="55" t="s">
        <v>22</v>
      </c>
      <c r="Z64" s="55"/>
      <c r="AA64" s="55"/>
      <c r="AB64" s="141"/>
      <c r="AC64" s="141"/>
      <c r="AD64" s="141"/>
      <c r="AE64" s="141"/>
      <c r="AF64" s="141"/>
      <c r="AG64" s="10"/>
    </row>
    <row r="65" spans="2:33" ht="24.75" customHeight="1" x14ac:dyDescent="0.3">
      <c r="B65" s="135"/>
      <c r="C65" s="135"/>
      <c r="D65" s="135"/>
      <c r="E65" s="135"/>
      <c r="F65" s="136"/>
      <c r="G65" s="136"/>
      <c r="H65" s="50"/>
      <c r="I65" s="50"/>
      <c r="J65" s="50"/>
      <c r="K65" s="50"/>
      <c r="L65" s="50"/>
      <c r="M65" s="50"/>
      <c r="N65" s="50"/>
      <c r="O65" s="50"/>
      <c r="P65" s="50"/>
      <c r="Q65" s="136"/>
      <c r="R65" s="136"/>
      <c r="S65" s="50"/>
      <c r="T65" s="50"/>
      <c r="U65" s="50"/>
      <c r="V65" s="50"/>
      <c r="W65" s="50"/>
      <c r="X65" s="50"/>
      <c r="Y65" s="50"/>
      <c r="Z65" s="50"/>
      <c r="AA65" s="50"/>
      <c r="AB65" s="141"/>
      <c r="AC65" s="141"/>
      <c r="AD65" s="141"/>
      <c r="AE65" s="141"/>
      <c r="AF65" s="141"/>
      <c r="AG65" s="10"/>
    </row>
    <row r="66" spans="2:33" ht="9" customHeight="1" x14ac:dyDescent="0.3">
      <c r="B66" s="135"/>
      <c r="C66" s="135"/>
      <c r="D66" s="135"/>
      <c r="E66" s="135"/>
      <c r="F66" s="136" t="s">
        <v>72</v>
      </c>
      <c r="G66" s="136"/>
      <c r="H66" s="55" t="s">
        <v>7</v>
      </c>
      <c r="I66" s="55"/>
      <c r="J66" s="55" t="s">
        <v>8</v>
      </c>
      <c r="K66" s="55"/>
      <c r="L66" s="55"/>
      <c r="M66" s="55"/>
      <c r="N66" s="55" t="s">
        <v>22</v>
      </c>
      <c r="O66" s="55"/>
      <c r="P66" s="55"/>
      <c r="Q66" s="136" t="s">
        <v>71</v>
      </c>
      <c r="R66" s="136"/>
      <c r="S66" s="55" t="s">
        <v>7</v>
      </c>
      <c r="T66" s="55"/>
      <c r="U66" s="55" t="s">
        <v>8</v>
      </c>
      <c r="V66" s="55"/>
      <c r="W66" s="55"/>
      <c r="X66" s="55"/>
      <c r="Y66" s="55" t="s">
        <v>22</v>
      </c>
      <c r="Z66" s="55"/>
      <c r="AA66" s="55"/>
      <c r="AB66" s="141"/>
      <c r="AC66" s="141"/>
      <c r="AD66" s="141"/>
      <c r="AE66" s="141"/>
      <c r="AF66" s="141"/>
      <c r="AG66" s="10"/>
    </row>
    <row r="67" spans="2:33" ht="24.75" customHeight="1" x14ac:dyDescent="0.3">
      <c r="B67" s="135"/>
      <c r="C67" s="135"/>
      <c r="D67" s="135"/>
      <c r="E67" s="135"/>
      <c r="F67" s="136"/>
      <c r="G67" s="136"/>
      <c r="H67" s="50"/>
      <c r="I67" s="50"/>
      <c r="J67" s="50"/>
      <c r="K67" s="50"/>
      <c r="L67" s="50"/>
      <c r="M67" s="50"/>
      <c r="N67" s="50"/>
      <c r="O67" s="50"/>
      <c r="P67" s="50"/>
      <c r="Q67" s="136"/>
      <c r="R67" s="136"/>
      <c r="S67" s="50"/>
      <c r="T67" s="50"/>
      <c r="U67" s="50"/>
      <c r="V67" s="50"/>
      <c r="W67" s="50"/>
      <c r="X67" s="50"/>
      <c r="Y67" s="50"/>
      <c r="Z67" s="50"/>
      <c r="AA67" s="50"/>
      <c r="AB67" s="141"/>
      <c r="AC67" s="141"/>
      <c r="AD67" s="141"/>
      <c r="AE67" s="141"/>
      <c r="AF67" s="141"/>
      <c r="AG67" s="10"/>
    </row>
    <row r="68" spans="2:33" ht="3.6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10"/>
    </row>
    <row r="69" spans="2:33" ht="15" customHeight="1" x14ac:dyDescent="0.3">
      <c r="B69" s="137" t="s">
        <v>167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8"/>
      <c r="AF69" s="139"/>
      <c r="AG69" s="10"/>
    </row>
    <row r="70" spans="2:33" ht="3.6" customHeight="1" x14ac:dyDescent="0.3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0"/>
    </row>
    <row r="71" spans="2:33" ht="15" customHeight="1" x14ac:dyDescent="0.3">
      <c r="B71" s="96" t="s">
        <v>86</v>
      </c>
      <c r="C71" s="97"/>
      <c r="D71" s="97"/>
      <c r="E71" s="97"/>
      <c r="F71" s="97"/>
      <c r="G71" s="97"/>
      <c r="H71" s="97"/>
      <c r="I71" s="97"/>
      <c r="J71" s="97"/>
      <c r="K71" s="98"/>
      <c r="L71" s="85" t="s">
        <v>136</v>
      </c>
      <c r="M71" s="99"/>
      <c r="N71" s="86"/>
      <c r="O71" s="85" t="s">
        <v>134</v>
      </c>
      <c r="P71" s="99"/>
      <c r="Q71" s="86"/>
      <c r="R71" s="2"/>
      <c r="S71" s="96" t="s">
        <v>87</v>
      </c>
      <c r="T71" s="97"/>
      <c r="U71" s="97"/>
      <c r="V71" s="97"/>
      <c r="W71" s="97"/>
      <c r="X71" s="97"/>
      <c r="Y71" s="97"/>
      <c r="Z71" s="98"/>
      <c r="AA71" s="85" t="s">
        <v>136</v>
      </c>
      <c r="AB71" s="99"/>
      <c r="AC71" s="86"/>
      <c r="AD71" s="85" t="s">
        <v>134</v>
      </c>
      <c r="AE71" s="99"/>
      <c r="AF71" s="86"/>
      <c r="AG71" s="10"/>
    </row>
    <row r="72" spans="2:33" ht="15" customHeight="1" x14ac:dyDescent="0.3">
      <c r="B72" s="63" t="s">
        <v>79</v>
      </c>
      <c r="C72" s="63"/>
      <c r="D72" s="63"/>
      <c r="E72" s="63"/>
      <c r="F72" s="63"/>
      <c r="G72" s="63"/>
      <c r="H72" s="63"/>
      <c r="I72" s="55" t="s">
        <v>7</v>
      </c>
      <c r="J72" s="55"/>
      <c r="K72" s="55" t="s">
        <v>8</v>
      </c>
      <c r="L72" s="55"/>
      <c r="M72" s="55"/>
      <c r="N72" s="55"/>
      <c r="O72" s="55" t="s">
        <v>22</v>
      </c>
      <c r="P72" s="55"/>
      <c r="Q72" s="55"/>
      <c r="R72" s="2"/>
      <c r="S72" s="63" t="s">
        <v>83</v>
      </c>
      <c r="T72" s="63"/>
      <c r="U72" s="63"/>
      <c r="V72" s="63"/>
      <c r="W72" s="63"/>
      <c r="X72" s="63"/>
      <c r="Y72" s="63" t="s">
        <v>82</v>
      </c>
      <c r="Z72" s="63"/>
      <c r="AA72" s="63"/>
      <c r="AB72" s="63"/>
      <c r="AC72" s="63"/>
      <c r="AD72" s="63"/>
      <c r="AE72" s="63"/>
      <c r="AF72" s="63"/>
      <c r="AG72" s="10"/>
    </row>
    <row r="73" spans="2:33" ht="15" customHeight="1" x14ac:dyDescent="0.3">
      <c r="B73" s="63"/>
      <c r="C73" s="63"/>
      <c r="D73" s="63"/>
      <c r="E73" s="63"/>
      <c r="F73" s="63"/>
      <c r="G73" s="63"/>
      <c r="H73" s="63"/>
      <c r="I73" s="61"/>
      <c r="J73" s="61"/>
      <c r="K73" s="61"/>
      <c r="L73" s="61"/>
      <c r="M73" s="61"/>
      <c r="N73" s="61"/>
      <c r="O73" s="61"/>
      <c r="P73" s="61"/>
      <c r="Q73" s="61"/>
      <c r="R73" s="2"/>
      <c r="S73" s="58">
        <v>1536000</v>
      </c>
      <c r="T73" s="58"/>
      <c r="U73" s="58"/>
      <c r="V73" s="58"/>
      <c r="W73" s="58"/>
      <c r="X73" s="58"/>
      <c r="Y73" s="59">
        <f>IF(S73="","", Y70+S73)+J41</f>
        <v>63351000</v>
      </c>
      <c r="Z73" s="60"/>
      <c r="AA73" s="60"/>
      <c r="AB73" s="60"/>
      <c r="AC73" s="60"/>
      <c r="AD73" s="60"/>
      <c r="AE73" s="60"/>
      <c r="AF73" s="60"/>
      <c r="AG73" s="10"/>
    </row>
    <row r="74" spans="2:33" ht="3.6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10"/>
    </row>
    <row r="75" spans="2:33" ht="15" customHeight="1" x14ac:dyDescent="0.3">
      <c r="B75" s="63" t="s">
        <v>80</v>
      </c>
      <c r="C75" s="63"/>
      <c r="D75" s="63"/>
      <c r="E75" s="63"/>
      <c r="F75" s="63"/>
      <c r="G75" s="63"/>
      <c r="H75" s="63"/>
      <c r="I75" s="55" t="s">
        <v>7</v>
      </c>
      <c r="J75" s="55"/>
      <c r="K75" s="55" t="s">
        <v>8</v>
      </c>
      <c r="L75" s="55"/>
      <c r="M75" s="55"/>
      <c r="N75" s="55"/>
      <c r="O75" s="55" t="s">
        <v>22</v>
      </c>
      <c r="P75" s="55"/>
      <c r="Q75" s="55"/>
      <c r="R75" s="2"/>
      <c r="S75" s="63" t="s">
        <v>84</v>
      </c>
      <c r="T75" s="63"/>
      <c r="U75" s="63"/>
      <c r="V75" s="63"/>
      <c r="W75" s="63"/>
      <c r="X75" s="63"/>
      <c r="Y75" s="63" t="s">
        <v>82</v>
      </c>
      <c r="Z75" s="63"/>
      <c r="AA75" s="63"/>
      <c r="AB75" s="63"/>
      <c r="AC75" s="63"/>
      <c r="AD75" s="63"/>
      <c r="AE75" s="63"/>
      <c r="AF75" s="63"/>
      <c r="AG75" s="10"/>
    </row>
    <row r="76" spans="2:33" ht="15" customHeight="1" x14ac:dyDescent="0.3">
      <c r="B76" s="63"/>
      <c r="C76" s="63"/>
      <c r="D76" s="63"/>
      <c r="E76" s="63"/>
      <c r="F76" s="63"/>
      <c r="G76" s="63"/>
      <c r="H76" s="63"/>
      <c r="I76" s="50"/>
      <c r="J76" s="50"/>
      <c r="K76" s="50"/>
      <c r="L76" s="50"/>
      <c r="M76" s="50"/>
      <c r="N76" s="50"/>
      <c r="O76" s="50"/>
      <c r="P76" s="50"/>
      <c r="Q76" s="50"/>
      <c r="R76" s="2"/>
      <c r="S76" s="58">
        <v>0</v>
      </c>
      <c r="T76" s="58"/>
      <c r="U76" s="58"/>
      <c r="V76" s="58"/>
      <c r="W76" s="58"/>
      <c r="X76" s="58"/>
      <c r="Y76" s="59">
        <f>IF(S76="","", Y73+S76)</f>
        <v>63351000</v>
      </c>
      <c r="Z76" s="60"/>
      <c r="AA76" s="60"/>
      <c r="AB76" s="60"/>
      <c r="AC76" s="60"/>
      <c r="AD76" s="60"/>
      <c r="AE76" s="60"/>
      <c r="AF76" s="60"/>
      <c r="AG76" s="10"/>
    </row>
    <row r="77" spans="2:33" ht="3.6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0"/>
    </row>
    <row r="78" spans="2:33" ht="15" customHeight="1" x14ac:dyDescent="0.3">
      <c r="B78" s="63" t="s">
        <v>81</v>
      </c>
      <c r="C78" s="63"/>
      <c r="D78" s="63"/>
      <c r="E78" s="63"/>
      <c r="F78" s="63"/>
      <c r="G78" s="63"/>
      <c r="H78" s="63"/>
      <c r="I78" s="55" t="s">
        <v>7</v>
      </c>
      <c r="J78" s="55"/>
      <c r="K78" s="55" t="s">
        <v>8</v>
      </c>
      <c r="L78" s="55"/>
      <c r="M78" s="55"/>
      <c r="N78" s="55"/>
      <c r="O78" s="55" t="s">
        <v>22</v>
      </c>
      <c r="P78" s="55"/>
      <c r="Q78" s="55"/>
      <c r="R78" s="2"/>
      <c r="S78" s="63" t="s">
        <v>85</v>
      </c>
      <c r="T78" s="63"/>
      <c r="U78" s="63"/>
      <c r="V78" s="63"/>
      <c r="W78" s="63"/>
      <c r="X78" s="63"/>
      <c r="Y78" s="63" t="s">
        <v>82</v>
      </c>
      <c r="Z78" s="63"/>
      <c r="AA78" s="63"/>
      <c r="AB78" s="63"/>
      <c r="AC78" s="63"/>
      <c r="AD78" s="63"/>
      <c r="AE78" s="63"/>
      <c r="AF78" s="63"/>
      <c r="AG78" s="10"/>
    </row>
    <row r="79" spans="2:33" ht="15" customHeight="1" x14ac:dyDescent="0.3">
      <c r="B79" s="63"/>
      <c r="C79" s="63"/>
      <c r="D79" s="63"/>
      <c r="E79" s="63"/>
      <c r="F79" s="63"/>
      <c r="G79" s="63"/>
      <c r="H79" s="63"/>
      <c r="I79" s="50"/>
      <c r="J79" s="50"/>
      <c r="K79" s="50"/>
      <c r="L79" s="50"/>
      <c r="M79" s="50"/>
      <c r="N79" s="50"/>
      <c r="O79" s="50"/>
      <c r="P79" s="50"/>
      <c r="Q79" s="50"/>
      <c r="R79" s="2"/>
      <c r="S79" s="58">
        <v>0</v>
      </c>
      <c r="T79" s="58"/>
      <c r="U79" s="58"/>
      <c r="V79" s="58"/>
      <c r="W79" s="58"/>
      <c r="X79" s="58"/>
      <c r="Y79" s="59">
        <f>IF(S79="","", Y76+S79)</f>
        <v>63351000</v>
      </c>
      <c r="Z79" s="60"/>
      <c r="AA79" s="60"/>
      <c r="AB79" s="60"/>
      <c r="AC79" s="60"/>
      <c r="AD79" s="60"/>
      <c r="AE79" s="60"/>
      <c r="AF79" s="60"/>
      <c r="AG79" s="10"/>
    </row>
    <row r="80" spans="2:33" ht="3.6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0"/>
    </row>
    <row r="81" spans="2:61" ht="15" customHeight="1" x14ac:dyDescent="0.3">
      <c r="B81" s="96" t="s">
        <v>157</v>
      </c>
      <c r="C81" s="97"/>
      <c r="D81" s="97"/>
      <c r="E81" s="97"/>
      <c r="F81" s="97"/>
      <c r="G81" s="97"/>
      <c r="H81" s="97"/>
      <c r="I81" s="97"/>
      <c r="J81" s="97"/>
      <c r="K81" s="98"/>
      <c r="L81" s="85" t="s">
        <v>136</v>
      </c>
      <c r="M81" s="99"/>
      <c r="N81" s="86"/>
      <c r="O81" s="85" t="s">
        <v>134</v>
      </c>
      <c r="P81" s="99"/>
      <c r="Q81" s="86"/>
      <c r="R81" s="2"/>
      <c r="S81" s="63" t="s">
        <v>158</v>
      </c>
      <c r="T81" s="63"/>
      <c r="U81" s="63"/>
      <c r="V81" s="63"/>
      <c r="W81" s="63"/>
      <c r="X81" s="63"/>
      <c r="Y81" s="63" t="s">
        <v>159</v>
      </c>
      <c r="Z81" s="63"/>
      <c r="AA81" s="63"/>
      <c r="AB81" s="63"/>
      <c r="AC81" s="63"/>
      <c r="AD81" s="63"/>
      <c r="AE81" s="63"/>
      <c r="AF81" s="63"/>
      <c r="AG81" s="10"/>
    </row>
    <row r="82" spans="2:61" ht="15" customHeight="1" x14ac:dyDescent="0.3">
      <c r="P82" s="2"/>
      <c r="Q82" s="2"/>
      <c r="R82" s="2"/>
      <c r="S82" s="58">
        <v>158500</v>
      </c>
      <c r="T82" s="58"/>
      <c r="U82" s="58"/>
      <c r="V82" s="58"/>
      <c r="W82" s="58"/>
      <c r="X82" s="58"/>
      <c r="Y82" s="59">
        <f>IF(S82="","", J41+S73+S76+S79-S82)</f>
        <v>63192500</v>
      </c>
      <c r="Z82" s="60"/>
      <c r="AA82" s="60"/>
      <c r="AB82" s="60"/>
      <c r="AC82" s="60"/>
      <c r="AD82" s="60"/>
      <c r="AE82" s="60"/>
      <c r="AF82" s="60"/>
      <c r="AG82" s="10"/>
    </row>
    <row r="83" spans="2:61" ht="3.6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0"/>
    </row>
    <row r="84" spans="2:61" ht="13.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64" t="s">
        <v>72</v>
      </c>
      <c r="P84" s="64"/>
      <c r="Q84" s="64"/>
      <c r="R84" s="64"/>
      <c r="S84" s="64"/>
      <c r="T84" s="64"/>
      <c r="U84" s="64"/>
      <c r="V84" s="64"/>
      <c r="W84" s="113"/>
      <c r="X84" s="114" t="s">
        <v>98</v>
      </c>
      <c r="Y84" s="64"/>
      <c r="Z84" s="64"/>
      <c r="AA84" s="64"/>
      <c r="AB84" s="64"/>
      <c r="AC84" s="64"/>
      <c r="AD84" s="64"/>
      <c r="AE84" s="64"/>
      <c r="AF84" s="64"/>
      <c r="AG84" s="10"/>
    </row>
    <row r="85" spans="2:61" ht="9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55" t="s">
        <v>7</v>
      </c>
      <c r="P85" s="55"/>
      <c r="Q85" s="55" t="s">
        <v>8</v>
      </c>
      <c r="R85" s="55"/>
      <c r="S85" s="55"/>
      <c r="T85" s="55"/>
      <c r="U85" s="55" t="s">
        <v>22</v>
      </c>
      <c r="V85" s="55"/>
      <c r="W85" s="62"/>
      <c r="X85" s="95" t="s">
        <v>7</v>
      </c>
      <c r="Y85" s="55"/>
      <c r="Z85" s="55" t="s">
        <v>8</v>
      </c>
      <c r="AA85" s="55"/>
      <c r="AB85" s="55"/>
      <c r="AC85" s="55"/>
      <c r="AD85" s="55" t="s">
        <v>22</v>
      </c>
      <c r="AE85" s="55"/>
      <c r="AF85" s="55"/>
      <c r="AG85" s="10"/>
    </row>
    <row r="86" spans="2:61" ht="15" customHeight="1" x14ac:dyDescent="0.3">
      <c r="B86" s="81" t="s">
        <v>132</v>
      </c>
      <c r="C86" s="81"/>
      <c r="D86" s="81"/>
      <c r="E86" s="81"/>
      <c r="F86" s="81"/>
      <c r="G86" s="81"/>
      <c r="H86" s="81"/>
      <c r="I86" s="81"/>
      <c r="J86" s="85" t="s">
        <v>135</v>
      </c>
      <c r="K86" s="86"/>
      <c r="L86" s="85" t="s">
        <v>134</v>
      </c>
      <c r="M86" s="99"/>
      <c r="N86" s="99"/>
      <c r="O86" s="50"/>
      <c r="P86" s="50"/>
      <c r="Q86" s="50"/>
      <c r="R86" s="50"/>
      <c r="S86" s="50"/>
      <c r="T86" s="50"/>
      <c r="U86" s="50"/>
      <c r="V86" s="50"/>
      <c r="W86" s="50"/>
      <c r="X86" s="100"/>
      <c r="Y86" s="50"/>
      <c r="Z86" s="50"/>
      <c r="AA86" s="50"/>
      <c r="AB86" s="50"/>
      <c r="AC86" s="50"/>
      <c r="AD86" s="50"/>
      <c r="AE86" s="50"/>
      <c r="AF86" s="50"/>
      <c r="AG86" s="10"/>
    </row>
    <row r="87" spans="2:61" ht="3.6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0"/>
    </row>
    <row r="88" spans="2:61" ht="9" customHeight="1" x14ac:dyDescent="0.3">
      <c r="B88" s="2"/>
      <c r="C88" s="2"/>
      <c r="D88" s="2"/>
      <c r="E88" s="2"/>
      <c r="F88" s="2"/>
      <c r="G88" s="2"/>
      <c r="H88" s="2"/>
      <c r="P88" s="55" t="s">
        <v>7</v>
      </c>
      <c r="Q88" s="55"/>
      <c r="R88" s="55" t="s">
        <v>8</v>
      </c>
      <c r="S88" s="55"/>
      <c r="T88" s="55"/>
      <c r="U88" s="55"/>
      <c r="V88" s="55" t="s">
        <v>22</v>
      </c>
      <c r="W88" s="55"/>
      <c r="X88" s="55"/>
      <c r="AG88" s="10"/>
    </row>
    <row r="89" spans="2:61" ht="15" customHeight="1" x14ac:dyDescent="0.3">
      <c r="B89" s="82" t="s">
        <v>99</v>
      </c>
      <c r="C89" s="83"/>
      <c r="D89" s="83"/>
      <c r="E89" s="83"/>
      <c r="F89" s="83"/>
      <c r="G89" s="83"/>
      <c r="H89" s="83"/>
      <c r="I89" s="83"/>
      <c r="J89" s="84"/>
      <c r="K89" s="85" t="s">
        <v>135</v>
      </c>
      <c r="L89" s="86"/>
      <c r="M89" s="85" t="s">
        <v>134</v>
      </c>
      <c r="N89" s="99"/>
      <c r="O89" s="86"/>
      <c r="P89" s="61"/>
      <c r="Q89" s="61"/>
      <c r="R89" s="61"/>
      <c r="S89" s="61"/>
      <c r="T89" s="61"/>
      <c r="U89" s="61"/>
      <c r="V89" s="61"/>
      <c r="W89" s="61"/>
      <c r="X89" s="61"/>
      <c r="AG89" s="10"/>
    </row>
    <row r="90" spans="2:61" ht="3.6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10"/>
    </row>
    <row r="91" spans="2:61" ht="15" customHeight="1" x14ac:dyDescent="0.3">
      <c r="B91" s="92" t="s">
        <v>104</v>
      </c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4"/>
    </row>
    <row r="92" spans="2:61" ht="3.6" customHeight="1" x14ac:dyDescent="0.3"/>
    <row r="93" spans="2:61" ht="15" customHeight="1" x14ac:dyDescent="0.3">
      <c r="B93" s="78" t="s">
        <v>166</v>
      </c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80"/>
    </row>
    <row r="94" spans="2:61" ht="3.6" customHeight="1" x14ac:dyDescent="0.3"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2:61" ht="17.25" customHeight="1" x14ac:dyDescent="0.3">
      <c r="B95" s="18" t="s">
        <v>116</v>
      </c>
      <c r="C95" s="57" t="s">
        <v>177</v>
      </c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107" t="s">
        <v>118</v>
      </c>
      <c r="P95" s="107"/>
      <c r="Q95" s="107"/>
      <c r="R95" s="107"/>
      <c r="S95" s="107"/>
      <c r="T95" s="107"/>
      <c r="U95" s="107"/>
      <c r="V95" s="107"/>
      <c r="W95" s="56">
        <v>79389206</v>
      </c>
      <c r="X95" s="56"/>
      <c r="Y95" s="56"/>
      <c r="Z95" s="56"/>
      <c r="AA95" s="56"/>
      <c r="AB95" s="108" t="s">
        <v>131</v>
      </c>
      <c r="AC95" s="108"/>
      <c r="AD95" s="108"/>
      <c r="AE95" s="108"/>
      <c r="AF95" s="109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2:61" ht="72.75" customHeight="1" x14ac:dyDescent="0.3">
      <c r="B96" s="118" t="s">
        <v>227</v>
      </c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20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3.6" customHeight="1" x14ac:dyDescent="0.3"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26.45" customHeight="1" x14ac:dyDescent="0.3">
      <c r="B98" s="101" t="s">
        <v>171</v>
      </c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3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1"/>
      <c r="C99" s="31"/>
      <c r="D99" s="31"/>
      <c r="E99" s="31"/>
      <c r="Y99" s="30"/>
      <c r="Z99" s="30"/>
      <c r="AA99" s="30"/>
      <c r="AB99" s="30"/>
      <c r="AC99" s="30"/>
      <c r="AD99" s="30"/>
      <c r="AE99" s="30"/>
      <c r="AF99" s="30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15" customHeight="1" x14ac:dyDescent="0.3">
      <c r="B100" s="110" t="s">
        <v>169</v>
      </c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2"/>
      <c r="AC100" s="50" t="s">
        <v>16</v>
      </c>
      <c r="AD100" s="50"/>
      <c r="AE100" s="50"/>
      <c r="AF100" s="50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104" t="s">
        <v>160</v>
      </c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  <c r="AA102" s="105"/>
      <c r="AB102" s="105"/>
      <c r="AC102" s="105"/>
      <c r="AD102" s="105"/>
      <c r="AE102" s="105"/>
      <c r="AF102" s="106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1"/>
      <c r="C103" s="31"/>
      <c r="D103" s="31"/>
      <c r="E103" s="31"/>
      <c r="Y103" s="30"/>
      <c r="Z103" s="30"/>
      <c r="AA103" s="30"/>
      <c r="AB103" s="30"/>
      <c r="AC103" s="30"/>
      <c r="AD103" s="30"/>
      <c r="AE103" s="30"/>
      <c r="AF103" s="30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66" t="s">
        <v>162</v>
      </c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8"/>
      <c r="Z104" s="65">
        <v>250600</v>
      </c>
      <c r="AA104" s="65"/>
      <c r="AB104" s="65"/>
      <c r="AC104" s="65"/>
      <c r="AD104" s="65"/>
      <c r="AE104" s="65"/>
      <c r="AF104" s="65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1"/>
      <c r="C105" s="31"/>
      <c r="D105" s="31"/>
      <c r="E105" s="31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48"/>
      <c r="AA105" s="48"/>
      <c r="AB105" s="48"/>
      <c r="AC105" s="48"/>
      <c r="AD105" s="48"/>
      <c r="AE105" s="48"/>
      <c r="AF105" s="48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4.45" customHeight="1" x14ac:dyDescent="0.3">
      <c r="B106" s="66" t="s">
        <v>161</v>
      </c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8"/>
      <c r="Z106" s="65">
        <v>320800</v>
      </c>
      <c r="AA106" s="65"/>
      <c r="AB106" s="65"/>
      <c r="AC106" s="65"/>
      <c r="AD106" s="65"/>
      <c r="AE106" s="65"/>
      <c r="AF106" s="65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48"/>
      <c r="AA107" s="48"/>
      <c r="AB107" s="48"/>
      <c r="AC107" s="48"/>
      <c r="AD107" s="48"/>
      <c r="AE107" s="48"/>
      <c r="AF107" s="48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5" customHeight="1" x14ac:dyDescent="0.3">
      <c r="B108" s="66" t="s">
        <v>163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8"/>
      <c r="Z108" s="65">
        <v>10500</v>
      </c>
      <c r="AA108" s="65"/>
      <c r="AB108" s="65"/>
      <c r="AC108" s="65"/>
      <c r="AD108" s="65"/>
      <c r="AE108" s="65"/>
      <c r="AF108" s="65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29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8"/>
      <c r="AA109" s="38"/>
      <c r="AB109" s="38"/>
      <c r="AC109" s="38"/>
      <c r="AD109" s="38"/>
      <c r="AE109" s="38"/>
      <c r="AF109" s="38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78" t="s">
        <v>164</v>
      </c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80"/>
      <c r="Z110" s="131">
        <f>SUM(Z104:AF108)</f>
        <v>581900</v>
      </c>
      <c r="AA110" s="131"/>
      <c r="AB110" s="131"/>
      <c r="AC110" s="131"/>
      <c r="AD110" s="131"/>
      <c r="AE110" s="131"/>
      <c r="AF110" s="131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10"/>
      <c r="C111" s="19"/>
      <c r="D111" s="19"/>
      <c r="E111" s="19"/>
      <c r="F111" s="19"/>
      <c r="G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222" t="s">
        <v>119</v>
      </c>
      <c r="C112" s="223"/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23"/>
      <c r="Y112" s="223"/>
      <c r="Z112" s="223"/>
      <c r="AA112" s="223"/>
      <c r="AB112" s="223"/>
      <c r="AC112" s="223"/>
      <c r="AD112" s="223"/>
      <c r="AE112" s="223"/>
      <c r="AF112" s="22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15" customHeight="1" x14ac:dyDescent="0.3">
      <c r="B113" s="225"/>
      <c r="C113" s="226"/>
      <c r="D113" s="226"/>
      <c r="E113" s="226"/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7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3.6" customHeight="1" x14ac:dyDescent="0.3">
      <c r="B114" s="10"/>
      <c r="C114" s="19"/>
      <c r="D114" s="19"/>
      <c r="E114" s="19"/>
      <c r="F114" s="19"/>
      <c r="G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75" t="s">
        <v>140</v>
      </c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7"/>
      <c r="AA115" s="69" t="s">
        <v>135</v>
      </c>
      <c r="AB115" s="70"/>
      <c r="AC115" s="71"/>
      <c r="AD115" s="69" t="s">
        <v>137</v>
      </c>
      <c r="AE115" s="70"/>
      <c r="AF115" s="71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27.75" customHeight="1" x14ac:dyDescent="0.3">
      <c r="B116" s="75" t="s">
        <v>141</v>
      </c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7"/>
      <c r="AA116" s="69" t="s">
        <v>135</v>
      </c>
      <c r="AB116" s="70"/>
      <c r="AC116" s="71"/>
      <c r="AD116" s="69" t="s">
        <v>137</v>
      </c>
      <c r="AE116" s="70"/>
      <c r="AF116" s="71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27.75" customHeight="1" x14ac:dyDescent="0.3">
      <c r="B117" s="72" t="s">
        <v>153</v>
      </c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4"/>
      <c r="AA117" s="69" t="s">
        <v>135</v>
      </c>
      <c r="AB117" s="70"/>
      <c r="AC117" s="71"/>
      <c r="AD117" s="69" t="s">
        <v>137</v>
      </c>
      <c r="AE117" s="70"/>
      <c r="AF117" s="71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72" t="s">
        <v>146</v>
      </c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4"/>
      <c r="AA118" s="69" t="s">
        <v>135</v>
      </c>
      <c r="AB118" s="70"/>
      <c r="AC118" s="71"/>
      <c r="AD118" s="69" t="s">
        <v>137</v>
      </c>
      <c r="AE118" s="70"/>
      <c r="AF118" s="71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15" customHeight="1" x14ac:dyDescent="0.3">
      <c r="B119" s="75" t="s">
        <v>142</v>
      </c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7"/>
      <c r="AA119" s="69" t="s">
        <v>135</v>
      </c>
      <c r="AB119" s="70"/>
      <c r="AC119" s="71"/>
      <c r="AD119" s="69" t="s">
        <v>137</v>
      </c>
      <c r="AE119" s="70"/>
      <c r="AF119" s="71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" customHeight="1" x14ac:dyDescent="0.3">
      <c r="B120" s="72" t="s">
        <v>155</v>
      </c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4"/>
      <c r="AA120" s="69" t="s">
        <v>135</v>
      </c>
      <c r="AB120" s="70"/>
      <c r="AC120" s="71"/>
      <c r="AD120" s="69" t="s">
        <v>137</v>
      </c>
      <c r="AE120" s="70"/>
      <c r="AF120" s="71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75" t="s">
        <v>143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7"/>
      <c r="AA121" s="69" t="s">
        <v>135</v>
      </c>
      <c r="AB121" s="70"/>
      <c r="AC121" s="71"/>
      <c r="AD121" s="69" t="s">
        <v>137</v>
      </c>
      <c r="AE121" s="70"/>
      <c r="AF121" s="71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3.6" customHeight="1" x14ac:dyDescent="0.3">
      <c r="B122" s="10"/>
      <c r="C122" s="19"/>
      <c r="D122" s="19"/>
      <c r="E122" s="19"/>
      <c r="F122" s="19"/>
      <c r="G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87" t="s">
        <v>165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9"/>
    </row>
    <row r="124" spans="2:61" ht="3.6" customHeight="1" thickBot="1" x14ac:dyDescent="0.3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</row>
    <row r="125" spans="2:61" ht="15" customHeight="1" thickBot="1" x14ac:dyDescent="0.35">
      <c r="B125" s="233" t="s">
        <v>133</v>
      </c>
      <c r="C125" s="234"/>
      <c r="D125" s="234"/>
      <c r="E125" s="234"/>
      <c r="F125" s="234"/>
      <c r="G125" s="234"/>
      <c r="H125" s="234"/>
      <c r="I125" s="234"/>
      <c r="J125" s="234"/>
      <c r="K125" s="234"/>
      <c r="L125" s="234"/>
      <c r="M125" s="234"/>
      <c r="N125" s="234"/>
      <c r="O125" s="234"/>
      <c r="P125" s="234"/>
      <c r="Q125" s="234"/>
      <c r="R125" s="234"/>
      <c r="S125" s="234"/>
      <c r="T125" s="234"/>
      <c r="U125" s="234"/>
      <c r="V125" s="234"/>
      <c r="W125" s="234"/>
      <c r="X125" s="234"/>
      <c r="Y125" s="234"/>
      <c r="Z125" s="234"/>
      <c r="AA125" s="234"/>
      <c r="AB125" s="234"/>
      <c r="AC125" s="234"/>
      <c r="AD125" s="234"/>
      <c r="AE125" s="234"/>
      <c r="AF125" s="235"/>
    </row>
    <row r="126" spans="2:61" ht="3.6" customHeight="1" x14ac:dyDescent="0.3"/>
    <row r="127" spans="2:61" ht="15" customHeight="1" x14ac:dyDescent="0.3">
      <c r="B127" s="87" t="s">
        <v>121</v>
      </c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9"/>
      <c r="AJ127" s="3"/>
      <c r="AK127" s="3"/>
      <c r="AL127" s="3"/>
      <c r="AM127" s="3"/>
      <c r="AN127" s="3"/>
      <c r="AO127" s="3"/>
      <c r="AP127" s="3"/>
      <c r="AQ127" s="3"/>
    </row>
    <row r="128" spans="2:61" ht="3.6" customHeight="1" x14ac:dyDescent="0.3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J128" s="3"/>
      <c r="AK128" s="3"/>
      <c r="AL128" s="3"/>
      <c r="AM128" s="3"/>
      <c r="AN128" s="3"/>
      <c r="AO128" s="3"/>
      <c r="AP128" s="3"/>
      <c r="AQ128" s="3"/>
    </row>
    <row r="129" spans="1:46" ht="15" customHeight="1" x14ac:dyDescent="0.3">
      <c r="B129" s="21" t="s">
        <v>116</v>
      </c>
      <c r="C129" s="57" t="s">
        <v>182</v>
      </c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107" t="s">
        <v>118</v>
      </c>
      <c r="P129" s="107"/>
      <c r="Q129" s="107"/>
      <c r="R129" s="107"/>
      <c r="S129" s="107"/>
      <c r="T129" s="107"/>
      <c r="U129" s="107"/>
      <c r="V129" s="107"/>
      <c r="W129" s="56">
        <v>40030015</v>
      </c>
      <c r="X129" s="56"/>
      <c r="Y129" s="56"/>
      <c r="Z129" s="56"/>
      <c r="AA129" s="56"/>
      <c r="AB129" s="229" t="s">
        <v>122</v>
      </c>
      <c r="AC129" s="229"/>
      <c r="AD129" s="229"/>
      <c r="AE129" s="229"/>
      <c r="AF129" s="230"/>
      <c r="AJ129" s="3"/>
      <c r="AK129" s="3"/>
      <c r="AL129" s="3"/>
      <c r="AM129" s="3"/>
      <c r="AN129" s="3"/>
      <c r="AO129" s="3"/>
      <c r="AP129" s="3"/>
      <c r="AQ129" s="3"/>
    </row>
    <row r="130" spans="1:46" ht="15" customHeight="1" x14ac:dyDescent="0.3">
      <c r="B130" s="90" t="s">
        <v>185</v>
      </c>
      <c r="C130" s="91"/>
      <c r="D130" s="91"/>
      <c r="E130" s="228" t="s">
        <v>139</v>
      </c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8"/>
      <c r="U130" s="228"/>
      <c r="V130" s="228"/>
      <c r="W130" s="231" t="s">
        <v>177</v>
      </c>
      <c r="X130" s="231"/>
      <c r="Y130" s="231"/>
      <c r="Z130" s="231"/>
      <c r="AA130" s="231"/>
      <c r="AB130" s="231"/>
      <c r="AC130" s="231"/>
      <c r="AD130" s="231"/>
      <c r="AE130" s="231"/>
      <c r="AF130" s="232"/>
      <c r="AG130" s="2"/>
      <c r="AH130" s="2"/>
      <c r="AI130" s="2"/>
      <c r="AK130" s="3"/>
      <c r="AL130" s="3"/>
      <c r="AM130" s="3"/>
      <c r="AN130" s="3"/>
      <c r="AO130" s="3"/>
      <c r="AP130" s="3"/>
      <c r="AQ130" s="3"/>
    </row>
    <row r="131" spans="1:46" ht="56.25" customHeight="1" x14ac:dyDescent="0.3">
      <c r="B131" s="118" t="s">
        <v>145</v>
      </c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  <c r="AE131" s="121"/>
      <c r="AF131" s="122"/>
      <c r="AK131" s="3"/>
      <c r="AL131" s="3"/>
      <c r="AM131" s="3"/>
      <c r="AN131" s="3"/>
      <c r="AO131" s="3"/>
      <c r="AP131" s="3"/>
      <c r="AQ131" s="3"/>
    </row>
    <row r="132" spans="1:46" ht="3.6" customHeight="1" x14ac:dyDescent="0.3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J132" s="3"/>
      <c r="AK132" s="3"/>
      <c r="AL132" s="3"/>
      <c r="AM132" s="3"/>
      <c r="AN132" s="3"/>
      <c r="AO132" s="3"/>
      <c r="AP132" s="3"/>
      <c r="AQ132" s="3"/>
    </row>
    <row r="133" spans="1:46" ht="18" customHeight="1" x14ac:dyDescent="0.3">
      <c r="B133" s="92" t="s">
        <v>144</v>
      </c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4"/>
      <c r="AJ133" s="3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J134" s="3"/>
      <c r="AK134" s="3"/>
      <c r="AL134" s="3"/>
      <c r="AM134" s="3"/>
      <c r="AN134" s="3"/>
      <c r="AO134" s="3"/>
      <c r="AP134" s="3"/>
      <c r="AQ134" s="3"/>
    </row>
    <row r="135" spans="1:46" ht="15" customHeight="1" x14ac:dyDescent="0.3">
      <c r="A135" s="15"/>
      <c r="B135" s="123" t="s">
        <v>105</v>
      </c>
      <c r="C135" s="124"/>
      <c r="D135" s="64" t="s">
        <v>115</v>
      </c>
      <c r="E135" s="64"/>
      <c r="F135" s="64"/>
      <c r="G135" s="64"/>
      <c r="H135" s="64"/>
      <c r="I135" s="64"/>
      <c r="J135" s="64"/>
      <c r="K135" s="64"/>
      <c r="L135" s="64" t="s">
        <v>117</v>
      </c>
      <c r="M135" s="64"/>
      <c r="N135" s="64"/>
      <c r="O135" s="64"/>
      <c r="P135" s="64"/>
      <c r="Q135" s="64"/>
      <c r="R135" s="64"/>
      <c r="S135" s="64" t="s">
        <v>114</v>
      </c>
      <c r="T135" s="64"/>
      <c r="U135" s="64"/>
      <c r="V135" s="64"/>
      <c r="W135" s="64"/>
      <c r="X135" s="64"/>
      <c r="Y135" s="64" t="s">
        <v>113</v>
      </c>
      <c r="Z135" s="64"/>
      <c r="AA135" s="64"/>
      <c r="AB135" s="64"/>
      <c r="AC135" s="64"/>
      <c r="AD135" s="64"/>
      <c r="AE135" s="64"/>
      <c r="AF135" s="64"/>
      <c r="AJ135" s="3"/>
      <c r="AK135" s="3"/>
      <c r="AL135" s="3"/>
      <c r="AM135" s="3"/>
      <c r="AN135" s="3"/>
      <c r="AO135" s="3"/>
      <c r="AP135" s="3"/>
      <c r="AQ135" s="3"/>
    </row>
    <row r="136" spans="1:46" ht="18" customHeight="1" x14ac:dyDescent="0.3">
      <c r="A136" s="15"/>
      <c r="B136" s="125"/>
      <c r="C136" s="126"/>
      <c r="D136" s="49" t="s">
        <v>112</v>
      </c>
      <c r="E136" s="49"/>
      <c r="F136" s="49"/>
      <c r="G136" s="49"/>
      <c r="H136" s="49"/>
      <c r="I136" s="49"/>
      <c r="J136" s="49"/>
      <c r="K136" s="49"/>
      <c r="L136" s="50" t="s">
        <v>21</v>
      </c>
      <c r="M136" s="50"/>
      <c r="N136" s="50"/>
      <c r="O136" s="50"/>
      <c r="P136" s="50"/>
      <c r="Q136" s="50"/>
      <c r="R136" s="50"/>
      <c r="S136" s="51">
        <v>29</v>
      </c>
      <c r="T136" s="51"/>
      <c r="U136" s="51"/>
      <c r="V136" s="51"/>
      <c r="W136" s="51"/>
      <c r="X136" s="51"/>
      <c r="Y136" s="52">
        <f>SUM(4755000/30)*S136</f>
        <v>4596500</v>
      </c>
      <c r="Z136" s="53"/>
      <c r="AA136" s="53"/>
      <c r="AB136" s="53"/>
      <c r="AC136" s="53"/>
      <c r="AD136" s="53"/>
      <c r="AE136" s="53"/>
      <c r="AF136" s="54"/>
      <c r="AJ136" s="3"/>
      <c r="AK136" s="3"/>
      <c r="AL136" s="3"/>
      <c r="AM136" s="3"/>
      <c r="AN136" s="3"/>
      <c r="AO136" s="3"/>
      <c r="AP136" s="3"/>
      <c r="AQ136" s="3"/>
    </row>
    <row r="137" spans="1:46" ht="18" customHeight="1" x14ac:dyDescent="0.3">
      <c r="A137" s="15"/>
      <c r="B137" s="125"/>
      <c r="C137" s="126"/>
      <c r="D137" s="49" t="s">
        <v>106</v>
      </c>
      <c r="E137" s="49"/>
      <c r="F137" s="49"/>
      <c r="G137" s="49"/>
      <c r="H137" s="49"/>
      <c r="I137" s="49"/>
      <c r="J137" s="49"/>
      <c r="K137" s="49"/>
      <c r="L137" s="50" t="s">
        <v>10</v>
      </c>
      <c r="M137" s="50"/>
      <c r="N137" s="50"/>
      <c r="O137" s="50"/>
      <c r="P137" s="50"/>
      <c r="Q137" s="50"/>
      <c r="R137" s="50"/>
      <c r="S137" s="51">
        <v>30</v>
      </c>
      <c r="T137" s="51"/>
      <c r="U137" s="51"/>
      <c r="V137" s="51"/>
      <c r="W137" s="51"/>
      <c r="X137" s="51"/>
      <c r="Y137" s="52">
        <v>4755000</v>
      </c>
      <c r="Z137" s="53"/>
      <c r="AA137" s="53"/>
      <c r="AB137" s="53"/>
      <c r="AC137" s="53"/>
      <c r="AD137" s="53"/>
      <c r="AE137" s="53"/>
      <c r="AF137" s="54"/>
      <c r="AJ137" s="3"/>
      <c r="AK137" s="3"/>
      <c r="AL137" s="3"/>
      <c r="AM137" s="3"/>
      <c r="AN137" s="132"/>
      <c r="AO137" s="132"/>
      <c r="AP137" s="132"/>
      <c r="AQ137" s="132"/>
      <c r="AR137" s="132"/>
      <c r="AS137" s="132"/>
      <c r="AT137" s="132"/>
    </row>
    <row r="138" spans="1:46" ht="18" customHeight="1" x14ac:dyDescent="0.3">
      <c r="A138" s="15"/>
      <c r="B138" s="125"/>
      <c r="C138" s="126"/>
      <c r="D138" s="49" t="s">
        <v>107</v>
      </c>
      <c r="E138" s="49"/>
      <c r="F138" s="49"/>
      <c r="G138" s="49"/>
      <c r="H138" s="49"/>
      <c r="I138" s="49"/>
      <c r="J138" s="49"/>
      <c r="K138" s="49"/>
      <c r="L138" s="50" t="s">
        <v>11</v>
      </c>
      <c r="M138" s="50"/>
      <c r="N138" s="50"/>
      <c r="O138" s="50"/>
      <c r="P138" s="50"/>
      <c r="Q138" s="50"/>
      <c r="R138" s="50"/>
      <c r="S138" s="51">
        <v>30</v>
      </c>
      <c r="T138" s="51"/>
      <c r="U138" s="51"/>
      <c r="V138" s="51"/>
      <c r="W138" s="51"/>
      <c r="X138" s="51"/>
      <c r="Y138" s="52">
        <v>4755000</v>
      </c>
      <c r="Z138" s="53"/>
      <c r="AA138" s="53"/>
      <c r="AB138" s="53"/>
      <c r="AC138" s="53"/>
      <c r="AD138" s="53"/>
      <c r="AE138" s="53"/>
      <c r="AF138" s="54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5"/>
      <c r="B139" s="125"/>
      <c r="C139" s="126"/>
      <c r="D139" s="49" t="s">
        <v>108</v>
      </c>
      <c r="E139" s="49"/>
      <c r="F139" s="49"/>
      <c r="G139" s="49"/>
      <c r="H139" s="49"/>
      <c r="I139" s="49"/>
      <c r="J139" s="49"/>
      <c r="K139" s="49"/>
      <c r="L139" s="50" t="s">
        <v>192</v>
      </c>
      <c r="M139" s="50"/>
      <c r="N139" s="50"/>
      <c r="O139" s="50"/>
      <c r="P139" s="50"/>
      <c r="Q139" s="50"/>
      <c r="R139" s="50"/>
      <c r="S139" s="51">
        <v>30</v>
      </c>
      <c r="T139" s="51"/>
      <c r="U139" s="51"/>
      <c r="V139" s="51"/>
      <c r="W139" s="51"/>
      <c r="X139" s="51"/>
      <c r="Y139" s="52">
        <v>4755000</v>
      </c>
      <c r="Z139" s="53"/>
      <c r="AA139" s="53"/>
      <c r="AB139" s="53"/>
      <c r="AC139" s="53"/>
      <c r="AD139" s="53"/>
      <c r="AE139" s="53"/>
      <c r="AF139" s="54"/>
      <c r="AJ139" s="3"/>
      <c r="AK139" s="3"/>
      <c r="AL139" s="3"/>
      <c r="AM139" s="3"/>
      <c r="AN139" s="3"/>
      <c r="AO139" s="3"/>
      <c r="AP139" s="3"/>
      <c r="AQ139" s="3"/>
    </row>
    <row r="140" spans="1:46" ht="18" customHeight="1" x14ac:dyDescent="0.3">
      <c r="A140" s="15"/>
      <c r="B140" s="125"/>
      <c r="C140" s="126"/>
      <c r="D140" s="49" t="s">
        <v>109</v>
      </c>
      <c r="E140" s="49"/>
      <c r="F140" s="49"/>
      <c r="G140" s="49"/>
      <c r="H140" s="49"/>
      <c r="I140" s="49"/>
      <c r="J140" s="49"/>
      <c r="K140" s="49"/>
      <c r="L140" s="50" t="s">
        <v>13</v>
      </c>
      <c r="M140" s="50"/>
      <c r="N140" s="50"/>
      <c r="O140" s="50"/>
      <c r="P140" s="50"/>
      <c r="Q140" s="50"/>
      <c r="R140" s="50"/>
      <c r="S140" s="51">
        <v>30</v>
      </c>
      <c r="T140" s="51"/>
      <c r="U140" s="51"/>
      <c r="V140" s="51"/>
      <c r="W140" s="51"/>
      <c r="X140" s="51"/>
      <c r="Y140" s="52">
        <f>+Y139</f>
        <v>4755000</v>
      </c>
      <c r="Z140" s="53"/>
      <c r="AA140" s="53"/>
      <c r="AB140" s="53"/>
      <c r="AC140" s="53"/>
      <c r="AD140" s="53"/>
      <c r="AE140" s="53"/>
      <c r="AF140" s="54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5"/>
      <c r="B141" s="125"/>
      <c r="C141" s="126"/>
      <c r="D141" s="49" t="s">
        <v>110</v>
      </c>
      <c r="E141" s="49"/>
      <c r="F141" s="49"/>
      <c r="G141" s="49"/>
      <c r="H141" s="49"/>
      <c r="I141" s="49"/>
      <c r="J141" s="49"/>
      <c r="K141" s="49"/>
      <c r="L141" s="50" t="s">
        <v>221</v>
      </c>
      <c r="M141" s="50"/>
      <c r="N141" s="50"/>
      <c r="O141" s="50"/>
      <c r="P141" s="50"/>
      <c r="Q141" s="50"/>
      <c r="R141" s="50"/>
      <c r="S141" s="51">
        <v>30</v>
      </c>
      <c r="T141" s="51"/>
      <c r="U141" s="51"/>
      <c r="V141" s="51"/>
      <c r="W141" s="51"/>
      <c r="X141" s="51"/>
      <c r="Y141" s="52">
        <f>+Y140</f>
        <v>4755000</v>
      </c>
      <c r="Z141" s="53"/>
      <c r="AA141" s="53"/>
      <c r="AB141" s="53"/>
      <c r="AC141" s="53"/>
      <c r="AD141" s="53"/>
      <c r="AE141" s="53"/>
      <c r="AF141" s="54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5"/>
      <c r="B142" s="125"/>
      <c r="C142" s="126"/>
      <c r="D142" s="49" t="s">
        <v>111</v>
      </c>
      <c r="E142" s="49"/>
      <c r="F142" s="49"/>
      <c r="G142" s="49"/>
      <c r="H142" s="49"/>
      <c r="I142" s="49"/>
      <c r="J142" s="49"/>
      <c r="K142" s="49"/>
      <c r="L142" s="50" t="s">
        <v>15</v>
      </c>
      <c r="M142" s="50"/>
      <c r="N142" s="50"/>
      <c r="O142" s="50"/>
      <c r="P142" s="50"/>
      <c r="Q142" s="50"/>
      <c r="R142" s="50"/>
      <c r="S142" s="51">
        <v>30</v>
      </c>
      <c r="T142" s="51"/>
      <c r="U142" s="51"/>
      <c r="V142" s="51"/>
      <c r="W142" s="51"/>
      <c r="X142" s="51"/>
      <c r="Y142" s="52">
        <f>+Y141</f>
        <v>4755000</v>
      </c>
      <c r="Z142" s="53"/>
      <c r="AA142" s="53"/>
      <c r="AB142" s="53"/>
      <c r="AC142" s="53"/>
      <c r="AD142" s="53"/>
      <c r="AE142" s="53"/>
      <c r="AF142" s="54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5"/>
      <c r="B143" s="125"/>
      <c r="C143" s="126"/>
      <c r="D143" s="49" t="s">
        <v>186</v>
      </c>
      <c r="E143" s="49"/>
      <c r="F143" s="49"/>
      <c r="G143" s="49"/>
      <c r="H143" s="49"/>
      <c r="I143" s="49"/>
      <c r="J143" s="49"/>
      <c r="K143" s="49"/>
      <c r="L143" s="61" t="s">
        <v>16</v>
      </c>
      <c r="M143" s="61"/>
      <c r="N143" s="61"/>
      <c r="O143" s="61"/>
      <c r="P143" s="61"/>
      <c r="Q143" s="61"/>
      <c r="R143" s="61"/>
      <c r="S143" s="51">
        <v>30</v>
      </c>
      <c r="T143" s="51"/>
      <c r="U143" s="51"/>
      <c r="V143" s="51"/>
      <c r="W143" s="51"/>
      <c r="X143" s="51"/>
      <c r="Y143" s="52">
        <f>+Z41</f>
        <v>5011000</v>
      </c>
      <c r="Z143" s="53"/>
      <c r="AA143" s="53"/>
      <c r="AB143" s="53"/>
      <c r="AC143" s="53"/>
      <c r="AD143" s="53"/>
      <c r="AE143" s="53"/>
      <c r="AF143" s="54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5"/>
      <c r="B144" s="125"/>
      <c r="C144" s="126"/>
      <c r="D144" s="49" t="s">
        <v>187</v>
      </c>
      <c r="E144" s="49"/>
      <c r="F144" s="49"/>
      <c r="G144" s="49"/>
      <c r="H144" s="49"/>
      <c r="I144" s="49"/>
      <c r="J144" s="49"/>
      <c r="K144" s="49"/>
      <c r="L144" s="50"/>
      <c r="M144" s="50"/>
      <c r="N144" s="50"/>
      <c r="O144" s="50"/>
      <c r="P144" s="50"/>
      <c r="Q144" s="50"/>
      <c r="R144" s="50"/>
      <c r="S144" s="51"/>
      <c r="T144" s="51"/>
      <c r="U144" s="51"/>
      <c r="V144" s="51"/>
      <c r="W144" s="51"/>
      <c r="X144" s="51"/>
      <c r="Y144" s="52"/>
      <c r="Z144" s="53"/>
      <c r="AA144" s="53"/>
      <c r="AB144" s="53"/>
      <c r="AC144" s="53"/>
      <c r="AD144" s="53"/>
      <c r="AE144" s="53"/>
      <c r="AF144" s="54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5"/>
      <c r="B145" s="125"/>
      <c r="C145" s="126"/>
      <c r="D145" s="49" t="s">
        <v>188</v>
      </c>
      <c r="E145" s="49"/>
      <c r="F145" s="49"/>
      <c r="G145" s="49"/>
      <c r="H145" s="49"/>
      <c r="I145" s="49"/>
      <c r="J145" s="49"/>
      <c r="K145" s="49"/>
      <c r="L145" s="50"/>
      <c r="M145" s="50"/>
      <c r="N145" s="50"/>
      <c r="O145" s="50"/>
      <c r="P145" s="50"/>
      <c r="Q145" s="50"/>
      <c r="R145" s="50"/>
      <c r="S145" s="51"/>
      <c r="T145" s="51"/>
      <c r="U145" s="51"/>
      <c r="V145" s="51"/>
      <c r="W145" s="51"/>
      <c r="X145" s="51"/>
      <c r="Y145" s="52"/>
      <c r="Z145" s="53"/>
      <c r="AA145" s="53"/>
      <c r="AB145" s="53"/>
      <c r="AC145" s="53"/>
      <c r="AD145" s="53"/>
      <c r="AE145" s="53"/>
      <c r="AF145" s="54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5"/>
      <c r="B146" s="125"/>
      <c r="C146" s="126"/>
      <c r="D146" s="49" t="s">
        <v>189</v>
      </c>
      <c r="E146" s="49"/>
      <c r="F146" s="49"/>
      <c r="G146" s="49"/>
      <c r="H146" s="49"/>
      <c r="I146" s="49"/>
      <c r="J146" s="49"/>
      <c r="K146" s="49"/>
      <c r="L146" s="50"/>
      <c r="M146" s="50"/>
      <c r="N146" s="50"/>
      <c r="O146" s="50"/>
      <c r="P146" s="50"/>
      <c r="Q146" s="50"/>
      <c r="R146" s="50"/>
      <c r="S146" s="51"/>
      <c r="T146" s="51"/>
      <c r="U146" s="51"/>
      <c r="V146" s="51"/>
      <c r="W146" s="51"/>
      <c r="X146" s="51"/>
      <c r="Y146" s="52"/>
      <c r="Z146" s="53"/>
      <c r="AA146" s="53"/>
      <c r="AB146" s="53"/>
      <c r="AC146" s="53"/>
      <c r="AD146" s="53"/>
      <c r="AE146" s="53"/>
      <c r="AF146" s="54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5"/>
      <c r="B147" s="125"/>
      <c r="C147" s="126"/>
      <c r="D147" s="49" t="s">
        <v>222</v>
      </c>
      <c r="E147" s="49"/>
      <c r="F147" s="49"/>
      <c r="G147" s="49"/>
      <c r="H147" s="49"/>
      <c r="I147" s="49"/>
      <c r="J147" s="49"/>
      <c r="K147" s="49"/>
      <c r="L147" s="50"/>
      <c r="M147" s="50"/>
      <c r="N147" s="50"/>
      <c r="O147" s="50"/>
      <c r="P147" s="50"/>
      <c r="Q147" s="50"/>
      <c r="R147" s="50"/>
      <c r="S147" s="51"/>
      <c r="T147" s="51"/>
      <c r="U147" s="51"/>
      <c r="V147" s="51"/>
      <c r="W147" s="51"/>
      <c r="X147" s="51"/>
      <c r="Y147" s="52"/>
      <c r="Z147" s="53"/>
      <c r="AA147" s="53"/>
      <c r="AB147" s="53"/>
      <c r="AC147" s="53"/>
      <c r="AD147" s="53"/>
      <c r="AE147" s="53"/>
      <c r="AF147" s="54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5"/>
      <c r="B148" s="125"/>
      <c r="C148" s="126"/>
      <c r="D148" s="49" t="s">
        <v>223</v>
      </c>
      <c r="E148" s="49"/>
      <c r="F148" s="49"/>
      <c r="G148" s="49"/>
      <c r="H148" s="49"/>
      <c r="I148" s="49"/>
      <c r="J148" s="49"/>
      <c r="K148" s="49"/>
      <c r="L148" s="50"/>
      <c r="M148" s="50"/>
      <c r="N148" s="50"/>
      <c r="O148" s="50"/>
      <c r="P148" s="50"/>
      <c r="Q148" s="50"/>
      <c r="R148" s="50"/>
      <c r="S148" s="51"/>
      <c r="T148" s="51"/>
      <c r="U148" s="51"/>
      <c r="V148" s="51"/>
      <c r="W148" s="51"/>
      <c r="X148" s="51"/>
      <c r="Y148" s="52"/>
      <c r="Z148" s="53"/>
      <c r="AA148" s="53"/>
      <c r="AB148" s="53"/>
      <c r="AC148" s="53"/>
      <c r="AD148" s="53"/>
      <c r="AE148" s="53"/>
      <c r="AF148" s="54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5"/>
      <c r="B149" s="125"/>
      <c r="C149" s="126"/>
      <c r="D149" s="134" t="s">
        <v>170</v>
      </c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3">
        <f>SUM(Y136:AF148)</f>
        <v>38137500</v>
      </c>
      <c r="Z149" s="133"/>
      <c r="AA149" s="133"/>
      <c r="AB149" s="133"/>
      <c r="AC149" s="133"/>
      <c r="AD149" s="133"/>
      <c r="AE149" s="133"/>
      <c r="AF149" s="133"/>
      <c r="AJ149" s="3"/>
      <c r="AK149" s="3"/>
      <c r="AL149" s="3"/>
      <c r="AM149" s="3"/>
      <c r="AN149" s="3"/>
      <c r="AO149" s="3"/>
      <c r="AP149" s="3" t="s">
        <v>120</v>
      </c>
      <c r="AQ149" s="3"/>
    </row>
    <row r="150" spans="1:43" ht="18" customHeight="1" x14ac:dyDescent="0.3">
      <c r="A150" s="15"/>
      <c r="B150" s="127"/>
      <c r="C150" s="128"/>
      <c r="D150" s="129" t="s">
        <v>138</v>
      </c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30">
        <f>+Y82-Y149</f>
        <v>25055000</v>
      </c>
      <c r="Z150" s="130"/>
      <c r="AA150" s="130"/>
      <c r="AB150" s="130"/>
      <c r="AC150" s="130"/>
      <c r="AD150" s="130"/>
      <c r="AE150" s="130"/>
      <c r="AF150" s="130"/>
      <c r="AJ150" s="3"/>
      <c r="AK150" s="3"/>
      <c r="AL150" s="3"/>
      <c r="AM150" s="3"/>
      <c r="AN150" s="3"/>
      <c r="AO150" s="3"/>
      <c r="AP150" s="3"/>
      <c r="AQ150" s="3"/>
    </row>
    <row r="151" spans="1:43" ht="3.6" customHeight="1" x14ac:dyDescent="0.3">
      <c r="A151" s="24"/>
      <c r="B151" s="25"/>
      <c r="C151" s="25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7"/>
      <c r="Z151" s="27"/>
      <c r="AA151" s="27"/>
      <c r="AB151" s="27"/>
      <c r="AC151" s="27"/>
      <c r="AD151" s="27"/>
      <c r="AE151" s="27"/>
      <c r="AF151" s="27"/>
      <c r="AG151" s="23"/>
      <c r="AH151" s="23"/>
      <c r="AI151" s="23"/>
      <c r="AJ151" s="28"/>
      <c r="AK151" s="3"/>
      <c r="AL151" s="3"/>
      <c r="AM151" s="3"/>
      <c r="AN151" s="3"/>
      <c r="AO151" s="3"/>
      <c r="AP151" s="3"/>
      <c r="AQ151" s="3"/>
    </row>
    <row r="152" spans="1:43" x14ac:dyDescent="0.3">
      <c r="B152" s="92" t="s">
        <v>89</v>
      </c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  <c r="AF152" s="94"/>
    </row>
    <row r="153" spans="1:43" ht="333.75" customHeight="1" x14ac:dyDescent="0.3">
      <c r="B153" s="115" t="s">
        <v>226</v>
      </c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/>
      <c r="AF153" s="117"/>
      <c r="AQ153" s="4"/>
    </row>
    <row r="154" spans="1:43" ht="3.6" customHeight="1" x14ac:dyDescent="0.3"/>
  </sheetData>
  <mergeCells count="376">
    <mergeCell ref="J41:P41"/>
    <mergeCell ref="G25:J25"/>
    <mergeCell ref="L25:S25"/>
    <mergeCell ref="T25:U25"/>
    <mergeCell ref="B152:AF152"/>
    <mergeCell ref="B112:AF113"/>
    <mergeCell ref="B115:Z115"/>
    <mergeCell ref="B116:Z116"/>
    <mergeCell ref="S135:X135"/>
    <mergeCell ref="Y135:AF135"/>
    <mergeCell ref="E130:V130"/>
    <mergeCell ref="C129:N129"/>
    <mergeCell ref="O129:V129"/>
    <mergeCell ref="W129:AA129"/>
    <mergeCell ref="AB129:AF129"/>
    <mergeCell ref="D135:K135"/>
    <mergeCell ref="Y141:AF141"/>
    <mergeCell ref="L136:R136"/>
    <mergeCell ref="L137:R137"/>
    <mergeCell ref="L138:R138"/>
    <mergeCell ref="W130:AF130"/>
    <mergeCell ref="D140:K140"/>
    <mergeCell ref="D142:K142"/>
    <mergeCell ref="B125:AF125"/>
    <mergeCell ref="AB60:AF61"/>
    <mergeCell ref="E54:G54"/>
    <mergeCell ref="J61:M61"/>
    <mergeCell ref="N61:P61"/>
    <mergeCell ref="S61:T61"/>
    <mergeCell ref="I79:J79"/>
    <mergeCell ref="K79:N79"/>
    <mergeCell ref="O79:Q79"/>
    <mergeCell ref="I75:J75"/>
    <mergeCell ref="AB66:AF67"/>
    <mergeCell ref="J67:M67"/>
    <mergeCell ref="N67:P67"/>
    <mergeCell ref="S67:T67"/>
    <mergeCell ref="U67:X67"/>
    <mergeCell ref="S73:X73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B17:H17"/>
    <mergeCell ref="B23:D23"/>
    <mergeCell ref="X9:Y9"/>
    <mergeCell ref="K17:W17"/>
    <mergeCell ref="B19:K19"/>
    <mergeCell ref="L19:W19"/>
    <mergeCell ref="B25:F25"/>
    <mergeCell ref="H60:I60"/>
    <mergeCell ref="J60:M60"/>
    <mergeCell ref="N60:P60"/>
    <mergeCell ref="S60:T60"/>
    <mergeCell ref="U60:X60"/>
    <mergeCell ref="Y60:AA60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B60:E61"/>
    <mergeCell ref="Y61:AA61"/>
    <mergeCell ref="Q60:R61"/>
    <mergeCell ref="F62:G63"/>
    <mergeCell ref="H62:I62"/>
    <mergeCell ref="J62:M62"/>
    <mergeCell ref="N62:P62"/>
    <mergeCell ref="H63:I63"/>
    <mergeCell ref="J63:M63"/>
    <mergeCell ref="N63:P63"/>
    <mergeCell ref="H61:I61"/>
    <mergeCell ref="X29:Y29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N53:Q53"/>
    <mergeCell ref="R53:T53"/>
    <mergeCell ref="L54:M54"/>
    <mergeCell ref="B43:I43"/>
    <mergeCell ref="AD39:AF39"/>
    <mergeCell ref="Q39:W39"/>
    <mergeCell ref="Z29:AC29"/>
    <mergeCell ref="AD29:AF29"/>
    <mergeCell ref="Z39:AC39"/>
    <mergeCell ref="AA21:AF21"/>
    <mergeCell ref="B47:H47"/>
    <mergeCell ref="I47:M47"/>
    <mergeCell ref="J49:V49"/>
    <mergeCell ref="B59:E59"/>
    <mergeCell ref="H27:AF27"/>
    <mergeCell ref="B27:G27"/>
    <mergeCell ref="B45:M45"/>
    <mergeCell ref="W45:AB45"/>
    <mergeCell ref="N45:V45"/>
    <mergeCell ref="N54:Q54"/>
    <mergeCell ref="R54:T54"/>
    <mergeCell ref="B53:D54"/>
    <mergeCell ref="H53:K54"/>
    <mergeCell ref="U53:W54"/>
    <mergeCell ref="B52:AF52"/>
    <mergeCell ref="W49:Z49"/>
    <mergeCell ref="N47:T47"/>
    <mergeCell ref="U47:AF47"/>
    <mergeCell ref="B51:S51"/>
    <mergeCell ref="F59:AA5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Q64:R65"/>
    <mergeCell ref="S64:T64"/>
    <mergeCell ref="U64:X64"/>
    <mergeCell ref="Y64:AA64"/>
    <mergeCell ref="AB64:AF65"/>
    <mergeCell ref="S65:T65"/>
    <mergeCell ref="U65:X65"/>
    <mergeCell ref="Y65:AA65"/>
    <mergeCell ref="AB62:AF63"/>
    <mergeCell ref="AB59:AF59"/>
    <mergeCell ref="U61:X61"/>
    <mergeCell ref="AC45:AF45"/>
    <mergeCell ref="B46:AF46"/>
    <mergeCell ref="L53:M53"/>
    <mergeCell ref="E21:W21"/>
    <mergeCell ref="B21:D21"/>
    <mergeCell ref="X21:Z21"/>
    <mergeCell ref="B41:I41"/>
    <mergeCell ref="X38:Y38"/>
    <mergeCell ref="Z38:AC38"/>
    <mergeCell ref="AD38:AF38"/>
    <mergeCell ref="X39:Y39"/>
    <mergeCell ref="B39:G39"/>
    <mergeCell ref="S71:Z71"/>
    <mergeCell ref="B71:K71"/>
    <mergeCell ref="I73:J73"/>
    <mergeCell ref="B66:E67"/>
    <mergeCell ref="F66:G67"/>
    <mergeCell ref="H66:I66"/>
    <mergeCell ref="Y67:AA67"/>
    <mergeCell ref="J66:M66"/>
    <mergeCell ref="N66:P66"/>
    <mergeCell ref="Q66:R67"/>
    <mergeCell ref="S66:T66"/>
    <mergeCell ref="U66:X66"/>
    <mergeCell ref="Y66:AA66"/>
    <mergeCell ref="B69:AF69"/>
    <mergeCell ref="O72:Q72"/>
    <mergeCell ref="K73:N73"/>
    <mergeCell ref="S72:X72"/>
    <mergeCell ref="I72:J72"/>
    <mergeCell ref="S75:X75"/>
    <mergeCell ref="Y75:AF75"/>
    <mergeCell ref="K76:N76"/>
    <mergeCell ref="O76:Q76"/>
    <mergeCell ref="B75:H76"/>
    <mergeCell ref="B78:H79"/>
    <mergeCell ref="B64:E65"/>
    <mergeCell ref="F64:G65"/>
    <mergeCell ref="H64:I64"/>
    <mergeCell ref="J64:M64"/>
    <mergeCell ref="N64:P64"/>
    <mergeCell ref="H65:I65"/>
    <mergeCell ref="J65:M65"/>
    <mergeCell ref="N65:P65"/>
    <mergeCell ref="L71:N71"/>
    <mergeCell ref="O71:Q71"/>
    <mergeCell ref="H67:I67"/>
    <mergeCell ref="O73:Q73"/>
    <mergeCell ref="B72:H73"/>
    <mergeCell ref="Y72:AF72"/>
    <mergeCell ref="Y73:AF73"/>
    <mergeCell ref="AA71:AC71"/>
    <mergeCell ref="AD71:AF71"/>
    <mergeCell ref="K72:N72"/>
    <mergeCell ref="B119:Z119"/>
    <mergeCell ref="AD120:AF120"/>
    <mergeCell ref="AN137:AT137"/>
    <mergeCell ref="Y149:AF149"/>
    <mergeCell ref="S142:X142"/>
    <mergeCell ref="D149:X149"/>
    <mergeCell ref="Y142:AF142"/>
    <mergeCell ref="D137:K137"/>
    <mergeCell ref="D138:K138"/>
    <mergeCell ref="D139:K139"/>
    <mergeCell ref="S137:X137"/>
    <mergeCell ref="S138:X138"/>
    <mergeCell ref="D141:K141"/>
    <mergeCell ref="L139:R139"/>
    <mergeCell ref="L140:R140"/>
    <mergeCell ref="L141:R141"/>
    <mergeCell ref="D143:K143"/>
    <mergeCell ref="L143:R143"/>
    <mergeCell ref="S143:X143"/>
    <mergeCell ref="Y143:AF143"/>
    <mergeCell ref="D144:K144"/>
    <mergeCell ref="L144:R144"/>
    <mergeCell ref="S144:X144"/>
    <mergeCell ref="Y144:AF144"/>
    <mergeCell ref="O84:W84"/>
    <mergeCell ref="X84:AF84"/>
    <mergeCell ref="B153:AF153"/>
    <mergeCell ref="B96:AF96"/>
    <mergeCell ref="B131:AF131"/>
    <mergeCell ref="AA115:AC115"/>
    <mergeCell ref="AA116:AC116"/>
    <mergeCell ref="AA117:AC117"/>
    <mergeCell ref="B135:C150"/>
    <mergeCell ref="D150:X150"/>
    <mergeCell ref="S139:X139"/>
    <mergeCell ref="S140:X140"/>
    <mergeCell ref="S141:X141"/>
    <mergeCell ref="Y150:AF150"/>
    <mergeCell ref="L142:R142"/>
    <mergeCell ref="Y137:AF137"/>
    <mergeCell ref="Y138:AF138"/>
    <mergeCell ref="Y139:AF139"/>
    <mergeCell ref="Y140:AF140"/>
    <mergeCell ref="Z110:AF110"/>
    <mergeCell ref="B108:Y108"/>
    <mergeCell ref="AD121:AF121"/>
    <mergeCell ref="Z108:AF108"/>
    <mergeCell ref="AD118:AF118"/>
    <mergeCell ref="L86:N86"/>
    <mergeCell ref="X86:Y86"/>
    <mergeCell ref="V89:X89"/>
    <mergeCell ref="B98:AF98"/>
    <mergeCell ref="B102:AF102"/>
    <mergeCell ref="O95:V95"/>
    <mergeCell ref="K89:L89"/>
    <mergeCell ref="M89:O89"/>
    <mergeCell ref="B91:AF91"/>
    <mergeCell ref="AB95:AF95"/>
    <mergeCell ref="B100:AB100"/>
    <mergeCell ref="S79:X79"/>
    <mergeCell ref="Y79:AF79"/>
    <mergeCell ref="D146:K146"/>
    <mergeCell ref="L146:R146"/>
    <mergeCell ref="S146:X146"/>
    <mergeCell ref="Y146:AF146"/>
    <mergeCell ref="S145:X145"/>
    <mergeCell ref="Y145:AF145"/>
    <mergeCell ref="R89:U89"/>
    <mergeCell ref="B104:Y104"/>
    <mergeCell ref="B93:AF93"/>
    <mergeCell ref="D136:K136"/>
    <mergeCell ref="B123:AF123"/>
    <mergeCell ref="B127:AF127"/>
    <mergeCell ref="B130:D130"/>
    <mergeCell ref="AA119:AC119"/>
    <mergeCell ref="Y136:AF136"/>
    <mergeCell ref="B133:AF133"/>
    <mergeCell ref="X85:Y85"/>
    <mergeCell ref="Z85:AC85"/>
    <mergeCell ref="AD85:AF85"/>
    <mergeCell ref="B81:K81"/>
    <mergeCell ref="L81:N81"/>
    <mergeCell ref="O81:Q81"/>
    <mergeCell ref="L135:R135"/>
    <mergeCell ref="Z106:AF106"/>
    <mergeCell ref="B106:Y106"/>
    <mergeCell ref="AD119:AF119"/>
    <mergeCell ref="AA120:AC120"/>
    <mergeCell ref="AA121:AC121"/>
    <mergeCell ref="B118:Z118"/>
    <mergeCell ref="AA118:AC118"/>
    <mergeCell ref="AD86:AF86"/>
    <mergeCell ref="O86:P86"/>
    <mergeCell ref="B121:Z121"/>
    <mergeCell ref="B120:Z120"/>
    <mergeCell ref="AD115:AF115"/>
    <mergeCell ref="AD116:AF116"/>
    <mergeCell ref="AD117:AF117"/>
    <mergeCell ref="B117:Z117"/>
    <mergeCell ref="B110:Y110"/>
    <mergeCell ref="Q86:T86"/>
    <mergeCell ref="U86:W86"/>
    <mergeCell ref="B86:I86"/>
    <mergeCell ref="B89:J89"/>
    <mergeCell ref="AC100:AF100"/>
    <mergeCell ref="Z104:AF104"/>
    <mergeCell ref="J86:K86"/>
    <mergeCell ref="O78:Q78"/>
    <mergeCell ref="O85:P85"/>
    <mergeCell ref="Q85:T85"/>
    <mergeCell ref="W95:AA95"/>
    <mergeCell ref="C95:N95"/>
    <mergeCell ref="I78:J78"/>
    <mergeCell ref="K78:N78"/>
    <mergeCell ref="K75:N75"/>
    <mergeCell ref="O75:Q75"/>
    <mergeCell ref="I76:J76"/>
    <mergeCell ref="S76:X76"/>
    <mergeCell ref="Y76:AF76"/>
    <mergeCell ref="P89:Q89"/>
    <mergeCell ref="U85:W85"/>
    <mergeCell ref="P88:Q88"/>
    <mergeCell ref="R88:U88"/>
    <mergeCell ref="V88:X88"/>
    <mergeCell ref="Z86:AC86"/>
    <mergeCell ref="S78:X78"/>
    <mergeCell ref="Y78:AF78"/>
    <mergeCell ref="S81:X81"/>
    <mergeCell ref="Y81:AF81"/>
    <mergeCell ref="S82:X82"/>
    <mergeCell ref="Y82:AF82"/>
    <mergeCell ref="D147:K147"/>
    <mergeCell ref="L147:R147"/>
    <mergeCell ref="S147:X147"/>
    <mergeCell ref="Y147:AF147"/>
    <mergeCell ref="D148:K148"/>
    <mergeCell ref="L148:R148"/>
    <mergeCell ref="S148:X148"/>
    <mergeCell ref="Y148:AF148"/>
    <mergeCell ref="S136:X136"/>
    <mergeCell ref="D145:K145"/>
    <mergeCell ref="L145:R145"/>
  </mergeCells>
  <conditionalFormatting sqref="B153">
    <cfRule type="containsBlanks" dxfId="84" priority="181">
      <formula>LEN(TRIM(B153))=0</formula>
    </cfRule>
  </conditionalFormatting>
  <conditionalFormatting sqref="B130:D130">
    <cfRule type="containsBlanks" dxfId="83" priority="154">
      <formula>LEN(TRIM(B130))=0</formula>
    </cfRule>
  </conditionalFormatting>
  <conditionalFormatting sqref="B60:E67 AB60:AF67">
    <cfRule type="containsBlanks" dxfId="82" priority="40">
      <formula>LEN(TRIM(B60))=0</formula>
    </cfRule>
  </conditionalFormatting>
  <conditionalFormatting sqref="B33:AF36">
    <cfRule type="containsBlanks" dxfId="81" priority="143">
      <formula>LEN(TRIM(B33))=0</formula>
    </cfRule>
  </conditionalFormatting>
  <conditionalFormatting sqref="C95:N95 W95:AA95">
    <cfRule type="containsBlanks" dxfId="80" priority="158">
      <formula>LEN(TRIM(C95))=0</formula>
    </cfRule>
  </conditionalFormatting>
  <conditionalFormatting sqref="C129:N129">
    <cfRule type="containsBlanks" dxfId="79" priority="156">
      <formula>LEN(TRIM(C129))=0</formula>
    </cfRule>
  </conditionalFormatting>
  <conditionalFormatting sqref="E23:K23">
    <cfRule type="containsBlanks" dxfId="78" priority="149">
      <formula>LEN(TRIM(E23))=0</formula>
    </cfRule>
  </conditionalFormatting>
  <conditionalFormatting sqref="G25:J25">
    <cfRule type="containsBlanks" dxfId="77" priority="147">
      <formula>LEN(TRIM(G25))=0</formula>
    </cfRule>
  </conditionalFormatting>
  <conditionalFormatting sqref="H39:J39 L39:N39">
    <cfRule type="containsBlanks" dxfId="76" priority="44">
      <formula>LEN(TRIM(H39))=0</formula>
    </cfRule>
  </conditionalFormatting>
  <conditionalFormatting sqref="H10:K10 L19:W19 AB19:AF19 E21:W21 AA21:AF21 H27:AF27 J41:P41 Z41:AF41 AC45:AF45 I47:M47 U47:AF47 J49:V49 AA49:AF49">
    <cfRule type="containsBlanks" dxfId="75" priority="182">
      <formula>LEN(TRIM(E10))=0</formula>
    </cfRule>
  </conditionalFormatting>
  <conditionalFormatting sqref="H61:P61">
    <cfRule type="containsBlanks" dxfId="74" priority="37">
      <formula>LEN(TRIM(H61))=0</formula>
    </cfRule>
  </conditionalFormatting>
  <conditionalFormatting sqref="H63:P63">
    <cfRule type="containsBlanks" dxfId="73" priority="36">
      <formula>LEN(TRIM(H63))=0</formula>
    </cfRule>
  </conditionalFormatting>
  <conditionalFormatting sqref="H65:P65">
    <cfRule type="containsBlanks" dxfId="72" priority="89">
      <formula>LEN(TRIM(H65))=0</formula>
    </cfRule>
  </conditionalFormatting>
  <conditionalFormatting sqref="H67:P67">
    <cfRule type="containsBlanks" dxfId="71" priority="88">
      <formula>LEN(TRIM(H67))=0</formula>
    </cfRule>
  </conditionalFormatting>
  <conditionalFormatting sqref="I73:Q73">
    <cfRule type="containsBlanks" dxfId="70" priority="61">
      <formula>LEN(TRIM(I73))=0</formula>
    </cfRule>
  </conditionalFormatting>
  <conditionalFormatting sqref="I76:Q76">
    <cfRule type="containsBlanks" dxfId="69" priority="80">
      <formula>LEN(TRIM(I76))=0</formula>
    </cfRule>
  </conditionalFormatting>
  <conditionalFormatting sqref="I79:Q79">
    <cfRule type="containsBlanks" dxfId="68" priority="79">
      <formula>LEN(TRIM(I79))=0</formula>
    </cfRule>
  </conditionalFormatting>
  <conditionalFormatting sqref="J43:AF43">
    <cfRule type="containsBlanks" dxfId="67" priority="141">
      <formula>LEN(TRIM(J43))=0</formula>
    </cfRule>
  </conditionalFormatting>
  <conditionalFormatting sqref="K17:W17">
    <cfRule type="containsBlanks" dxfId="66" priority="75">
      <formula>LEN(TRIM(K17))=0</formula>
    </cfRule>
  </conditionalFormatting>
  <conditionalFormatting sqref="L25:S25">
    <cfRule type="containsBlanks" dxfId="65" priority="146">
      <formula>LEN(TRIM(L25))=0</formula>
    </cfRule>
  </conditionalFormatting>
  <conditionalFormatting sqref="L54:T54">
    <cfRule type="containsBlanks" dxfId="64" priority="42">
      <formula>LEN(TRIM(L54))=0</formula>
    </cfRule>
  </conditionalFormatting>
  <conditionalFormatting sqref="L136:AF148">
    <cfRule type="containsBlanks" dxfId="63" priority="1">
      <formula>LEN(TRIM(L136))=0</formula>
    </cfRule>
  </conditionalFormatting>
  <conditionalFormatting sqref="N45 J56:Y57 Z57:AF57">
    <cfRule type="containsBlanks" dxfId="62" priority="187">
      <formula>LEN(TRIM(J45))=0</formula>
    </cfRule>
  </conditionalFormatting>
  <conditionalFormatting sqref="N13:V13">
    <cfRule type="containsBlanks" dxfId="61" priority="3">
      <formula>LEN(TRIM(N13))=0</formula>
    </cfRule>
  </conditionalFormatting>
  <conditionalFormatting sqref="O86:AF86">
    <cfRule type="containsBlanks" dxfId="60" priority="77">
      <formula>LEN(TRIM(O86))=0</formula>
    </cfRule>
  </conditionalFormatting>
  <conditionalFormatting sqref="P89:X89">
    <cfRule type="containsBlanks" dxfId="59" priority="60">
      <formula>LEN(TRIM(P89))=0</formula>
    </cfRule>
  </conditionalFormatting>
  <conditionalFormatting sqref="S73:X73 S76:X76 S79:X79">
    <cfRule type="containsBlanks" dxfId="58" priority="185">
      <formula>LEN(TRIM(S73))=0</formula>
    </cfRule>
  </conditionalFormatting>
  <conditionalFormatting sqref="S82:X82">
    <cfRule type="containsBlanks" dxfId="57" priority="102">
      <formula>LEN(TRIM(S82))=0</formula>
    </cfRule>
  </conditionalFormatting>
  <conditionalFormatting sqref="S61:AA61">
    <cfRule type="containsBlanks" dxfId="56" priority="39">
      <formula>LEN(TRIM(S61))=0</formula>
    </cfRule>
  </conditionalFormatting>
  <conditionalFormatting sqref="S63:AA63">
    <cfRule type="containsBlanks" dxfId="55" priority="38">
      <formula>LEN(TRIM(S63))=0</formula>
    </cfRule>
  </conditionalFormatting>
  <conditionalFormatting sqref="S65:AA65">
    <cfRule type="containsBlanks" dxfId="54" priority="84">
      <formula>LEN(TRIM(S65))=0</formula>
    </cfRule>
  </conditionalFormatting>
  <conditionalFormatting sqref="S67:AA67">
    <cfRule type="containsBlanks" dxfId="53" priority="83">
      <formula>LEN(TRIM(S67))=0</formula>
    </cfRule>
  </conditionalFormatting>
  <conditionalFormatting sqref="T51:AF51">
    <cfRule type="containsBlanks" dxfId="52" priority="140">
      <formula>LEN(TRIM(T51))=0</formula>
    </cfRule>
  </conditionalFormatting>
  <conditionalFormatting sqref="V25:AF25">
    <cfRule type="containsBlanks" dxfId="51" priority="145">
      <formula>LEN(TRIM(V25))=0</formula>
    </cfRule>
  </conditionalFormatting>
  <conditionalFormatting sqref="W129:AA129">
    <cfRule type="containsBlanks" dxfId="50" priority="155">
      <formula>LEN(TRIM(W129))=0</formula>
    </cfRule>
  </conditionalFormatting>
  <conditionalFormatting sqref="W130:AF130">
    <cfRule type="containsBlanks" dxfId="49" priority="153">
      <formula>LEN(TRIM(W130))=0</formula>
    </cfRule>
  </conditionalFormatting>
  <conditionalFormatting sqref="X10:AF10">
    <cfRule type="containsBlanks" dxfId="48" priority="7">
      <formula>LEN(TRIM(X10))=0</formula>
    </cfRule>
  </conditionalFormatting>
  <conditionalFormatting sqref="X13:AF13">
    <cfRule type="containsBlanks" dxfId="47" priority="4">
      <formula>LEN(TRIM(X13))=0</formula>
    </cfRule>
  </conditionalFormatting>
  <conditionalFormatting sqref="X23:AF23">
    <cfRule type="containsBlanks" dxfId="46" priority="148">
      <formula>LEN(TRIM(X23))=0</formula>
    </cfRule>
  </conditionalFormatting>
  <conditionalFormatting sqref="X30:AF30">
    <cfRule type="containsBlanks" dxfId="45" priority="45">
      <formula>LEN(TRIM(X30))=0</formula>
    </cfRule>
  </conditionalFormatting>
  <conditionalFormatting sqref="X39:AF39">
    <cfRule type="containsBlanks" dxfId="44" priority="43">
      <formula>LEN(TRIM(X39))=0</formula>
    </cfRule>
  </conditionalFormatting>
  <conditionalFormatting sqref="X54:AF54">
    <cfRule type="containsBlanks" dxfId="43" priority="41">
      <formula>LEN(TRIM(X54))=0</formula>
    </cfRule>
  </conditionalFormatting>
  <conditionalFormatting sqref="Z104:AF104">
    <cfRule type="containsBlanks" dxfId="42" priority="100">
      <formula>LEN(TRIM(Z104))=0</formula>
    </cfRule>
  </conditionalFormatting>
  <conditionalFormatting sqref="Z106:AF106">
    <cfRule type="containsBlanks" dxfId="41" priority="99">
      <formula>LEN(TRIM(Z106))=0</formula>
    </cfRule>
  </conditionalFormatting>
  <conditionalFormatting sqref="Z108:AF108 Z110:AF110">
    <cfRule type="containsBlanks" dxfId="40" priority="98">
      <formula>LEN(TRIM(Z108))=0</formula>
    </cfRule>
  </conditionalFormatting>
  <conditionalFormatting sqref="AC100:AF100">
    <cfRule type="containsBlanks" dxfId="39" priority="10">
      <formula>LEN(TRIM(AC100))=0</formula>
    </cfRule>
  </conditionalFormatting>
  <hyperlinks>
    <hyperlink ref="X23" r:id="rId1" xr:uid="{11FA631C-C797-485F-BBC2-8267A7B5CED5}"/>
    <hyperlink ref="T51" r:id="rId2" xr:uid="{E9650916-5611-43A8-AD7D-D631CE8C331E}"/>
  </hyperlinks>
  <printOptions horizontalCentered="1"/>
  <pageMargins left="0.11811023622047245" right="0.11811023622047245" top="0.55118110236220474" bottom="0.55118110236220474" header="0.31496062992125984" footer="0.31496062992125984"/>
  <pageSetup paperSize="10000" scale="77" orientation="portrait" r:id="rId3"/>
  <headerFooter>
    <oddFooter>&amp;C&amp;"Trebuchet MS,Normal"&amp;9&amp;P de &amp;N</oddFooter>
  </headerFooter>
  <rowBreaks count="2" manualBreakCount="2">
    <brk id="90" max="32" man="1"/>
    <brk id="132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69</xdr:row>
                    <xdr:rowOff>9525</xdr:rowOff>
                  </from>
                  <to>
                    <xdr:col>17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69</xdr:row>
                    <xdr:rowOff>9525</xdr:rowOff>
                  </from>
                  <to>
                    <xdr:col>14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69</xdr:row>
                    <xdr:rowOff>9525</xdr:rowOff>
                  </from>
                  <to>
                    <xdr:col>32</xdr:col>
                    <xdr:colOff>38100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69</xdr:row>
                    <xdr:rowOff>9525</xdr:rowOff>
                  </from>
                  <to>
                    <xdr:col>29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84</xdr:row>
                    <xdr:rowOff>85725</xdr:rowOff>
                  </from>
                  <to>
                    <xdr:col>13</xdr:col>
                    <xdr:colOff>180975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84</xdr:row>
                    <xdr:rowOff>85725</xdr:rowOff>
                  </from>
                  <to>
                    <xdr:col>11</xdr:col>
                    <xdr:colOff>66675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87</xdr:row>
                    <xdr:rowOff>85725</xdr:rowOff>
                  </from>
                  <to>
                    <xdr:col>14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87</xdr:row>
                    <xdr:rowOff>85725</xdr:rowOff>
                  </from>
                  <to>
                    <xdr:col>12</xdr:col>
                    <xdr:colOff>47625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31</xdr:col>
                    <xdr:colOff>295275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31</xdr:col>
                    <xdr:colOff>304800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31</xdr:col>
                    <xdr:colOff>304800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31</xdr:col>
                    <xdr:colOff>304800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31</xdr:col>
                    <xdr:colOff>304800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31</xdr:col>
                    <xdr:colOff>304800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31</xdr:col>
                    <xdr:colOff>304800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79</xdr:row>
                    <xdr:rowOff>19050</xdr:rowOff>
                  </from>
                  <to>
                    <xdr:col>17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79</xdr:row>
                    <xdr:rowOff>19050</xdr:rowOff>
                  </from>
                  <to>
                    <xdr:col>14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4" name="Check Box 15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5" name="Check Box 15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6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7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66" yWindow="559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H67:I67 X86:Y86 I79:J79 O86:P86 I76:J76 S67:T67 S65:T65 H65:I65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Q86:T86 U67:X67 K79:N79 L137:L142 Z86:AC86 U65:X65 J65:M65 K76:N76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B64:E67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U86:W86 O76:Q76 AD86:AF86 O79:Q79 Y65:AA65 N65:P65 N67:P67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E609C-C1A1-4CE8-96EF-FFA3D28B799A}">
  <sheetPr>
    <tabColor theme="8" tint="-0.249977111117893"/>
  </sheetPr>
  <dimension ref="B2:AF34"/>
  <sheetViews>
    <sheetView showGridLines="0" tabSelected="1" view="pageBreakPreview" topLeftCell="A24" zoomScale="120" zoomScaleNormal="120" zoomScaleSheetLayoutView="120" workbookViewId="0">
      <selection activeCell="B27" sqref="B27:AF27"/>
    </sheetView>
  </sheetViews>
  <sheetFormatPr baseColWidth="10" defaultRowHeight="15" x14ac:dyDescent="0.25"/>
  <cols>
    <col min="1" max="1" width="2.85546875" customWidth="1"/>
    <col min="2" max="18" width="3.140625" customWidth="1"/>
    <col min="19" max="19" width="4.140625" customWidth="1"/>
    <col min="20" max="21" width="3.140625" customWidth="1"/>
    <col min="22" max="22" width="19" customWidth="1"/>
    <col min="23" max="23" width="0.85546875" customWidth="1"/>
    <col min="24" max="24" width="10" customWidth="1"/>
    <col min="25" max="32" width="3.140625" customWidth="1"/>
    <col min="33" max="33" width="2.85546875" customWidth="1"/>
  </cols>
  <sheetData>
    <row r="2" spans="2:32" ht="11.25" customHeight="1" x14ac:dyDescent="0.25">
      <c r="B2" s="271"/>
      <c r="C2" s="272"/>
      <c r="D2" s="272"/>
      <c r="E2" s="272"/>
      <c r="F2" s="273"/>
      <c r="G2" s="280" t="s">
        <v>0</v>
      </c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2"/>
    </row>
    <row r="3" spans="2:32" ht="11.25" customHeight="1" x14ac:dyDescent="0.25">
      <c r="B3" s="274"/>
      <c r="C3" s="275"/>
      <c r="D3" s="275"/>
      <c r="E3" s="275"/>
      <c r="F3" s="276"/>
      <c r="G3" s="283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5"/>
    </row>
    <row r="4" spans="2:32" ht="11.25" customHeight="1" x14ac:dyDescent="0.25">
      <c r="B4" s="274"/>
      <c r="C4" s="275"/>
      <c r="D4" s="275"/>
      <c r="E4" s="275"/>
      <c r="F4" s="276"/>
      <c r="G4" s="283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5"/>
    </row>
    <row r="5" spans="2:32" ht="11.25" customHeight="1" x14ac:dyDescent="0.25">
      <c r="B5" s="274"/>
      <c r="C5" s="275"/>
      <c r="D5" s="275"/>
      <c r="E5" s="275"/>
      <c r="F5" s="276"/>
      <c r="G5" s="286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8"/>
    </row>
    <row r="6" spans="2:32" ht="22.9" customHeight="1" x14ac:dyDescent="0.25">
      <c r="B6" s="274"/>
      <c r="C6" s="275"/>
      <c r="D6" s="275"/>
      <c r="E6" s="275"/>
      <c r="F6" s="276"/>
      <c r="G6" s="289" t="s">
        <v>193</v>
      </c>
      <c r="H6" s="290"/>
      <c r="I6" s="290"/>
      <c r="J6" s="290"/>
      <c r="K6" s="290"/>
      <c r="L6" s="290"/>
      <c r="M6" s="290"/>
      <c r="N6" s="290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0"/>
      <c r="Z6" s="290"/>
      <c r="AA6" s="290"/>
      <c r="AB6" s="290"/>
      <c r="AC6" s="290"/>
      <c r="AD6" s="290"/>
      <c r="AE6" s="290"/>
      <c r="AF6" s="291"/>
    </row>
    <row r="7" spans="2:32" ht="22.9" customHeight="1" x14ac:dyDescent="0.25">
      <c r="B7" s="277"/>
      <c r="C7" s="278"/>
      <c r="D7" s="278"/>
      <c r="E7" s="278"/>
      <c r="F7" s="279"/>
      <c r="G7" s="292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293"/>
      <c r="Y7" s="293"/>
      <c r="Z7" s="293"/>
      <c r="AA7" s="293"/>
      <c r="AB7" s="293"/>
      <c r="AC7" s="293"/>
      <c r="AD7" s="293"/>
      <c r="AE7" s="293"/>
      <c r="AF7" s="294"/>
    </row>
    <row r="8" spans="2:32" ht="3.6" customHeight="1" thickBot="1" x14ac:dyDescent="0.3"/>
    <row r="9" spans="2:32" ht="26.25" customHeight="1" thickBot="1" x14ac:dyDescent="0.3">
      <c r="B9" s="295" t="s">
        <v>39</v>
      </c>
      <c r="C9" s="296"/>
      <c r="D9" s="296"/>
      <c r="E9" s="296"/>
      <c r="F9" s="296"/>
      <c r="G9" s="296"/>
      <c r="H9" s="296"/>
      <c r="I9" s="297"/>
      <c r="J9" s="214" t="s">
        <v>190</v>
      </c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6"/>
    </row>
    <row r="10" spans="2:32" ht="3.6" customHeight="1" x14ac:dyDescent="0.25"/>
    <row r="11" spans="2:32" ht="17.25" customHeight="1" x14ac:dyDescent="0.25">
      <c r="B11" s="87" t="s">
        <v>165</v>
      </c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9"/>
    </row>
    <row r="12" spans="2:32" ht="3.6" customHeight="1" thickBot="1" x14ac:dyDescent="0.3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</row>
    <row r="13" spans="2:32" ht="21.75" customHeight="1" thickBot="1" x14ac:dyDescent="0.3">
      <c r="B13" s="256"/>
      <c r="C13" s="257"/>
      <c r="D13" s="25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8"/>
      <c r="T13" s="15"/>
      <c r="U13" s="256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8"/>
    </row>
    <row r="14" spans="2:32" ht="30" customHeight="1" thickBot="1" x14ac:dyDescent="0.3">
      <c r="B14" s="259" t="s">
        <v>194</v>
      </c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260"/>
      <c r="P14" s="260"/>
      <c r="Q14" s="260"/>
      <c r="R14" s="260"/>
      <c r="S14" s="261"/>
      <c r="T14" s="15"/>
      <c r="U14" s="262" t="s">
        <v>195</v>
      </c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4"/>
    </row>
    <row r="15" spans="2:32" ht="18" customHeight="1" x14ac:dyDescent="0.3">
      <c r="B15" s="41" t="s">
        <v>88</v>
      </c>
      <c r="C15" s="265" t="s">
        <v>196</v>
      </c>
      <c r="D15" s="266"/>
      <c r="E15" s="266"/>
      <c r="F15" s="266"/>
      <c r="G15" s="266"/>
      <c r="H15" s="266"/>
      <c r="I15" s="266"/>
      <c r="J15" s="266"/>
      <c r="K15" s="267"/>
      <c r="L15" s="266" t="s">
        <v>197</v>
      </c>
      <c r="M15" s="266"/>
      <c r="N15" s="266"/>
      <c r="O15" s="266"/>
      <c r="P15" s="266"/>
      <c r="Q15" s="266"/>
      <c r="R15" s="266"/>
      <c r="S15" s="267"/>
      <c r="T15" s="1"/>
      <c r="U15" s="41" t="s">
        <v>88</v>
      </c>
      <c r="V15" s="268" t="s">
        <v>198</v>
      </c>
      <c r="W15" s="269"/>
      <c r="X15" s="269"/>
      <c r="Y15" s="269"/>
      <c r="Z15" s="269"/>
      <c r="AA15" s="269"/>
      <c r="AB15" s="269"/>
      <c r="AC15" s="269"/>
      <c r="AD15" s="269"/>
      <c r="AE15" s="269"/>
      <c r="AF15" s="270"/>
    </row>
    <row r="16" spans="2:32" ht="66.75" customHeight="1" x14ac:dyDescent="0.25">
      <c r="B16" s="42">
        <v>1</v>
      </c>
      <c r="C16" s="240" t="s">
        <v>199</v>
      </c>
      <c r="D16" s="240"/>
      <c r="E16" s="240"/>
      <c r="F16" s="240"/>
      <c r="G16" s="240"/>
      <c r="H16" s="240"/>
      <c r="I16" s="240"/>
      <c r="J16" s="240"/>
      <c r="K16" s="240"/>
      <c r="L16" s="240" t="s">
        <v>200</v>
      </c>
      <c r="M16" s="240"/>
      <c r="N16" s="240"/>
      <c r="O16" s="240"/>
      <c r="P16" s="240"/>
      <c r="Q16" s="240"/>
      <c r="R16" s="240"/>
      <c r="S16" s="240"/>
      <c r="T16" s="43"/>
      <c r="U16" s="42"/>
      <c r="V16" s="241" t="s">
        <v>201</v>
      </c>
      <c r="W16" s="242"/>
      <c r="X16" s="242"/>
      <c r="Y16" s="242"/>
      <c r="Z16" s="242"/>
      <c r="AA16" s="242"/>
      <c r="AB16" s="242"/>
      <c r="AC16" s="242"/>
      <c r="AD16" s="242"/>
      <c r="AE16" s="242"/>
      <c r="AF16" s="243"/>
    </row>
    <row r="17" spans="2:32" ht="86.25" customHeight="1" x14ac:dyDescent="0.25">
      <c r="B17" s="42">
        <v>2</v>
      </c>
      <c r="C17" s="240" t="s">
        <v>202</v>
      </c>
      <c r="D17" s="240"/>
      <c r="E17" s="240"/>
      <c r="F17" s="240"/>
      <c r="G17" s="240"/>
      <c r="H17" s="240"/>
      <c r="I17" s="240"/>
      <c r="J17" s="240"/>
      <c r="K17" s="240"/>
      <c r="L17" s="240" t="s">
        <v>203</v>
      </c>
      <c r="M17" s="240"/>
      <c r="N17" s="240"/>
      <c r="O17" s="240"/>
      <c r="P17" s="240"/>
      <c r="Q17" s="240"/>
      <c r="R17" s="240"/>
      <c r="S17" s="240"/>
      <c r="T17" s="43"/>
      <c r="U17" s="42"/>
      <c r="V17" s="241" t="s">
        <v>201</v>
      </c>
      <c r="W17" s="242"/>
      <c r="X17" s="242"/>
      <c r="Y17" s="242"/>
      <c r="Z17" s="242"/>
      <c r="AA17" s="242"/>
      <c r="AB17" s="242"/>
      <c r="AC17" s="242"/>
      <c r="AD17" s="242"/>
      <c r="AE17" s="242"/>
      <c r="AF17" s="243"/>
    </row>
    <row r="18" spans="2:32" ht="138" customHeight="1" x14ac:dyDescent="0.25">
      <c r="B18" s="42">
        <v>3</v>
      </c>
      <c r="C18" s="240" t="s">
        <v>204</v>
      </c>
      <c r="D18" s="240"/>
      <c r="E18" s="240"/>
      <c r="F18" s="240"/>
      <c r="G18" s="240"/>
      <c r="H18" s="240"/>
      <c r="I18" s="240"/>
      <c r="J18" s="240"/>
      <c r="K18" s="240"/>
      <c r="L18" s="240" t="s">
        <v>205</v>
      </c>
      <c r="M18" s="240"/>
      <c r="N18" s="240"/>
      <c r="O18" s="240"/>
      <c r="P18" s="240"/>
      <c r="Q18" s="240"/>
      <c r="R18" s="240"/>
      <c r="S18" s="240"/>
      <c r="T18" s="43"/>
      <c r="U18" s="42"/>
      <c r="V18" s="241" t="s">
        <v>201</v>
      </c>
      <c r="W18" s="242"/>
      <c r="X18" s="242"/>
      <c r="Y18" s="242"/>
      <c r="Z18" s="242"/>
      <c r="AA18" s="242"/>
      <c r="AB18" s="242"/>
      <c r="AC18" s="242"/>
      <c r="AD18" s="242"/>
      <c r="AE18" s="242"/>
      <c r="AF18" s="243"/>
    </row>
    <row r="19" spans="2:32" ht="69" customHeight="1" x14ac:dyDescent="0.25">
      <c r="B19" s="42">
        <v>4</v>
      </c>
      <c r="C19" s="241" t="s">
        <v>206</v>
      </c>
      <c r="D19" s="242"/>
      <c r="E19" s="242"/>
      <c r="F19" s="242"/>
      <c r="G19" s="242"/>
      <c r="H19" s="242"/>
      <c r="I19" s="242"/>
      <c r="J19" s="242"/>
      <c r="K19" s="243"/>
      <c r="L19" s="241" t="s">
        <v>207</v>
      </c>
      <c r="M19" s="242"/>
      <c r="N19" s="242"/>
      <c r="O19" s="242"/>
      <c r="P19" s="242"/>
      <c r="Q19" s="242"/>
      <c r="R19" s="242"/>
      <c r="S19" s="243"/>
      <c r="T19" s="43"/>
      <c r="U19" s="42"/>
      <c r="V19" s="241" t="s">
        <v>201</v>
      </c>
      <c r="W19" s="242"/>
      <c r="X19" s="242"/>
      <c r="Y19" s="242"/>
      <c r="Z19" s="242"/>
      <c r="AA19" s="242"/>
      <c r="AB19" s="242"/>
      <c r="AC19" s="242"/>
      <c r="AD19" s="242"/>
      <c r="AE19" s="242"/>
      <c r="AF19" s="243"/>
    </row>
    <row r="20" spans="2:32" ht="145.5" customHeight="1" x14ac:dyDescent="0.25">
      <c r="B20" s="42">
        <v>5</v>
      </c>
      <c r="C20" s="240" t="s">
        <v>208</v>
      </c>
      <c r="D20" s="240"/>
      <c r="E20" s="240"/>
      <c r="F20" s="240"/>
      <c r="G20" s="240"/>
      <c r="H20" s="240"/>
      <c r="I20" s="240"/>
      <c r="J20" s="240"/>
      <c r="K20" s="240"/>
      <c r="L20" s="240" t="s">
        <v>209</v>
      </c>
      <c r="M20" s="240"/>
      <c r="N20" s="240"/>
      <c r="O20" s="240"/>
      <c r="P20" s="240"/>
      <c r="Q20" s="240"/>
      <c r="R20" s="240"/>
      <c r="S20" s="240"/>
      <c r="T20" s="43"/>
      <c r="U20" s="42"/>
      <c r="V20" s="241" t="s">
        <v>201</v>
      </c>
      <c r="W20" s="242"/>
      <c r="X20" s="242"/>
      <c r="Y20" s="242"/>
      <c r="Z20" s="242"/>
      <c r="AA20" s="242"/>
      <c r="AB20" s="242"/>
      <c r="AC20" s="242"/>
      <c r="AD20" s="242"/>
      <c r="AE20" s="242"/>
      <c r="AF20" s="243"/>
    </row>
    <row r="21" spans="2:32" ht="91.5" customHeight="1" x14ac:dyDescent="0.25">
      <c r="B21" s="42">
        <v>6</v>
      </c>
      <c r="C21" s="240" t="s">
        <v>210</v>
      </c>
      <c r="D21" s="240"/>
      <c r="E21" s="240"/>
      <c r="F21" s="240"/>
      <c r="G21" s="240"/>
      <c r="H21" s="240"/>
      <c r="I21" s="240"/>
      <c r="J21" s="240"/>
      <c r="K21" s="240"/>
      <c r="L21" s="241" t="s">
        <v>211</v>
      </c>
      <c r="M21" s="242"/>
      <c r="N21" s="242"/>
      <c r="O21" s="242"/>
      <c r="P21" s="242"/>
      <c r="Q21" s="242"/>
      <c r="R21" s="242"/>
      <c r="S21" s="243"/>
      <c r="T21" s="43"/>
      <c r="U21" s="42"/>
      <c r="V21" s="244" t="s">
        <v>201</v>
      </c>
      <c r="W21" s="245"/>
      <c r="X21" s="245"/>
      <c r="Y21" s="245"/>
      <c r="Z21" s="245"/>
      <c r="AA21" s="245"/>
      <c r="AB21" s="245"/>
      <c r="AC21" s="245"/>
      <c r="AD21" s="245"/>
      <c r="AE21" s="245"/>
      <c r="AF21" s="246"/>
    </row>
    <row r="22" spans="2:32" ht="116.25" customHeight="1" x14ac:dyDescent="0.25">
      <c r="B22" s="42">
        <v>7</v>
      </c>
      <c r="C22" s="240" t="s">
        <v>212</v>
      </c>
      <c r="D22" s="240"/>
      <c r="E22" s="240"/>
      <c r="F22" s="240"/>
      <c r="G22" s="240"/>
      <c r="H22" s="240"/>
      <c r="I22" s="240"/>
      <c r="J22" s="240"/>
      <c r="K22" s="240"/>
      <c r="L22" s="241" t="s">
        <v>213</v>
      </c>
      <c r="M22" s="242"/>
      <c r="N22" s="242"/>
      <c r="O22" s="242"/>
      <c r="P22" s="242"/>
      <c r="Q22" s="242"/>
      <c r="R22" s="242"/>
      <c r="S22" s="243"/>
      <c r="T22" s="43"/>
      <c r="U22" s="42"/>
      <c r="V22" s="244" t="s">
        <v>201</v>
      </c>
      <c r="W22" s="245"/>
      <c r="X22" s="245"/>
      <c r="Y22" s="245"/>
      <c r="Z22" s="245"/>
      <c r="AA22" s="245"/>
      <c r="AB22" s="245"/>
      <c r="AC22" s="245"/>
      <c r="AD22" s="245"/>
      <c r="AE22" s="245"/>
      <c r="AF22" s="246"/>
    </row>
    <row r="23" spans="2:32" ht="116.25" customHeight="1" x14ac:dyDescent="0.25">
      <c r="B23" s="42">
        <v>8</v>
      </c>
      <c r="C23" s="244" t="s">
        <v>214</v>
      </c>
      <c r="D23" s="245"/>
      <c r="E23" s="245"/>
      <c r="F23" s="245"/>
      <c r="G23" s="245"/>
      <c r="H23" s="245"/>
      <c r="I23" s="245"/>
      <c r="J23" s="245"/>
      <c r="K23" s="246"/>
      <c r="L23" s="247" t="s">
        <v>215</v>
      </c>
      <c r="M23" s="248"/>
      <c r="N23" s="248"/>
      <c r="O23" s="248"/>
      <c r="P23" s="248"/>
      <c r="Q23" s="248"/>
      <c r="R23" s="248"/>
      <c r="S23" s="249"/>
      <c r="T23" s="43"/>
      <c r="U23" s="42"/>
      <c r="V23" s="44" t="s">
        <v>201</v>
      </c>
      <c r="W23" s="45"/>
      <c r="X23" s="45"/>
      <c r="Y23" s="45"/>
      <c r="Z23" s="45"/>
      <c r="AA23" s="45"/>
      <c r="AB23" s="45"/>
      <c r="AC23" s="45"/>
      <c r="AD23" s="45"/>
      <c r="AE23" s="45"/>
      <c r="AF23" s="46"/>
    </row>
    <row r="24" spans="2:32" ht="69.75" customHeight="1" x14ac:dyDescent="0.25">
      <c r="B24" s="42">
        <v>9</v>
      </c>
      <c r="C24" s="240" t="s">
        <v>216</v>
      </c>
      <c r="D24" s="240"/>
      <c r="E24" s="240"/>
      <c r="F24" s="240"/>
      <c r="G24" s="240"/>
      <c r="H24" s="240"/>
      <c r="I24" s="240"/>
      <c r="J24" s="240"/>
      <c r="K24" s="240"/>
      <c r="L24" s="250" t="s">
        <v>217</v>
      </c>
      <c r="M24" s="251"/>
      <c r="N24" s="251"/>
      <c r="O24" s="251"/>
      <c r="P24" s="251"/>
      <c r="Q24" s="251"/>
      <c r="R24" s="251"/>
      <c r="S24" s="252"/>
      <c r="T24" s="43"/>
      <c r="U24" s="42"/>
      <c r="V24" s="244" t="s">
        <v>201</v>
      </c>
      <c r="W24" s="245"/>
      <c r="X24" s="245"/>
      <c r="Y24" s="245"/>
      <c r="Z24" s="245"/>
      <c r="AA24" s="245"/>
      <c r="AB24" s="245"/>
      <c r="AC24" s="245"/>
      <c r="AD24" s="245"/>
      <c r="AE24" s="245"/>
      <c r="AF24" s="246"/>
    </row>
    <row r="25" spans="2:32" ht="3.6" customHeight="1" x14ac:dyDescent="0.25"/>
    <row r="26" spans="2:32" ht="15" customHeight="1" x14ac:dyDescent="0.25">
      <c r="B26" s="92" t="s">
        <v>89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4"/>
    </row>
    <row r="27" spans="2:32" ht="108.75" customHeight="1" x14ac:dyDescent="0.25">
      <c r="B27" s="253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7"/>
    </row>
    <row r="28" spans="2:32" ht="3" customHeight="1" x14ac:dyDescent="0.25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</row>
    <row r="29" spans="2:32" x14ac:dyDescent="0.25">
      <c r="B29" s="254" t="s">
        <v>218</v>
      </c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4"/>
      <c r="AC29" s="254"/>
      <c r="AD29" s="254"/>
      <c r="AE29" s="254"/>
      <c r="AF29" s="254"/>
    </row>
    <row r="30" spans="2:32" ht="6" customHeight="1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32" ht="16.5" x14ac:dyDescent="0.3">
      <c r="B31" s="255" t="s">
        <v>219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 t="s">
        <v>220</v>
      </c>
      <c r="S31" s="255"/>
      <c r="T31" s="255"/>
      <c r="U31" s="255"/>
      <c r="V31" s="255"/>
      <c r="W31" s="255"/>
      <c r="X31" s="255"/>
      <c r="Y31" s="255"/>
      <c r="Z31" s="255"/>
      <c r="AA31" s="255"/>
      <c r="AB31" s="255"/>
      <c r="AC31" s="255"/>
      <c r="AD31" s="255"/>
      <c r="AE31" s="255"/>
      <c r="AF31" s="255"/>
    </row>
    <row r="32" spans="2:32" ht="72" customHeight="1" x14ac:dyDescent="0.3">
      <c r="B32" s="237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9"/>
      <c r="Q32" s="1"/>
      <c r="R32" s="237"/>
      <c r="S32" s="238"/>
      <c r="T32" s="238"/>
      <c r="U32" s="238"/>
      <c r="V32" s="238"/>
      <c r="W32" s="238"/>
      <c r="X32" s="238"/>
      <c r="Y32" s="238"/>
      <c r="Z32" s="238"/>
      <c r="AA32" s="238"/>
      <c r="AB32" s="238"/>
      <c r="AC32" s="238"/>
      <c r="AD32" s="238"/>
      <c r="AE32" s="238"/>
      <c r="AF32" s="239"/>
    </row>
    <row r="33" spans="2:26" x14ac:dyDescent="0.25">
      <c r="B33" s="55" t="s">
        <v>7</v>
      </c>
      <c r="C33" s="55"/>
      <c r="D33" s="55" t="s">
        <v>8</v>
      </c>
      <c r="E33" s="55"/>
      <c r="F33" s="55"/>
      <c r="G33" s="55"/>
      <c r="H33" s="55" t="s">
        <v>22</v>
      </c>
      <c r="I33" s="55"/>
      <c r="J33" s="55"/>
      <c r="R33" s="55" t="s">
        <v>7</v>
      </c>
      <c r="S33" s="55"/>
      <c r="T33" s="55" t="s">
        <v>8</v>
      </c>
      <c r="U33" s="55"/>
      <c r="V33" s="55"/>
      <c r="W33" s="55"/>
      <c r="X33" s="55" t="s">
        <v>22</v>
      </c>
      <c r="Y33" s="55"/>
      <c r="Z33" s="55"/>
    </row>
    <row r="34" spans="2:26" x14ac:dyDescent="0.25">
      <c r="B34" s="236">
        <v>31</v>
      </c>
      <c r="C34" s="236"/>
      <c r="D34" s="236" t="s">
        <v>228</v>
      </c>
      <c r="E34" s="236"/>
      <c r="F34" s="236"/>
      <c r="G34" s="236"/>
      <c r="H34" s="236">
        <v>2024</v>
      </c>
      <c r="I34" s="236"/>
      <c r="J34" s="236"/>
      <c r="R34" s="50">
        <v>31</v>
      </c>
      <c r="S34" s="50"/>
      <c r="T34" s="50" t="s">
        <v>228</v>
      </c>
      <c r="U34" s="50"/>
      <c r="V34" s="50"/>
      <c r="W34" s="50"/>
      <c r="X34" s="50">
        <v>2024</v>
      </c>
      <c r="Y34" s="50"/>
      <c r="Z34" s="50"/>
    </row>
  </sheetData>
  <mergeCells count="58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B32:P32"/>
    <mergeCell ref="R32:AF32"/>
    <mergeCell ref="C22:K22"/>
    <mergeCell ref="L22:S22"/>
    <mergeCell ref="V22:AF22"/>
    <mergeCell ref="C23:K23"/>
    <mergeCell ref="L23:S23"/>
    <mergeCell ref="C24:K24"/>
    <mergeCell ref="L24:S24"/>
    <mergeCell ref="V24:AF24"/>
    <mergeCell ref="B26:AF26"/>
    <mergeCell ref="B27:AF27"/>
    <mergeCell ref="B29:AF29"/>
    <mergeCell ref="B31:Q31"/>
    <mergeCell ref="R31:AF31"/>
    <mergeCell ref="X34:Z34"/>
    <mergeCell ref="B33:C33"/>
    <mergeCell ref="D33:G33"/>
    <mergeCell ref="H33:J33"/>
    <mergeCell ref="R33:S33"/>
    <mergeCell ref="T33:W33"/>
    <mergeCell ref="X33:Z33"/>
    <mergeCell ref="B34:C34"/>
    <mergeCell ref="D34:G34"/>
    <mergeCell ref="H34:J34"/>
    <mergeCell ref="R34:S34"/>
    <mergeCell ref="T34:W34"/>
  </mergeCells>
  <conditionalFormatting sqref="B34:J34">
    <cfRule type="containsBlanks" dxfId="38" priority="2">
      <formula>LEN(TRIM(B34))=0</formula>
    </cfRule>
  </conditionalFormatting>
  <conditionalFormatting sqref="J9:V9">
    <cfRule type="containsBlanks" dxfId="37" priority="3">
      <formula>LEN(TRIM(J9))=0</formula>
    </cfRule>
  </conditionalFormatting>
  <conditionalFormatting sqref="R34:Z34">
    <cfRule type="containsBlanks" dxfId="36" priority="1">
      <formula>LEN(TRIM(R34))=0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3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25">
      <c r="AA4" s="35"/>
      <c r="AB4" s="33" t="s">
        <v>4</v>
      </c>
      <c r="AC4" s="33" t="s">
        <v>7</v>
      </c>
      <c r="AD4" s="33" t="s">
        <v>8</v>
      </c>
      <c r="AE4" s="33" t="s">
        <v>9</v>
      </c>
      <c r="AF4" s="33" t="s">
        <v>25</v>
      </c>
      <c r="AG4" s="33" t="s">
        <v>37</v>
      </c>
      <c r="AH4" s="33" t="s">
        <v>123</v>
      </c>
      <c r="AI4" s="33" t="s">
        <v>28</v>
      </c>
      <c r="AJ4" s="34" t="s">
        <v>36</v>
      </c>
      <c r="AK4" s="33" t="s">
        <v>44</v>
      </c>
      <c r="AL4" s="33" t="s">
        <v>60</v>
      </c>
      <c r="AM4" s="33" t="s">
        <v>70</v>
      </c>
      <c r="AN4" s="35"/>
      <c r="AO4" s="32"/>
      <c r="AP4" s="32"/>
    </row>
    <row r="5" spans="27:42" x14ac:dyDescent="0.25">
      <c r="AA5" s="35"/>
      <c r="AB5" s="35" t="s">
        <v>1</v>
      </c>
      <c r="AC5" s="35">
        <v>1</v>
      </c>
      <c r="AD5" s="35" t="s">
        <v>10</v>
      </c>
      <c r="AE5" s="35">
        <v>2022</v>
      </c>
      <c r="AF5" s="35" t="s">
        <v>26</v>
      </c>
      <c r="AG5" s="35">
        <v>-2022</v>
      </c>
      <c r="AH5" s="35" t="s">
        <v>124</v>
      </c>
      <c r="AI5" s="35" t="s">
        <v>32</v>
      </c>
      <c r="AJ5" s="35" t="s">
        <v>38</v>
      </c>
      <c r="AK5" s="35" t="s">
        <v>45</v>
      </c>
      <c r="AL5" s="35" t="s">
        <v>47</v>
      </c>
      <c r="AM5" s="35" t="s">
        <v>74</v>
      </c>
      <c r="AN5" s="35"/>
      <c r="AO5" s="32"/>
      <c r="AP5" s="32"/>
    </row>
    <row r="6" spans="27:42" x14ac:dyDescent="0.25">
      <c r="AA6" s="35"/>
      <c r="AB6" s="35" t="s">
        <v>2</v>
      </c>
      <c r="AC6" s="35">
        <v>2</v>
      </c>
      <c r="AD6" s="35" t="s">
        <v>11</v>
      </c>
      <c r="AE6" s="35">
        <v>2023</v>
      </c>
      <c r="AF6" s="35" t="s">
        <v>91</v>
      </c>
      <c r="AG6" s="35">
        <v>-2023</v>
      </c>
      <c r="AH6" s="35" t="s">
        <v>125</v>
      </c>
      <c r="AI6" s="35" t="s">
        <v>29</v>
      </c>
      <c r="AJ6" s="35"/>
      <c r="AK6" s="35" t="s">
        <v>31</v>
      </c>
      <c r="AL6" s="35" t="s">
        <v>48</v>
      </c>
      <c r="AM6" s="35" t="s">
        <v>75</v>
      </c>
      <c r="AN6" s="35"/>
      <c r="AO6" s="32"/>
      <c r="AP6" s="32"/>
    </row>
    <row r="7" spans="27:42" x14ac:dyDescent="0.25">
      <c r="AA7" s="35"/>
      <c r="AB7" s="35" t="s">
        <v>3</v>
      </c>
      <c r="AC7" s="35">
        <v>3</v>
      </c>
      <c r="AD7" s="35" t="s">
        <v>12</v>
      </c>
      <c r="AE7" s="35">
        <v>2024</v>
      </c>
      <c r="AF7" s="35" t="s">
        <v>148</v>
      </c>
      <c r="AG7" s="35">
        <v>-2024</v>
      </c>
      <c r="AH7" s="35"/>
      <c r="AI7" s="35" t="s">
        <v>30</v>
      </c>
      <c r="AJ7" s="35"/>
      <c r="AK7" s="35"/>
      <c r="AL7" s="35" t="s">
        <v>49</v>
      </c>
      <c r="AM7" s="35" t="s">
        <v>78</v>
      </c>
      <c r="AN7" s="35"/>
      <c r="AO7" s="32"/>
      <c r="AP7" s="32"/>
    </row>
    <row r="8" spans="27:42" x14ac:dyDescent="0.25">
      <c r="AA8" s="35"/>
      <c r="AB8" s="35"/>
      <c r="AC8" s="35">
        <v>4</v>
      </c>
      <c r="AD8" s="35" t="s">
        <v>13</v>
      </c>
      <c r="AE8" s="35">
        <v>2025</v>
      </c>
      <c r="AF8" s="35" t="s">
        <v>149</v>
      </c>
      <c r="AG8" s="35">
        <v>-2025</v>
      </c>
      <c r="AH8" s="35"/>
      <c r="AI8" s="35"/>
      <c r="AJ8" s="35"/>
      <c r="AK8" s="35"/>
      <c r="AL8" s="35" t="s">
        <v>50</v>
      </c>
      <c r="AM8" s="35" t="s">
        <v>76</v>
      </c>
      <c r="AN8" s="35"/>
      <c r="AO8" s="32"/>
      <c r="AP8" s="32"/>
    </row>
    <row r="9" spans="27:42" x14ac:dyDescent="0.25">
      <c r="AA9" s="35"/>
      <c r="AB9" s="35"/>
      <c r="AC9" s="35">
        <v>5</v>
      </c>
      <c r="AD9" s="35" t="s">
        <v>14</v>
      </c>
      <c r="AE9" s="36">
        <v>2026</v>
      </c>
      <c r="AF9" s="35" t="s">
        <v>150</v>
      </c>
      <c r="AG9" s="35"/>
      <c r="AH9" s="35"/>
      <c r="AI9" s="35"/>
      <c r="AJ9" s="35"/>
      <c r="AK9" s="35"/>
      <c r="AL9" s="35" t="s">
        <v>51</v>
      </c>
      <c r="AM9" s="35" t="s">
        <v>77</v>
      </c>
      <c r="AN9" s="35"/>
      <c r="AO9" s="32"/>
      <c r="AP9" s="32"/>
    </row>
    <row r="10" spans="27:42" x14ac:dyDescent="0.25">
      <c r="AA10" s="35"/>
      <c r="AB10" s="35"/>
      <c r="AC10" s="35">
        <v>6</v>
      </c>
      <c r="AD10" s="35" t="s">
        <v>15</v>
      </c>
      <c r="AE10" s="36">
        <v>2027</v>
      </c>
      <c r="AF10" s="35" t="s">
        <v>151</v>
      </c>
      <c r="AG10" s="35"/>
      <c r="AH10" s="35"/>
      <c r="AI10" s="35"/>
      <c r="AJ10" s="35"/>
      <c r="AK10" s="35"/>
      <c r="AL10" s="35" t="s">
        <v>61</v>
      </c>
      <c r="AM10" s="35"/>
      <c r="AN10" s="35"/>
      <c r="AO10" s="32"/>
      <c r="AP10" s="32"/>
    </row>
    <row r="11" spans="27:42" x14ac:dyDescent="0.25">
      <c r="AA11" s="35"/>
      <c r="AB11" s="35"/>
      <c r="AC11" s="35">
        <v>7</v>
      </c>
      <c r="AD11" s="35" t="s">
        <v>16</v>
      </c>
      <c r="AE11" s="36">
        <v>2028</v>
      </c>
      <c r="AF11" s="35"/>
      <c r="AG11" s="35"/>
      <c r="AH11" s="35"/>
      <c r="AI11" s="35"/>
      <c r="AJ11" s="35"/>
      <c r="AK11" s="35"/>
      <c r="AL11" s="35" t="s">
        <v>52</v>
      </c>
      <c r="AM11" s="35"/>
      <c r="AN11" s="35"/>
      <c r="AO11" s="32"/>
      <c r="AP11" s="32"/>
    </row>
    <row r="12" spans="27:42" x14ac:dyDescent="0.25">
      <c r="AA12" s="35"/>
      <c r="AB12" s="35"/>
      <c r="AC12" s="35">
        <v>8</v>
      </c>
      <c r="AD12" s="35" t="s">
        <v>17</v>
      </c>
      <c r="AE12" s="35"/>
      <c r="AF12" s="35"/>
      <c r="AG12" s="35"/>
      <c r="AH12" s="35"/>
      <c r="AI12" s="35"/>
      <c r="AJ12" s="35"/>
      <c r="AK12" s="35"/>
      <c r="AL12" s="35" t="s">
        <v>53</v>
      </c>
      <c r="AM12" s="35"/>
      <c r="AN12" s="35"/>
      <c r="AO12" s="32"/>
      <c r="AP12" s="32"/>
    </row>
    <row r="13" spans="27:42" x14ac:dyDescent="0.25">
      <c r="AA13" s="35"/>
      <c r="AB13" s="35"/>
      <c r="AC13" s="35">
        <v>9</v>
      </c>
      <c r="AD13" s="35" t="s">
        <v>18</v>
      </c>
      <c r="AE13" s="35"/>
      <c r="AF13" s="35"/>
      <c r="AG13" s="35"/>
      <c r="AH13" s="35"/>
      <c r="AI13" s="35"/>
      <c r="AJ13" s="35"/>
      <c r="AK13" s="35"/>
      <c r="AL13" s="35" t="s">
        <v>62</v>
      </c>
      <c r="AM13" s="35"/>
      <c r="AN13" s="35"/>
      <c r="AO13" s="32"/>
      <c r="AP13" s="32"/>
    </row>
    <row r="14" spans="27:42" x14ac:dyDescent="0.25">
      <c r="AA14" s="35"/>
      <c r="AB14" s="35"/>
      <c r="AC14" s="35">
        <v>10</v>
      </c>
      <c r="AD14" s="35" t="s">
        <v>19</v>
      </c>
      <c r="AE14" s="35"/>
      <c r="AF14" s="35"/>
      <c r="AG14" s="35"/>
      <c r="AH14" s="35"/>
      <c r="AI14" s="35"/>
      <c r="AJ14" s="35"/>
      <c r="AK14" s="35"/>
      <c r="AL14" s="35" t="s">
        <v>64</v>
      </c>
      <c r="AM14" s="35"/>
      <c r="AN14" s="35"/>
      <c r="AO14" s="32"/>
      <c r="AP14" s="32"/>
    </row>
    <row r="15" spans="27:42" x14ac:dyDescent="0.25">
      <c r="AA15" s="35"/>
      <c r="AB15" s="35"/>
      <c r="AC15" s="35">
        <v>11</v>
      </c>
      <c r="AD15" s="35" t="s">
        <v>20</v>
      </c>
      <c r="AE15" s="35"/>
      <c r="AF15" s="35"/>
      <c r="AG15" s="35"/>
      <c r="AH15" s="35"/>
      <c r="AI15" s="35"/>
      <c r="AJ15" s="35"/>
      <c r="AK15" s="35"/>
      <c r="AL15" s="35" t="s">
        <v>65</v>
      </c>
      <c r="AM15" s="35"/>
      <c r="AN15" s="35"/>
      <c r="AO15" s="32"/>
      <c r="AP15" s="32"/>
    </row>
    <row r="16" spans="27:42" x14ac:dyDescent="0.25">
      <c r="AA16" s="35"/>
      <c r="AB16" s="35"/>
      <c r="AC16" s="35">
        <v>12</v>
      </c>
      <c r="AD16" s="35" t="s">
        <v>21</v>
      </c>
      <c r="AE16" s="35"/>
      <c r="AF16" s="35"/>
      <c r="AG16" s="35"/>
      <c r="AH16" s="35"/>
      <c r="AI16" s="35"/>
      <c r="AJ16" s="35"/>
      <c r="AK16" s="35"/>
      <c r="AL16" s="35" t="s">
        <v>54</v>
      </c>
      <c r="AM16" s="35"/>
      <c r="AN16" s="35"/>
      <c r="AO16" s="32"/>
      <c r="AP16" s="32"/>
    </row>
    <row r="17" spans="27:42" x14ac:dyDescent="0.25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55</v>
      </c>
      <c r="AM17" s="35"/>
      <c r="AN17" s="35"/>
      <c r="AO17" s="32"/>
      <c r="AP17" s="32"/>
    </row>
    <row r="18" spans="27:42" x14ac:dyDescent="0.25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66</v>
      </c>
      <c r="AM18" s="35"/>
      <c r="AN18" s="35"/>
      <c r="AO18" s="32"/>
      <c r="AP18" s="32"/>
    </row>
    <row r="19" spans="27:42" x14ac:dyDescent="0.25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67</v>
      </c>
      <c r="AM19" s="35"/>
      <c r="AN19" s="35"/>
      <c r="AO19" s="32"/>
      <c r="AP19" s="32"/>
    </row>
    <row r="20" spans="27:42" x14ac:dyDescent="0.25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56</v>
      </c>
      <c r="AM20" s="35"/>
      <c r="AN20" s="35"/>
      <c r="AO20" s="32"/>
      <c r="AP20" s="32"/>
    </row>
    <row r="21" spans="27:42" x14ac:dyDescent="0.25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57</v>
      </c>
      <c r="AM21" s="35"/>
      <c r="AN21" s="35"/>
      <c r="AO21" s="32"/>
      <c r="AP21" s="32"/>
    </row>
    <row r="22" spans="27:42" x14ac:dyDescent="0.25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58</v>
      </c>
      <c r="AM22" s="35"/>
      <c r="AN22" s="35"/>
      <c r="AO22" s="32"/>
      <c r="AP22" s="32"/>
    </row>
    <row r="23" spans="27:42" x14ac:dyDescent="0.25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59</v>
      </c>
      <c r="AM23" s="35"/>
      <c r="AN23" s="35"/>
      <c r="AO23" s="32"/>
      <c r="AP23" s="32"/>
    </row>
    <row r="24" spans="27:42" x14ac:dyDescent="0.25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25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25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25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25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25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25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25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25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25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25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25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25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25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2023-02-23T17:39:10Z</cp:lastPrinted>
  <dcterms:created xsi:type="dcterms:W3CDTF">2022-03-15T15:53:25Z</dcterms:created>
  <dcterms:modified xsi:type="dcterms:W3CDTF">2024-08-02T19:09:53Z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