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f68 SEPTIEMBRE DE 2024\"/>
    </mc:Choice>
  </mc:AlternateContent>
  <xr:revisionPtr revIDLastSave="0" documentId="13_ncr:1_{E9ABB1D1-B42A-4FC8-9B1C-D65E92F297DB}" xr6:coauthVersionLast="36" xr6:coauthVersionMax="47" xr10:uidLastSave="{00000000-0000-0000-0000-000000000000}"/>
  <bookViews>
    <workbookView xWindow="0" yWindow="0" windowWidth="23040" windowHeight="12240" tabRatio="850" xr2:uid="{00000000-000D-0000-FFFF-FFFF00000000}"/>
  </bookViews>
  <sheets>
    <sheet name="Formulario para pagos" sheetId="1" r:id="rId1"/>
    <sheet name="Texto validación" sheetId="2" state="hidden" r:id="rId2"/>
  </sheets>
  <definedNames>
    <definedName name="_xlnm.Print_Area" localSheetId="0">'Formulario para pagos'!$A$1:$AF$197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146" i="1" l="1"/>
  <c r="Y145" i="1" l="1"/>
  <c r="Y144" i="1" l="1"/>
  <c r="Y143" i="1"/>
  <c r="Y142" i="1"/>
  <c r="Y141" i="1"/>
  <c r="Y140" i="1"/>
  <c r="Z111" i="1" l="1"/>
  <c r="Y85" i="1" l="1"/>
  <c r="W131" i="1" l="1"/>
  <c r="W130" i="1"/>
  <c r="C130" i="1"/>
  <c r="W98" i="1"/>
  <c r="C98" i="1"/>
  <c r="K18" i="1"/>
  <c r="Y76" i="1"/>
  <c r="Y82" i="1" s="1"/>
  <c r="B13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Arlex Molina</author>
  </authors>
  <commentList>
    <comment ref="L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Arlex Molina:</t>
        </r>
        <r>
          <rPr>
            <sz val="9"/>
            <color indexed="81"/>
            <rFont val="Tahoma"/>
            <family val="2"/>
          </rPr>
          <t xml:space="preserve">
Digite el número del contrato</t>
        </r>
      </text>
    </comment>
  </commentList>
</comments>
</file>

<file path=xl/sharedStrings.xml><?xml version="1.0" encoding="utf-8"?>
<sst xmlns="http://schemas.openxmlformats.org/spreadsheetml/2006/main" count="403" uniqueCount="254">
  <si>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</si>
  <si>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</si>
  <si>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</si>
  <si>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</si>
  <si>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</si>
  <si>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</si>
  <si>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</si>
  <si>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</si>
  <si>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</si>
  <si>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</si>
  <si>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</si>
  <si>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</si>
  <si>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</si>
  <si>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</si>
  <si>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</si>
  <si>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</si>
  <si>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</si>
  <si>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</si>
  <si>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</si>
  <si>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</si>
  <si>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</si>
  <si>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</si>
  <si>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</si>
  <si>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</si>
  <si>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</si>
  <si>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</si>
  <si>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</si>
  <si>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</si>
  <si>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</si>
  <si>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</si>
  <si>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</si>
  <si>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</si>
  <si>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</si>
  <si>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</si>
  <si>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</si>
  <si>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</si>
  <si>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</si>
  <si>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</si>
  <si>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</si>
  <si>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</si>
  <si>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</si>
  <si>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</si>
  <si>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</si>
  <si>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</si>
  <si>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</si>
  <si>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</si>
  <si>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</si>
  <si>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</si>
  <si>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</si>
  <si>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</si>
  <si>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</si>
  <si>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</si>
  <si>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</si>
  <si>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</si>
  <si>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</si>
  <si>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</si>
  <si>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</si>
  <si>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</si>
  <si>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</si>
  <si>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</si>
  <si>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</si>
  <si>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</si>
  <si>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</si>
  <si>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</si>
  <si>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</si>
  <si>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</si>
  <si>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</si>
  <si>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</si>
  <si>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</si>
  <si>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</si>
  <si>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</si>
  <si>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</si>
  <si>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</si>
  <si>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</si>
  <si>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</si>
  <si>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</si>
  <si>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</si>
  <si>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</si>
  <si>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</si>
  <si>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</si>
  <si>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</si>
  <si>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</si>
  <si>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</si>
  <si>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</si>
  <si>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</si>
  <si>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</si>
  <si>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</si>
  <si>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</si>
  <si>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</si>
  <si>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</si>
  <si>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</si>
  <si>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</si>
  <si>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</si>
  <si>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</si>
  <si>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</si>
  <si>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</si>
  <si>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</si>
  <si>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</si>
  <si>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</si>
  <si>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</si>
  <si>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</si>
  <si>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</si>
  <si>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</si>
  <si>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</si>
  <si>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</si>
  <si>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</si>
  <si>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</si>
  <si>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</si>
  <si>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</si>
  <si>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</si>
  <si>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</si>
  <si>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</si>
  <si>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</si>
  <si>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</si>
  <si>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</si>
  <si>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</si>
  <si>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</si>
  <si>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</si>
  <si>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</si>
  <si>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</si>
  <si>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</si>
  <si>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</si>
  <si>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</si>
  <si>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</si>
  <si>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</si>
  <si>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</si>
  <si>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</si>
  <si>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</si>
  <si>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</si>
  <si>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</si>
  <si>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</si>
  <si>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</si>
  <si>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</si>
  <si>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</si>
  <si>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</si>
  <si>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</si>
  <si>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</si>
  <si>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</si>
  <si>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</si>
  <si>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</si>
  <si>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</si>
  <si>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</si>
  <si>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</si>
  <si>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</si>
  <si>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</si>
  <si>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</si>
  <si>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</si>
  <si>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</si>
  <si>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</si>
  <si>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</si>
  <si>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</si>
  <si>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</si>
  <si>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</si>
  <si>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</si>
  <si>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</si>
  <si>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</si>
  <si>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</si>
  <si>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</si>
  <si>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</si>
  <si>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</si>
  <si>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</si>
  <si>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</si>
  <si>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</si>
  <si>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</si>
  <si>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</si>
  <si>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</si>
  <si>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</si>
  <si>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ANEXO No. 1 - 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</si>
  <si>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</si>
  <si>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</si>
  <si>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</si>
  <si>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</si>
  <si>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</si>
  <si>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</si>
  <si>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</si>
  <si>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</si>
  <si>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</si>
  <si>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</si>
  <si>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</si>
  <si>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</si>
  <si>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</si>
  <si>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</si>
  <si>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</si>
  <si>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</si>
  <si>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</si>
  <si>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</si>
  <si>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>Prestar de manera personal, autonoma e ininterrumpida el servicio de defensora pública.</t>
  </si>
  <si>
    <t>Representacion judicial y extrajudicial de los usuarios de la Defensoría del Pueblo.</t>
  </si>
  <si>
    <t>Ejecutar las obligaciones que se deriven de las normas expedidas en favor de los usuarios de la Defensoría del Pueblo.</t>
  </si>
  <si>
    <t>Cumplir los lineamientos impartidos por la Defensoría del Pueblo, en la ejecución de mis obligaciones.</t>
  </si>
  <si>
    <t>Estudiar, diseñar y realizar la estrategia jurídica en cada caso que me sea asignado.</t>
  </si>
  <si>
    <t>Mantener comunicación permanente con el usuario de la Defensoría.</t>
  </si>
  <si>
    <t>Asistir a las barras académicas y realizar las evaluaciones correspondientes.</t>
  </si>
  <si>
    <t>Actualizar los conocimeintos en el área del derecho afin a mi contrato.</t>
  </si>
  <si>
    <t>Suministrar a los usuarios, las asesorías dejando contancia de ello.</t>
  </si>
  <si>
    <t>Interponer en debida forma los recursos o medios de impugnación legales o procesales, según se requieran.</t>
  </si>
  <si>
    <t>Cumplir con los turnos que se me asignen.</t>
  </si>
  <si>
    <t>BANCOLOMBIA</t>
  </si>
  <si>
    <t>MEDELLIN</t>
  </si>
  <si>
    <t>profesional administrativo y de gestión</t>
  </si>
  <si>
    <t>Clara Victoria Martínez Arredondo</t>
  </si>
  <si>
    <t>Durante la ejecución del contrato, he acatado y ejecutado las normas establecidas en favor de los usuarios de la defensoría del pueblo, en cuanto ello se ha requerido.</t>
  </si>
  <si>
    <t>Prestación de servicios profesionales de abogado, para la asesoría y representación judicial y extrajudicial a los usuarios de la Defensoría del Pueblo; la promoción, defensa, ejercicio y divulgación de los derechos humanos.</t>
  </si>
  <si>
    <t xml:space="preserve">Cumplí a cabalidad y con eficiencia, los turnos de atención a público, que me fueron asignados este mes. </t>
  </si>
  <si>
    <t xml:space="preserve">JOSE MAURICIO ESCOBAR BUSTAMANTE </t>
  </si>
  <si>
    <t>655056042-32</t>
  </si>
  <si>
    <t>clmartinez@defensoria.edu.co</t>
  </si>
  <si>
    <t xml:space="preserve">JOSE MAURICIO ESCOBAR </t>
  </si>
  <si>
    <t xml:space="preserve">CLARA VICTORIA MARTINEZ ARREDONDO </t>
  </si>
  <si>
    <t>Durante la ejecución del contrato, ha acatado y ejecutado las normas establecidas en favor de los usuarios de la defensoría del pueblo, en cuanto ello se ha requerido.</t>
  </si>
  <si>
    <t>joesbu@gmail.com</t>
  </si>
  <si>
    <t>CARRERA 50A NUMERO 76- SUR-169</t>
  </si>
  <si>
    <t>Itagüí</t>
  </si>
  <si>
    <t>Versión: 02</t>
  </si>
  <si>
    <t xml:space="preserve">En cada caso que se me asigna, estudio, diseño y aplico la estrategia juridica que más favorezca los intereses del usuario. </t>
  </si>
  <si>
    <t xml:space="preserve">Por lo menos una vez al mes, me comunico con los usuarios, para informarles del estado de sus procesos, les informo oportunamente cuando hay novedades o requerimientos en sus casos, cuando el juzgado programa audiencia o cuando hay sentencia, les indico pasos a seguir. Estoy atento a responder llamadas e inquietudes de los usuarios. </t>
  </si>
  <si>
    <t>Por lo menos una vez al mes, se comunica con los usuarios, para informarles del estado de sus procesos, les informa oportunamente cuando hay novedades o requerimientos en sus casos, cuando el juzgado programa audiencia o cuando hay sentencia, les indica pasos a seguir. Esta atenta a responder llamadas e inquietudes de los usuarios.</t>
  </si>
  <si>
    <t>Al momento de prestar asesoría a los usuarios o representarlos en sus procesos judiciales, siempre estoy atento a hacerlo bajo los lineamientos defensoriales para ello.</t>
  </si>
  <si>
    <t>Cumplió los lineamientos impartidos por la Defensoría del Pueblo, en la ejecución de sus obligaciones.</t>
  </si>
  <si>
    <r>
      <t xml:space="preserve">En el transcurso de este mes, he cumplido con los turnos de atención que me han sido asignados, </t>
    </r>
    <r>
      <rPr>
        <sz val="8.5"/>
        <rFont val="Trebuchet MS"/>
        <family val="2"/>
      </rPr>
      <t>de lo cual aparece constancia en el informe rendido a la Defensoria del Pueblo.</t>
    </r>
    <r>
      <rPr>
        <sz val="8.5"/>
        <color theme="1"/>
        <rFont val="Trebuchet MS"/>
        <family val="2"/>
      </rPr>
      <t xml:space="preserve"> </t>
    </r>
  </si>
  <si>
    <t xml:space="preserve">Suministra a los usuarios, las asesorías dejando contancia de ello en el sistema visión web </t>
  </si>
  <si>
    <t>Prestó atención a sus usuarios de manera permanente, sin acudir a ningún tercero, para ello.</t>
  </si>
  <si>
    <t>Conforme las circunstancias propias de cada usuario,  los casos, que me han sido asignados por la defensoría del pueblo, se encuentran cursando ante juzgados, por lo cual, mi representación a los usuarios es judicial.</t>
  </si>
  <si>
    <t>Asistir a audiencias y diligencias a las que sea citada como defensor público, con prelación de otras.</t>
  </si>
  <si>
    <t>En cada caso que se le asigna, estudió, diseñó y aplicó la estrategia jurídica que más favorezca los intereses del usuario.</t>
  </si>
  <si>
    <t>En el transcurso de este mes, no he sido convocado para barras académicas, por parte de la Defensoria del Pueblo.</t>
  </si>
  <si>
    <t xml:space="preserve">Asiste a las barras académicas establecidas por la Defensoria del Pueblo, cuando se le convoque. </t>
  </si>
  <si>
    <t xml:space="preserve"> Constante estudio para ello. </t>
  </si>
  <si>
    <t>Actualizó todos  los conocimientos en el área del derecho afín a su contrato.</t>
  </si>
  <si>
    <t xml:space="preserve">Interpone los recursos y aclaraciones o modificaciones dentro de sus procesos </t>
  </si>
  <si>
    <t xml:space="preserve">Cumplío a cabalidad y con eficiencia, los turnos de atención a público, que le fueron asignados este mes. </t>
  </si>
  <si>
    <t>Vigente desde:
25/10/2023</t>
  </si>
  <si>
    <t>Presté atención a mis usuarios de manera permanente, sin acudir a ningún tercero, para ello.</t>
  </si>
  <si>
    <t>Asume  los procesos asignados por la defensoría del pueblo, y se encuentran cursando ante juzgados, por lo cual, su representación a los usuarios es judicial.</t>
  </si>
  <si>
    <t>$ 5,193,000,00</t>
  </si>
  <si>
    <t xml:space="preserve">cumplió  sus obligaciones del mes de ENERO  de 2024 </t>
  </si>
  <si>
    <t>13 PAGO</t>
  </si>
  <si>
    <t>15 PAGO</t>
  </si>
  <si>
    <t xml:space="preserve">14 pago </t>
  </si>
  <si>
    <t xml:space="preserve">16 PAGO </t>
  </si>
  <si>
    <t>17 PAGO</t>
  </si>
  <si>
    <t xml:space="preserve">TOTAL </t>
  </si>
  <si>
    <t>JOSE MAURICIO ESCOBAR</t>
  </si>
  <si>
    <t>TOTAL pagado</t>
  </si>
  <si>
    <t>16.905.907.00</t>
  </si>
  <si>
    <t>saldo</t>
  </si>
  <si>
    <t>18 pago</t>
  </si>
  <si>
    <t xml:space="preserve">CD-1115-2024 </t>
  </si>
  <si>
    <t>65-46101046966</t>
  </si>
  <si>
    <t>Durante este he asistido a 2  audiencias judiciales, en representación de los usuarios de la Defensoría del Pueblo.</t>
  </si>
  <si>
    <t xml:space="preserve">Durante este mes aistiò a 2 audiencias judiciales, programadas. </t>
  </si>
  <si>
    <t xml:space="preserve">En lo que va corrido de este mes, he requerido interponer recursos o impugnar decisiones en favor de mis usuarios defensoriales. </t>
  </si>
  <si>
    <t>5.473.000.00</t>
  </si>
  <si>
    <t>septiembre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</si>
</sst>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8.5"/>
      <name val="Trebuchet MS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medium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theme="4" tint="-0.24994659260841701"/>
      </right>
      <top style="thin">
        <color indexed="64"/>
      </top>
      <bottom/>
      <diagonal/>
    </border>
    <border>
      <left style="thin">
        <color theme="4" tint="-0.24994659260841701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theme="4" tint="-0.24994659260841701"/>
      </bottom>
      <diagonal/>
    </border>
    <border>
      <left/>
      <right style="thin">
        <color indexed="64"/>
      </right>
      <top style="thin">
        <color theme="4" tint="-0.24994659260841701"/>
      </top>
      <bottom/>
      <diagonal/>
    </border>
    <border>
      <left style="thin">
        <color indexed="64"/>
      </left>
      <right/>
      <top/>
      <bottom style="thin">
        <color theme="4" tint="-0.24994659260841701"/>
      </bottom>
      <diagonal/>
    </border>
    <border>
      <left style="thin">
        <color indexed="64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 tint="-0.24994659260841701"/>
      </top>
      <bottom style="thin">
        <color indexed="64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325">
    <xf numFmtId="0" fontId="0" fillId="0" borderId="0" xfId="0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/>
    <xf numFmtId="0" fontId="7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20" fillId="0" borderId="0" xfId="0" applyFont="1"/>
    <xf numFmtId="0" fontId="23" fillId="3" borderId="15" xfId="0" applyFont="1" applyFill="1" applyBorder="1" applyAlignment="1">
      <alignment horizontal="center" vertical="center" wrapText="1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22" fillId="0" borderId="0" xfId="0" applyFont="1"/>
    <xf numFmtId="0" fontId="24" fillId="8" borderId="28" xfId="0" applyFont="1" applyFill="1" applyBorder="1" applyAlignment="1">
      <alignment horizontal="center" vertical="center"/>
    </xf>
    <xf numFmtId="0" fontId="24" fillId="8" borderId="28" xfId="0" applyFont="1" applyFill="1" applyBorder="1"/>
    <xf numFmtId="0" fontId="22" fillId="8" borderId="28" xfId="0" applyFont="1" applyFill="1" applyBorder="1"/>
    <xf numFmtId="0" fontId="22" fillId="8" borderId="33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0" fontId="20" fillId="0" borderId="0" xfId="0" applyFont="1" applyAlignment="1">
      <alignment vertical="top" wrapText="1"/>
    </xf>
    <xf numFmtId="0" fontId="5" fillId="0" borderId="0" xfId="0" applyFont="1" applyProtection="1"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164" fontId="7" fillId="0" borderId="0" xfId="1" applyNumberFormat="1" applyFont="1" applyFill="1" applyBorder="1" applyAlignment="1" applyProtection="1">
      <alignment horizontal="center" vertical="center" wrapText="1"/>
      <protection locked="0"/>
    </xf>
    <xf numFmtId="164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wrapText="1"/>
      <protection locked="0"/>
    </xf>
    <xf numFmtId="0" fontId="7" fillId="0" borderId="23" xfId="0" applyFont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7" fillId="0" borderId="23" xfId="0" applyFont="1" applyBorder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20" fillId="0" borderId="0" xfId="0" applyFont="1" applyAlignment="1" applyProtection="1">
      <alignment vertical="center"/>
      <protection locked="0"/>
    </xf>
    <xf numFmtId="0" fontId="21" fillId="0" borderId="0" xfId="0" applyFont="1" applyAlignment="1" applyProtection="1">
      <alignment horizontal="center" vertical="center" textRotation="90"/>
      <protection locked="0"/>
    </xf>
    <xf numFmtId="0" fontId="0" fillId="0" borderId="39" xfId="0" applyBorder="1"/>
    <xf numFmtId="0" fontId="0" fillId="0" borderId="1" xfId="0" applyBorder="1"/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8" fillId="0" borderId="2" xfId="0" applyFont="1" applyBorder="1" applyAlignment="1" applyProtection="1">
      <alignment horizontal="justify" vertical="top" wrapText="1"/>
      <protection locked="0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0" fontId="5" fillId="0" borderId="39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4" fillId="0" borderId="4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19" fillId="6" borderId="6" xfId="0" applyNumberFormat="1" applyFont="1" applyFill="1" applyBorder="1" applyAlignment="1" applyProtection="1">
      <alignment horizontal="center" vertical="center"/>
      <protection hidden="1"/>
    </xf>
    <xf numFmtId="0" fontId="19" fillId="6" borderId="6" xfId="0" applyFont="1" applyFill="1" applyBorder="1" applyAlignment="1" applyProtection="1">
      <alignment horizontal="center" vertical="center"/>
      <protection locked="0"/>
    </xf>
    <xf numFmtId="0" fontId="19" fillId="6" borderId="7" xfId="0" applyFont="1" applyFill="1" applyBorder="1" applyAlignment="1" applyProtection="1">
      <alignment horizontal="center" vertical="center"/>
      <protection locked="0"/>
    </xf>
    <xf numFmtId="0" fontId="19" fillId="6" borderId="8" xfId="0" applyFont="1" applyFill="1" applyBorder="1" applyAlignment="1" applyProtection="1">
      <alignment horizontal="center" vertical="center"/>
      <protection locked="0"/>
    </xf>
    <xf numFmtId="0" fontId="1" fillId="0" borderId="18" xfId="0" applyFont="1" applyBorder="1"/>
    <xf numFmtId="165" fontId="19" fillId="6" borderId="22" xfId="0" applyNumberFormat="1" applyFont="1" applyFill="1" applyBorder="1" applyAlignment="1" applyProtection="1">
      <alignment horizontal="center" vertical="center"/>
      <protection hidden="1"/>
    </xf>
    <xf numFmtId="165" fontId="7" fillId="0" borderId="22" xfId="0" applyNumberFormat="1" applyFont="1" applyBorder="1" applyAlignment="1" applyProtection="1">
      <alignment horizontal="center" vertical="center"/>
      <protection hidden="1"/>
    </xf>
    <xf numFmtId="0" fontId="1" fillId="0" borderId="37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5" fillId="0" borderId="12" xfId="0" applyFont="1" applyBorder="1" applyAlignment="1" applyProtection="1">
      <alignment horizontal="center" vertical="center"/>
      <protection hidden="1"/>
    </xf>
    <xf numFmtId="0" fontId="15" fillId="0" borderId="13" xfId="0" applyFont="1" applyBorder="1" applyAlignment="1" applyProtection="1">
      <alignment horizontal="center" vertical="center"/>
      <protection hidden="1"/>
    </xf>
    <xf numFmtId="0" fontId="15" fillId="0" borderId="14" xfId="0" applyFont="1" applyBorder="1" applyAlignment="1" applyProtection="1">
      <alignment horizontal="center" vertical="center"/>
      <protection hidden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19" fillId="6" borderId="6" xfId="0" applyFont="1" applyFill="1" applyBorder="1" applyAlignment="1" applyProtection="1">
      <alignment horizontal="center" vertical="center"/>
      <protection locked="0"/>
    </xf>
    <xf numFmtId="0" fontId="19" fillId="6" borderId="7" xfId="0" applyFont="1" applyFill="1" applyBorder="1" applyAlignment="1" applyProtection="1">
      <alignment horizontal="center" vertical="center"/>
      <protection locked="0"/>
    </xf>
    <xf numFmtId="0" fontId="19" fillId="6" borderId="8" xfId="0" applyFont="1" applyFill="1" applyBorder="1" applyAlignment="1" applyProtection="1">
      <alignment horizontal="center" vertical="center"/>
      <protection locked="0"/>
    </xf>
    <xf numFmtId="0" fontId="7" fillId="0" borderId="47" xfId="0" applyFont="1" applyBorder="1" applyAlignment="1" applyProtection="1">
      <alignment horizontal="center" vertical="center"/>
      <protection locked="0"/>
    </xf>
    <xf numFmtId="165" fontId="7" fillId="0" borderId="47" xfId="0" applyNumberFormat="1" applyFont="1" applyBorder="1" applyAlignment="1" applyProtection="1">
      <alignment horizontal="center" vertical="center"/>
      <protection hidden="1"/>
    </xf>
    <xf numFmtId="165" fontId="7" fillId="0" borderId="48" xfId="0" applyNumberFormat="1" applyFont="1" applyBorder="1" applyAlignment="1" applyProtection="1">
      <alignment horizontal="center" vertical="center"/>
      <protection hidden="1"/>
    </xf>
    <xf numFmtId="165" fontId="19" fillId="6" borderId="7" xfId="0" applyNumberFormat="1" applyFont="1" applyFill="1" applyBorder="1" applyAlignment="1" applyProtection="1">
      <alignment horizontal="center" vertical="center"/>
      <protection hidden="1"/>
    </xf>
    <xf numFmtId="165" fontId="19" fillId="6" borderId="8" xfId="0" applyNumberFormat="1" applyFont="1" applyFill="1" applyBorder="1" applyAlignment="1" applyProtection="1">
      <alignment horizontal="center" vertical="center"/>
      <protection hidden="1"/>
    </xf>
    <xf numFmtId="0" fontId="18" fillId="0" borderId="2" xfId="0" applyFont="1" applyBorder="1" applyAlignment="1" applyProtection="1">
      <alignment horizontal="justify" vertical="top" wrapText="1"/>
      <protection locked="0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18" fillId="0" borderId="6" xfId="0" applyFont="1" applyBorder="1" applyAlignment="1" applyProtection="1">
      <alignment horizontal="justify" vertical="top" wrapText="1"/>
      <protection locked="0"/>
    </xf>
    <xf numFmtId="0" fontId="18" fillId="0" borderId="7" xfId="0" applyFont="1" applyBorder="1" applyAlignment="1" applyProtection="1">
      <alignment horizontal="justify" vertical="top" wrapText="1"/>
      <protection locked="0"/>
    </xf>
    <xf numFmtId="0" fontId="18" fillId="0" borderId="8" xfId="0" applyFont="1" applyBorder="1" applyAlignment="1" applyProtection="1">
      <alignment horizontal="justify" vertical="top" wrapText="1"/>
      <protection locked="0"/>
    </xf>
    <xf numFmtId="0" fontId="17" fillId="3" borderId="6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0" fontId="17" fillId="3" borderId="7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hidden="1"/>
    </xf>
    <xf numFmtId="0" fontId="7" fillId="0" borderId="7" xfId="0" applyFont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8" fillId="0" borderId="6" xfId="0" applyFont="1" applyBorder="1" applyAlignment="1" applyProtection="1">
      <alignment horizontal="center" vertical="top" wrapText="1"/>
      <protection locked="0"/>
    </xf>
    <xf numFmtId="0" fontId="18" fillId="0" borderId="7" xfId="0" applyFont="1" applyBorder="1" applyAlignment="1" applyProtection="1">
      <alignment horizontal="center" vertical="top" wrapText="1"/>
      <protection locked="0"/>
    </xf>
    <xf numFmtId="0" fontId="18" fillId="0" borderId="8" xfId="0" applyFont="1" applyBorder="1" applyAlignment="1" applyProtection="1">
      <alignment horizontal="center" vertical="top" wrapText="1"/>
      <protection locked="0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  <protection locked="0"/>
    </xf>
    <xf numFmtId="0" fontId="17" fillId="3" borderId="2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 wrapText="1"/>
      <protection locked="0"/>
    </xf>
    <xf numFmtId="0" fontId="6" fillId="4" borderId="7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7" fillId="8" borderId="6" xfId="0" applyFont="1" applyFill="1" applyBorder="1" applyAlignment="1" applyProtection="1">
      <alignment horizontal="center" vertical="center"/>
      <protection locked="0"/>
    </xf>
    <xf numFmtId="0" fontId="7" fillId="8" borderId="7" xfId="0" applyFont="1" applyFill="1" applyBorder="1" applyAlignment="1" applyProtection="1">
      <alignment horizontal="center" vertical="center"/>
      <protection locked="0"/>
    </xf>
    <xf numFmtId="0" fontId="7" fillId="8" borderId="8" xfId="0" applyFont="1" applyFill="1" applyBorder="1" applyAlignment="1" applyProtection="1">
      <alignment horizontal="center" vertical="center"/>
      <protection locked="0"/>
    </xf>
    <xf numFmtId="0" fontId="7" fillId="8" borderId="6" xfId="0" applyFont="1" applyFill="1" applyBorder="1" applyAlignment="1" applyProtection="1">
      <alignment horizontal="justify" vertical="center" wrapText="1"/>
      <protection locked="0"/>
    </xf>
    <xf numFmtId="0" fontId="7" fillId="8" borderId="7" xfId="0" applyFont="1" applyFill="1" applyBorder="1" applyAlignment="1" applyProtection="1">
      <alignment horizontal="justify" vertical="center" wrapText="1"/>
      <protection locked="0"/>
    </xf>
    <xf numFmtId="0" fontId="7" fillId="8" borderId="8" xfId="0" applyFont="1" applyFill="1" applyBorder="1" applyAlignment="1" applyProtection="1">
      <alignment horizontal="justify" vertical="center" wrapText="1"/>
      <protection locked="0"/>
    </xf>
    <xf numFmtId="164" fontId="6" fillId="0" borderId="22" xfId="0" applyNumberFormat="1" applyFont="1" applyBorder="1" applyAlignment="1" applyProtection="1">
      <alignment horizontal="center" wrapText="1"/>
      <protection locked="0" hidden="1"/>
    </xf>
    <xf numFmtId="0" fontId="6" fillId="0" borderId="22" xfId="0" applyFont="1" applyBorder="1" applyAlignment="1" applyProtection="1">
      <alignment horizontal="center" vertical="center"/>
      <protection locked="0" hidden="1"/>
    </xf>
    <xf numFmtId="0" fontId="7" fillId="0" borderId="22" xfId="0" applyFont="1" applyBorder="1" applyAlignment="1" applyProtection="1">
      <alignment horizontal="center" wrapText="1"/>
      <protection locked="0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19" fillId="0" borderId="12" xfId="0" applyFont="1" applyBorder="1" applyAlignment="1" applyProtection="1">
      <alignment horizontal="center" vertical="center"/>
      <protection locked="0"/>
    </xf>
    <xf numFmtId="0" fontId="19" fillId="0" borderId="13" xfId="0" applyFont="1" applyBorder="1" applyAlignment="1" applyProtection="1">
      <alignment horizontal="center" vertical="center"/>
      <protection locked="0"/>
    </xf>
    <xf numFmtId="0" fontId="19" fillId="0" borderId="14" xfId="0" applyFont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 applyProtection="1">
      <alignment horizontal="center" vertical="center"/>
      <protection locked="0"/>
    </xf>
    <xf numFmtId="0" fontId="6" fillId="5" borderId="8" xfId="0" applyFont="1" applyFill="1" applyBorder="1" applyAlignment="1" applyProtection="1">
      <alignment horizontal="center" vertical="center"/>
      <protection locked="0"/>
    </xf>
    <xf numFmtId="0" fontId="6" fillId="0" borderId="20" xfId="0" applyFont="1" applyBorder="1" applyAlignment="1" applyProtection="1">
      <alignment horizontal="left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21" xfId="0" applyFont="1" applyBorder="1" applyAlignment="1" applyProtection="1">
      <alignment horizontal="center" vertical="center"/>
      <protection locked="0" hidden="1"/>
    </xf>
    <xf numFmtId="0" fontId="7" fillId="0" borderId="17" xfId="0" applyFont="1" applyBorder="1" applyAlignment="1" applyProtection="1">
      <alignment horizontal="justify" vertical="center" wrapText="1"/>
      <protection locked="0"/>
    </xf>
    <xf numFmtId="0" fontId="7" fillId="0" borderId="18" xfId="0" applyFont="1" applyBorder="1" applyAlignment="1" applyProtection="1">
      <alignment horizontal="justify" vertical="center"/>
      <protection locked="0"/>
    </xf>
    <xf numFmtId="0" fontId="7" fillId="0" borderId="19" xfId="0" applyFont="1" applyBorder="1" applyAlignment="1" applyProtection="1">
      <alignment horizontal="justify" vertical="center"/>
      <protection locked="0"/>
    </xf>
    <xf numFmtId="0" fontId="7" fillId="0" borderId="18" xfId="0" applyFont="1" applyBorder="1" applyAlignment="1" applyProtection="1">
      <alignment horizontal="justify" vertical="center" wrapText="1"/>
      <protection locked="0"/>
    </xf>
    <xf numFmtId="0" fontId="7" fillId="0" borderId="19" xfId="0" applyFont="1" applyBorder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center"/>
      <protection locked="0"/>
    </xf>
    <xf numFmtId="164" fontId="7" fillId="0" borderId="22" xfId="0" applyNumberFormat="1" applyFont="1" applyBorder="1" applyAlignment="1" applyProtection="1">
      <alignment horizontal="left" wrapText="1"/>
      <protection locked="0"/>
    </xf>
    <xf numFmtId="164" fontId="7" fillId="0" borderId="24" xfId="0" applyNumberFormat="1" applyFont="1" applyBorder="1" applyAlignment="1" applyProtection="1">
      <alignment horizontal="left" wrapText="1"/>
      <protection locked="0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1" fillId="4" borderId="23" xfId="0" applyFont="1" applyFill="1" applyBorder="1" applyAlignment="1" applyProtection="1">
      <alignment horizontal="center" vertical="center" textRotation="90"/>
      <protection locked="0"/>
    </xf>
    <xf numFmtId="0" fontId="1" fillId="4" borderId="22" xfId="0" applyFont="1" applyFill="1" applyBorder="1" applyAlignment="1" applyProtection="1">
      <alignment horizontal="center" vertical="center" textRotation="90"/>
      <protection locked="0"/>
    </xf>
    <xf numFmtId="0" fontId="1" fillId="4" borderId="20" xfId="0" applyFont="1" applyFill="1" applyBorder="1" applyAlignment="1" applyProtection="1">
      <alignment horizontal="center" vertical="center" textRotation="90"/>
      <protection locked="0"/>
    </xf>
    <xf numFmtId="0" fontId="1" fillId="4" borderId="0" xfId="0" applyFont="1" applyFill="1" applyAlignment="1" applyProtection="1">
      <alignment horizontal="center" vertical="center" textRotation="90"/>
      <protection locked="0"/>
    </xf>
    <xf numFmtId="0" fontId="1" fillId="4" borderId="17" xfId="0" applyFont="1" applyFill="1" applyBorder="1" applyAlignment="1" applyProtection="1">
      <alignment horizontal="center" vertical="center" textRotation="90"/>
      <protection locked="0"/>
    </xf>
    <xf numFmtId="0" fontId="1" fillId="4" borderId="18" xfId="0" applyFont="1" applyFill="1" applyBorder="1" applyAlignment="1" applyProtection="1">
      <alignment horizontal="center" vertical="center" textRotation="90"/>
      <protection locked="0"/>
    </xf>
    <xf numFmtId="165" fontId="19" fillId="6" borderId="6" xfId="0" applyNumberFormat="1" applyFont="1" applyFill="1" applyBorder="1" applyAlignment="1" applyProtection="1">
      <alignment horizontal="center" vertical="center"/>
      <protection hidden="1"/>
    </xf>
    <xf numFmtId="164" fontId="7" fillId="0" borderId="22" xfId="0" applyNumberFormat="1" applyFont="1" applyBorder="1" applyAlignment="1" applyProtection="1">
      <alignment horizontal="center" wrapText="1"/>
      <protection locked="0"/>
    </xf>
    <xf numFmtId="164" fontId="7" fillId="0" borderId="24" xfId="0" applyNumberFormat="1" applyFont="1" applyBorder="1" applyAlignment="1" applyProtection="1">
      <alignment horizont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9" fillId="3" borderId="6" xfId="0" applyFont="1" applyFill="1" applyBorder="1" applyAlignment="1" applyProtection="1">
      <alignment horizontal="center" vertical="center" wrapText="1"/>
      <protection locked="0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8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justify" vertical="center"/>
      <protection locked="0"/>
    </xf>
    <xf numFmtId="0" fontId="7" fillId="0" borderId="7" xfId="0" applyFont="1" applyBorder="1" applyAlignment="1" applyProtection="1">
      <alignment horizontal="justify" vertical="center"/>
      <protection locked="0"/>
    </xf>
    <xf numFmtId="0" fontId="7" fillId="0" borderId="8" xfId="0" applyFont="1" applyBorder="1" applyAlignment="1" applyProtection="1">
      <alignment horizontal="justify" vertical="center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6" fillId="3" borderId="8" xfId="0" applyFont="1" applyFill="1" applyBorder="1" applyAlignment="1" applyProtection="1">
      <alignment horizontal="center" vertical="center" wrapText="1"/>
      <protection locked="0"/>
    </xf>
    <xf numFmtId="0" fontId="7" fillId="4" borderId="23" xfId="0" applyFont="1" applyFill="1" applyBorder="1" applyAlignment="1" applyProtection="1">
      <alignment horizontal="justify" vertical="center"/>
      <protection locked="0"/>
    </xf>
    <xf numFmtId="0" fontId="7" fillId="4" borderId="22" xfId="0" applyFont="1" applyFill="1" applyBorder="1" applyAlignment="1" applyProtection="1">
      <alignment horizontal="justify" vertical="center"/>
      <protection locked="0"/>
    </xf>
    <xf numFmtId="0" fontId="7" fillId="4" borderId="24" xfId="0" applyFont="1" applyFill="1" applyBorder="1" applyAlignment="1" applyProtection="1">
      <alignment horizontal="justify" vertical="center"/>
      <protection locked="0"/>
    </xf>
    <xf numFmtId="0" fontId="7" fillId="4" borderId="17" xfId="0" applyFont="1" applyFill="1" applyBorder="1" applyAlignment="1" applyProtection="1">
      <alignment horizontal="justify" vertical="center"/>
      <protection locked="0"/>
    </xf>
    <xf numFmtId="0" fontId="7" fillId="4" borderId="18" xfId="0" applyFont="1" applyFill="1" applyBorder="1" applyAlignment="1" applyProtection="1">
      <alignment horizontal="justify" vertical="center"/>
      <protection locked="0"/>
    </xf>
    <xf numFmtId="0" fontId="7" fillId="4" borderId="19" xfId="0" applyFont="1" applyFill="1" applyBorder="1" applyAlignment="1" applyProtection="1">
      <alignment horizontal="justify" vertical="center"/>
      <protection locked="0"/>
    </xf>
    <xf numFmtId="0" fontId="7" fillId="0" borderId="6" xfId="0" applyFont="1" applyBorder="1" applyAlignment="1" applyProtection="1">
      <alignment horizontal="justify" vertical="center" wrapText="1"/>
      <protection locked="0"/>
    </xf>
    <xf numFmtId="0" fontId="7" fillId="0" borderId="7" xfId="0" applyFont="1" applyBorder="1" applyAlignment="1" applyProtection="1">
      <alignment horizontal="justify" vertical="center" wrapText="1"/>
      <protection locked="0"/>
    </xf>
    <xf numFmtId="0" fontId="7" fillId="0" borderId="8" xfId="0" applyFont="1" applyBorder="1" applyAlignment="1" applyProtection="1">
      <alignment horizontal="justify" vertical="center" wrapText="1"/>
      <protection locked="0"/>
    </xf>
    <xf numFmtId="0" fontId="5" fillId="0" borderId="0" xfId="0" applyFont="1" applyAlignment="1">
      <alignment horizontal="center" vertical="top" wrapText="1"/>
    </xf>
    <xf numFmtId="165" fontId="1" fillId="0" borderId="6" xfId="0" applyNumberFormat="1" applyFont="1" applyBorder="1" applyAlignment="1" applyProtection="1">
      <alignment horizontal="center" vertical="center"/>
      <protection hidden="1"/>
    </xf>
    <xf numFmtId="165" fontId="1" fillId="0" borderId="7" xfId="0" applyNumberFormat="1" applyFont="1" applyBorder="1" applyAlignment="1" applyProtection="1">
      <alignment horizontal="center" vertical="center"/>
      <protection hidden="1"/>
    </xf>
    <xf numFmtId="165" fontId="1" fillId="0" borderId="8" xfId="0" applyNumberFormat="1" applyFont="1" applyBorder="1" applyAlignment="1" applyProtection="1">
      <alignment horizontal="center" vertical="center"/>
      <protection hidden="1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3" borderId="2" xfId="0" applyFont="1" applyFill="1" applyBorder="1" applyAlignment="1">
      <alignment horizontal="center" vertical="center"/>
    </xf>
    <xf numFmtId="0" fontId="17" fillId="3" borderId="8" xfId="0" applyFont="1" applyFill="1" applyBorder="1" applyAlignment="1" applyProtection="1">
      <alignment horizontal="center" vertical="center"/>
      <protection locked="0"/>
    </xf>
    <xf numFmtId="0" fontId="7" fillId="4" borderId="32" xfId="0" applyFont="1" applyFill="1" applyBorder="1" applyAlignment="1" applyProtection="1">
      <alignment horizontal="center" vertical="center"/>
      <protection locked="0"/>
    </xf>
    <xf numFmtId="0" fontId="7" fillId="4" borderId="8" xfId="0" applyFont="1" applyFill="1" applyBorder="1" applyAlignment="1" applyProtection="1">
      <alignment horizontal="center" vertical="center"/>
      <protection locked="0"/>
    </xf>
    <xf numFmtId="0" fontId="17" fillId="3" borderId="32" xfId="0" applyFont="1" applyFill="1" applyBorder="1" applyAlignment="1" applyProtection="1">
      <alignment horizontal="center" vertical="center"/>
      <protection locked="0"/>
    </xf>
    <xf numFmtId="0" fontId="6" fillId="3" borderId="25" xfId="0" applyFont="1" applyFill="1" applyBorder="1" applyAlignment="1" applyProtection="1">
      <alignment horizontal="center" vertical="center"/>
      <protection locked="0"/>
    </xf>
    <xf numFmtId="0" fontId="6" fillId="3" borderId="26" xfId="0" applyFont="1" applyFill="1" applyBorder="1" applyAlignment="1" applyProtection="1">
      <alignment horizontal="center" vertical="center"/>
      <protection locked="0"/>
    </xf>
    <xf numFmtId="0" fontId="6" fillId="3" borderId="27" xfId="0" applyFont="1" applyFill="1" applyBorder="1" applyAlignment="1" applyProtection="1">
      <alignment horizontal="center" vertical="center"/>
      <protection locked="0"/>
    </xf>
    <xf numFmtId="0" fontId="7" fillId="7" borderId="9" xfId="0" applyFont="1" applyFill="1" applyBorder="1" applyAlignment="1" applyProtection="1">
      <alignment horizontal="right" vertical="center"/>
      <protection locked="0"/>
    </xf>
    <xf numFmtId="0" fontId="7" fillId="7" borderId="10" xfId="0" applyFont="1" applyFill="1" applyBorder="1" applyAlignment="1" applyProtection="1">
      <alignment horizontal="right" vertical="center"/>
      <protection locked="0"/>
    </xf>
    <xf numFmtId="0" fontId="7" fillId="7" borderId="10" xfId="0" applyFont="1" applyFill="1" applyBorder="1" applyAlignment="1" applyProtection="1">
      <alignment horizontal="center" vertical="center"/>
      <protection locked="0"/>
    </xf>
    <xf numFmtId="0" fontId="7" fillId="7" borderId="10" xfId="0" applyFont="1" applyFill="1" applyBorder="1" applyAlignment="1" applyProtection="1">
      <alignment horizontal="left" vertical="center"/>
      <protection locked="0"/>
    </xf>
    <xf numFmtId="0" fontId="7" fillId="7" borderId="11" xfId="0" applyFont="1" applyFill="1" applyBorder="1" applyAlignment="1" applyProtection="1">
      <alignment horizontal="left" vertical="center"/>
      <protection locked="0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6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9" fillId="5" borderId="2" xfId="0" applyFont="1" applyFill="1" applyBorder="1" applyAlignment="1" applyProtection="1">
      <alignment horizontal="center" vertical="center" wrapText="1"/>
      <protection locked="0"/>
    </xf>
    <xf numFmtId="0" fontId="7" fillId="5" borderId="7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16" fillId="0" borderId="7" xfId="2" applyFill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6" fillId="4" borderId="23" xfId="0" applyFont="1" applyFill="1" applyBorder="1" applyAlignment="1" applyProtection="1">
      <alignment horizontal="center" vertical="center" wrapText="1"/>
      <protection locked="0"/>
    </xf>
    <xf numFmtId="0" fontId="6" fillId="4" borderId="22" xfId="0" applyFont="1" applyFill="1" applyBorder="1" applyAlignment="1" applyProtection="1">
      <alignment horizontal="center" vertical="center" wrapText="1"/>
      <protection locked="0"/>
    </xf>
    <xf numFmtId="0" fontId="6" fillId="4" borderId="24" xfId="0" applyFont="1" applyFill="1" applyBorder="1" applyAlignment="1" applyProtection="1">
      <alignment horizontal="center" vertical="center" wrapText="1"/>
      <protection locked="0"/>
    </xf>
    <xf numFmtId="0" fontId="6" fillId="4" borderId="17" xfId="0" applyFont="1" applyFill="1" applyBorder="1" applyAlignment="1" applyProtection="1">
      <alignment horizontal="center" vertical="center" wrapText="1"/>
      <protection locked="0"/>
    </xf>
    <xf numFmtId="0" fontId="6" fillId="4" borderId="18" xfId="0" applyFont="1" applyFill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 applyProtection="1">
      <alignment horizontal="center" vertical="center" wrapText="1"/>
      <protection locked="0"/>
    </xf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0" fontId="1" fillId="4" borderId="6" xfId="0" applyFont="1" applyFill="1" applyBorder="1" applyAlignment="1" applyProtection="1">
      <alignment horizontal="center"/>
      <protection locked="0"/>
    </xf>
    <xf numFmtId="0" fontId="1" fillId="4" borderId="7" xfId="0" applyFont="1" applyFill="1" applyBorder="1" applyAlignment="1" applyProtection="1">
      <alignment horizontal="center"/>
      <protection locked="0"/>
    </xf>
    <xf numFmtId="0" fontId="1" fillId="4" borderId="8" xfId="0" applyFont="1" applyFill="1" applyBorder="1" applyAlignment="1" applyProtection="1">
      <alignment horizontal="center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95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80596</xdr:colOff>
      <xdr:row>2</xdr:row>
      <xdr:rowOff>76200</xdr:rowOff>
    </xdr:from>
    <xdr:to>
      <xdr:col>5</xdr:col>
      <xdr:colOff>28400</xdr:colOff>
      <xdr:row>7</xdr:row>
      <xdr:rowOff>152401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6186"/>
          <a:ext cx="834990" cy="832758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209550</xdr:colOff>
          <xdr:row>29</xdr:row>
          <xdr:rowOff>76200</xdr:rowOff>
        </xdr:from>
        <xdr:to>
          <xdr:col>12</xdr:col>
          <xdr:colOff>76200</xdr:colOff>
          <xdr:row>32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76200</xdr:rowOff>
        </xdr:from>
        <xdr:to>
          <xdr:col>9</xdr:col>
          <xdr:colOff>66675</xdr:colOff>
          <xdr:row>32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53</xdr:row>
          <xdr:rowOff>171450</xdr:rowOff>
        </xdr:from>
        <xdr:to>
          <xdr:col>7</xdr:col>
          <xdr:colOff>76200</xdr:colOff>
          <xdr:row>55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19050</xdr:rowOff>
        </xdr:from>
        <xdr:to>
          <xdr:col>7</xdr:col>
          <xdr:colOff>66675</xdr:colOff>
          <xdr:row>54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72</xdr:row>
          <xdr:rowOff>19050</xdr:rowOff>
        </xdr:from>
        <xdr:to>
          <xdr:col>17</xdr:col>
          <xdr:colOff>66675</xdr:colOff>
          <xdr:row>74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72</xdr:row>
          <xdr:rowOff>19050</xdr:rowOff>
        </xdr:from>
        <xdr:to>
          <xdr:col>14</xdr:col>
          <xdr:colOff>66675</xdr:colOff>
          <xdr:row>74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95250</xdr:colOff>
          <xdr:row>72</xdr:row>
          <xdr:rowOff>19050</xdr:rowOff>
        </xdr:from>
        <xdr:to>
          <xdr:col>32</xdr:col>
          <xdr:colOff>66675</xdr:colOff>
          <xdr:row>74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72</xdr:row>
          <xdr:rowOff>19050</xdr:rowOff>
        </xdr:from>
        <xdr:to>
          <xdr:col>29</xdr:col>
          <xdr:colOff>66675</xdr:colOff>
          <xdr:row>74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87</xdr:row>
          <xdr:rowOff>95250</xdr:rowOff>
        </xdr:from>
        <xdr:to>
          <xdr:col>13</xdr:col>
          <xdr:colOff>180975</xdr:colOff>
          <xdr:row>90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87</xdr:row>
          <xdr:rowOff>95250</xdr:rowOff>
        </xdr:from>
        <xdr:to>
          <xdr:col>11</xdr:col>
          <xdr:colOff>66675</xdr:colOff>
          <xdr:row>90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90</xdr:row>
          <xdr:rowOff>95250</xdr:rowOff>
        </xdr:from>
        <xdr:to>
          <xdr:col>14</xdr:col>
          <xdr:colOff>180975</xdr:colOff>
          <xdr:row>93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209550</xdr:colOff>
          <xdr:row>90</xdr:row>
          <xdr:rowOff>95250</xdr:rowOff>
        </xdr:from>
        <xdr:to>
          <xdr:col>12</xdr:col>
          <xdr:colOff>57150</xdr:colOff>
          <xdr:row>93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114</xdr:row>
          <xdr:rowOff>19050</xdr:rowOff>
        </xdr:from>
        <xdr:to>
          <xdr:col>32</xdr:col>
          <xdr:colOff>19050</xdr:colOff>
          <xdr:row>116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114</xdr:row>
          <xdr:rowOff>19050</xdr:rowOff>
        </xdr:from>
        <xdr:to>
          <xdr:col>29</xdr:col>
          <xdr:colOff>28575</xdr:colOff>
          <xdr:row>116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57150</xdr:colOff>
          <xdr:row>116</xdr:row>
          <xdr:rowOff>57150</xdr:rowOff>
        </xdr:from>
        <xdr:to>
          <xdr:col>32</xdr:col>
          <xdr:colOff>19050</xdr:colOff>
          <xdr:row>116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116</xdr:row>
          <xdr:rowOff>57150</xdr:rowOff>
        </xdr:from>
        <xdr:to>
          <xdr:col>29</xdr:col>
          <xdr:colOff>19050</xdr:colOff>
          <xdr:row>116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57150</xdr:colOff>
          <xdr:row>120</xdr:row>
          <xdr:rowOff>57150</xdr:rowOff>
        </xdr:from>
        <xdr:to>
          <xdr:col>32</xdr:col>
          <xdr:colOff>19050</xdr:colOff>
          <xdr:row>120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57150</xdr:rowOff>
        </xdr:from>
        <xdr:to>
          <xdr:col>29</xdr:col>
          <xdr:colOff>19050</xdr:colOff>
          <xdr:row>120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57150</xdr:colOff>
          <xdr:row>120</xdr:row>
          <xdr:rowOff>323850</xdr:rowOff>
        </xdr:from>
        <xdr:to>
          <xdr:col>32</xdr:col>
          <xdr:colOff>19050</xdr:colOff>
          <xdr:row>122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323850</xdr:rowOff>
        </xdr:from>
        <xdr:to>
          <xdr:col>29</xdr:col>
          <xdr:colOff>19050</xdr:colOff>
          <xdr:row>122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57150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57150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57150</xdr:colOff>
          <xdr:row>118</xdr:row>
          <xdr:rowOff>323850</xdr:rowOff>
        </xdr:from>
        <xdr:to>
          <xdr:col>32</xdr:col>
          <xdr:colOff>19050</xdr:colOff>
          <xdr:row>120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323850</xdr:rowOff>
        </xdr:from>
        <xdr:to>
          <xdr:col>29</xdr:col>
          <xdr:colOff>19050</xdr:colOff>
          <xdr:row>120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82</xdr:row>
          <xdr:rowOff>19050</xdr:rowOff>
        </xdr:from>
        <xdr:to>
          <xdr:col>17</xdr:col>
          <xdr:colOff>66675</xdr:colOff>
          <xdr:row>84</xdr:row>
          <xdr:rowOff>57150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82</xdr:row>
          <xdr:rowOff>19050</xdr:rowOff>
        </xdr:from>
        <xdr:to>
          <xdr:col>14</xdr:col>
          <xdr:colOff>66675</xdr:colOff>
          <xdr:row>84</xdr:row>
          <xdr:rowOff>57150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oneCellAnchor>
    <xdr:from>
      <xdr:col>9</xdr:col>
      <xdr:colOff>66177</xdr:colOff>
      <xdr:row>170</xdr:row>
      <xdr:rowOff>188939</xdr:rowOff>
    </xdr:from>
    <xdr:ext cx="341376" cy="390171"/>
    <xdr:sp macro="" textlink="">
      <xdr:nvSpPr>
        <xdr:cNvPr id="31" name="Rectángulo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933077" y="1741514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170</xdr:row>
      <xdr:rowOff>197238</xdr:rowOff>
    </xdr:from>
    <xdr:ext cx="341376" cy="390171"/>
    <xdr:sp macro="" textlink="">
      <xdr:nvSpPr>
        <xdr:cNvPr id="32" name="Rectángulo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5276389" y="1749813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0</xdr:col>
      <xdr:colOff>73269</xdr:colOff>
      <xdr:row>161</xdr:row>
      <xdr:rowOff>156186</xdr:rowOff>
    </xdr:from>
    <xdr:to>
      <xdr:col>4</xdr:col>
      <xdr:colOff>23795</xdr:colOff>
      <xdr:row>166</xdr:row>
      <xdr:rowOff>119044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269" y="25683186"/>
          <a:ext cx="837084" cy="84941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61545</xdr:colOff>
      <xdr:row>190</xdr:row>
      <xdr:rowOff>82067</xdr:rowOff>
    </xdr:from>
    <xdr:to>
      <xdr:col>7</xdr:col>
      <xdr:colOff>111369</xdr:colOff>
      <xdr:row>192</xdr:row>
      <xdr:rowOff>140681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181" t="16854" r="11793" b="19065"/>
        <a:stretch/>
      </xdr:blipFill>
      <xdr:spPr bwMode="auto">
        <a:xfrm rot="5400000">
          <a:off x="764199" y="34834394"/>
          <a:ext cx="483574" cy="112688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21</xdr:col>
      <xdr:colOff>161193</xdr:colOff>
      <xdr:row>191</xdr:row>
      <xdr:rowOff>51288</xdr:rowOff>
    </xdr:from>
    <xdr:to>
      <xdr:col>25</xdr:col>
      <xdr:colOff>237942</xdr:colOff>
      <xdr:row>192</xdr:row>
      <xdr:rowOff>180213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22885" y="33528000"/>
          <a:ext cx="926672" cy="37188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joesbu@gmail.com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8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1:BI201"/>
  <sheetViews>
    <sheetView showGridLines="0" tabSelected="1" zoomScale="130" zoomScaleNormal="130" zoomScaleSheetLayoutView="55" workbookViewId="0">
      <selection sqref="A1:AF197"/>
    </sheetView>
  </sheetViews>
  <sheetFormatPr baseColWidth="10" defaultColWidth="11.42578125" defaultRowHeight="16.5" x14ac:dyDescent="0.3"/>
  <cols>
    <col min="1" max="2" width="2.7109375" style="3" customWidth="1"/>
    <col min="3" max="3" width="3.28515625" style="3" customWidth="1"/>
    <col min="4" max="4" width="4.28515625" style="3" customWidth="1"/>
    <col min="5" max="10" width="2.7109375" style="3" customWidth="1"/>
    <col min="11" max="11" width="3" style="3" customWidth="1"/>
    <col min="12" max="20" width="2.7109375" style="3" customWidth="1"/>
    <col min="21" max="23" width="3.28515625" style="3" customWidth="1"/>
    <col min="24" max="24" width="2.7109375" style="3" customWidth="1"/>
    <col min="25" max="25" width="3.28515625" style="3" customWidth="1"/>
    <col min="26" max="26" width="3.7109375" style="3" customWidth="1"/>
    <col min="27" max="27" width="3.42578125" style="3" customWidth="1"/>
    <col min="28" max="31" width="2.7109375" style="3" customWidth="1"/>
    <col min="32" max="32" width="4.28515625" style="3" customWidth="1"/>
    <col min="33" max="65" width="2.7109375" style="3" customWidth="1"/>
    <col min="66" max="16384" width="11.42578125" style="3"/>
  </cols>
  <sheetData>
    <row r="1" spans="1:33" ht="17.25" thickBot="1" x14ac:dyDescent="0.35">
      <c r="A1" s="20"/>
      <c r="B1" s="263" t="s">
        <v>39</v>
      </c>
      <c r="C1" s="264"/>
      <c r="D1" s="264"/>
      <c r="E1" s="264"/>
      <c r="F1" s="264"/>
      <c r="G1" s="264"/>
      <c r="H1" s="265"/>
      <c r="I1" s="266" t="s">
        <v>95</v>
      </c>
      <c r="J1" s="267"/>
      <c r="K1" s="267"/>
      <c r="L1" s="268">
        <v>1115</v>
      </c>
      <c r="M1" s="268"/>
      <c r="N1" s="269">
        <v>-2024</v>
      </c>
      <c r="O1" s="27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</row>
    <row r="2" spans="1:33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</row>
    <row r="3" spans="1:33" ht="11.25" customHeight="1" x14ac:dyDescent="0.3">
      <c r="B3" s="300"/>
      <c r="C3" s="300"/>
      <c r="D3" s="300"/>
      <c r="E3" s="300"/>
      <c r="F3" s="300"/>
      <c r="G3" s="273" t="s">
        <v>0</v>
      </c>
      <c r="H3" s="273"/>
      <c r="I3" s="273"/>
      <c r="J3" s="273"/>
      <c r="K3" s="273"/>
      <c r="L3" s="273"/>
      <c r="M3" s="273"/>
      <c r="N3" s="273"/>
      <c r="O3" s="273"/>
      <c r="P3" s="273"/>
      <c r="Q3" s="273"/>
      <c r="R3" s="273"/>
      <c r="S3" s="273"/>
      <c r="T3" s="273"/>
      <c r="U3" s="273"/>
      <c r="V3" s="273"/>
      <c r="W3" s="273"/>
      <c r="X3" s="273"/>
      <c r="Y3" s="273"/>
      <c r="Z3" s="273"/>
      <c r="AA3" s="271" t="s">
        <v>157</v>
      </c>
      <c r="AB3" s="271"/>
      <c r="AC3" s="271"/>
      <c r="AD3" s="271"/>
      <c r="AE3" s="271"/>
      <c r="AF3" s="271"/>
    </row>
    <row r="4" spans="1:33" ht="11.25" customHeight="1" x14ac:dyDescent="0.3">
      <c r="B4" s="300"/>
      <c r="C4" s="300"/>
      <c r="D4" s="300"/>
      <c r="E4" s="300"/>
      <c r="F4" s="300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  <c r="S4" s="273"/>
      <c r="T4" s="273"/>
      <c r="U4" s="273"/>
      <c r="V4" s="273"/>
      <c r="W4" s="273"/>
      <c r="X4" s="273"/>
      <c r="Y4" s="273"/>
      <c r="Z4" s="273"/>
      <c r="AA4" s="271"/>
      <c r="AB4" s="271"/>
      <c r="AC4" s="271"/>
      <c r="AD4" s="271"/>
      <c r="AE4" s="271"/>
      <c r="AF4" s="271"/>
    </row>
    <row r="5" spans="1:33" ht="11.25" customHeight="1" x14ac:dyDescent="0.3">
      <c r="B5" s="300"/>
      <c r="C5" s="300"/>
      <c r="D5" s="300"/>
      <c r="E5" s="300"/>
      <c r="F5" s="300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3"/>
      <c r="T5" s="273"/>
      <c r="U5" s="273"/>
      <c r="V5" s="273"/>
      <c r="W5" s="273"/>
      <c r="X5" s="273"/>
      <c r="Y5" s="273"/>
      <c r="Z5" s="273"/>
      <c r="AA5" s="272" t="s">
        <v>213</v>
      </c>
      <c r="AB5" s="272"/>
      <c r="AC5" s="272"/>
      <c r="AD5" s="272"/>
      <c r="AE5" s="272"/>
      <c r="AF5" s="272"/>
    </row>
    <row r="6" spans="1:33" ht="11.25" customHeight="1" x14ac:dyDescent="0.3">
      <c r="B6" s="300"/>
      <c r="C6" s="300"/>
      <c r="D6" s="300"/>
      <c r="E6" s="300"/>
      <c r="F6" s="300"/>
      <c r="G6" s="273"/>
      <c r="H6" s="273"/>
      <c r="I6" s="273"/>
      <c r="J6" s="273"/>
      <c r="K6" s="273"/>
      <c r="L6" s="273"/>
      <c r="M6" s="273"/>
      <c r="N6" s="273"/>
      <c r="O6" s="273"/>
      <c r="P6" s="273"/>
      <c r="Q6" s="273"/>
      <c r="R6" s="273"/>
      <c r="S6" s="273"/>
      <c r="T6" s="273"/>
      <c r="U6" s="273"/>
      <c r="V6" s="273"/>
      <c r="W6" s="273"/>
      <c r="X6" s="273"/>
      <c r="Y6" s="273"/>
      <c r="Z6" s="273"/>
      <c r="AA6" s="272"/>
      <c r="AB6" s="272"/>
      <c r="AC6" s="272"/>
      <c r="AD6" s="272"/>
      <c r="AE6" s="272"/>
      <c r="AF6" s="272"/>
    </row>
    <row r="7" spans="1:33" ht="15" customHeight="1" x14ac:dyDescent="0.3">
      <c r="B7" s="300"/>
      <c r="C7" s="300"/>
      <c r="D7" s="300"/>
      <c r="E7" s="300"/>
      <c r="F7" s="300"/>
      <c r="G7" s="274" t="s">
        <v>166</v>
      </c>
      <c r="H7" s="274"/>
      <c r="I7" s="274"/>
      <c r="J7" s="274"/>
      <c r="K7" s="274"/>
      <c r="L7" s="274"/>
      <c r="M7" s="274"/>
      <c r="N7" s="274"/>
      <c r="O7" s="274"/>
      <c r="P7" s="274"/>
      <c r="Q7" s="274"/>
      <c r="R7" s="274"/>
      <c r="S7" s="274"/>
      <c r="T7" s="274"/>
      <c r="U7" s="274"/>
      <c r="V7" s="274"/>
      <c r="W7" s="274"/>
      <c r="X7" s="274"/>
      <c r="Y7" s="274"/>
      <c r="Z7" s="274"/>
      <c r="AA7" s="271" t="s">
        <v>231</v>
      </c>
      <c r="AB7" s="271"/>
      <c r="AC7" s="271"/>
      <c r="AD7" s="271"/>
      <c r="AE7" s="271"/>
      <c r="AF7" s="271"/>
    </row>
    <row r="8" spans="1:33" ht="15" customHeight="1" x14ac:dyDescent="0.3">
      <c r="B8" s="300"/>
      <c r="C8" s="300"/>
      <c r="D8" s="300"/>
      <c r="E8" s="300"/>
      <c r="F8" s="300"/>
      <c r="G8" s="274"/>
      <c r="H8" s="274"/>
      <c r="I8" s="274"/>
      <c r="J8" s="274"/>
      <c r="K8" s="274"/>
      <c r="L8" s="274"/>
      <c r="M8" s="274"/>
      <c r="N8" s="274"/>
      <c r="O8" s="274"/>
      <c r="P8" s="274"/>
      <c r="Q8" s="274"/>
      <c r="R8" s="274"/>
      <c r="S8" s="274"/>
      <c r="T8" s="274"/>
      <c r="U8" s="274"/>
      <c r="V8" s="274"/>
      <c r="W8" s="274"/>
      <c r="X8" s="274"/>
      <c r="Y8" s="274"/>
      <c r="Z8" s="274"/>
      <c r="AA8" s="271"/>
      <c r="AB8" s="271"/>
      <c r="AC8" s="271"/>
      <c r="AD8" s="271"/>
      <c r="AE8" s="271"/>
      <c r="AF8" s="271"/>
    </row>
    <row r="9" spans="1:33" ht="15" customHeight="1" x14ac:dyDescent="0.3">
      <c r="A9" s="20"/>
      <c r="B9" s="21"/>
      <c r="C9" s="21"/>
      <c r="D9" s="21"/>
      <c r="E9" s="21"/>
      <c r="F9" s="21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3"/>
      <c r="AA9" s="23"/>
      <c r="AB9" s="23"/>
      <c r="AC9" s="23"/>
      <c r="AD9" s="23"/>
      <c r="AE9" s="23"/>
      <c r="AF9" s="23"/>
      <c r="AG9" s="4"/>
    </row>
    <row r="10" spans="1:33" ht="10.5" customHeight="1" x14ac:dyDescent="0.3">
      <c r="A10" s="20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170" t="s">
        <v>7</v>
      </c>
      <c r="Y10" s="170"/>
      <c r="Z10" s="170" t="s">
        <v>8</v>
      </c>
      <c r="AA10" s="170"/>
      <c r="AB10" s="170"/>
      <c r="AC10" s="170"/>
      <c r="AD10" s="170" t="s">
        <v>22</v>
      </c>
      <c r="AE10" s="170"/>
      <c r="AF10" s="170"/>
      <c r="AG10" s="4"/>
    </row>
    <row r="11" spans="1:33" ht="15" customHeight="1" x14ac:dyDescent="0.3">
      <c r="A11" s="20"/>
      <c r="B11" s="258" t="s">
        <v>5</v>
      </c>
      <c r="C11" s="258"/>
      <c r="D11" s="258"/>
      <c r="E11" s="258"/>
      <c r="F11" s="258"/>
      <c r="G11" s="258"/>
      <c r="H11" s="159" t="s">
        <v>3</v>
      </c>
      <c r="I11" s="159"/>
      <c r="J11" s="159"/>
      <c r="K11" s="159"/>
      <c r="L11" s="24"/>
      <c r="M11" s="258" t="s">
        <v>6</v>
      </c>
      <c r="N11" s="258"/>
      <c r="O11" s="258"/>
      <c r="P11" s="258"/>
      <c r="Q11" s="258"/>
      <c r="R11" s="258"/>
      <c r="S11" s="258"/>
      <c r="T11" s="258"/>
      <c r="U11" s="258"/>
      <c r="V11" s="258"/>
      <c r="W11" s="258"/>
      <c r="X11" s="159">
        <v>30</v>
      </c>
      <c r="Y11" s="159"/>
      <c r="Z11" s="159" t="s">
        <v>18</v>
      </c>
      <c r="AA11" s="159"/>
      <c r="AB11" s="159"/>
      <c r="AC11" s="159"/>
      <c r="AD11" s="159">
        <v>2024</v>
      </c>
      <c r="AE11" s="159"/>
      <c r="AF11" s="159"/>
      <c r="AG11" s="4"/>
    </row>
    <row r="12" spans="1:33" ht="3.6" customHeight="1" x14ac:dyDescent="0.3">
      <c r="A12" s="20"/>
      <c r="B12" s="21"/>
      <c r="C12" s="21"/>
      <c r="D12" s="21"/>
      <c r="E12" s="21"/>
      <c r="F12" s="21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3"/>
      <c r="AA12" s="23"/>
      <c r="AB12" s="23"/>
      <c r="AC12" s="23"/>
      <c r="AD12" s="23"/>
      <c r="AE12" s="23"/>
      <c r="AF12" s="23"/>
      <c r="AG12" s="4"/>
    </row>
    <row r="13" spans="1:33" ht="10.5" customHeight="1" x14ac:dyDescent="0.3">
      <c r="A13" s="20"/>
      <c r="B13" s="278" t="s">
        <v>164</v>
      </c>
      <c r="C13" s="278"/>
      <c r="D13" s="278"/>
      <c r="E13" s="278"/>
      <c r="F13" s="278"/>
      <c r="G13" s="278"/>
      <c r="H13" s="278"/>
      <c r="I13" s="278"/>
      <c r="J13" s="278"/>
      <c r="K13" s="278"/>
      <c r="L13" s="24"/>
      <c r="M13" s="24"/>
      <c r="N13" s="170" t="s">
        <v>7</v>
      </c>
      <c r="O13" s="170"/>
      <c r="P13" s="170" t="s">
        <v>8</v>
      </c>
      <c r="Q13" s="170"/>
      <c r="R13" s="170"/>
      <c r="S13" s="170"/>
      <c r="T13" s="170" t="s">
        <v>22</v>
      </c>
      <c r="U13" s="170"/>
      <c r="V13" s="170"/>
      <c r="W13" s="24"/>
      <c r="X13" s="170" t="s">
        <v>7</v>
      </c>
      <c r="Y13" s="170"/>
      <c r="Z13" s="170" t="s">
        <v>8</v>
      </c>
      <c r="AA13" s="170"/>
      <c r="AB13" s="170"/>
      <c r="AC13" s="170"/>
      <c r="AD13" s="170" t="s">
        <v>22</v>
      </c>
      <c r="AE13" s="170"/>
      <c r="AF13" s="170"/>
      <c r="AG13" s="4"/>
    </row>
    <row r="14" spans="1:33" ht="15" customHeight="1" x14ac:dyDescent="0.3">
      <c r="A14" s="20"/>
      <c r="B14" s="278"/>
      <c r="C14" s="278"/>
      <c r="D14" s="278"/>
      <c r="E14" s="278"/>
      <c r="F14" s="278"/>
      <c r="G14" s="278"/>
      <c r="H14" s="278"/>
      <c r="I14" s="278"/>
      <c r="J14" s="278"/>
      <c r="K14" s="278"/>
      <c r="L14" s="279" t="s">
        <v>23</v>
      </c>
      <c r="M14" s="280"/>
      <c r="N14" s="159">
        <v>1</v>
      </c>
      <c r="O14" s="159"/>
      <c r="P14" s="159" t="s">
        <v>18</v>
      </c>
      <c r="Q14" s="159"/>
      <c r="R14" s="159"/>
      <c r="S14" s="159"/>
      <c r="T14" s="159">
        <v>2024</v>
      </c>
      <c r="U14" s="159"/>
      <c r="V14" s="159"/>
      <c r="W14" s="21" t="s">
        <v>24</v>
      </c>
      <c r="X14" s="159">
        <v>30</v>
      </c>
      <c r="Y14" s="159"/>
      <c r="Z14" s="159" t="s">
        <v>18</v>
      </c>
      <c r="AA14" s="159"/>
      <c r="AB14" s="159"/>
      <c r="AC14" s="159"/>
      <c r="AD14" s="159">
        <v>2024</v>
      </c>
      <c r="AE14" s="159"/>
      <c r="AF14" s="159"/>
      <c r="AG14" s="4"/>
    </row>
    <row r="15" spans="1:33" ht="3.6" customHeight="1" x14ac:dyDescent="0.3">
      <c r="A15" s="20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4"/>
    </row>
    <row r="16" spans="1:33" ht="15" customHeight="1" x14ac:dyDescent="0.3">
      <c r="A16" s="20"/>
      <c r="B16" s="275" t="s">
        <v>94</v>
      </c>
      <c r="C16" s="276"/>
      <c r="D16" s="276"/>
      <c r="E16" s="276"/>
      <c r="F16" s="276"/>
      <c r="G16" s="276"/>
      <c r="H16" s="276"/>
      <c r="I16" s="276"/>
      <c r="J16" s="276"/>
      <c r="K16" s="276"/>
      <c r="L16" s="276"/>
      <c r="M16" s="276"/>
      <c r="N16" s="276"/>
      <c r="O16" s="276"/>
      <c r="P16" s="276"/>
      <c r="Q16" s="276"/>
      <c r="R16" s="276"/>
      <c r="S16" s="276"/>
      <c r="T16" s="276"/>
      <c r="U16" s="276"/>
      <c r="V16" s="276"/>
      <c r="W16" s="276"/>
      <c r="X16" s="276"/>
      <c r="Y16" s="276"/>
      <c r="Z16" s="276"/>
      <c r="AA16" s="276"/>
      <c r="AB16" s="276"/>
      <c r="AC16" s="276"/>
      <c r="AD16" s="276"/>
      <c r="AE16" s="276"/>
      <c r="AF16" s="277"/>
      <c r="AG16" s="4"/>
    </row>
    <row r="17" spans="1:33" ht="3.6" customHeight="1" thickBot="1" x14ac:dyDescent="0.35">
      <c r="A17" s="20"/>
      <c r="B17" s="21"/>
      <c r="C17" s="21"/>
      <c r="D17" s="21"/>
      <c r="E17" s="21"/>
      <c r="F17" s="21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3"/>
      <c r="AA17" s="23"/>
      <c r="AB17" s="23"/>
      <c r="AC17" s="23"/>
      <c r="AD17" s="23"/>
      <c r="AE17" s="23"/>
      <c r="AF17" s="23"/>
      <c r="AG17" s="4"/>
    </row>
    <row r="18" spans="1:33" ht="20.25" customHeight="1" thickBot="1" x14ac:dyDescent="0.35">
      <c r="A18" s="20"/>
      <c r="B18" s="292" t="s">
        <v>39</v>
      </c>
      <c r="C18" s="292"/>
      <c r="D18" s="292"/>
      <c r="E18" s="292"/>
      <c r="F18" s="292"/>
      <c r="G18" s="292"/>
      <c r="H18" s="292"/>
      <c r="I18" s="24"/>
      <c r="J18" s="24"/>
      <c r="K18" s="116" t="str">
        <f>CONCATENATE(I1,L1,N1)</f>
        <v>CD-DP-1115-2024</v>
      </c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8"/>
      <c r="X18" s="22"/>
      <c r="Y18" s="22"/>
      <c r="Z18" s="23"/>
      <c r="AA18" s="23"/>
      <c r="AB18" s="23"/>
      <c r="AC18" s="23"/>
      <c r="AD18" s="23"/>
      <c r="AE18" s="23"/>
      <c r="AF18" s="23"/>
      <c r="AG18" s="4"/>
    </row>
    <row r="19" spans="1:33" ht="3.6" customHeight="1" x14ac:dyDescent="0.3">
      <c r="A19" s="20"/>
      <c r="B19" s="25"/>
      <c r="C19" s="25"/>
      <c r="D19" s="25"/>
      <c r="E19" s="25"/>
      <c r="F19" s="25"/>
      <c r="G19" s="25"/>
      <c r="H19" s="26"/>
      <c r="I19" s="26"/>
      <c r="J19" s="26"/>
      <c r="K19" s="21"/>
      <c r="L19" s="21"/>
      <c r="M19" s="25"/>
      <c r="N19" s="25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3"/>
      <c r="AA19" s="23"/>
      <c r="AB19" s="23"/>
      <c r="AC19" s="23"/>
      <c r="AD19" s="23"/>
      <c r="AE19" s="23"/>
      <c r="AF19" s="23"/>
      <c r="AG19" s="4"/>
    </row>
    <row r="20" spans="1:33" ht="29.25" customHeight="1" x14ac:dyDescent="0.3">
      <c r="A20" s="20"/>
      <c r="B20" s="293" t="s">
        <v>162</v>
      </c>
      <c r="C20" s="294"/>
      <c r="D20" s="294"/>
      <c r="E20" s="294"/>
      <c r="F20" s="294"/>
      <c r="G20" s="294"/>
      <c r="H20" s="294"/>
      <c r="I20" s="294"/>
      <c r="J20" s="294"/>
      <c r="K20" s="295"/>
      <c r="L20" s="296" t="s">
        <v>204</v>
      </c>
      <c r="M20" s="297"/>
      <c r="N20" s="297"/>
      <c r="O20" s="297"/>
      <c r="P20" s="297"/>
      <c r="Q20" s="297"/>
      <c r="R20" s="297"/>
      <c r="S20" s="297"/>
      <c r="T20" s="297"/>
      <c r="U20" s="297"/>
      <c r="V20" s="297"/>
      <c r="W20" s="298"/>
      <c r="X20" s="180" t="s">
        <v>27</v>
      </c>
      <c r="Y20" s="181"/>
      <c r="Z20" s="181"/>
      <c r="AA20" s="182"/>
      <c r="AB20" s="301">
        <v>71395445</v>
      </c>
      <c r="AC20" s="302"/>
      <c r="AD20" s="302"/>
      <c r="AE20" s="302"/>
      <c r="AF20" s="303"/>
      <c r="AG20" s="4"/>
    </row>
    <row r="21" spans="1:33" ht="3.6" customHeight="1" x14ac:dyDescent="0.3">
      <c r="A21" s="20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4"/>
    </row>
    <row r="22" spans="1:33" ht="15" customHeight="1" x14ac:dyDescent="0.3">
      <c r="A22" s="20"/>
      <c r="B22" s="255" t="s">
        <v>104</v>
      </c>
      <c r="C22" s="255"/>
      <c r="D22" s="255"/>
      <c r="E22" s="159" t="s">
        <v>211</v>
      </c>
      <c r="F22" s="159"/>
      <c r="G22" s="159"/>
      <c r="H22" s="159"/>
      <c r="I22" s="159"/>
      <c r="J22" s="159"/>
      <c r="K22" s="159"/>
      <c r="L22" s="159"/>
      <c r="M22" s="159"/>
      <c r="N22" s="159"/>
      <c r="O22" s="159"/>
      <c r="P22" s="159"/>
      <c r="Q22" s="159"/>
      <c r="R22" s="159"/>
      <c r="S22" s="159"/>
      <c r="T22" s="159"/>
      <c r="U22" s="159"/>
      <c r="V22" s="159"/>
      <c r="W22" s="159"/>
      <c r="X22" s="255" t="s">
        <v>105</v>
      </c>
      <c r="Y22" s="255"/>
      <c r="Z22" s="255"/>
      <c r="AA22" s="159" t="s">
        <v>212</v>
      </c>
      <c r="AB22" s="159"/>
      <c r="AC22" s="159"/>
      <c r="AD22" s="159"/>
      <c r="AE22" s="159"/>
      <c r="AF22" s="159"/>
      <c r="AG22" s="4"/>
    </row>
    <row r="23" spans="1:33" ht="3.6" customHeight="1" x14ac:dyDescent="0.3">
      <c r="A23" s="20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4"/>
    </row>
    <row r="24" spans="1:33" ht="15" customHeight="1" x14ac:dyDescent="0.3">
      <c r="A24" s="20"/>
      <c r="B24" s="255" t="s">
        <v>106</v>
      </c>
      <c r="C24" s="255"/>
      <c r="D24" s="255"/>
      <c r="E24" s="309">
        <v>3108405313</v>
      </c>
      <c r="F24" s="309"/>
      <c r="G24" s="309"/>
      <c r="H24" s="309"/>
      <c r="I24" s="309"/>
      <c r="J24" s="309"/>
      <c r="K24" s="309"/>
      <c r="L24" s="255" t="s">
        <v>107</v>
      </c>
      <c r="M24" s="255"/>
      <c r="N24" s="255"/>
      <c r="O24" s="255"/>
      <c r="P24" s="255"/>
      <c r="Q24" s="255"/>
      <c r="R24" s="255"/>
      <c r="S24" s="255"/>
      <c r="T24" s="255"/>
      <c r="U24" s="255"/>
      <c r="V24" s="255"/>
      <c r="W24" s="255"/>
      <c r="X24" s="307" t="s">
        <v>210</v>
      </c>
      <c r="Y24" s="308"/>
      <c r="Z24" s="308"/>
      <c r="AA24" s="308"/>
      <c r="AB24" s="308"/>
      <c r="AC24" s="308"/>
      <c r="AD24" s="308"/>
      <c r="AE24" s="308"/>
      <c r="AF24" s="308"/>
      <c r="AG24" s="4"/>
    </row>
    <row r="25" spans="1:33" ht="3.6" customHeight="1" x14ac:dyDescent="0.3">
      <c r="A25" s="20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4"/>
    </row>
    <row r="26" spans="1:33" ht="15" customHeight="1" x14ac:dyDescent="0.3">
      <c r="A26" s="20"/>
      <c r="B26" s="255" t="s">
        <v>132</v>
      </c>
      <c r="C26" s="255"/>
      <c r="D26" s="255"/>
      <c r="E26" s="255"/>
      <c r="F26" s="255"/>
      <c r="G26" s="159" t="s">
        <v>134</v>
      </c>
      <c r="H26" s="159"/>
      <c r="I26" s="159"/>
      <c r="J26" s="159"/>
      <c r="K26" s="27" t="s">
        <v>89</v>
      </c>
      <c r="L26" s="299" t="s">
        <v>205</v>
      </c>
      <c r="M26" s="299"/>
      <c r="N26" s="299"/>
      <c r="O26" s="299"/>
      <c r="P26" s="299"/>
      <c r="Q26" s="299"/>
      <c r="R26" s="299"/>
      <c r="S26" s="299"/>
      <c r="T26" s="255" t="s">
        <v>135</v>
      </c>
      <c r="U26" s="255"/>
      <c r="V26" s="159" t="s">
        <v>197</v>
      </c>
      <c r="W26" s="159"/>
      <c r="X26" s="159"/>
      <c r="Y26" s="159"/>
      <c r="Z26" s="159"/>
      <c r="AA26" s="159"/>
      <c r="AB26" s="159"/>
      <c r="AC26" s="159"/>
      <c r="AD26" s="159"/>
      <c r="AE26" s="159"/>
      <c r="AF26" s="159"/>
      <c r="AG26" s="4"/>
    </row>
    <row r="27" spans="1:33" ht="3.6" customHeight="1" x14ac:dyDescent="0.3">
      <c r="A27" s="20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4"/>
    </row>
    <row r="28" spans="1:33" ht="15" customHeight="1" x14ac:dyDescent="0.3">
      <c r="A28" s="20"/>
      <c r="B28" s="255" t="s">
        <v>28</v>
      </c>
      <c r="C28" s="255"/>
      <c r="D28" s="255"/>
      <c r="E28" s="255"/>
      <c r="F28" s="255"/>
      <c r="G28" s="255"/>
      <c r="H28" s="159" t="s">
        <v>29</v>
      </c>
      <c r="I28" s="159"/>
      <c r="J28" s="159"/>
      <c r="K28" s="159"/>
      <c r="L28" s="159"/>
      <c r="M28" s="159"/>
      <c r="N28" s="159"/>
      <c r="O28" s="159"/>
      <c r="P28" s="159"/>
      <c r="Q28" s="159"/>
      <c r="R28" s="159"/>
      <c r="S28" s="159"/>
      <c r="T28" s="159"/>
      <c r="U28" s="159"/>
      <c r="V28" s="159"/>
      <c r="W28" s="159"/>
      <c r="X28" s="159"/>
      <c r="Y28" s="159"/>
      <c r="Z28" s="159"/>
      <c r="AA28" s="159"/>
      <c r="AB28" s="159"/>
      <c r="AC28" s="159"/>
      <c r="AD28" s="159"/>
      <c r="AE28" s="159"/>
      <c r="AF28" s="159"/>
      <c r="AG28" s="4"/>
    </row>
    <row r="29" spans="1:33" ht="3.6" customHeight="1" x14ac:dyDescent="0.3">
      <c r="A29" s="2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4"/>
    </row>
    <row r="30" spans="1:33" ht="8.25" customHeight="1" x14ac:dyDescent="0.3">
      <c r="A30" s="20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170" t="s">
        <v>7</v>
      </c>
      <c r="Y30" s="170"/>
      <c r="Z30" s="170" t="s">
        <v>8</v>
      </c>
      <c r="AA30" s="170"/>
      <c r="AB30" s="170"/>
      <c r="AC30" s="170"/>
      <c r="AD30" s="170" t="s">
        <v>22</v>
      </c>
      <c r="AE30" s="170"/>
      <c r="AF30" s="170"/>
      <c r="AG30" s="4"/>
    </row>
    <row r="31" spans="1:33" ht="15" customHeight="1" x14ac:dyDescent="0.3">
      <c r="A31" s="20"/>
      <c r="B31" s="255" t="s">
        <v>33</v>
      </c>
      <c r="C31" s="255"/>
      <c r="D31" s="255"/>
      <c r="E31" s="255"/>
      <c r="F31" s="255"/>
      <c r="G31" s="124" t="s">
        <v>146</v>
      </c>
      <c r="H31" s="122"/>
      <c r="I31" s="123"/>
      <c r="J31" s="124" t="s">
        <v>144</v>
      </c>
      <c r="K31" s="122"/>
      <c r="L31" s="123"/>
      <c r="M31" s="255" t="s">
        <v>96</v>
      </c>
      <c r="N31" s="255"/>
      <c r="O31" s="255"/>
      <c r="P31" s="255"/>
      <c r="Q31" s="255"/>
      <c r="R31" s="255"/>
      <c r="S31" s="255"/>
      <c r="T31" s="255"/>
      <c r="U31" s="255"/>
      <c r="V31" s="255"/>
      <c r="W31" s="255"/>
      <c r="X31" s="159">
        <v>10</v>
      </c>
      <c r="Y31" s="159"/>
      <c r="Z31" s="159" t="s">
        <v>11</v>
      </c>
      <c r="AA31" s="159"/>
      <c r="AB31" s="159"/>
      <c r="AC31" s="159"/>
      <c r="AD31" s="159">
        <v>2023</v>
      </c>
      <c r="AE31" s="159"/>
      <c r="AF31" s="159"/>
      <c r="AG31" s="4"/>
    </row>
    <row r="32" spans="1:33" ht="3.6" customHeight="1" x14ac:dyDescent="0.3">
      <c r="A32" s="20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4"/>
    </row>
    <row r="33" spans="1:33" x14ac:dyDescent="0.3">
      <c r="A33" s="20"/>
      <c r="B33" s="177" t="s">
        <v>182</v>
      </c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8"/>
      <c r="T33" s="178"/>
      <c r="U33" s="178"/>
      <c r="V33" s="178"/>
      <c r="W33" s="178"/>
      <c r="X33" s="178"/>
      <c r="Y33" s="178"/>
      <c r="Z33" s="178"/>
      <c r="AA33" s="178"/>
      <c r="AB33" s="178"/>
      <c r="AC33" s="178"/>
      <c r="AD33" s="178"/>
      <c r="AE33" s="178"/>
      <c r="AF33" s="179"/>
      <c r="AG33" s="4"/>
    </row>
    <row r="34" spans="1:33" x14ac:dyDescent="0.3">
      <c r="A34" s="20"/>
      <c r="B34" s="304" t="s">
        <v>202</v>
      </c>
      <c r="C34" s="305"/>
      <c r="D34" s="305"/>
      <c r="E34" s="305"/>
      <c r="F34" s="305"/>
      <c r="G34" s="305"/>
      <c r="H34" s="305"/>
      <c r="I34" s="305"/>
      <c r="J34" s="305"/>
      <c r="K34" s="305"/>
      <c r="L34" s="305"/>
      <c r="M34" s="305"/>
      <c r="N34" s="305"/>
      <c r="O34" s="305"/>
      <c r="P34" s="305"/>
      <c r="Q34" s="305"/>
      <c r="R34" s="305"/>
      <c r="S34" s="305"/>
      <c r="T34" s="305"/>
      <c r="U34" s="305"/>
      <c r="V34" s="305"/>
      <c r="W34" s="305"/>
      <c r="X34" s="305"/>
      <c r="Y34" s="305"/>
      <c r="Z34" s="305"/>
      <c r="AA34" s="305"/>
      <c r="AB34" s="305"/>
      <c r="AC34" s="305"/>
      <c r="AD34" s="305"/>
      <c r="AE34" s="305"/>
      <c r="AF34" s="306"/>
      <c r="AG34" s="4"/>
    </row>
    <row r="35" spans="1:33" x14ac:dyDescent="0.3">
      <c r="A35" s="20"/>
      <c r="B35" s="304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5"/>
      <c r="T35" s="305"/>
      <c r="U35" s="305"/>
      <c r="V35" s="305"/>
      <c r="W35" s="305"/>
      <c r="X35" s="305"/>
      <c r="Y35" s="305"/>
      <c r="Z35" s="305"/>
      <c r="AA35" s="305"/>
      <c r="AB35" s="305"/>
      <c r="AC35" s="305"/>
      <c r="AD35" s="305"/>
      <c r="AE35" s="305"/>
      <c r="AF35" s="306"/>
      <c r="AG35" s="4"/>
    </row>
    <row r="36" spans="1:33" hidden="1" x14ac:dyDescent="0.3">
      <c r="A36" s="20"/>
      <c r="B36" s="304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5"/>
      <c r="T36" s="305"/>
      <c r="U36" s="305"/>
      <c r="V36" s="305"/>
      <c r="W36" s="305"/>
      <c r="X36" s="305"/>
      <c r="Y36" s="305"/>
      <c r="Z36" s="305"/>
      <c r="AA36" s="305"/>
      <c r="AB36" s="305"/>
      <c r="AC36" s="305"/>
      <c r="AD36" s="305"/>
      <c r="AE36" s="305"/>
      <c r="AF36" s="306"/>
      <c r="AG36" s="4"/>
    </row>
    <row r="37" spans="1:33" hidden="1" x14ac:dyDescent="0.3">
      <c r="A37" s="20"/>
      <c r="B37" s="304"/>
      <c r="C37" s="305"/>
      <c r="D37" s="305"/>
      <c r="E37" s="305"/>
      <c r="F37" s="305"/>
      <c r="G37" s="305"/>
      <c r="H37" s="305"/>
      <c r="I37" s="305"/>
      <c r="J37" s="305"/>
      <c r="K37" s="305"/>
      <c r="L37" s="305"/>
      <c r="M37" s="305"/>
      <c r="N37" s="305"/>
      <c r="O37" s="305"/>
      <c r="P37" s="305"/>
      <c r="Q37" s="305"/>
      <c r="R37" s="305"/>
      <c r="S37" s="305"/>
      <c r="T37" s="305"/>
      <c r="U37" s="305"/>
      <c r="V37" s="305"/>
      <c r="W37" s="305"/>
      <c r="X37" s="305"/>
      <c r="Y37" s="305"/>
      <c r="Z37" s="305"/>
      <c r="AA37" s="305"/>
      <c r="AB37" s="305"/>
      <c r="AC37" s="305"/>
      <c r="AD37" s="305"/>
      <c r="AE37" s="305"/>
      <c r="AF37" s="306"/>
      <c r="AG37" s="4"/>
    </row>
    <row r="38" spans="1:33" ht="3.6" customHeight="1" x14ac:dyDescent="0.3">
      <c r="A38" s="20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4"/>
    </row>
    <row r="39" spans="1:33" ht="8.25" customHeight="1" x14ac:dyDescent="0.3">
      <c r="A39" s="20"/>
      <c r="B39" s="24"/>
      <c r="C39" s="24"/>
      <c r="D39" s="24"/>
      <c r="E39" s="24"/>
      <c r="F39" s="24"/>
      <c r="G39" s="20"/>
      <c r="H39" s="170" t="s">
        <v>99</v>
      </c>
      <c r="I39" s="170"/>
      <c r="J39" s="170"/>
      <c r="K39" s="281" t="s">
        <v>137</v>
      </c>
      <c r="L39" s="170" t="s">
        <v>98</v>
      </c>
      <c r="M39" s="170"/>
      <c r="N39" s="170"/>
      <c r="O39" s="28"/>
      <c r="P39" s="24"/>
      <c r="Q39" s="24"/>
      <c r="R39" s="24"/>
      <c r="S39" s="24"/>
      <c r="T39" s="24"/>
      <c r="U39" s="24"/>
      <c r="V39" s="24"/>
      <c r="W39" s="24"/>
      <c r="X39" s="170" t="s">
        <v>7</v>
      </c>
      <c r="Y39" s="170"/>
      <c r="Z39" s="170" t="s">
        <v>8</v>
      </c>
      <c r="AA39" s="170"/>
      <c r="AB39" s="170"/>
      <c r="AC39" s="170"/>
      <c r="AD39" s="170" t="s">
        <v>22</v>
      </c>
      <c r="AE39" s="170"/>
      <c r="AF39" s="170"/>
      <c r="AG39" s="4"/>
    </row>
    <row r="40" spans="1:33" ht="15" customHeight="1" x14ac:dyDescent="0.3">
      <c r="A40" s="20"/>
      <c r="B40" s="180" t="s">
        <v>97</v>
      </c>
      <c r="C40" s="181"/>
      <c r="D40" s="181"/>
      <c r="E40" s="181"/>
      <c r="F40" s="181"/>
      <c r="G40" s="182"/>
      <c r="H40" s="159">
        <v>6</v>
      </c>
      <c r="I40" s="159"/>
      <c r="J40" s="159"/>
      <c r="K40" s="281"/>
      <c r="L40" s="159"/>
      <c r="M40" s="159"/>
      <c r="N40" s="159"/>
      <c r="O40" s="24"/>
      <c r="P40" s="24"/>
      <c r="Q40" s="255" t="s">
        <v>34</v>
      </c>
      <c r="R40" s="255"/>
      <c r="S40" s="255"/>
      <c r="T40" s="255"/>
      <c r="U40" s="255"/>
      <c r="V40" s="255"/>
      <c r="W40" s="255"/>
      <c r="X40" s="159">
        <v>31</v>
      </c>
      <c r="Y40" s="159"/>
      <c r="Z40" s="159" t="s">
        <v>21</v>
      </c>
      <c r="AA40" s="159"/>
      <c r="AB40" s="159"/>
      <c r="AC40" s="159"/>
      <c r="AD40" s="159">
        <v>2024</v>
      </c>
      <c r="AE40" s="159"/>
      <c r="AF40" s="159"/>
      <c r="AG40" s="4"/>
    </row>
    <row r="41" spans="1:33" ht="3.6" customHeight="1" x14ac:dyDescent="0.3">
      <c r="A41" s="20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4"/>
    </row>
    <row r="42" spans="1:33" ht="15" customHeight="1" x14ac:dyDescent="0.3">
      <c r="A42" s="20"/>
      <c r="B42" s="255" t="s">
        <v>35</v>
      </c>
      <c r="C42" s="255"/>
      <c r="D42" s="255"/>
      <c r="E42" s="255"/>
      <c r="F42" s="255"/>
      <c r="G42" s="255"/>
      <c r="H42" s="255"/>
      <c r="I42" s="255"/>
      <c r="J42" s="291">
        <v>32838000</v>
      </c>
      <c r="K42" s="291"/>
      <c r="L42" s="291"/>
      <c r="M42" s="291"/>
      <c r="N42" s="291"/>
      <c r="O42" s="291"/>
      <c r="P42" s="291"/>
      <c r="Q42" s="180" t="s">
        <v>40</v>
      </c>
      <c r="R42" s="181"/>
      <c r="S42" s="181"/>
      <c r="T42" s="181"/>
      <c r="U42" s="181"/>
      <c r="V42" s="181"/>
      <c r="W42" s="181"/>
      <c r="X42" s="181"/>
      <c r="Y42" s="182"/>
      <c r="Z42" s="282">
        <v>5473000</v>
      </c>
      <c r="AA42" s="283"/>
      <c r="AB42" s="283"/>
      <c r="AC42" s="283"/>
      <c r="AD42" s="283"/>
      <c r="AE42" s="283"/>
      <c r="AF42" s="284"/>
      <c r="AG42" s="4"/>
    </row>
    <row r="43" spans="1:33" ht="3.6" customHeight="1" x14ac:dyDescent="0.3">
      <c r="A43" s="20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4"/>
    </row>
    <row r="44" spans="1:33" ht="15" customHeight="1" x14ac:dyDescent="0.3">
      <c r="A44" s="20"/>
      <c r="B44" s="255" t="s">
        <v>101</v>
      </c>
      <c r="C44" s="255"/>
      <c r="D44" s="255"/>
      <c r="E44" s="255"/>
      <c r="F44" s="255"/>
      <c r="G44" s="255"/>
      <c r="H44" s="255"/>
      <c r="I44" s="255"/>
      <c r="J44" s="285" t="s">
        <v>198</v>
      </c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  <c r="AA44" s="286"/>
      <c r="AB44" s="286"/>
      <c r="AC44" s="286"/>
      <c r="AD44" s="286"/>
      <c r="AE44" s="286"/>
      <c r="AF44" s="287"/>
      <c r="AG44" s="4"/>
    </row>
    <row r="45" spans="1:33" ht="3.6" customHeight="1" x14ac:dyDescent="0.3">
      <c r="A45" s="20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4"/>
    </row>
    <row r="46" spans="1:33" ht="15" customHeight="1" x14ac:dyDescent="0.3">
      <c r="A46" s="20"/>
      <c r="B46" s="292" t="s">
        <v>41</v>
      </c>
      <c r="C46" s="292"/>
      <c r="D46" s="292"/>
      <c r="E46" s="292"/>
      <c r="F46" s="292"/>
      <c r="G46" s="292"/>
      <c r="H46" s="292"/>
      <c r="I46" s="292"/>
      <c r="J46" s="292"/>
      <c r="K46" s="292"/>
      <c r="L46" s="292"/>
      <c r="M46" s="292"/>
      <c r="N46" s="292"/>
      <c r="O46" s="292"/>
      <c r="P46" s="159">
        <v>26424</v>
      </c>
      <c r="Q46" s="159"/>
      <c r="R46" s="159"/>
      <c r="S46" s="159"/>
      <c r="T46" s="255" t="s">
        <v>42</v>
      </c>
      <c r="U46" s="255"/>
      <c r="V46" s="255"/>
      <c r="W46" s="255"/>
      <c r="X46" s="255"/>
      <c r="Y46" s="255"/>
      <c r="Z46" s="255"/>
      <c r="AA46" s="255"/>
      <c r="AB46" s="255"/>
      <c r="AC46" s="159">
        <v>2491124</v>
      </c>
      <c r="AD46" s="159"/>
      <c r="AE46" s="159"/>
      <c r="AF46" s="159"/>
      <c r="AG46" s="4"/>
    </row>
    <row r="47" spans="1:33" ht="3.6" customHeight="1" x14ac:dyDescent="0.3">
      <c r="A47" s="20"/>
      <c r="B47" s="311"/>
      <c r="C47" s="311"/>
      <c r="D47" s="311"/>
      <c r="E47" s="311"/>
      <c r="F47" s="311"/>
      <c r="G47" s="311"/>
      <c r="H47" s="311"/>
      <c r="I47" s="311"/>
      <c r="J47" s="311"/>
      <c r="K47" s="311"/>
      <c r="L47" s="311"/>
      <c r="M47" s="311"/>
      <c r="N47" s="311"/>
      <c r="O47" s="311"/>
      <c r="P47" s="311"/>
      <c r="Q47" s="311"/>
      <c r="R47" s="311"/>
      <c r="S47" s="311"/>
      <c r="T47" s="311"/>
      <c r="U47" s="311"/>
      <c r="V47" s="311"/>
      <c r="W47" s="311"/>
      <c r="X47" s="311"/>
      <c r="Y47" s="311"/>
      <c r="Z47" s="311"/>
      <c r="AA47" s="311"/>
      <c r="AB47" s="311"/>
      <c r="AC47" s="311"/>
      <c r="AD47" s="311"/>
      <c r="AE47" s="311"/>
      <c r="AF47" s="311"/>
      <c r="AG47" s="4"/>
    </row>
    <row r="48" spans="1:33" ht="27" customHeight="1" x14ac:dyDescent="0.3">
      <c r="A48" s="20"/>
      <c r="B48" s="255" t="s">
        <v>44</v>
      </c>
      <c r="C48" s="255"/>
      <c r="D48" s="255"/>
      <c r="E48" s="255"/>
      <c r="F48" s="255"/>
      <c r="G48" s="255"/>
      <c r="H48" s="255"/>
      <c r="I48" s="159" t="s">
        <v>31</v>
      </c>
      <c r="J48" s="159"/>
      <c r="K48" s="159"/>
      <c r="L48" s="159"/>
      <c r="M48" s="159"/>
      <c r="N48" s="312" t="s">
        <v>46</v>
      </c>
      <c r="O48" s="312"/>
      <c r="P48" s="312"/>
      <c r="Q48" s="312"/>
      <c r="R48" s="312"/>
      <c r="S48" s="312"/>
      <c r="T48" s="312"/>
      <c r="U48" s="159" t="s">
        <v>199</v>
      </c>
      <c r="V48" s="159"/>
      <c r="W48" s="159"/>
      <c r="X48" s="159"/>
      <c r="Y48" s="159"/>
      <c r="Z48" s="159"/>
      <c r="AA48" s="159"/>
      <c r="AB48" s="159"/>
      <c r="AC48" s="159"/>
      <c r="AD48" s="159"/>
      <c r="AE48" s="159"/>
      <c r="AF48" s="159"/>
      <c r="AG48" s="4"/>
    </row>
    <row r="49" spans="1:48" ht="3.6" customHeight="1" x14ac:dyDescent="0.3">
      <c r="A49" s="20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4"/>
    </row>
    <row r="50" spans="1:48" ht="27" customHeight="1" x14ac:dyDescent="0.3">
      <c r="A50" s="20"/>
      <c r="B50" s="312" t="s">
        <v>43</v>
      </c>
      <c r="C50" s="312"/>
      <c r="D50" s="312"/>
      <c r="E50" s="312"/>
      <c r="F50" s="312"/>
      <c r="G50" s="312"/>
      <c r="H50" s="312"/>
      <c r="I50" s="312"/>
      <c r="J50" s="159" t="s">
        <v>200</v>
      </c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255" t="s">
        <v>27</v>
      </c>
      <c r="X50" s="255"/>
      <c r="Y50" s="255"/>
      <c r="Z50" s="255"/>
      <c r="AA50" s="314">
        <v>43867594</v>
      </c>
      <c r="AB50" s="314"/>
      <c r="AC50" s="314"/>
      <c r="AD50" s="314"/>
      <c r="AE50" s="314"/>
      <c r="AF50" s="314"/>
      <c r="AG50" s="4"/>
    </row>
    <row r="51" spans="1:48" ht="3.6" customHeight="1" x14ac:dyDescent="0.3">
      <c r="A51" s="20"/>
      <c r="B51" s="29"/>
      <c r="C51" s="29"/>
      <c r="D51" s="29"/>
      <c r="E51" s="29"/>
      <c r="F51" s="29"/>
      <c r="G51" s="29"/>
      <c r="H51" s="29"/>
      <c r="I51" s="29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30"/>
      <c r="AB51" s="30"/>
      <c r="AC51" s="30"/>
      <c r="AD51" s="31"/>
      <c r="AE51" s="31"/>
      <c r="AF51" s="31"/>
      <c r="AG51" s="4"/>
    </row>
    <row r="52" spans="1:48" ht="15" customHeight="1" x14ac:dyDescent="0.3">
      <c r="A52" s="20"/>
      <c r="B52" s="293" t="s">
        <v>138</v>
      </c>
      <c r="C52" s="294"/>
      <c r="D52" s="294"/>
      <c r="E52" s="294"/>
      <c r="F52" s="294"/>
      <c r="G52" s="294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5"/>
      <c r="T52" s="313" t="s">
        <v>206</v>
      </c>
      <c r="U52" s="289"/>
      <c r="V52" s="289"/>
      <c r="W52" s="289"/>
      <c r="X52" s="289"/>
      <c r="Y52" s="289"/>
      <c r="Z52" s="289"/>
      <c r="AA52" s="289"/>
      <c r="AB52" s="289"/>
      <c r="AC52" s="289"/>
      <c r="AD52" s="289"/>
      <c r="AE52" s="289"/>
      <c r="AF52" s="290"/>
      <c r="AG52" s="4"/>
    </row>
    <row r="53" spans="1:48" ht="3.6" customHeight="1" x14ac:dyDescent="0.3">
      <c r="A53" s="20"/>
      <c r="B53" s="311"/>
      <c r="C53" s="311"/>
      <c r="D53" s="311"/>
      <c r="E53" s="311"/>
      <c r="F53" s="311"/>
      <c r="G53" s="311"/>
      <c r="H53" s="311"/>
      <c r="I53" s="311"/>
      <c r="J53" s="311"/>
      <c r="K53" s="311"/>
      <c r="L53" s="311"/>
      <c r="M53" s="311"/>
      <c r="N53" s="311"/>
      <c r="O53" s="311"/>
      <c r="P53" s="311"/>
      <c r="Q53" s="311"/>
      <c r="R53" s="311"/>
      <c r="S53" s="311"/>
      <c r="T53" s="311"/>
      <c r="U53" s="311"/>
      <c r="V53" s="311"/>
      <c r="W53" s="311"/>
      <c r="X53" s="311"/>
      <c r="Y53" s="311"/>
      <c r="Z53" s="311"/>
      <c r="AA53" s="311"/>
      <c r="AB53" s="311"/>
      <c r="AC53" s="311"/>
      <c r="AD53" s="311"/>
      <c r="AE53" s="311"/>
      <c r="AF53" s="311"/>
      <c r="AG53" s="4"/>
    </row>
    <row r="54" spans="1:48" ht="15" customHeight="1" x14ac:dyDescent="0.3">
      <c r="A54" s="20"/>
      <c r="B54" s="315" t="s">
        <v>63</v>
      </c>
      <c r="C54" s="316"/>
      <c r="D54" s="317"/>
      <c r="E54" s="124" t="s">
        <v>145</v>
      </c>
      <c r="F54" s="122"/>
      <c r="G54" s="123"/>
      <c r="H54" s="321" t="s">
        <v>100</v>
      </c>
      <c r="I54" s="321"/>
      <c r="J54" s="321"/>
      <c r="K54" s="321"/>
      <c r="L54" s="170" t="s">
        <v>7</v>
      </c>
      <c r="M54" s="170"/>
      <c r="N54" s="170" t="s">
        <v>8</v>
      </c>
      <c r="O54" s="170"/>
      <c r="P54" s="170"/>
      <c r="Q54" s="170"/>
      <c r="R54" s="170" t="s">
        <v>22</v>
      </c>
      <c r="S54" s="170"/>
      <c r="T54" s="170"/>
      <c r="U54" s="310" t="s">
        <v>136</v>
      </c>
      <c r="V54" s="310"/>
      <c r="W54" s="310"/>
      <c r="X54" s="170" t="s">
        <v>7</v>
      </c>
      <c r="Y54" s="170"/>
      <c r="Z54" s="170" t="s">
        <v>8</v>
      </c>
      <c r="AA54" s="170"/>
      <c r="AB54" s="170"/>
      <c r="AC54" s="170"/>
      <c r="AD54" s="170" t="s">
        <v>22</v>
      </c>
      <c r="AE54" s="170"/>
      <c r="AF54" s="170"/>
      <c r="AG54" s="4"/>
    </row>
    <row r="55" spans="1:48" x14ac:dyDescent="0.3">
      <c r="A55" s="20"/>
      <c r="B55" s="318"/>
      <c r="C55" s="319"/>
      <c r="D55" s="320"/>
      <c r="E55" s="124" t="s">
        <v>144</v>
      </c>
      <c r="F55" s="122"/>
      <c r="G55" s="123"/>
      <c r="H55" s="321"/>
      <c r="I55" s="321"/>
      <c r="J55" s="321"/>
      <c r="K55" s="321"/>
      <c r="L55" s="159">
        <v>21</v>
      </c>
      <c r="M55" s="159"/>
      <c r="N55" s="159" t="s">
        <v>16</v>
      </c>
      <c r="O55" s="159"/>
      <c r="P55" s="159"/>
      <c r="Q55" s="159"/>
      <c r="R55" s="159">
        <v>2024</v>
      </c>
      <c r="S55" s="159"/>
      <c r="T55" s="159"/>
      <c r="U55" s="310"/>
      <c r="V55" s="310"/>
      <c r="W55" s="310"/>
      <c r="X55" s="159">
        <v>1</v>
      </c>
      <c r="Y55" s="159"/>
      <c r="Z55" s="159" t="s">
        <v>16</v>
      </c>
      <c r="AA55" s="159"/>
      <c r="AB55" s="159"/>
      <c r="AC55" s="159"/>
      <c r="AD55" s="159">
        <v>2024</v>
      </c>
      <c r="AE55" s="159"/>
      <c r="AF55" s="159"/>
      <c r="AG55" s="4"/>
    </row>
    <row r="56" spans="1:48" ht="3.6" customHeight="1" x14ac:dyDescent="0.3">
      <c r="A56" s="20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4"/>
    </row>
    <row r="57" spans="1:48" ht="12" customHeight="1" x14ac:dyDescent="0.3">
      <c r="A57" s="20"/>
      <c r="B57" s="255" t="s">
        <v>68</v>
      </c>
      <c r="C57" s="255"/>
      <c r="D57" s="255"/>
      <c r="E57" s="255"/>
      <c r="F57" s="255"/>
      <c r="G57" s="255"/>
      <c r="H57" s="255"/>
      <c r="I57" s="255"/>
      <c r="J57" s="159" t="s">
        <v>62</v>
      </c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255" t="s">
        <v>69</v>
      </c>
      <c r="AA57" s="255"/>
      <c r="AB57" s="255"/>
      <c r="AC57" s="255"/>
      <c r="AD57" s="255"/>
      <c r="AE57" s="255"/>
      <c r="AF57" s="255"/>
      <c r="AG57" s="4"/>
    </row>
    <row r="58" spans="1:48" ht="15" customHeight="1" x14ac:dyDescent="0.3">
      <c r="A58" s="20"/>
      <c r="B58" s="255"/>
      <c r="C58" s="255"/>
      <c r="D58" s="255"/>
      <c r="E58" s="255"/>
      <c r="F58" s="255"/>
      <c r="G58" s="255"/>
      <c r="H58" s="255"/>
      <c r="I58" s="255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288" t="s">
        <v>248</v>
      </c>
      <c r="AA58" s="289"/>
      <c r="AB58" s="289"/>
      <c r="AC58" s="289"/>
      <c r="AD58" s="289"/>
      <c r="AE58" s="289"/>
      <c r="AF58" s="290"/>
      <c r="AG58" s="4"/>
      <c r="AV58" s="2"/>
    </row>
    <row r="59" spans="1:48" ht="3.6" customHeight="1" x14ac:dyDescent="0.3">
      <c r="A59" s="20"/>
      <c r="B59" s="32"/>
      <c r="C59" s="32"/>
      <c r="D59" s="32"/>
      <c r="E59" s="32"/>
      <c r="F59" s="32"/>
      <c r="G59" s="32"/>
      <c r="H59" s="32"/>
      <c r="I59" s="24"/>
      <c r="J59" s="24"/>
      <c r="K59" s="32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4"/>
    </row>
    <row r="60" spans="1:48" ht="15" customHeight="1" x14ac:dyDescent="0.3">
      <c r="A60" s="20"/>
      <c r="B60" s="255" t="s">
        <v>70</v>
      </c>
      <c r="C60" s="255"/>
      <c r="D60" s="255"/>
      <c r="E60" s="255"/>
      <c r="F60" s="255" t="s">
        <v>73</v>
      </c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5"/>
      <c r="AA60" s="255"/>
      <c r="AB60" s="255" t="s">
        <v>139</v>
      </c>
      <c r="AC60" s="255"/>
      <c r="AD60" s="255"/>
      <c r="AE60" s="255"/>
      <c r="AF60" s="255"/>
      <c r="AG60" s="4"/>
    </row>
    <row r="61" spans="1:48" ht="9" customHeight="1" x14ac:dyDescent="0.3">
      <c r="A61" s="20"/>
      <c r="B61" s="199" t="s">
        <v>74</v>
      </c>
      <c r="C61" s="199"/>
      <c r="D61" s="199"/>
      <c r="E61" s="199"/>
      <c r="F61" s="200" t="s">
        <v>72</v>
      </c>
      <c r="G61" s="200"/>
      <c r="H61" s="170" t="s">
        <v>7</v>
      </c>
      <c r="I61" s="170"/>
      <c r="J61" s="170" t="s">
        <v>8</v>
      </c>
      <c r="K61" s="170"/>
      <c r="L61" s="170"/>
      <c r="M61" s="170"/>
      <c r="N61" s="170" t="s">
        <v>22</v>
      </c>
      <c r="O61" s="170"/>
      <c r="P61" s="170"/>
      <c r="Q61" s="200" t="s">
        <v>71</v>
      </c>
      <c r="R61" s="200"/>
      <c r="S61" s="170" t="s">
        <v>7</v>
      </c>
      <c r="T61" s="170"/>
      <c r="U61" s="170" t="s">
        <v>8</v>
      </c>
      <c r="V61" s="170"/>
      <c r="W61" s="170"/>
      <c r="X61" s="170"/>
      <c r="Y61" s="170" t="s">
        <v>22</v>
      </c>
      <c r="Z61" s="170"/>
      <c r="AA61" s="170"/>
      <c r="AB61" s="198">
        <v>3283800</v>
      </c>
      <c r="AC61" s="198"/>
      <c r="AD61" s="198"/>
      <c r="AE61" s="198"/>
      <c r="AF61" s="198"/>
      <c r="AG61" s="4"/>
    </row>
    <row r="62" spans="1:48" ht="24.75" customHeight="1" x14ac:dyDescent="0.3">
      <c r="A62" s="20"/>
      <c r="B62" s="199"/>
      <c r="C62" s="199"/>
      <c r="D62" s="199"/>
      <c r="E62" s="199"/>
      <c r="F62" s="200"/>
      <c r="G62" s="200"/>
      <c r="H62" s="159">
        <v>20</v>
      </c>
      <c r="I62" s="159"/>
      <c r="J62" s="159" t="s">
        <v>16</v>
      </c>
      <c r="K62" s="159"/>
      <c r="L62" s="159"/>
      <c r="M62" s="159"/>
      <c r="N62" s="159">
        <v>2024</v>
      </c>
      <c r="O62" s="159"/>
      <c r="P62" s="159"/>
      <c r="Q62" s="200"/>
      <c r="R62" s="200"/>
      <c r="S62" s="159">
        <v>30</v>
      </c>
      <c r="T62" s="159"/>
      <c r="U62" s="159" t="s">
        <v>13</v>
      </c>
      <c r="V62" s="159"/>
      <c r="W62" s="159"/>
      <c r="X62" s="159"/>
      <c r="Y62" s="159">
        <v>2025</v>
      </c>
      <c r="Z62" s="159"/>
      <c r="AA62" s="159"/>
      <c r="AB62" s="198"/>
      <c r="AC62" s="198"/>
      <c r="AD62" s="198"/>
      <c r="AE62" s="198"/>
      <c r="AF62" s="198"/>
      <c r="AG62" s="4"/>
    </row>
    <row r="63" spans="1:48" ht="9" customHeight="1" x14ac:dyDescent="0.3">
      <c r="A63" s="20"/>
      <c r="B63" s="199" t="s">
        <v>75</v>
      </c>
      <c r="C63" s="199"/>
      <c r="D63" s="199"/>
      <c r="E63" s="199"/>
      <c r="F63" s="200" t="s">
        <v>72</v>
      </c>
      <c r="G63" s="200"/>
      <c r="H63" s="170" t="s">
        <v>7</v>
      </c>
      <c r="I63" s="170"/>
      <c r="J63" s="170" t="s">
        <v>8</v>
      </c>
      <c r="K63" s="170"/>
      <c r="L63" s="170"/>
      <c r="M63" s="170"/>
      <c r="N63" s="170" t="s">
        <v>22</v>
      </c>
      <c r="O63" s="170"/>
      <c r="P63" s="170"/>
      <c r="Q63" s="200" t="s">
        <v>71</v>
      </c>
      <c r="R63" s="200"/>
      <c r="S63" s="170" t="s">
        <v>7</v>
      </c>
      <c r="T63" s="170"/>
      <c r="U63" s="170" t="s">
        <v>8</v>
      </c>
      <c r="V63" s="170"/>
      <c r="W63" s="170"/>
      <c r="X63" s="170"/>
      <c r="Y63" s="170" t="s">
        <v>22</v>
      </c>
      <c r="Z63" s="170"/>
      <c r="AA63" s="170"/>
      <c r="AB63" s="198">
        <v>6567600</v>
      </c>
      <c r="AC63" s="198"/>
      <c r="AD63" s="198"/>
      <c r="AE63" s="198"/>
      <c r="AF63" s="198"/>
      <c r="AG63" s="4"/>
    </row>
    <row r="64" spans="1:48" ht="24.75" customHeight="1" x14ac:dyDescent="0.3">
      <c r="A64" s="20"/>
      <c r="B64" s="199"/>
      <c r="C64" s="199"/>
      <c r="D64" s="199"/>
      <c r="E64" s="199"/>
      <c r="F64" s="200"/>
      <c r="G64" s="200"/>
      <c r="H64" s="159">
        <v>20</v>
      </c>
      <c r="I64" s="159"/>
      <c r="J64" s="159" t="s">
        <v>16</v>
      </c>
      <c r="K64" s="159"/>
      <c r="L64" s="159"/>
      <c r="M64" s="159"/>
      <c r="N64" s="159">
        <v>2024</v>
      </c>
      <c r="O64" s="159"/>
      <c r="P64" s="159"/>
      <c r="Q64" s="200"/>
      <c r="R64" s="200"/>
      <c r="S64" s="159">
        <v>31</v>
      </c>
      <c r="T64" s="159"/>
      <c r="U64" s="159" t="s">
        <v>21</v>
      </c>
      <c r="V64" s="159"/>
      <c r="W64" s="159"/>
      <c r="X64" s="159"/>
      <c r="Y64" s="159">
        <v>2026</v>
      </c>
      <c r="Z64" s="159"/>
      <c r="AA64" s="159"/>
      <c r="AB64" s="198"/>
      <c r="AC64" s="198"/>
      <c r="AD64" s="198"/>
      <c r="AE64" s="198"/>
      <c r="AF64" s="198"/>
      <c r="AG64" s="4"/>
    </row>
    <row r="65" spans="1:33" ht="9" customHeight="1" x14ac:dyDescent="0.3">
      <c r="A65" s="20"/>
      <c r="B65" s="199"/>
      <c r="C65" s="199"/>
      <c r="D65" s="199"/>
      <c r="E65" s="199"/>
      <c r="F65" s="200" t="s">
        <v>72</v>
      </c>
      <c r="G65" s="200"/>
      <c r="H65" s="170" t="s">
        <v>7</v>
      </c>
      <c r="I65" s="170"/>
      <c r="J65" s="170" t="s">
        <v>8</v>
      </c>
      <c r="K65" s="170"/>
      <c r="L65" s="170"/>
      <c r="M65" s="170"/>
      <c r="N65" s="170" t="s">
        <v>22</v>
      </c>
      <c r="O65" s="170"/>
      <c r="P65" s="170"/>
      <c r="Q65" s="200" t="s">
        <v>71</v>
      </c>
      <c r="R65" s="200"/>
      <c r="S65" s="170" t="s">
        <v>7</v>
      </c>
      <c r="T65" s="170"/>
      <c r="U65" s="170" t="s">
        <v>8</v>
      </c>
      <c r="V65" s="170"/>
      <c r="W65" s="170"/>
      <c r="X65" s="170"/>
      <c r="Y65" s="170" t="s">
        <v>22</v>
      </c>
      <c r="Z65" s="170"/>
      <c r="AA65" s="170"/>
      <c r="AB65" s="198"/>
      <c r="AC65" s="198"/>
      <c r="AD65" s="198"/>
      <c r="AE65" s="198"/>
      <c r="AF65" s="198"/>
      <c r="AG65" s="4"/>
    </row>
    <row r="66" spans="1:33" ht="24.75" customHeight="1" x14ac:dyDescent="0.3">
      <c r="A66" s="20"/>
      <c r="B66" s="199"/>
      <c r="C66" s="199"/>
      <c r="D66" s="199"/>
      <c r="E66" s="199"/>
      <c r="F66" s="200"/>
      <c r="G66" s="200"/>
      <c r="H66" s="159"/>
      <c r="I66" s="159"/>
      <c r="J66" s="159"/>
      <c r="K66" s="159"/>
      <c r="L66" s="159"/>
      <c r="M66" s="159"/>
      <c r="N66" s="159"/>
      <c r="O66" s="159"/>
      <c r="P66" s="159"/>
      <c r="Q66" s="200"/>
      <c r="R66" s="200"/>
      <c r="S66" s="159"/>
      <c r="T66" s="159"/>
      <c r="U66" s="159"/>
      <c r="V66" s="159"/>
      <c r="W66" s="159"/>
      <c r="X66" s="159"/>
      <c r="Y66" s="159"/>
      <c r="Z66" s="159"/>
      <c r="AA66" s="159"/>
      <c r="AB66" s="198"/>
      <c r="AC66" s="198"/>
      <c r="AD66" s="198"/>
      <c r="AE66" s="198"/>
      <c r="AF66" s="198"/>
      <c r="AG66" s="4"/>
    </row>
    <row r="67" spans="1:33" ht="9" customHeight="1" x14ac:dyDescent="0.3">
      <c r="A67" s="20"/>
      <c r="B67" s="199"/>
      <c r="C67" s="199"/>
      <c r="D67" s="199"/>
      <c r="E67" s="199"/>
      <c r="F67" s="200" t="s">
        <v>72</v>
      </c>
      <c r="G67" s="200"/>
      <c r="H67" s="170" t="s">
        <v>7</v>
      </c>
      <c r="I67" s="170"/>
      <c r="J67" s="170" t="s">
        <v>8</v>
      </c>
      <c r="K67" s="170"/>
      <c r="L67" s="170"/>
      <c r="M67" s="170"/>
      <c r="N67" s="170" t="s">
        <v>22</v>
      </c>
      <c r="O67" s="170"/>
      <c r="P67" s="170"/>
      <c r="Q67" s="200" t="s">
        <v>71</v>
      </c>
      <c r="R67" s="200"/>
      <c r="S67" s="170" t="s">
        <v>7</v>
      </c>
      <c r="T67" s="170"/>
      <c r="U67" s="170" t="s">
        <v>8</v>
      </c>
      <c r="V67" s="170"/>
      <c r="W67" s="170"/>
      <c r="X67" s="170"/>
      <c r="Y67" s="170" t="s">
        <v>22</v>
      </c>
      <c r="Z67" s="170"/>
      <c r="AA67" s="170"/>
      <c r="AB67" s="198"/>
      <c r="AC67" s="198"/>
      <c r="AD67" s="198"/>
      <c r="AE67" s="198"/>
      <c r="AF67" s="198"/>
      <c r="AG67" s="4"/>
    </row>
    <row r="68" spans="1:33" ht="24.75" customHeight="1" x14ac:dyDescent="0.3">
      <c r="A68" s="20"/>
      <c r="B68" s="199"/>
      <c r="C68" s="199"/>
      <c r="D68" s="199"/>
      <c r="E68" s="199"/>
      <c r="F68" s="200"/>
      <c r="G68" s="200"/>
      <c r="H68" s="159"/>
      <c r="I68" s="159"/>
      <c r="J68" s="159"/>
      <c r="K68" s="159"/>
      <c r="L68" s="159"/>
      <c r="M68" s="159"/>
      <c r="N68" s="159"/>
      <c r="O68" s="159"/>
      <c r="P68" s="159"/>
      <c r="Q68" s="200"/>
      <c r="R68" s="200"/>
      <c r="S68" s="159"/>
      <c r="T68" s="159"/>
      <c r="U68" s="159"/>
      <c r="V68" s="159"/>
      <c r="W68" s="159"/>
      <c r="X68" s="159"/>
      <c r="Y68" s="159"/>
      <c r="Z68" s="159"/>
      <c r="AA68" s="159"/>
      <c r="AB68" s="198"/>
      <c r="AC68" s="198"/>
      <c r="AD68" s="198"/>
      <c r="AE68" s="198"/>
      <c r="AF68" s="198"/>
      <c r="AG68" s="4"/>
    </row>
    <row r="69" spans="1:33" ht="9" customHeight="1" x14ac:dyDescent="0.3">
      <c r="A69" s="20"/>
      <c r="B69" s="199"/>
      <c r="C69" s="199"/>
      <c r="D69" s="199"/>
      <c r="E69" s="199"/>
      <c r="F69" s="200" t="s">
        <v>72</v>
      </c>
      <c r="G69" s="200"/>
      <c r="H69" s="170" t="s">
        <v>7</v>
      </c>
      <c r="I69" s="170"/>
      <c r="J69" s="170" t="s">
        <v>8</v>
      </c>
      <c r="K69" s="170"/>
      <c r="L69" s="170"/>
      <c r="M69" s="170"/>
      <c r="N69" s="170" t="s">
        <v>22</v>
      </c>
      <c r="O69" s="170"/>
      <c r="P69" s="170"/>
      <c r="Q69" s="200" t="s">
        <v>71</v>
      </c>
      <c r="R69" s="200"/>
      <c r="S69" s="170" t="s">
        <v>7</v>
      </c>
      <c r="T69" s="170"/>
      <c r="U69" s="170" t="s">
        <v>8</v>
      </c>
      <c r="V69" s="170"/>
      <c r="W69" s="170"/>
      <c r="X69" s="170"/>
      <c r="Y69" s="170" t="s">
        <v>22</v>
      </c>
      <c r="Z69" s="170"/>
      <c r="AA69" s="170"/>
      <c r="AB69" s="198"/>
      <c r="AC69" s="198"/>
      <c r="AD69" s="198"/>
      <c r="AE69" s="198"/>
      <c r="AF69" s="198"/>
      <c r="AG69" s="4"/>
    </row>
    <row r="70" spans="1:33" ht="24.75" customHeight="1" x14ac:dyDescent="0.3">
      <c r="A70" s="20"/>
      <c r="B70" s="199"/>
      <c r="C70" s="199"/>
      <c r="D70" s="199"/>
      <c r="E70" s="199"/>
      <c r="F70" s="200"/>
      <c r="G70" s="200"/>
      <c r="H70" s="159"/>
      <c r="I70" s="159"/>
      <c r="J70" s="159"/>
      <c r="K70" s="159"/>
      <c r="L70" s="159"/>
      <c r="M70" s="159"/>
      <c r="N70" s="159"/>
      <c r="O70" s="159"/>
      <c r="P70" s="159"/>
      <c r="Q70" s="200"/>
      <c r="R70" s="200"/>
      <c r="S70" s="159"/>
      <c r="T70" s="159"/>
      <c r="U70" s="159"/>
      <c r="V70" s="159"/>
      <c r="W70" s="159"/>
      <c r="X70" s="159"/>
      <c r="Y70" s="159"/>
      <c r="Z70" s="159"/>
      <c r="AA70" s="159"/>
      <c r="AB70" s="198"/>
      <c r="AC70" s="198"/>
      <c r="AD70" s="198"/>
      <c r="AE70" s="198"/>
      <c r="AF70" s="198"/>
      <c r="AG70" s="4"/>
    </row>
    <row r="71" spans="1:33" ht="3.6" customHeight="1" x14ac:dyDescent="0.3">
      <c r="A71" s="20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4"/>
    </row>
    <row r="72" spans="1:33" ht="15" customHeight="1" x14ac:dyDescent="0.3">
      <c r="A72" s="20"/>
      <c r="B72" s="167" t="s">
        <v>181</v>
      </c>
      <c r="C72" s="168"/>
      <c r="D72" s="168"/>
      <c r="E72" s="168"/>
      <c r="F72" s="168"/>
      <c r="G72" s="168"/>
      <c r="H72" s="168"/>
      <c r="I72" s="168"/>
      <c r="J72" s="168"/>
      <c r="K72" s="168"/>
      <c r="L72" s="168"/>
      <c r="M72" s="168"/>
      <c r="N72" s="168"/>
      <c r="O72" s="168"/>
      <c r="P72" s="168"/>
      <c r="Q72" s="168"/>
      <c r="R72" s="168"/>
      <c r="S72" s="168"/>
      <c r="T72" s="168"/>
      <c r="U72" s="168"/>
      <c r="V72" s="168"/>
      <c r="W72" s="168"/>
      <c r="X72" s="168"/>
      <c r="Y72" s="168"/>
      <c r="Z72" s="168"/>
      <c r="AA72" s="168"/>
      <c r="AB72" s="168"/>
      <c r="AC72" s="168"/>
      <c r="AD72" s="168"/>
      <c r="AE72" s="168"/>
      <c r="AF72" s="169"/>
      <c r="AG72" s="4"/>
    </row>
    <row r="73" spans="1:33" ht="3.6" customHeight="1" x14ac:dyDescent="0.3">
      <c r="A73" s="20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4"/>
    </row>
    <row r="74" spans="1:33" ht="15" customHeight="1" x14ac:dyDescent="0.3">
      <c r="A74" s="20"/>
      <c r="B74" s="167" t="s">
        <v>86</v>
      </c>
      <c r="C74" s="168"/>
      <c r="D74" s="168"/>
      <c r="E74" s="168"/>
      <c r="F74" s="168"/>
      <c r="G74" s="168"/>
      <c r="H74" s="168"/>
      <c r="I74" s="168"/>
      <c r="J74" s="168"/>
      <c r="K74" s="169"/>
      <c r="L74" s="124" t="s">
        <v>146</v>
      </c>
      <c r="M74" s="122"/>
      <c r="N74" s="123"/>
      <c r="O74" s="124" t="s">
        <v>144</v>
      </c>
      <c r="P74" s="122"/>
      <c r="Q74" s="123"/>
      <c r="R74" s="24"/>
      <c r="S74" s="167" t="s">
        <v>87</v>
      </c>
      <c r="T74" s="168"/>
      <c r="U74" s="168"/>
      <c r="V74" s="168"/>
      <c r="W74" s="168"/>
      <c r="X74" s="168"/>
      <c r="Y74" s="168"/>
      <c r="Z74" s="169"/>
      <c r="AA74" s="124" t="s">
        <v>146</v>
      </c>
      <c r="AB74" s="122"/>
      <c r="AC74" s="123"/>
      <c r="AD74" s="124" t="s">
        <v>144</v>
      </c>
      <c r="AE74" s="122"/>
      <c r="AF74" s="123"/>
      <c r="AG74" s="4"/>
    </row>
    <row r="75" spans="1:33" ht="15" customHeight="1" x14ac:dyDescent="0.3">
      <c r="A75" s="20"/>
      <c r="B75" s="255" t="s">
        <v>79</v>
      </c>
      <c r="C75" s="255"/>
      <c r="D75" s="255"/>
      <c r="E75" s="255"/>
      <c r="F75" s="255"/>
      <c r="G75" s="255"/>
      <c r="H75" s="255"/>
      <c r="I75" s="170" t="s">
        <v>7</v>
      </c>
      <c r="J75" s="170"/>
      <c r="K75" s="170" t="s">
        <v>8</v>
      </c>
      <c r="L75" s="170"/>
      <c r="M75" s="170"/>
      <c r="N75" s="170"/>
      <c r="O75" s="170" t="s">
        <v>22</v>
      </c>
      <c r="P75" s="170"/>
      <c r="Q75" s="170"/>
      <c r="R75" s="24"/>
      <c r="S75" s="255" t="s">
        <v>83</v>
      </c>
      <c r="T75" s="255"/>
      <c r="U75" s="255"/>
      <c r="V75" s="255"/>
      <c r="W75" s="255"/>
      <c r="X75" s="255"/>
      <c r="Y75" s="258" t="s">
        <v>82</v>
      </c>
      <c r="Z75" s="258"/>
      <c r="AA75" s="258"/>
      <c r="AB75" s="258"/>
      <c r="AC75" s="258"/>
      <c r="AD75" s="258"/>
      <c r="AE75" s="258"/>
      <c r="AF75" s="258"/>
      <c r="AG75" s="4"/>
    </row>
    <row r="76" spans="1:33" ht="15" customHeight="1" x14ac:dyDescent="0.3">
      <c r="A76" s="20"/>
      <c r="B76" s="255"/>
      <c r="C76" s="255"/>
      <c r="D76" s="255"/>
      <c r="E76" s="255"/>
      <c r="F76" s="255"/>
      <c r="G76" s="255"/>
      <c r="H76" s="255"/>
      <c r="I76" s="159"/>
      <c r="J76" s="159"/>
      <c r="K76" s="159"/>
      <c r="L76" s="159"/>
      <c r="M76" s="159"/>
      <c r="N76" s="159"/>
      <c r="O76" s="159"/>
      <c r="P76" s="159"/>
      <c r="Q76" s="159"/>
      <c r="R76" s="24"/>
      <c r="S76" s="229"/>
      <c r="T76" s="229"/>
      <c r="U76" s="229"/>
      <c r="V76" s="229"/>
      <c r="W76" s="229"/>
      <c r="X76" s="229"/>
      <c r="Y76" s="256" t="str">
        <f>IF(S76="","", J42+S76)</f>
        <v/>
      </c>
      <c r="Z76" s="257"/>
      <c r="AA76" s="257"/>
      <c r="AB76" s="257"/>
      <c r="AC76" s="257"/>
      <c r="AD76" s="257"/>
      <c r="AE76" s="257"/>
      <c r="AF76" s="257"/>
      <c r="AG76" s="4"/>
    </row>
    <row r="77" spans="1:33" ht="3.6" customHeight="1" x14ac:dyDescent="0.3">
      <c r="A77" s="20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"/>
      <c r="Z77" s="2"/>
      <c r="AA77" s="2"/>
      <c r="AB77" s="2"/>
      <c r="AC77" s="2"/>
      <c r="AD77" s="2"/>
      <c r="AE77" s="2"/>
      <c r="AF77" s="2"/>
      <c r="AG77" s="4"/>
    </row>
    <row r="78" spans="1:33" ht="15" customHeight="1" x14ac:dyDescent="0.3">
      <c r="A78" s="20"/>
      <c r="B78" s="255" t="s">
        <v>80</v>
      </c>
      <c r="C78" s="255"/>
      <c r="D78" s="255"/>
      <c r="E78" s="255"/>
      <c r="F78" s="255"/>
      <c r="G78" s="255"/>
      <c r="H78" s="255"/>
      <c r="I78" s="170" t="s">
        <v>7</v>
      </c>
      <c r="J78" s="170"/>
      <c r="K78" s="170" t="s">
        <v>8</v>
      </c>
      <c r="L78" s="170"/>
      <c r="M78" s="170"/>
      <c r="N78" s="170"/>
      <c r="O78" s="170" t="s">
        <v>22</v>
      </c>
      <c r="P78" s="170"/>
      <c r="Q78" s="170"/>
      <c r="R78" s="24"/>
      <c r="S78" s="255" t="s">
        <v>84</v>
      </c>
      <c r="T78" s="255"/>
      <c r="U78" s="255"/>
      <c r="V78" s="255"/>
      <c r="W78" s="255"/>
      <c r="X78" s="255"/>
      <c r="Y78" s="258" t="s">
        <v>82</v>
      </c>
      <c r="Z78" s="258"/>
      <c r="AA78" s="258"/>
      <c r="AB78" s="258"/>
      <c r="AC78" s="258"/>
      <c r="AD78" s="258"/>
      <c r="AE78" s="258"/>
      <c r="AF78" s="258"/>
      <c r="AG78" s="4"/>
    </row>
    <row r="79" spans="1:33" ht="15" customHeight="1" x14ac:dyDescent="0.3">
      <c r="A79" s="20"/>
      <c r="B79" s="255"/>
      <c r="C79" s="255"/>
      <c r="D79" s="255"/>
      <c r="E79" s="255"/>
      <c r="F79" s="255"/>
      <c r="G79" s="255"/>
      <c r="H79" s="255"/>
      <c r="I79" s="159"/>
      <c r="J79" s="159"/>
      <c r="K79" s="159"/>
      <c r="L79" s="159"/>
      <c r="M79" s="159"/>
      <c r="N79" s="159"/>
      <c r="O79" s="159"/>
      <c r="P79" s="159"/>
      <c r="Q79" s="159"/>
      <c r="R79" s="24"/>
      <c r="S79" s="229"/>
      <c r="T79" s="229"/>
      <c r="U79" s="229"/>
      <c r="V79" s="229"/>
      <c r="W79" s="229"/>
      <c r="X79" s="229"/>
      <c r="Y79" s="256"/>
      <c r="Z79" s="257"/>
      <c r="AA79" s="257"/>
      <c r="AB79" s="257"/>
      <c r="AC79" s="257"/>
      <c r="AD79" s="257"/>
      <c r="AE79" s="257"/>
      <c r="AF79" s="257"/>
      <c r="AG79" s="4"/>
    </row>
    <row r="80" spans="1:33" ht="3.6" customHeight="1" x14ac:dyDescent="0.3">
      <c r="A80" s="20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"/>
      <c r="Z80" s="2"/>
      <c r="AA80" s="2"/>
      <c r="AB80" s="2"/>
      <c r="AC80" s="2"/>
      <c r="AD80" s="2"/>
      <c r="AE80" s="2"/>
      <c r="AF80" s="2"/>
      <c r="AG80" s="4"/>
    </row>
    <row r="81" spans="1:33" ht="15" customHeight="1" x14ac:dyDescent="0.3">
      <c r="A81" s="20"/>
      <c r="B81" s="255" t="s">
        <v>81</v>
      </c>
      <c r="C81" s="255"/>
      <c r="D81" s="255"/>
      <c r="E81" s="255"/>
      <c r="F81" s="255"/>
      <c r="G81" s="255"/>
      <c r="H81" s="255"/>
      <c r="I81" s="170" t="s">
        <v>7</v>
      </c>
      <c r="J81" s="170"/>
      <c r="K81" s="170" t="s">
        <v>8</v>
      </c>
      <c r="L81" s="170"/>
      <c r="M81" s="170"/>
      <c r="N81" s="170"/>
      <c r="O81" s="170" t="s">
        <v>22</v>
      </c>
      <c r="P81" s="170"/>
      <c r="Q81" s="170"/>
      <c r="R81" s="24"/>
      <c r="S81" s="255" t="s">
        <v>85</v>
      </c>
      <c r="T81" s="255"/>
      <c r="U81" s="255"/>
      <c r="V81" s="255"/>
      <c r="W81" s="255"/>
      <c r="X81" s="255"/>
      <c r="Y81" s="258" t="s">
        <v>82</v>
      </c>
      <c r="Z81" s="258"/>
      <c r="AA81" s="258"/>
      <c r="AB81" s="258"/>
      <c r="AC81" s="258"/>
      <c r="AD81" s="258"/>
      <c r="AE81" s="258"/>
      <c r="AF81" s="258"/>
      <c r="AG81" s="4"/>
    </row>
    <row r="82" spans="1:33" ht="15" customHeight="1" x14ac:dyDescent="0.3">
      <c r="A82" s="20"/>
      <c r="B82" s="255"/>
      <c r="C82" s="255"/>
      <c r="D82" s="255"/>
      <c r="E82" s="255"/>
      <c r="F82" s="255"/>
      <c r="G82" s="255"/>
      <c r="H82" s="255"/>
      <c r="I82" s="159"/>
      <c r="J82" s="159"/>
      <c r="K82" s="159"/>
      <c r="L82" s="159"/>
      <c r="M82" s="159"/>
      <c r="N82" s="159"/>
      <c r="O82" s="159"/>
      <c r="P82" s="159"/>
      <c r="Q82" s="159"/>
      <c r="R82" s="24"/>
      <c r="S82" s="229"/>
      <c r="T82" s="229"/>
      <c r="U82" s="229"/>
      <c r="V82" s="229"/>
      <c r="W82" s="229"/>
      <c r="X82" s="229"/>
      <c r="Y82" s="256" t="str">
        <f>IF(S82="","", Y79+S82)</f>
        <v/>
      </c>
      <c r="Z82" s="257"/>
      <c r="AA82" s="257"/>
      <c r="AB82" s="257"/>
      <c r="AC82" s="257"/>
      <c r="AD82" s="257"/>
      <c r="AE82" s="257"/>
      <c r="AF82" s="257"/>
      <c r="AG82" s="4"/>
    </row>
    <row r="83" spans="1:33" ht="3.6" customHeight="1" x14ac:dyDescent="0.3">
      <c r="A83" s="20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"/>
      <c r="Z83" s="2"/>
      <c r="AA83" s="2"/>
      <c r="AB83" s="2"/>
      <c r="AC83" s="2"/>
      <c r="AD83" s="2"/>
      <c r="AE83" s="2"/>
      <c r="AF83" s="2"/>
      <c r="AG83" s="4"/>
    </row>
    <row r="84" spans="1:33" ht="15" customHeight="1" x14ac:dyDescent="0.3">
      <c r="A84" s="20"/>
      <c r="B84" s="167" t="s">
        <v>168</v>
      </c>
      <c r="C84" s="168"/>
      <c r="D84" s="168"/>
      <c r="E84" s="168"/>
      <c r="F84" s="168"/>
      <c r="G84" s="168"/>
      <c r="H84" s="168"/>
      <c r="I84" s="168"/>
      <c r="J84" s="168"/>
      <c r="K84" s="169"/>
      <c r="L84" s="124" t="s">
        <v>146</v>
      </c>
      <c r="M84" s="122"/>
      <c r="N84" s="123"/>
      <c r="O84" s="124" t="s">
        <v>144</v>
      </c>
      <c r="P84" s="122"/>
      <c r="Q84" s="123"/>
      <c r="R84" s="24"/>
      <c r="S84" s="255" t="s">
        <v>169</v>
      </c>
      <c r="T84" s="255"/>
      <c r="U84" s="255"/>
      <c r="V84" s="255"/>
      <c r="W84" s="255"/>
      <c r="X84" s="255"/>
      <c r="Y84" s="258" t="s">
        <v>170</v>
      </c>
      <c r="Z84" s="258"/>
      <c r="AA84" s="258"/>
      <c r="AB84" s="258"/>
      <c r="AC84" s="258"/>
      <c r="AD84" s="258"/>
      <c r="AE84" s="258"/>
      <c r="AF84" s="258"/>
      <c r="AG84" s="4"/>
    </row>
    <row r="85" spans="1:33" ht="15" customHeight="1" x14ac:dyDescent="0.3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4"/>
      <c r="Q85" s="24"/>
      <c r="R85" s="24"/>
      <c r="S85" s="229"/>
      <c r="T85" s="229"/>
      <c r="U85" s="229"/>
      <c r="V85" s="229"/>
      <c r="W85" s="229"/>
      <c r="X85" s="229"/>
      <c r="Y85" s="256" t="str">
        <f>IF(S85="","", J42+S76+S79+S82-S85)</f>
        <v/>
      </c>
      <c r="Z85" s="257"/>
      <c r="AA85" s="257"/>
      <c r="AB85" s="257"/>
      <c r="AC85" s="257"/>
      <c r="AD85" s="257"/>
      <c r="AE85" s="257"/>
      <c r="AF85" s="257"/>
      <c r="AG85" s="4"/>
    </row>
    <row r="86" spans="1:33" ht="3.6" customHeight="1" x14ac:dyDescent="0.3">
      <c r="A86" s="20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4"/>
    </row>
    <row r="87" spans="1:33" ht="13.5" customHeight="1" x14ac:dyDescent="0.3">
      <c r="A87" s="20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175" t="s">
        <v>72</v>
      </c>
      <c r="P87" s="175"/>
      <c r="Q87" s="175"/>
      <c r="R87" s="175"/>
      <c r="S87" s="175"/>
      <c r="T87" s="175"/>
      <c r="U87" s="175"/>
      <c r="V87" s="175"/>
      <c r="W87" s="260"/>
      <c r="X87" s="261" t="s">
        <v>102</v>
      </c>
      <c r="Y87" s="175"/>
      <c r="Z87" s="175"/>
      <c r="AA87" s="175"/>
      <c r="AB87" s="175"/>
      <c r="AC87" s="175"/>
      <c r="AD87" s="175"/>
      <c r="AE87" s="175"/>
      <c r="AF87" s="175"/>
      <c r="AG87" s="4"/>
    </row>
    <row r="88" spans="1:33" ht="9" customHeight="1" x14ac:dyDescent="0.3">
      <c r="A88" s="20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170" t="s">
        <v>7</v>
      </c>
      <c r="P88" s="170"/>
      <c r="Q88" s="170" t="s">
        <v>8</v>
      </c>
      <c r="R88" s="170"/>
      <c r="S88" s="170"/>
      <c r="T88" s="170"/>
      <c r="U88" s="170" t="s">
        <v>22</v>
      </c>
      <c r="V88" s="170"/>
      <c r="W88" s="262"/>
      <c r="X88" s="259" t="s">
        <v>7</v>
      </c>
      <c r="Y88" s="170"/>
      <c r="Z88" s="170" t="s">
        <v>8</v>
      </c>
      <c r="AA88" s="170"/>
      <c r="AB88" s="170"/>
      <c r="AC88" s="170"/>
      <c r="AD88" s="170" t="s">
        <v>22</v>
      </c>
      <c r="AE88" s="170"/>
      <c r="AF88" s="170"/>
      <c r="AG88" s="4"/>
    </row>
    <row r="89" spans="1:33" ht="15" customHeight="1" x14ac:dyDescent="0.3">
      <c r="A89" s="20"/>
      <c r="B89" s="176" t="s">
        <v>141</v>
      </c>
      <c r="C89" s="176"/>
      <c r="D89" s="176"/>
      <c r="E89" s="176"/>
      <c r="F89" s="176"/>
      <c r="G89" s="176"/>
      <c r="H89" s="176"/>
      <c r="I89" s="176"/>
      <c r="J89" s="124" t="s">
        <v>145</v>
      </c>
      <c r="K89" s="123"/>
      <c r="L89" s="124" t="s">
        <v>144</v>
      </c>
      <c r="M89" s="122"/>
      <c r="N89" s="122"/>
      <c r="O89" s="159"/>
      <c r="P89" s="159"/>
      <c r="Q89" s="159"/>
      <c r="R89" s="159"/>
      <c r="S89" s="159"/>
      <c r="T89" s="159"/>
      <c r="U89" s="159"/>
      <c r="V89" s="159"/>
      <c r="W89" s="159"/>
      <c r="X89" s="123"/>
      <c r="Y89" s="159"/>
      <c r="Z89" s="159"/>
      <c r="AA89" s="159"/>
      <c r="AB89" s="159"/>
      <c r="AC89" s="159"/>
      <c r="AD89" s="159"/>
      <c r="AE89" s="159"/>
      <c r="AF89" s="159"/>
      <c r="AG89" s="4"/>
    </row>
    <row r="90" spans="1:33" ht="3.6" customHeight="1" x14ac:dyDescent="0.3">
      <c r="A90" s="20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4"/>
    </row>
    <row r="91" spans="1:33" ht="9" customHeight="1" x14ac:dyDescent="0.3">
      <c r="A91" s="20"/>
      <c r="B91" s="24"/>
      <c r="C91" s="24"/>
      <c r="D91" s="24"/>
      <c r="E91" s="24"/>
      <c r="F91" s="24"/>
      <c r="G91" s="24"/>
      <c r="H91" s="24"/>
      <c r="I91" s="20"/>
      <c r="J91" s="20"/>
      <c r="K91" s="20"/>
      <c r="L91" s="20"/>
      <c r="M91" s="20"/>
      <c r="N91" s="20"/>
      <c r="O91" s="20"/>
      <c r="P91" s="170" t="s">
        <v>7</v>
      </c>
      <c r="Q91" s="170"/>
      <c r="R91" s="170" t="s">
        <v>8</v>
      </c>
      <c r="S91" s="170"/>
      <c r="T91" s="170"/>
      <c r="U91" s="170"/>
      <c r="V91" s="170" t="s">
        <v>22</v>
      </c>
      <c r="W91" s="170"/>
      <c r="X91" s="170"/>
      <c r="Y91" s="20"/>
      <c r="Z91" s="20"/>
      <c r="AA91" s="20"/>
      <c r="AB91" s="20"/>
      <c r="AC91" s="20"/>
      <c r="AD91" s="20"/>
      <c r="AE91" s="20"/>
      <c r="AF91" s="20"/>
      <c r="AG91" s="4"/>
    </row>
    <row r="92" spans="1:33" ht="15" customHeight="1" x14ac:dyDescent="0.3">
      <c r="A92" s="20"/>
      <c r="B92" s="177" t="s">
        <v>103</v>
      </c>
      <c r="C92" s="178"/>
      <c r="D92" s="178"/>
      <c r="E92" s="178"/>
      <c r="F92" s="178"/>
      <c r="G92" s="178"/>
      <c r="H92" s="178"/>
      <c r="I92" s="178"/>
      <c r="J92" s="179"/>
      <c r="K92" s="124" t="s">
        <v>145</v>
      </c>
      <c r="L92" s="123"/>
      <c r="M92" s="124" t="s">
        <v>144</v>
      </c>
      <c r="N92" s="122"/>
      <c r="O92" s="123"/>
      <c r="P92" s="159">
        <v>31</v>
      </c>
      <c r="Q92" s="159"/>
      <c r="R92" s="159" t="s">
        <v>21</v>
      </c>
      <c r="S92" s="159"/>
      <c r="T92" s="159"/>
      <c r="U92" s="159"/>
      <c r="V92" s="159">
        <v>2024</v>
      </c>
      <c r="W92" s="159"/>
      <c r="X92" s="159"/>
      <c r="Y92" s="20"/>
      <c r="Z92" s="20"/>
      <c r="AA92" s="20"/>
      <c r="AB92" s="20"/>
      <c r="AC92" s="20"/>
      <c r="AD92" s="20"/>
      <c r="AE92" s="20"/>
      <c r="AF92" s="20"/>
      <c r="AG92" s="4"/>
    </row>
    <row r="93" spans="1:33" ht="3.6" customHeight="1" x14ac:dyDescent="0.3">
      <c r="A93" s="20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4"/>
    </row>
    <row r="94" spans="1:33" ht="15" customHeight="1" x14ac:dyDescent="0.3">
      <c r="A94" s="20"/>
      <c r="B94" s="172" t="s">
        <v>108</v>
      </c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173"/>
      <c r="O94" s="173"/>
      <c r="P94" s="173"/>
      <c r="Q94" s="173"/>
      <c r="R94" s="173"/>
      <c r="S94" s="173"/>
      <c r="T94" s="173"/>
      <c r="U94" s="173"/>
      <c r="V94" s="173"/>
      <c r="W94" s="173"/>
      <c r="X94" s="173"/>
      <c r="Y94" s="173"/>
      <c r="Z94" s="173"/>
      <c r="AA94" s="173"/>
      <c r="AB94" s="173"/>
      <c r="AC94" s="173"/>
      <c r="AD94" s="173"/>
      <c r="AE94" s="173"/>
      <c r="AF94" s="174"/>
    </row>
    <row r="95" spans="1:33" ht="3.6" customHeight="1" x14ac:dyDescent="0.3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</row>
    <row r="96" spans="1:33" ht="15" customHeight="1" x14ac:dyDescent="0.3">
      <c r="A96" s="20"/>
      <c r="B96" s="183" t="s">
        <v>180</v>
      </c>
      <c r="C96" s="184"/>
      <c r="D96" s="184"/>
      <c r="E96" s="184"/>
      <c r="F96" s="184"/>
      <c r="G96" s="184"/>
      <c r="H96" s="184"/>
      <c r="I96" s="184"/>
      <c r="J96" s="184"/>
      <c r="K96" s="184"/>
      <c r="L96" s="184"/>
      <c r="M96" s="184"/>
      <c r="N96" s="184"/>
      <c r="O96" s="184"/>
      <c r="P96" s="184"/>
      <c r="Q96" s="184"/>
      <c r="R96" s="184"/>
      <c r="S96" s="184"/>
      <c r="T96" s="184"/>
      <c r="U96" s="184"/>
      <c r="V96" s="184"/>
      <c r="W96" s="184"/>
      <c r="X96" s="184"/>
      <c r="Y96" s="184"/>
      <c r="Z96" s="184"/>
      <c r="AA96" s="184"/>
      <c r="AB96" s="184"/>
      <c r="AC96" s="184"/>
      <c r="AD96" s="184"/>
      <c r="AE96" s="184"/>
      <c r="AF96" s="185"/>
    </row>
    <row r="97" spans="1:61" ht="3.6" customHeight="1" x14ac:dyDescent="0.3">
      <c r="A97" s="20"/>
      <c r="B97" s="20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</row>
    <row r="98" spans="1:61" ht="15" customHeight="1" x14ac:dyDescent="0.3">
      <c r="A98" s="20"/>
      <c r="B98" s="35" t="s">
        <v>125</v>
      </c>
      <c r="C98" s="193" t="str">
        <f>IF(L20="","",+L20)</f>
        <v xml:space="preserve">JOSE MAURICIO ESCOBAR BUSTAMANTE </v>
      </c>
      <c r="D98" s="193"/>
      <c r="E98" s="193"/>
      <c r="F98" s="193"/>
      <c r="G98" s="193"/>
      <c r="H98" s="193"/>
      <c r="I98" s="193"/>
      <c r="J98" s="193"/>
      <c r="K98" s="193"/>
      <c r="L98" s="193"/>
      <c r="M98" s="193"/>
      <c r="N98" s="193"/>
      <c r="O98" s="194" t="s">
        <v>127</v>
      </c>
      <c r="P98" s="194"/>
      <c r="Q98" s="194"/>
      <c r="R98" s="194"/>
      <c r="S98" s="194"/>
      <c r="T98" s="194"/>
      <c r="U98" s="194"/>
      <c r="V98" s="194"/>
      <c r="W98" s="192">
        <f>IF(AB20="","",+AB20)</f>
        <v>71395445</v>
      </c>
      <c r="X98" s="192"/>
      <c r="Y98" s="192"/>
      <c r="Z98" s="192"/>
      <c r="AA98" s="192"/>
      <c r="AB98" s="227" t="s">
        <v>140</v>
      </c>
      <c r="AC98" s="227"/>
      <c r="AD98" s="227"/>
      <c r="AE98" s="227"/>
      <c r="AF98" s="228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</row>
    <row r="99" spans="1:61" ht="85.5" customHeight="1" x14ac:dyDescent="0.3">
      <c r="A99" s="20"/>
      <c r="B99" s="211" t="s">
        <v>184</v>
      </c>
      <c r="C99" s="212"/>
      <c r="D99" s="212"/>
      <c r="E99" s="212"/>
      <c r="F99" s="212"/>
      <c r="G99" s="212"/>
      <c r="H99" s="212"/>
      <c r="I99" s="212"/>
      <c r="J99" s="212"/>
      <c r="K99" s="212"/>
      <c r="L99" s="212"/>
      <c r="M99" s="212"/>
      <c r="N99" s="212"/>
      <c r="O99" s="212"/>
      <c r="P99" s="212"/>
      <c r="Q99" s="212"/>
      <c r="R99" s="212"/>
      <c r="S99" s="212"/>
      <c r="T99" s="212"/>
      <c r="U99" s="212"/>
      <c r="V99" s="212"/>
      <c r="W99" s="212"/>
      <c r="X99" s="212"/>
      <c r="Y99" s="212"/>
      <c r="Z99" s="212"/>
      <c r="AA99" s="212"/>
      <c r="AB99" s="212"/>
      <c r="AC99" s="212"/>
      <c r="AD99" s="212"/>
      <c r="AE99" s="212"/>
      <c r="AF99" s="213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</row>
    <row r="100" spans="1:61" ht="3.6" customHeight="1" x14ac:dyDescent="0.3">
      <c r="A100" s="20"/>
      <c r="B100" s="36"/>
      <c r="C100" s="37"/>
      <c r="D100" s="37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</row>
    <row r="101" spans="1:61" ht="15" customHeight="1" x14ac:dyDescent="0.3">
      <c r="A101" s="20"/>
      <c r="B101" s="230" t="s">
        <v>183</v>
      </c>
      <c r="C101" s="231"/>
      <c r="D101" s="231"/>
      <c r="E101" s="231"/>
      <c r="F101" s="231"/>
      <c r="G101" s="231"/>
      <c r="H101" s="231"/>
      <c r="I101" s="231"/>
      <c r="J101" s="231"/>
      <c r="K101" s="231"/>
      <c r="L101" s="231"/>
      <c r="M101" s="231"/>
      <c r="N101" s="231"/>
      <c r="O101" s="231"/>
      <c r="P101" s="231"/>
      <c r="Q101" s="231"/>
      <c r="R101" s="231"/>
      <c r="S101" s="231"/>
      <c r="T101" s="231"/>
      <c r="U101" s="231"/>
      <c r="V101" s="231"/>
      <c r="W101" s="231"/>
      <c r="X101" s="231"/>
      <c r="Y101" s="231"/>
      <c r="Z101" s="231"/>
      <c r="AA101" s="231"/>
      <c r="AB101" s="232"/>
      <c r="AC101" s="123" t="s">
        <v>18</v>
      </c>
      <c r="AD101" s="159"/>
      <c r="AE101" s="159"/>
      <c r="AF101" s="159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</row>
    <row r="102" spans="1:61" ht="3.6" customHeight="1" x14ac:dyDescent="0.3">
      <c r="A102" s="20"/>
      <c r="B102" s="36"/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</row>
    <row r="103" spans="1:61" ht="15" customHeight="1" x14ac:dyDescent="0.3">
      <c r="A103" s="20"/>
      <c r="B103" s="322" t="s">
        <v>172</v>
      </c>
      <c r="C103" s="323"/>
      <c r="D103" s="323"/>
      <c r="E103" s="323"/>
      <c r="F103" s="323"/>
      <c r="G103" s="323"/>
      <c r="H103" s="323"/>
      <c r="I103" s="323"/>
      <c r="J103" s="323"/>
      <c r="K103" s="323"/>
      <c r="L103" s="323"/>
      <c r="M103" s="323"/>
      <c r="N103" s="323"/>
      <c r="O103" s="323"/>
      <c r="P103" s="323"/>
      <c r="Q103" s="323"/>
      <c r="R103" s="323"/>
      <c r="S103" s="323"/>
      <c r="T103" s="323"/>
      <c r="U103" s="323"/>
      <c r="V103" s="323"/>
      <c r="W103" s="323"/>
      <c r="X103" s="323"/>
      <c r="Y103" s="323"/>
      <c r="Z103" s="323"/>
      <c r="AA103" s="323"/>
      <c r="AB103" s="323"/>
      <c r="AC103" s="323"/>
      <c r="AD103" s="323"/>
      <c r="AE103" s="323"/>
      <c r="AF103" s="324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</row>
    <row r="104" spans="1:61" ht="3.6" customHeight="1" x14ac:dyDescent="0.3">
      <c r="A104" s="20"/>
      <c r="B104" s="38"/>
      <c r="C104" s="38"/>
      <c r="D104" s="38"/>
      <c r="E104" s="38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37"/>
      <c r="Z104" s="37"/>
      <c r="AA104" s="37"/>
      <c r="AB104" s="37"/>
      <c r="AC104" s="37"/>
      <c r="AD104" s="37"/>
      <c r="AE104" s="37"/>
      <c r="AF104" s="3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</row>
    <row r="105" spans="1:61" ht="15" customHeight="1" x14ac:dyDescent="0.3">
      <c r="A105" s="20"/>
      <c r="B105" s="233" t="s">
        <v>174</v>
      </c>
      <c r="C105" s="234"/>
      <c r="D105" s="234"/>
      <c r="E105" s="234"/>
      <c r="F105" s="234"/>
      <c r="G105" s="234"/>
      <c r="H105" s="234"/>
      <c r="I105" s="234"/>
      <c r="J105" s="234"/>
      <c r="K105" s="234"/>
      <c r="L105" s="234"/>
      <c r="M105" s="234"/>
      <c r="N105" s="234"/>
      <c r="O105" s="234"/>
      <c r="P105" s="234"/>
      <c r="Q105" s="234"/>
      <c r="R105" s="234"/>
      <c r="S105" s="234"/>
      <c r="T105" s="234"/>
      <c r="U105" s="234"/>
      <c r="V105" s="234"/>
      <c r="W105" s="234"/>
      <c r="X105" s="234"/>
      <c r="Y105" s="235"/>
      <c r="Z105" s="229">
        <v>273700</v>
      </c>
      <c r="AA105" s="229"/>
      <c r="AB105" s="229"/>
      <c r="AC105" s="229"/>
      <c r="AD105" s="229"/>
      <c r="AE105" s="229"/>
      <c r="AF105" s="229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</row>
    <row r="106" spans="1:61" ht="3.6" customHeight="1" x14ac:dyDescent="0.3">
      <c r="A106" s="20"/>
      <c r="B106" s="38"/>
      <c r="C106" s="38"/>
      <c r="D106" s="38"/>
      <c r="E106" s="38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</row>
    <row r="107" spans="1:61" ht="26.25" customHeight="1" x14ac:dyDescent="0.3">
      <c r="A107" s="20"/>
      <c r="B107" s="233" t="s">
        <v>173</v>
      </c>
      <c r="C107" s="234"/>
      <c r="D107" s="234"/>
      <c r="E107" s="234"/>
      <c r="F107" s="234"/>
      <c r="G107" s="234"/>
      <c r="H107" s="234"/>
      <c r="I107" s="234"/>
      <c r="J107" s="234"/>
      <c r="K107" s="234"/>
      <c r="L107" s="234"/>
      <c r="M107" s="234"/>
      <c r="N107" s="234"/>
      <c r="O107" s="234"/>
      <c r="P107" s="234"/>
      <c r="Q107" s="234"/>
      <c r="R107" s="234"/>
      <c r="S107" s="234"/>
      <c r="T107" s="234"/>
      <c r="U107" s="234"/>
      <c r="V107" s="234"/>
      <c r="W107" s="234"/>
      <c r="X107" s="234"/>
      <c r="Y107" s="235"/>
      <c r="Z107" s="229">
        <v>350300</v>
      </c>
      <c r="AA107" s="229"/>
      <c r="AB107" s="229"/>
      <c r="AC107" s="229"/>
      <c r="AD107" s="229"/>
      <c r="AE107" s="229"/>
      <c r="AF107" s="229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</row>
    <row r="108" spans="1:61" ht="3.6" customHeight="1" x14ac:dyDescent="0.3">
      <c r="A108" s="20"/>
      <c r="B108" s="37"/>
      <c r="C108" s="20"/>
      <c r="D108" s="20"/>
      <c r="E108" s="20"/>
      <c r="F108" s="20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</row>
    <row r="109" spans="1:61" ht="15" customHeight="1" x14ac:dyDescent="0.3">
      <c r="A109" s="20"/>
      <c r="B109" s="233" t="s">
        <v>175</v>
      </c>
      <c r="C109" s="234"/>
      <c r="D109" s="234"/>
      <c r="E109" s="234"/>
      <c r="F109" s="234"/>
      <c r="G109" s="234"/>
      <c r="H109" s="234"/>
      <c r="I109" s="234"/>
      <c r="J109" s="234"/>
      <c r="K109" s="234"/>
      <c r="L109" s="234"/>
      <c r="M109" s="234"/>
      <c r="N109" s="234"/>
      <c r="O109" s="234"/>
      <c r="P109" s="234"/>
      <c r="Q109" s="234"/>
      <c r="R109" s="234"/>
      <c r="S109" s="234"/>
      <c r="T109" s="234"/>
      <c r="U109" s="234"/>
      <c r="V109" s="234"/>
      <c r="W109" s="234"/>
      <c r="X109" s="234"/>
      <c r="Y109" s="235"/>
      <c r="Z109" s="229">
        <v>11500</v>
      </c>
      <c r="AA109" s="229"/>
      <c r="AB109" s="229"/>
      <c r="AC109" s="229"/>
      <c r="AD109" s="229"/>
      <c r="AE109" s="229"/>
      <c r="AF109" s="229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</row>
    <row r="110" spans="1:61" ht="3.6" customHeight="1" x14ac:dyDescent="0.3">
      <c r="A110" s="20"/>
      <c r="B110" s="36"/>
      <c r="C110" s="37"/>
      <c r="D110" s="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10"/>
      <c r="AA110" s="10"/>
      <c r="AB110" s="10"/>
      <c r="AC110" s="10"/>
      <c r="AD110" s="10"/>
      <c r="AE110" s="10"/>
      <c r="AF110" s="10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</row>
    <row r="111" spans="1:61" ht="15" customHeight="1" x14ac:dyDescent="0.3">
      <c r="A111" s="20"/>
      <c r="B111" s="236" t="s">
        <v>176</v>
      </c>
      <c r="C111" s="237"/>
      <c r="D111" s="237"/>
      <c r="E111" s="237"/>
      <c r="F111" s="237"/>
      <c r="G111" s="237"/>
      <c r="H111" s="237"/>
      <c r="I111" s="237"/>
      <c r="J111" s="237"/>
      <c r="K111" s="237"/>
      <c r="L111" s="237"/>
      <c r="M111" s="237"/>
      <c r="N111" s="237"/>
      <c r="O111" s="237"/>
      <c r="P111" s="237"/>
      <c r="Q111" s="237"/>
      <c r="R111" s="237"/>
      <c r="S111" s="237"/>
      <c r="T111" s="237"/>
      <c r="U111" s="237"/>
      <c r="V111" s="237"/>
      <c r="W111" s="237"/>
      <c r="X111" s="237"/>
      <c r="Y111" s="238"/>
      <c r="Z111" s="219">
        <f>Z105+Z107+Z109</f>
        <v>635500</v>
      </c>
      <c r="AA111" s="219"/>
      <c r="AB111" s="219"/>
      <c r="AC111" s="219"/>
      <c r="AD111" s="219"/>
      <c r="AE111" s="219"/>
      <c r="AF111" s="219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</row>
    <row r="112" spans="1:61" ht="3.6" customHeight="1" x14ac:dyDescent="0.3">
      <c r="A112" s="20"/>
      <c r="B112" s="39"/>
      <c r="C112" s="40"/>
      <c r="D112" s="40"/>
      <c r="E112" s="40"/>
      <c r="F112" s="40"/>
      <c r="G112" s="40"/>
      <c r="H112" s="20"/>
      <c r="I112" s="20"/>
      <c r="J112" s="2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</row>
    <row r="113" spans="1:61" ht="15" customHeight="1" x14ac:dyDescent="0.3">
      <c r="A113" s="20"/>
      <c r="B113" s="239" t="s">
        <v>128</v>
      </c>
      <c r="C113" s="240"/>
      <c r="D113" s="240"/>
      <c r="E113" s="240"/>
      <c r="F113" s="240"/>
      <c r="G113" s="240"/>
      <c r="H113" s="240"/>
      <c r="I113" s="240"/>
      <c r="J113" s="240"/>
      <c r="K113" s="240"/>
      <c r="L113" s="240"/>
      <c r="M113" s="240"/>
      <c r="N113" s="240"/>
      <c r="O113" s="240"/>
      <c r="P113" s="240"/>
      <c r="Q113" s="240"/>
      <c r="R113" s="240"/>
      <c r="S113" s="240"/>
      <c r="T113" s="240"/>
      <c r="U113" s="240"/>
      <c r="V113" s="240"/>
      <c r="W113" s="240"/>
      <c r="X113" s="240"/>
      <c r="Y113" s="240"/>
      <c r="Z113" s="240"/>
      <c r="AA113" s="240"/>
      <c r="AB113" s="240"/>
      <c r="AC113" s="240"/>
      <c r="AD113" s="240"/>
      <c r="AE113" s="240"/>
      <c r="AF113" s="241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</row>
    <row r="114" spans="1:61" ht="15" customHeight="1" x14ac:dyDescent="0.3">
      <c r="A114" s="20"/>
      <c r="B114" s="242"/>
      <c r="C114" s="243"/>
      <c r="D114" s="243"/>
      <c r="E114" s="243"/>
      <c r="F114" s="243"/>
      <c r="G114" s="243"/>
      <c r="H114" s="243"/>
      <c r="I114" s="243"/>
      <c r="J114" s="243"/>
      <c r="K114" s="243"/>
      <c r="L114" s="243"/>
      <c r="M114" s="243"/>
      <c r="N114" s="243"/>
      <c r="O114" s="243"/>
      <c r="P114" s="243"/>
      <c r="Q114" s="243"/>
      <c r="R114" s="243"/>
      <c r="S114" s="243"/>
      <c r="T114" s="243"/>
      <c r="U114" s="243"/>
      <c r="V114" s="243"/>
      <c r="W114" s="243"/>
      <c r="X114" s="243"/>
      <c r="Y114" s="243"/>
      <c r="Z114" s="243"/>
      <c r="AA114" s="243"/>
      <c r="AB114" s="243"/>
      <c r="AC114" s="243"/>
      <c r="AD114" s="243"/>
      <c r="AE114" s="243"/>
      <c r="AF114" s="244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</row>
    <row r="115" spans="1:61" ht="3.6" customHeight="1" x14ac:dyDescent="0.3">
      <c r="A115" s="20"/>
      <c r="B115" s="39"/>
      <c r="C115" s="40"/>
      <c r="D115" s="40"/>
      <c r="E115" s="40"/>
      <c r="F115" s="40"/>
      <c r="G115" s="40"/>
      <c r="H115" s="20"/>
      <c r="I115" s="20"/>
      <c r="J115" s="2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F115" s="40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</row>
    <row r="116" spans="1:61" ht="15" customHeight="1" x14ac:dyDescent="0.3">
      <c r="A116" s="20"/>
      <c r="B116" s="195" t="s">
        <v>150</v>
      </c>
      <c r="C116" s="196"/>
      <c r="D116" s="196"/>
      <c r="E116" s="196"/>
      <c r="F116" s="196"/>
      <c r="G116" s="196"/>
      <c r="H116" s="196"/>
      <c r="I116" s="196"/>
      <c r="J116" s="196"/>
      <c r="K116" s="196"/>
      <c r="L116" s="196"/>
      <c r="M116" s="196"/>
      <c r="N116" s="196"/>
      <c r="O116" s="196"/>
      <c r="P116" s="196"/>
      <c r="Q116" s="196"/>
      <c r="R116" s="196"/>
      <c r="S116" s="196"/>
      <c r="T116" s="196"/>
      <c r="U116" s="196"/>
      <c r="V116" s="196"/>
      <c r="W116" s="196"/>
      <c r="X116" s="196"/>
      <c r="Y116" s="196"/>
      <c r="Z116" s="197"/>
      <c r="AA116" s="180" t="s">
        <v>145</v>
      </c>
      <c r="AB116" s="181"/>
      <c r="AC116" s="182"/>
      <c r="AD116" s="180" t="s">
        <v>147</v>
      </c>
      <c r="AE116" s="181"/>
      <c r="AF116" s="182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</row>
    <row r="117" spans="1:61" ht="27.75" customHeight="1" x14ac:dyDescent="0.3">
      <c r="A117" s="20"/>
      <c r="B117" s="245" t="s">
        <v>151</v>
      </c>
      <c r="C117" s="246"/>
      <c r="D117" s="246"/>
      <c r="E117" s="246"/>
      <c r="F117" s="246"/>
      <c r="G117" s="246"/>
      <c r="H117" s="246"/>
      <c r="I117" s="246"/>
      <c r="J117" s="246"/>
      <c r="K117" s="246"/>
      <c r="L117" s="246"/>
      <c r="M117" s="246"/>
      <c r="N117" s="246"/>
      <c r="O117" s="246"/>
      <c r="P117" s="246"/>
      <c r="Q117" s="246"/>
      <c r="R117" s="246"/>
      <c r="S117" s="246"/>
      <c r="T117" s="246"/>
      <c r="U117" s="246"/>
      <c r="V117" s="246"/>
      <c r="W117" s="246"/>
      <c r="X117" s="246"/>
      <c r="Y117" s="246"/>
      <c r="Z117" s="247"/>
      <c r="AA117" s="124" t="s">
        <v>145</v>
      </c>
      <c r="AB117" s="122"/>
      <c r="AC117" s="123"/>
      <c r="AD117" s="124" t="s">
        <v>147</v>
      </c>
      <c r="AE117" s="122"/>
      <c r="AF117" s="123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</row>
    <row r="118" spans="1:61" ht="27.75" customHeight="1" x14ac:dyDescent="0.3">
      <c r="A118" s="20"/>
      <c r="B118" s="195" t="s">
        <v>163</v>
      </c>
      <c r="C118" s="196"/>
      <c r="D118" s="196"/>
      <c r="E118" s="196"/>
      <c r="F118" s="196"/>
      <c r="G118" s="196"/>
      <c r="H118" s="196"/>
      <c r="I118" s="196"/>
      <c r="J118" s="196"/>
      <c r="K118" s="196"/>
      <c r="L118" s="196"/>
      <c r="M118" s="196"/>
      <c r="N118" s="196"/>
      <c r="O118" s="196"/>
      <c r="P118" s="196"/>
      <c r="Q118" s="196"/>
      <c r="R118" s="196"/>
      <c r="S118" s="196"/>
      <c r="T118" s="196"/>
      <c r="U118" s="196"/>
      <c r="V118" s="196"/>
      <c r="W118" s="196"/>
      <c r="X118" s="196"/>
      <c r="Y118" s="196"/>
      <c r="Z118" s="197"/>
      <c r="AA118" s="180" t="s">
        <v>145</v>
      </c>
      <c r="AB118" s="181"/>
      <c r="AC118" s="182"/>
      <c r="AD118" s="180" t="s">
        <v>147</v>
      </c>
      <c r="AE118" s="181"/>
      <c r="AF118" s="182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</row>
    <row r="119" spans="1:61" ht="27.75" customHeight="1" x14ac:dyDescent="0.3">
      <c r="A119" s="20"/>
      <c r="B119" s="189" t="s">
        <v>156</v>
      </c>
      <c r="C119" s="190"/>
      <c r="D119" s="190"/>
      <c r="E119" s="190"/>
      <c r="F119" s="190"/>
      <c r="G119" s="190"/>
      <c r="H119" s="190"/>
      <c r="I119" s="190"/>
      <c r="J119" s="190"/>
      <c r="K119" s="190"/>
      <c r="L119" s="190"/>
      <c r="M119" s="190"/>
      <c r="N119" s="190"/>
      <c r="O119" s="190"/>
      <c r="P119" s="190"/>
      <c r="Q119" s="190"/>
      <c r="R119" s="190"/>
      <c r="S119" s="190"/>
      <c r="T119" s="190"/>
      <c r="U119" s="190"/>
      <c r="V119" s="190"/>
      <c r="W119" s="190"/>
      <c r="X119" s="190"/>
      <c r="Y119" s="190"/>
      <c r="Z119" s="191"/>
      <c r="AA119" s="186" t="s">
        <v>145</v>
      </c>
      <c r="AB119" s="187"/>
      <c r="AC119" s="188"/>
      <c r="AD119" s="186" t="s">
        <v>147</v>
      </c>
      <c r="AE119" s="187"/>
      <c r="AF119" s="188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</row>
    <row r="120" spans="1:61" ht="15" customHeight="1" x14ac:dyDescent="0.3">
      <c r="A120" s="20"/>
      <c r="B120" s="195" t="s">
        <v>152</v>
      </c>
      <c r="C120" s="196"/>
      <c r="D120" s="196"/>
      <c r="E120" s="196"/>
      <c r="F120" s="196"/>
      <c r="G120" s="196"/>
      <c r="H120" s="196"/>
      <c r="I120" s="196"/>
      <c r="J120" s="196"/>
      <c r="K120" s="196"/>
      <c r="L120" s="196"/>
      <c r="M120" s="196"/>
      <c r="N120" s="196"/>
      <c r="O120" s="196"/>
      <c r="P120" s="196"/>
      <c r="Q120" s="196"/>
      <c r="R120" s="196"/>
      <c r="S120" s="196"/>
      <c r="T120" s="196"/>
      <c r="U120" s="196"/>
      <c r="V120" s="196"/>
      <c r="W120" s="196"/>
      <c r="X120" s="196"/>
      <c r="Y120" s="196"/>
      <c r="Z120" s="197"/>
      <c r="AA120" s="180" t="s">
        <v>145</v>
      </c>
      <c r="AB120" s="181"/>
      <c r="AC120" s="182"/>
      <c r="AD120" s="180" t="s">
        <v>147</v>
      </c>
      <c r="AE120" s="181"/>
      <c r="AF120" s="182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</row>
    <row r="121" spans="1:61" ht="27" customHeight="1" x14ac:dyDescent="0.3">
      <c r="A121" s="20"/>
      <c r="B121" s="189" t="s">
        <v>165</v>
      </c>
      <c r="C121" s="190"/>
      <c r="D121" s="190"/>
      <c r="E121" s="190"/>
      <c r="F121" s="190"/>
      <c r="G121" s="190"/>
      <c r="H121" s="190"/>
      <c r="I121" s="190"/>
      <c r="J121" s="190"/>
      <c r="K121" s="190"/>
      <c r="L121" s="190"/>
      <c r="M121" s="190"/>
      <c r="N121" s="190"/>
      <c r="O121" s="190"/>
      <c r="P121" s="190"/>
      <c r="Q121" s="190"/>
      <c r="R121" s="190"/>
      <c r="S121" s="190"/>
      <c r="T121" s="190"/>
      <c r="U121" s="190"/>
      <c r="V121" s="190"/>
      <c r="W121" s="190"/>
      <c r="X121" s="190"/>
      <c r="Y121" s="190"/>
      <c r="Z121" s="191"/>
      <c r="AA121" s="186" t="s">
        <v>145</v>
      </c>
      <c r="AB121" s="187"/>
      <c r="AC121" s="188"/>
      <c r="AD121" s="186" t="s">
        <v>147</v>
      </c>
      <c r="AE121" s="187"/>
      <c r="AF121" s="188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</row>
    <row r="122" spans="1:61" ht="15" customHeight="1" x14ac:dyDescent="0.3">
      <c r="A122" s="20"/>
      <c r="B122" s="195" t="s">
        <v>153</v>
      </c>
      <c r="C122" s="196"/>
      <c r="D122" s="196"/>
      <c r="E122" s="196"/>
      <c r="F122" s="196"/>
      <c r="G122" s="196"/>
      <c r="H122" s="196"/>
      <c r="I122" s="196"/>
      <c r="J122" s="196"/>
      <c r="K122" s="196"/>
      <c r="L122" s="196"/>
      <c r="M122" s="196"/>
      <c r="N122" s="196"/>
      <c r="O122" s="196"/>
      <c r="P122" s="196"/>
      <c r="Q122" s="196"/>
      <c r="R122" s="196"/>
      <c r="S122" s="196"/>
      <c r="T122" s="196"/>
      <c r="U122" s="196"/>
      <c r="V122" s="196"/>
      <c r="W122" s="196"/>
      <c r="X122" s="196"/>
      <c r="Y122" s="196"/>
      <c r="Z122" s="197"/>
      <c r="AA122" s="180" t="s">
        <v>145</v>
      </c>
      <c r="AB122" s="181"/>
      <c r="AC122" s="182"/>
      <c r="AD122" s="180" t="s">
        <v>147</v>
      </c>
      <c r="AE122" s="181"/>
      <c r="AF122" s="182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</row>
    <row r="123" spans="1:61" ht="3.6" customHeight="1" x14ac:dyDescent="0.3">
      <c r="A123" s="20"/>
      <c r="B123" s="39"/>
      <c r="C123" s="40"/>
      <c r="D123" s="40"/>
      <c r="E123" s="40"/>
      <c r="F123" s="40"/>
      <c r="G123" s="40"/>
      <c r="H123" s="20"/>
      <c r="I123" s="20"/>
      <c r="J123" s="2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40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</row>
    <row r="124" spans="1:61" ht="15" customHeight="1" x14ac:dyDescent="0.3">
      <c r="A124" s="20"/>
      <c r="B124" s="204" t="s">
        <v>177</v>
      </c>
      <c r="C124" s="205"/>
      <c r="D124" s="205"/>
      <c r="E124" s="205"/>
      <c r="F124" s="205"/>
      <c r="G124" s="205"/>
      <c r="H124" s="205"/>
      <c r="I124" s="205"/>
      <c r="J124" s="205"/>
      <c r="K124" s="205"/>
      <c r="L124" s="205"/>
      <c r="M124" s="205"/>
      <c r="N124" s="205"/>
      <c r="O124" s="205"/>
      <c r="P124" s="205"/>
      <c r="Q124" s="205"/>
      <c r="R124" s="205"/>
      <c r="S124" s="205"/>
      <c r="T124" s="205"/>
      <c r="U124" s="205"/>
      <c r="V124" s="205"/>
      <c r="W124" s="205"/>
      <c r="X124" s="205"/>
      <c r="Y124" s="205"/>
      <c r="Z124" s="205"/>
      <c r="AA124" s="205"/>
      <c r="AB124" s="205"/>
      <c r="AC124" s="205"/>
      <c r="AD124" s="205"/>
      <c r="AE124" s="205"/>
      <c r="AF124" s="206"/>
    </row>
    <row r="125" spans="1:61" ht="3.6" customHeight="1" thickBot="1" x14ac:dyDescent="0.35">
      <c r="A125" s="20"/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</row>
    <row r="126" spans="1:61" ht="15" customHeight="1" thickBot="1" x14ac:dyDescent="0.35">
      <c r="A126" s="20"/>
      <c r="B126" s="201" t="s">
        <v>143</v>
      </c>
      <c r="C126" s="202"/>
      <c r="D126" s="202"/>
      <c r="E126" s="202"/>
      <c r="F126" s="202"/>
      <c r="G126" s="202"/>
      <c r="H126" s="202"/>
      <c r="I126" s="202"/>
      <c r="J126" s="202"/>
      <c r="K126" s="202"/>
      <c r="L126" s="202"/>
      <c r="M126" s="202"/>
      <c r="N126" s="202"/>
      <c r="O126" s="202"/>
      <c r="P126" s="202"/>
      <c r="Q126" s="202"/>
      <c r="R126" s="202"/>
      <c r="S126" s="202"/>
      <c r="T126" s="202"/>
      <c r="U126" s="202"/>
      <c r="V126" s="202"/>
      <c r="W126" s="202"/>
      <c r="X126" s="202"/>
      <c r="Y126" s="202"/>
      <c r="Z126" s="202"/>
      <c r="AA126" s="202"/>
      <c r="AB126" s="202"/>
      <c r="AC126" s="202"/>
      <c r="AD126" s="202"/>
      <c r="AE126" s="202"/>
      <c r="AF126" s="203"/>
    </row>
    <row r="127" spans="1:61" ht="3.6" customHeight="1" x14ac:dyDescent="0.3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</row>
    <row r="128" spans="1:61" ht="15" customHeight="1" x14ac:dyDescent="0.3">
      <c r="A128" s="20"/>
      <c r="B128" s="204" t="s">
        <v>130</v>
      </c>
      <c r="C128" s="205"/>
      <c r="D128" s="205"/>
      <c r="E128" s="205"/>
      <c r="F128" s="205"/>
      <c r="G128" s="205"/>
      <c r="H128" s="205"/>
      <c r="I128" s="205"/>
      <c r="J128" s="205"/>
      <c r="K128" s="205"/>
      <c r="L128" s="205"/>
      <c r="M128" s="205"/>
      <c r="N128" s="205"/>
      <c r="O128" s="205"/>
      <c r="P128" s="205"/>
      <c r="Q128" s="205"/>
      <c r="R128" s="205"/>
      <c r="S128" s="205"/>
      <c r="T128" s="205"/>
      <c r="U128" s="205"/>
      <c r="V128" s="205"/>
      <c r="W128" s="205"/>
      <c r="X128" s="205"/>
      <c r="Y128" s="205"/>
      <c r="Z128" s="205"/>
      <c r="AA128" s="205"/>
      <c r="AB128" s="205"/>
      <c r="AC128" s="205"/>
      <c r="AD128" s="205"/>
      <c r="AE128" s="205"/>
      <c r="AF128" s="206"/>
      <c r="AJ128" s="18"/>
      <c r="AK128" s="18"/>
      <c r="AL128" s="18"/>
      <c r="AM128" s="18"/>
      <c r="AN128" s="18"/>
      <c r="AO128" s="18"/>
      <c r="AP128" s="18"/>
      <c r="AQ128" s="18"/>
    </row>
    <row r="129" spans="1:46" ht="3.6" customHeight="1" x14ac:dyDescent="0.3">
      <c r="A129" s="20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  <c r="AA129" s="41"/>
      <c r="AB129" s="41"/>
      <c r="AC129" s="41"/>
      <c r="AD129" s="41"/>
      <c r="AE129" s="41"/>
      <c r="AF129" s="41"/>
      <c r="AJ129" s="18"/>
      <c r="AK129" s="18"/>
      <c r="AL129" s="18"/>
      <c r="AM129" s="18"/>
      <c r="AN129" s="18"/>
      <c r="AO129" s="18"/>
      <c r="AP129" s="18"/>
      <c r="AQ129" s="18"/>
    </row>
    <row r="130" spans="1:46" ht="15" customHeight="1" x14ac:dyDescent="0.3">
      <c r="A130" s="20"/>
      <c r="B130" s="42" t="s">
        <v>125</v>
      </c>
      <c r="C130" s="193" t="str">
        <f>IF(J50="","",+J50)</f>
        <v>Clara Victoria Martínez Arredondo</v>
      </c>
      <c r="D130" s="193"/>
      <c r="E130" s="193"/>
      <c r="F130" s="193"/>
      <c r="G130" s="193"/>
      <c r="H130" s="193"/>
      <c r="I130" s="193"/>
      <c r="J130" s="193"/>
      <c r="K130" s="193"/>
      <c r="L130" s="193"/>
      <c r="M130" s="193"/>
      <c r="N130" s="193"/>
      <c r="O130" s="194" t="s">
        <v>127</v>
      </c>
      <c r="P130" s="194"/>
      <c r="Q130" s="194"/>
      <c r="R130" s="194"/>
      <c r="S130" s="194"/>
      <c r="T130" s="194"/>
      <c r="U130" s="194"/>
      <c r="V130" s="194"/>
      <c r="W130" s="192">
        <f>IF(AA50="","",+AA50)</f>
        <v>43867594</v>
      </c>
      <c r="X130" s="192"/>
      <c r="Y130" s="192"/>
      <c r="Z130" s="192"/>
      <c r="AA130" s="192"/>
      <c r="AB130" s="217" t="s">
        <v>131</v>
      </c>
      <c r="AC130" s="217"/>
      <c r="AD130" s="217"/>
      <c r="AE130" s="217"/>
      <c r="AF130" s="218"/>
      <c r="AJ130" s="18"/>
      <c r="AK130" s="18"/>
      <c r="AL130" s="18"/>
      <c r="AM130" s="18"/>
      <c r="AN130" s="18"/>
      <c r="AO130" s="18"/>
      <c r="AP130" s="18"/>
      <c r="AQ130" s="18"/>
    </row>
    <row r="131" spans="1:46" ht="15" customHeight="1" x14ac:dyDescent="0.3">
      <c r="A131" s="20"/>
      <c r="B131" s="207" t="str">
        <f>IF(I48="Interventoría","Interventor",IF(I48="Supervisión","Supervisor",""))</f>
        <v>Interventor</v>
      </c>
      <c r="C131" s="208"/>
      <c r="D131" s="208"/>
      <c r="E131" s="216" t="s">
        <v>149</v>
      </c>
      <c r="F131" s="216"/>
      <c r="G131" s="216"/>
      <c r="H131" s="216"/>
      <c r="I131" s="216"/>
      <c r="J131" s="216"/>
      <c r="K131" s="216"/>
      <c r="L131" s="216"/>
      <c r="M131" s="216"/>
      <c r="N131" s="216"/>
      <c r="O131" s="216"/>
      <c r="P131" s="216"/>
      <c r="Q131" s="216"/>
      <c r="R131" s="216"/>
      <c r="S131" s="216"/>
      <c r="T131" s="216"/>
      <c r="U131" s="216"/>
      <c r="V131" s="216"/>
      <c r="W131" s="209" t="str">
        <f>IF(L20="","",+ L20)</f>
        <v xml:space="preserve">JOSE MAURICIO ESCOBAR BUSTAMANTE </v>
      </c>
      <c r="X131" s="209"/>
      <c r="Y131" s="209"/>
      <c r="Z131" s="209"/>
      <c r="AA131" s="209"/>
      <c r="AB131" s="209"/>
      <c r="AC131" s="209"/>
      <c r="AD131" s="209"/>
      <c r="AE131" s="209"/>
      <c r="AF131" s="210"/>
      <c r="AG131" s="2"/>
      <c r="AH131" s="2"/>
      <c r="AI131" s="2"/>
      <c r="AK131" s="18"/>
      <c r="AL131" s="18"/>
      <c r="AM131" s="18"/>
      <c r="AN131" s="18"/>
      <c r="AO131" s="18"/>
      <c r="AP131" s="18"/>
      <c r="AQ131" s="18"/>
    </row>
    <row r="132" spans="1:46" ht="56.25" customHeight="1" x14ac:dyDescent="0.3">
      <c r="A132" s="20"/>
      <c r="B132" s="211" t="s">
        <v>155</v>
      </c>
      <c r="C132" s="214"/>
      <c r="D132" s="214"/>
      <c r="E132" s="214"/>
      <c r="F132" s="214"/>
      <c r="G132" s="214"/>
      <c r="H132" s="214"/>
      <c r="I132" s="214"/>
      <c r="J132" s="214"/>
      <c r="K132" s="214"/>
      <c r="L132" s="214"/>
      <c r="M132" s="214"/>
      <c r="N132" s="214"/>
      <c r="O132" s="214"/>
      <c r="P132" s="214"/>
      <c r="Q132" s="214"/>
      <c r="R132" s="214"/>
      <c r="S132" s="214"/>
      <c r="T132" s="214"/>
      <c r="U132" s="214"/>
      <c r="V132" s="214"/>
      <c r="W132" s="214"/>
      <c r="X132" s="214"/>
      <c r="Y132" s="214"/>
      <c r="Z132" s="214"/>
      <c r="AA132" s="214"/>
      <c r="AB132" s="214"/>
      <c r="AC132" s="214"/>
      <c r="AD132" s="214"/>
      <c r="AE132" s="214"/>
      <c r="AF132" s="215"/>
      <c r="AK132" s="18"/>
      <c r="AL132" s="18"/>
      <c r="AM132" s="18"/>
      <c r="AN132" s="18"/>
      <c r="AO132" s="18"/>
      <c r="AP132" s="18"/>
      <c r="AQ132" s="18"/>
    </row>
    <row r="133" spans="1:46" ht="3.6" customHeight="1" x14ac:dyDescent="0.3">
      <c r="A133" s="20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J133" s="18"/>
      <c r="AK133" s="18"/>
      <c r="AL133" s="18"/>
      <c r="AM133" s="18"/>
      <c r="AN133" s="18"/>
      <c r="AO133" s="18"/>
      <c r="AP133" s="18"/>
      <c r="AQ133" s="18"/>
    </row>
    <row r="134" spans="1:46" ht="18" customHeight="1" x14ac:dyDescent="0.3">
      <c r="A134" s="20"/>
      <c r="B134" s="172" t="s">
        <v>154</v>
      </c>
      <c r="C134" s="173"/>
      <c r="D134" s="173"/>
      <c r="E134" s="173"/>
      <c r="F134" s="173"/>
      <c r="G134" s="173"/>
      <c r="H134" s="173"/>
      <c r="I134" s="173"/>
      <c r="J134" s="173"/>
      <c r="K134" s="173"/>
      <c r="L134" s="173"/>
      <c r="M134" s="173"/>
      <c r="N134" s="173"/>
      <c r="O134" s="173"/>
      <c r="P134" s="173"/>
      <c r="Q134" s="173"/>
      <c r="R134" s="173"/>
      <c r="S134" s="173"/>
      <c r="T134" s="173"/>
      <c r="U134" s="173"/>
      <c r="V134" s="173"/>
      <c r="W134" s="173"/>
      <c r="X134" s="173"/>
      <c r="Y134" s="173"/>
      <c r="Z134" s="173"/>
      <c r="AA134" s="173"/>
      <c r="AB134" s="173"/>
      <c r="AC134" s="173"/>
      <c r="AD134" s="173"/>
      <c r="AE134" s="173"/>
      <c r="AF134" s="174"/>
      <c r="AJ134" s="18"/>
      <c r="AK134" s="18"/>
      <c r="AL134" s="18"/>
      <c r="AM134" s="18"/>
      <c r="AN134" s="18"/>
      <c r="AO134" s="18"/>
      <c r="AP134" s="18"/>
      <c r="AQ134" s="18"/>
    </row>
    <row r="135" spans="1:46" ht="3.6" customHeight="1" x14ac:dyDescent="0.3">
      <c r="A135" s="20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J135" s="18"/>
      <c r="AK135" s="18"/>
      <c r="AL135" s="18"/>
      <c r="AM135" s="18"/>
      <c r="AN135" s="18"/>
      <c r="AO135" s="18"/>
      <c r="AP135" s="18"/>
      <c r="AQ135" s="18"/>
    </row>
    <row r="136" spans="1:46" ht="15" customHeight="1" x14ac:dyDescent="0.3">
      <c r="A136" s="32"/>
      <c r="B136" s="220" t="s">
        <v>109</v>
      </c>
      <c r="C136" s="221"/>
      <c r="D136" s="175" t="s">
        <v>124</v>
      </c>
      <c r="E136" s="175"/>
      <c r="F136" s="175"/>
      <c r="G136" s="175"/>
      <c r="H136" s="175"/>
      <c r="I136" s="175"/>
      <c r="J136" s="175"/>
      <c r="K136" s="175"/>
      <c r="L136" s="175" t="s">
        <v>126</v>
      </c>
      <c r="M136" s="175"/>
      <c r="N136" s="175"/>
      <c r="O136" s="175"/>
      <c r="P136" s="175"/>
      <c r="Q136" s="175"/>
      <c r="R136" s="175"/>
      <c r="S136" s="175" t="s">
        <v>123</v>
      </c>
      <c r="T136" s="175"/>
      <c r="U136" s="175"/>
      <c r="V136" s="175"/>
      <c r="W136" s="175"/>
      <c r="X136" s="175"/>
      <c r="Y136" s="175" t="s">
        <v>122</v>
      </c>
      <c r="Z136" s="175"/>
      <c r="AA136" s="175"/>
      <c r="AB136" s="175"/>
      <c r="AC136" s="175"/>
      <c r="AD136" s="175"/>
      <c r="AE136" s="175"/>
      <c r="AF136" s="175"/>
      <c r="AJ136" s="18"/>
      <c r="AK136" s="18"/>
      <c r="AL136" s="18"/>
      <c r="AM136" s="18"/>
      <c r="AN136" s="18"/>
      <c r="AO136" s="18"/>
      <c r="AP136" s="18"/>
      <c r="AQ136" s="18"/>
    </row>
    <row r="137" spans="1:46" ht="18" customHeight="1" x14ac:dyDescent="0.3">
      <c r="A137" s="32"/>
      <c r="B137" s="222"/>
      <c r="C137" s="223"/>
      <c r="D137" s="159" t="s">
        <v>121</v>
      </c>
      <c r="E137" s="159"/>
      <c r="F137" s="159"/>
      <c r="G137" s="159"/>
      <c r="H137" s="159"/>
      <c r="I137" s="159"/>
      <c r="J137" s="159"/>
      <c r="K137" s="159"/>
      <c r="L137" s="159" t="s">
        <v>16</v>
      </c>
      <c r="M137" s="159"/>
      <c r="N137" s="159"/>
      <c r="O137" s="159"/>
      <c r="P137" s="159"/>
      <c r="Q137" s="159"/>
      <c r="R137" s="159"/>
      <c r="S137" s="171">
        <v>30</v>
      </c>
      <c r="T137" s="171"/>
      <c r="U137" s="171"/>
      <c r="V137" s="171"/>
      <c r="W137" s="171"/>
      <c r="X137" s="171"/>
      <c r="Y137" s="128">
        <v>5473000</v>
      </c>
      <c r="Z137" s="129"/>
      <c r="AA137" s="129"/>
      <c r="AB137" s="129"/>
      <c r="AC137" s="129"/>
      <c r="AD137" s="129"/>
      <c r="AE137" s="129"/>
      <c r="AF137" s="130"/>
      <c r="AJ137" s="18"/>
      <c r="AK137" s="18"/>
      <c r="AL137" s="18"/>
      <c r="AM137" s="18"/>
      <c r="AN137" s="18"/>
      <c r="AO137" s="18"/>
      <c r="AP137" s="18"/>
      <c r="AQ137" s="18"/>
    </row>
    <row r="138" spans="1:46" ht="18" customHeight="1" x14ac:dyDescent="0.3">
      <c r="A138" s="32"/>
      <c r="B138" s="222"/>
      <c r="C138" s="223"/>
      <c r="D138" s="159" t="s">
        <v>110</v>
      </c>
      <c r="E138" s="159"/>
      <c r="F138" s="159"/>
      <c r="G138" s="159"/>
      <c r="H138" s="159"/>
      <c r="I138" s="159"/>
      <c r="J138" s="159"/>
      <c r="K138" s="159"/>
      <c r="L138" s="159" t="s">
        <v>17</v>
      </c>
      <c r="M138" s="159"/>
      <c r="N138" s="159"/>
      <c r="O138" s="159"/>
      <c r="P138" s="159"/>
      <c r="Q138" s="159"/>
      <c r="R138" s="159"/>
      <c r="S138" s="171">
        <v>30</v>
      </c>
      <c r="T138" s="171"/>
      <c r="U138" s="171"/>
      <c r="V138" s="171"/>
      <c r="W138" s="171"/>
      <c r="X138" s="171"/>
      <c r="Y138" s="128">
        <v>5473000</v>
      </c>
      <c r="Z138" s="129"/>
      <c r="AA138" s="129"/>
      <c r="AB138" s="129"/>
      <c r="AC138" s="129"/>
      <c r="AD138" s="129"/>
      <c r="AE138" s="129"/>
      <c r="AF138" s="130"/>
      <c r="AJ138" s="18"/>
      <c r="AK138" s="18"/>
      <c r="AL138" s="18"/>
      <c r="AM138" s="18"/>
      <c r="AN138" s="248"/>
      <c r="AO138" s="248"/>
      <c r="AP138" s="248"/>
      <c r="AQ138" s="248"/>
      <c r="AR138" s="248"/>
      <c r="AS138" s="248"/>
      <c r="AT138" s="248"/>
    </row>
    <row r="139" spans="1:46" ht="18" customHeight="1" x14ac:dyDescent="0.3">
      <c r="A139" s="32"/>
      <c r="B139" s="222"/>
      <c r="C139" s="223"/>
      <c r="D139" s="159" t="s">
        <v>111</v>
      </c>
      <c r="E139" s="159"/>
      <c r="F139" s="159"/>
      <c r="G139" s="159"/>
      <c r="H139" s="159"/>
      <c r="I139" s="159"/>
      <c r="J139" s="159"/>
      <c r="K139" s="159"/>
      <c r="L139" s="159" t="s">
        <v>18</v>
      </c>
      <c r="M139" s="159"/>
      <c r="N139" s="159"/>
      <c r="O139" s="159"/>
      <c r="P139" s="159"/>
      <c r="Q139" s="159"/>
      <c r="R139" s="159"/>
      <c r="S139" s="171">
        <v>30</v>
      </c>
      <c r="T139" s="171"/>
      <c r="U139" s="171"/>
      <c r="V139" s="171"/>
      <c r="W139" s="171"/>
      <c r="X139" s="171"/>
      <c r="Y139" s="128" t="s">
        <v>252</v>
      </c>
      <c r="Z139" s="129"/>
      <c r="AA139" s="129"/>
      <c r="AB139" s="129"/>
      <c r="AC139" s="129"/>
      <c r="AD139" s="129"/>
      <c r="AE139" s="129"/>
      <c r="AF139" s="130"/>
      <c r="AJ139" s="18"/>
      <c r="AK139" s="18"/>
      <c r="AL139" s="18"/>
      <c r="AM139" s="18"/>
      <c r="AN139" s="18"/>
      <c r="AO139" s="18"/>
      <c r="AP139" s="18"/>
      <c r="AQ139" s="18"/>
    </row>
    <row r="140" spans="1:46" ht="18" customHeight="1" x14ac:dyDescent="0.3">
      <c r="A140" s="32"/>
      <c r="B140" s="222"/>
      <c r="C140" s="223"/>
      <c r="D140" s="159" t="s">
        <v>112</v>
      </c>
      <c r="E140" s="159"/>
      <c r="F140" s="159"/>
      <c r="G140" s="159"/>
      <c r="H140" s="159"/>
      <c r="I140" s="159"/>
      <c r="J140" s="159"/>
      <c r="K140" s="159"/>
      <c r="L140" s="159"/>
      <c r="M140" s="159"/>
      <c r="N140" s="159"/>
      <c r="O140" s="159"/>
      <c r="P140" s="159"/>
      <c r="Q140" s="159"/>
      <c r="R140" s="159"/>
      <c r="S140" s="171"/>
      <c r="T140" s="171"/>
      <c r="U140" s="171"/>
      <c r="V140" s="171"/>
      <c r="W140" s="171"/>
      <c r="X140" s="171"/>
      <c r="Y140" s="128" t="str">
        <f t="shared" ref="Y140:Y144" si="0">IF(S140="","",($Z$42/30)*S140)</f>
        <v/>
      </c>
      <c r="Z140" s="129"/>
      <c r="AA140" s="129"/>
      <c r="AB140" s="129"/>
      <c r="AC140" s="129"/>
      <c r="AD140" s="129"/>
      <c r="AE140" s="129"/>
      <c r="AF140" s="130"/>
      <c r="AJ140" s="18"/>
      <c r="AK140" s="18"/>
      <c r="AL140" s="18"/>
      <c r="AM140" s="18"/>
      <c r="AN140" s="18"/>
      <c r="AO140" s="18"/>
      <c r="AP140" s="18"/>
      <c r="AQ140" s="18"/>
    </row>
    <row r="141" spans="1:46" ht="18" customHeight="1" x14ac:dyDescent="0.3">
      <c r="A141" s="32"/>
      <c r="B141" s="222"/>
      <c r="C141" s="223"/>
      <c r="D141" s="159" t="s">
        <v>113</v>
      </c>
      <c r="E141" s="159"/>
      <c r="F141" s="159"/>
      <c r="G141" s="159"/>
      <c r="H141" s="159"/>
      <c r="I141" s="159"/>
      <c r="J141" s="159"/>
      <c r="K141" s="159"/>
      <c r="L141" s="159"/>
      <c r="M141" s="159"/>
      <c r="N141" s="159"/>
      <c r="O141" s="159"/>
      <c r="P141" s="159"/>
      <c r="Q141" s="159"/>
      <c r="R141" s="159"/>
      <c r="S141" s="171"/>
      <c r="T141" s="171"/>
      <c r="U141" s="171"/>
      <c r="V141" s="171"/>
      <c r="W141" s="171"/>
      <c r="X141" s="171"/>
      <c r="Y141" s="128" t="str">
        <f t="shared" si="0"/>
        <v/>
      </c>
      <c r="Z141" s="129"/>
      <c r="AA141" s="129"/>
      <c r="AB141" s="129"/>
      <c r="AC141" s="129"/>
      <c r="AD141" s="129"/>
      <c r="AE141" s="129"/>
      <c r="AF141" s="130"/>
      <c r="AJ141" s="18"/>
      <c r="AK141" s="18"/>
      <c r="AL141" s="18"/>
      <c r="AM141" s="18"/>
      <c r="AN141" s="18"/>
      <c r="AO141" s="18"/>
      <c r="AP141" s="18"/>
      <c r="AQ141" s="18"/>
    </row>
    <row r="142" spans="1:46" ht="18" customHeight="1" x14ac:dyDescent="0.3">
      <c r="A142" s="32"/>
      <c r="B142" s="222"/>
      <c r="C142" s="223"/>
      <c r="D142" s="159" t="s">
        <v>114</v>
      </c>
      <c r="E142" s="159"/>
      <c r="F142" s="159"/>
      <c r="G142" s="159"/>
      <c r="H142" s="159"/>
      <c r="I142" s="159"/>
      <c r="J142" s="159"/>
      <c r="K142" s="159"/>
      <c r="L142" s="159"/>
      <c r="M142" s="159"/>
      <c r="N142" s="159"/>
      <c r="O142" s="159"/>
      <c r="P142" s="159"/>
      <c r="Q142" s="159"/>
      <c r="R142" s="159"/>
      <c r="S142" s="171"/>
      <c r="T142" s="171"/>
      <c r="U142" s="171"/>
      <c r="V142" s="171"/>
      <c r="W142" s="171"/>
      <c r="X142" s="171"/>
      <c r="Y142" s="128" t="str">
        <f t="shared" si="0"/>
        <v/>
      </c>
      <c r="Z142" s="129"/>
      <c r="AA142" s="129"/>
      <c r="AB142" s="129"/>
      <c r="AC142" s="129"/>
      <c r="AD142" s="129"/>
      <c r="AE142" s="129"/>
      <c r="AF142" s="130"/>
      <c r="AJ142" s="18"/>
      <c r="AK142" s="18"/>
      <c r="AL142" s="18"/>
      <c r="AM142" s="18"/>
      <c r="AN142" s="18"/>
      <c r="AO142" s="18"/>
      <c r="AP142" s="18"/>
      <c r="AQ142" s="18"/>
    </row>
    <row r="143" spans="1:46" ht="18" customHeight="1" x14ac:dyDescent="0.3">
      <c r="A143" s="32"/>
      <c r="B143" s="222"/>
      <c r="C143" s="223"/>
      <c r="D143" s="159" t="s">
        <v>115</v>
      </c>
      <c r="E143" s="159"/>
      <c r="F143" s="159"/>
      <c r="G143" s="159"/>
      <c r="H143" s="159"/>
      <c r="I143" s="159"/>
      <c r="J143" s="159"/>
      <c r="K143" s="159"/>
      <c r="L143" s="159"/>
      <c r="M143" s="159"/>
      <c r="N143" s="159"/>
      <c r="O143" s="159"/>
      <c r="P143" s="159"/>
      <c r="Q143" s="159"/>
      <c r="R143" s="159"/>
      <c r="S143" s="171"/>
      <c r="T143" s="171"/>
      <c r="U143" s="171"/>
      <c r="V143" s="171"/>
      <c r="W143" s="171"/>
      <c r="X143" s="171"/>
      <c r="Y143" s="128" t="str">
        <f t="shared" si="0"/>
        <v/>
      </c>
      <c r="Z143" s="129"/>
      <c r="AA143" s="129"/>
      <c r="AB143" s="129"/>
      <c r="AC143" s="129"/>
      <c r="AD143" s="129"/>
      <c r="AE143" s="129"/>
      <c r="AF143" s="130"/>
      <c r="AJ143" s="18"/>
      <c r="AK143" s="18"/>
      <c r="AL143" s="18"/>
      <c r="AM143" s="18"/>
      <c r="AN143" s="18"/>
      <c r="AO143" s="18"/>
      <c r="AP143" s="18"/>
      <c r="AQ143" s="18"/>
    </row>
    <row r="144" spans="1:46" ht="18" customHeight="1" x14ac:dyDescent="0.3">
      <c r="A144" s="32"/>
      <c r="B144" s="222"/>
      <c r="C144" s="223"/>
      <c r="D144" s="159" t="s">
        <v>116</v>
      </c>
      <c r="E144" s="159"/>
      <c r="F144" s="159"/>
      <c r="G144" s="159"/>
      <c r="H144" s="159"/>
      <c r="I144" s="159"/>
      <c r="J144" s="159"/>
      <c r="K144" s="159"/>
      <c r="L144" s="159"/>
      <c r="M144" s="159"/>
      <c r="N144" s="159"/>
      <c r="O144" s="159"/>
      <c r="P144" s="159"/>
      <c r="Q144" s="159"/>
      <c r="R144" s="159"/>
      <c r="S144" s="171"/>
      <c r="T144" s="171"/>
      <c r="U144" s="171"/>
      <c r="V144" s="171"/>
      <c r="W144" s="171"/>
      <c r="X144" s="171"/>
      <c r="Y144" s="128" t="str">
        <f t="shared" si="0"/>
        <v/>
      </c>
      <c r="Z144" s="129"/>
      <c r="AA144" s="129"/>
      <c r="AB144" s="129"/>
      <c r="AC144" s="129"/>
      <c r="AD144" s="129"/>
      <c r="AE144" s="129"/>
      <c r="AF144" s="130"/>
      <c r="AJ144" s="18"/>
      <c r="AK144" s="18"/>
      <c r="AL144" s="18"/>
      <c r="AM144" s="18"/>
      <c r="AN144" s="18"/>
      <c r="AO144" s="18"/>
      <c r="AP144" s="18"/>
      <c r="AQ144" s="18"/>
    </row>
    <row r="145" spans="1:43" ht="18" customHeight="1" x14ac:dyDescent="0.3">
      <c r="A145" s="32"/>
      <c r="B145" s="222"/>
      <c r="C145" s="223"/>
      <c r="D145" s="159" t="s">
        <v>117</v>
      </c>
      <c r="E145" s="159"/>
      <c r="F145" s="159"/>
      <c r="G145" s="159"/>
      <c r="H145" s="159"/>
      <c r="I145" s="159"/>
      <c r="J145" s="159"/>
      <c r="K145" s="159"/>
      <c r="L145" s="159"/>
      <c r="M145" s="159"/>
      <c r="N145" s="159"/>
      <c r="O145" s="159"/>
      <c r="P145" s="159"/>
      <c r="Q145" s="159"/>
      <c r="R145" s="159"/>
      <c r="S145" s="171"/>
      <c r="T145" s="171"/>
      <c r="U145" s="171"/>
      <c r="V145" s="171"/>
      <c r="W145" s="171"/>
      <c r="X145" s="171"/>
      <c r="Y145" s="128" t="str">
        <f>IF(S145="","",($Z$42/30)*S145)</f>
        <v/>
      </c>
      <c r="Z145" s="129"/>
      <c r="AA145" s="129"/>
      <c r="AB145" s="129"/>
      <c r="AC145" s="129"/>
      <c r="AD145" s="129"/>
      <c r="AE145" s="129"/>
      <c r="AF145" s="130"/>
      <c r="AJ145" s="18"/>
      <c r="AK145" s="18"/>
      <c r="AL145" s="18"/>
      <c r="AM145" s="18"/>
      <c r="AN145" s="18"/>
      <c r="AO145" s="18"/>
      <c r="AP145" s="18"/>
      <c r="AQ145" s="18"/>
    </row>
    <row r="146" spans="1:43" ht="18" customHeight="1" x14ac:dyDescent="0.3">
      <c r="A146" s="32"/>
      <c r="B146" s="222"/>
      <c r="C146" s="223"/>
      <c r="D146" s="159" t="s">
        <v>118</v>
      </c>
      <c r="E146" s="159"/>
      <c r="F146" s="159"/>
      <c r="G146" s="159"/>
      <c r="H146" s="159"/>
      <c r="I146" s="159"/>
      <c r="J146" s="159"/>
      <c r="K146" s="159"/>
      <c r="L146" s="159"/>
      <c r="M146" s="159"/>
      <c r="N146" s="159"/>
      <c r="O146" s="159"/>
      <c r="P146" s="159"/>
      <c r="Q146" s="159"/>
      <c r="R146" s="159"/>
      <c r="S146" s="171"/>
      <c r="T146" s="171"/>
      <c r="U146" s="171"/>
      <c r="V146" s="171"/>
      <c r="W146" s="171"/>
      <c r="X146" s="171"/>
      <c r="Y146" s="128" t="str">
        <f>IF(S146="","",($Z$42/30)*S146)</f>
        <v/>
      </c>
      <c r="Z146" s="129"/>
      <c r="AA146" s="129"/>
      <c r="AB146" s="129"/>
      <c r="AC146" s="129"/>
      <c r="AD146" s="129"/>
      <c r="AE146" s="129"/>
      <c r="AF146" s="130"/>
      <c r="AJ146" s="18"/>
      <c r="AK146" s="18"/>
      <c r="AL146" s="18"/>
      <c r="AM146" s="18"/>
      <c r="AN146" s="18"/>
      <c r="AO146" s="18"/>
      <c r="AP146" s="18"/>
      <c r="AQ146" s="18"/>
    </row>
    <row r="147" spans="1:43" ht="18" customHeight="1" x14ac:dyDescent="0.3">
      <c r="A147" s="32"/>
      <c r="B147" s="222"/>
      <c r="C147" s="223"/>
      <c r="D147" s="159" t="s">
        <v>119</v>
      </c>
      <c r="E147" s="159"/>
      <c r="F147" s="159"/>
      <c r="G147" s="159"/>
      <c r="H147" s="159"/>
      <c r="I147" s="159"/>
      <c r="J147" s="159"/>
      <c r="K147" s="159"/>
      <c r="L147" s="159"/>
      <c r="M147" s="159"/>
      <c r="N147" s="159"/>
      <c r="O147" s="159"/>
      <c r="P147" s="159"/>
      <c r="Q147" s="159"/>
      <c r="R147" s="159"/>
      <c r="S147" s="171"/>
      <c r="T147" s="171"/>
      <c r="U147" s="171"/>
      <c r="V147" s="171"/>
      <c r="W147" s="171"/>
      <c r="X147" s="171"/>
      <c r="Y147" s="128"/>
      <c r="Z147" s="129"/>
      <c r="AA147" s="129"/>
      <c r="AB147" s="129"/>
      <c r="AC147" s="129"/>
      <c r="AD147" s="129"/>
      <c r="AE147" s="129"/>
      <c r="AF147" s="130"/>
      <c r="AJ147" s="18"/>
      <c r="AK147" s="18"/>
      <c r="AL147" s="18"/>
      <c r="AM147" s="18"/>
      <c r="AN147" s="18"/>
      <c r="AO147" s="18"/>
      <c r="AP147" s="18"/>
      <c r="AQ147" s="18"/>
    </row>
    <row r="148" spans="1:43" ht="18" customHeight="1" x14ac:dyDescent="0.3">
      <c r="A148" s="32"/>
      <c r="B148" s="222"/>
      <c r="C148" s="223"/>
      <c r="D148" s="124" t="s">
        <v>120</v>
      </c>
      <c r="E148" s="122"/>
      <c r="F148" s="122"/>
      <c r="G148" s="122"/>
      <c r="H148" s="122"/>
      <c r="I148" s="122"/>
      <c r="J148" s="122"/>
      <c r="K148" s="123"/>
      <c r="L148" s="124"/>
      <c r="M148" s="122"/>
      <c r="N148" s="122"/>
      <c r="O148" s="122"/>
      <c r="P148" s="122"/>
      <c r="Q148" s="122"/>
      <c r="R148" s="123"/>
      <c r="S148" s="125"/>
      <c r="T148" s="126"/>
      <c r="U148" s="126"/>
      <c r="V148" s="126"/>
      <c r="W148" s="126"/>
      <c r="X148" s="127"/>
      <c r="Y148" s="128"/>
      <c r="Z148" s="129"/>
      <c r="AA148" s="129"/>
      <c r="AB148" s="129"/>
      <c r="AC148" s="129"/>
      <c r="AD148" s="129"/>
      <c r="AE148" s="129"/>
      <c r="AF148" s="130"/>
      <c r="AJ148" s="18"/>
      <c r="AK148" s="18"/>
      <c r="AL148" s="18"/>
      <c r="AM148" s="18"/>
      <c r="AN148" s="18"/>
      <c r="AO148" s="18"/>
      <c r="AP148" s="18"/>
      <c r="AQ148" s="18"/>
    </row>
    <row r="149" spans="1:43" ht="18" customHeight="1" x14ac:dyDescent="0.3">
      <c r="A149" s="32"/>
      <c r="B149" s="222"/>
      <c r="C149" s="223"/>
      <c r="D149" s="87"/>
      <c r="E149" s="88"/>
      <c r="F149" s="88"/>
      <c r="G149" s="88" t="s">
        <v>236</v>
      </c>
      <c r="H149" s="88"/>
      <c r="I149" s="88"/>
      <c r="J149" s="88"/>
      <c r="K149" s="89"/>
      <c r="L149" s="87"/>
      <c r="M149" s="88"/>
      <c r="N149" s="88"/>
      <c r="O149" s="88"/>
      <c r="P149" s="88"/>
      <c r="Q149" s="88"/>
      <c r="R149" s="89"/>
      <c r="S149" s="90"/>
      <c r="T149" s="91"/>
      <c r="U149" s="91"/>
      <c r="V149" s="91"/>
      <c r="W149" s="91"/>
      <c r="X149" s="92"/>
      <c r="Y149" s="128"/>
      <c r="Z149" s="129"/>
      <c r="AA149" s="129"/>
      <c r="AB149" s="129"/>
      <c r="AC149" s="129"/>
      <c r="AD149" s="129"/>
      <c r="AE149" s="129"/>
      <c r="AF149" s="130"/>
      <c r="AJ149" s="18"/>
      <c r="AK149" s="18"/>
      <c r="AL149" s="18"/>
      <c r="AM149" s="18"/>
      <c r="AN149" s="18"/>
      <c r="AO149" s="18"/>
      <c r="AP149" s="18" t="s">
        <v>129</v>
      </c>
      <c r="AQ149" s="18"/>
    </row>
    <row r="150" spans="1:43" ht="18" customHeight="1" x14ac:dyDescent="0.3">
      <c r="A150" s="32"/>
      <c r="B150" s="224"/>
      <c r="C150" s="225"/>
      <c r="D150" s="87"/>
      <c r="E150" s="122" t="s">
        <v>238</v>
      </c>
      <c r="F150" s="122"/>
      <c r="G150" s="122"/>
      <c r="H150" s="122"/>
      <c r="I150" s="122"/>
      <c r="J150" s="122"/>
      <c r="K150" s="89"/>
      <c r="L150" s="87"/>
      <c r="M150" s="122"/>
      <c r="N150" s="122"/>
      <c r="O150" s="122"/>
      <c r="P150" s="122"/>
      <c r="Q150" s="122"/>
      <c r="R150" s="123"/>
      <c r="S150" s="125"/>
      <c r="T150" s="126"/>
      <c r="U150" s="126"/>
      <c r="V150" s="126"/>
      <c r="W150" s="126"/>
      <c r="X150" s="127"/>
      <c r="Y150" s="93"/>
      <c r="Z150" s="129"/>
      <c r="AA150" s="129"/>
      <c r="AB150" s="129"/>
      <c r="AC150" s="129"/>
      <c r="AD150" s="129"/>
      <c r="AE150" s="129"/>
      <c r="AF150" s="130"/>
      <c r="AJ150" s="18"/>
      <c r="AK150" s="18"/>
      <c r="AL150" s="18"/>
      <c r="AM150" s="18"/>
      <c r="AN150" s="18"/>
      <c r="AO150" s="18"/>
      <c r="AP150" s="18"/>
      <c r="AQ150" s="18"/>
    </row>
    <row r="151" spans="1:43" ht="14.25" customHeight="1" x14ac:dyDescent="0.3">
      <c r="A151" s="44"/>
      <c r="B151" s="45"/>
      <c r="C151" s="45"/>
      <c r="D151" s="87"/>
      <c r="E151" s="88"/>
      <c r="F151" s="122" t="s">
        <v>237</v>
      </c>
      <c r="G151" s="122"/>
      <c r="H151" s="122"/>
      <c r="I151" s="122"/>
      <c r="J151" s="88"/>
      <c r="K151" s="89"/>
      <c r="L151" s="87"/>
      <c r="M151" s="88"/>
      <c r="N151" s="162"/>
      <c r="O151" s="162"/>
      <c r="P151" s="162"/>
      <c r="Q151" s="162"/>
      <c r="R151" s="88"/>
      <c r="S151" s="90"/>
      <c r="T151" s="91"/>
      <c r="U151" s="91"/>
      <c r="V151" s="91"/>
      <c r="W151" s="91"/>
      <c r="X151" s="92"/>
      <c r="Y151" s="128"/>
      <c r="Z151" s="129"/>
      <c r="AA151" s="129"/>
      <c r="AB151" s="129"/>
      <c r="AC151" s="129"/>
      <c r="AD151" s="129"/>
      <c r="AE151" s="129"/>
      <c r="AF151" s="130"/>
      <c r="AG151" s="8"/>
      <c r="AH151" s="8"/>
      <c r="AI151" s="8"/>
      <c r="AJ151" s="19"/>
      <c r="AK151" s="18"/>
      <c r="AL151" s="18"/>
      <c r="AM151" s="18"/>
      <c r="AN151" s="18"/>
      <c r="AO151" s="18"/>
      <c r="AP151" s="18"/>
      <c r="AQ151" s="18"/>
    </row>
    <row r="152" spans="1:43" x14ac:dyDescent="0.3">
      <c r="A152" s="20"/>
      <c r="B152" s="69"/>
      <c r="C152" s="70"/>
      <c r="D152" s="87"/>
      <c r="E152" s="122" t="s">
        <v>239</v>
      </c>
      <c r="F152" s="122"/>
      <c r="G152" s="122"/>
      <c r="H152" s="122"/>
      <c r="I152" s="122"/>
      <c r="J152" s="122"/>
      <c r="K152" s="123"/>
      <c r="L152" s="124"/>
      <c r="M152" s="122"/>
      <c r="N152" s="122"/>
      <c r="O152" s="122"/>
      <c r="P152" s="122"/>
      <c r="Q152" s="122"/>
      <c r="R152" s="123"/>
      <c r="S152" s="125"/>
      <c r="T152" s="126"/>
      <c r="U152" s="126"/>
      <c r="V152" s="126"/>
      <c r="W152" s="126"/>
      <c r="X152" s="127"/>
      <c r="Y152" s="128"/>
      <c r="Z152" s="129"/>
      <c r="AA152" s="129"/>
      <c r="AB152" s="129"/>
      <c r="AC152" s="129"/>
      <c r="AD152" s="129"/>
      <c r="AE152" s="129"/>
      <c r="AF152" s="130"/>
    </row>
    <row r="153" spans="1:43" ht="17.25" customHeight="1" x14ac:dyDescent="0.3">
      <c r="B153" s="72"/>
      <c r="C153" s="73"/>
      <c r="D153" s="87"/>
      <c r="E153" s="122" t="s">
        <v>240</v>
      </c>
      <c r="F153" s="122"/>
      <c r="G153" s="122"/>
      <c r="H153" s="122"/>
      <c r="I153" s="122"/>
      <c r="J153" s="122"/>
      <c r="K153" s="123"/>
      <c r="L153" s="124"/>
      <c r="M153" s="122"/>
      <c r="N153" s="122"/>
      <c r="O153" s="122"/>
      <c r="P153" s="122"/>
      <c r="Q153" s="122"/>
      <c r="R153" s="123"/>
      <c r="S153" s="125"/>
      <c r="T153" s="126"/>
      <c r="U153" s="126"/>
      <c r="V153" s="126"/>
      <c r="W153" s="126"/>
      <c r="X153" s="127"/>
      <c r="Y153" s="128"/>
      <c r="Z153" s="129"/>
      <c r="AA153" s="129"/>
      <c r="AB153" s="129"/>
      <c r="AC153" s="129"/>
      <c r="AD153" s="129"/>
      <c r="AE153" s="129"/>
      <c r="AF153" s="130"/>
    </row>
    <row r="154" spans="1:43" ht="3" hidden="1" customHeight="1" x14ac:dyDescent="0.3">
      <c r="B154" s="72"/>
      <c r="C154" s="73"/>
      <c r="D154" s="87"/>
      <c r="E154" s="122" t="s">
        <v>241</v>
      </c>
      <c r="F154" s="122"/>
      <c r="G154" s="122"/>
      <c r="H154" s="122"/>
      <c r="I154" s="122"/>
      <c r="J154" s="122"/>
      <c r="K154" s="89"/>
      <c r="L154" s="87"/>
      <c r="M154" s="88"/>
      <c r="N154" s="88"/>
      <c r="O154" s="88"/>
      <c r="P154" s="88"/>
      <c r="Q154" s="88"/>
      <c r="R154" s="89"/>
      <c r="S154" s="90"/>
      <c r="T154" s="91"/>
      <c r="U154" s="91"/>
      <c r="V154" s="91"/>
      <c r="W154" s="91"/>
      <c r="X154" s="92"/>
      <c r="Y154" s="93"/>
      <c r="Z154" s="129">
        <v>81308649</v>
      </c>
      <c r="AA154" s="129"/>
      <c r="AB154" s="129"/>
      <c r="AC154" s="129"/>
      <c r="AD154" s="129"/>
      <c r="AE154" s="129"/>
      <c r="AF154" s="130"/>
    </row>
    <row r="155" spans="1:43" ht="16.5" hidden="1" customHeight="1" thickBot="1" x14ac:dyDescent="0.35">
      <c r="B155" s="72"/>
      <c r="C155" s="73"/>
      <c r="D155" s="124" t="s">
        <v>240</v>
      </c>
      <c r="E155" s="122"/>
      <c r="F155" s="122"/>
      <c r="G155" s="122"/>
      <c r="H155" s="122"/>
      <c r="I155" s="122"/>
      <c r="J155" s="122"/>
      <c r="K155" s="123"/>
      <c r="L155" s="124" t="s">
        <v>14</v>
      </c>
      <c r="M155" s="122"/>
      <c r="N155" s="122"/>
      <c r="O155" s="122"/>
      <c r="P155" s="122"/>
      <c r="Q155" s="122"/>
      <c r="R155" s="123"/>
      <c r="S155" s="125">
        <v>30</v>
      </c>
      <c r="T155" s="126"/>
      <c r="U155" s="126"/>
      <c r="V155" s="126"/>
      <c r="W155" s="126"/>
      <c r="X155" s="127"/>
      <c r="Y155" s="128" t="s">
        <v>234</v>
      </c>
      <c r="Z155" s="129"/>
      <c r="AA155" s="129"/>
      <c r="AB155" s="129"/>
      <c r="AC155" s="129"/>
      <c r="AD155" s="129"/>
      <c r="AE155" s="129"/>
      <c r="AF155" s="130"/>
    </row>
    <row r="156" spans="1:43" ht="16.5" hidden="1" customHeight="1" thickBot="1" x14ac:dyDescent="0.35">
      <c r="B156" s="72"/>
      <c r="C156" s="73"/>
      <c r="D156" s="252" t="s">
        <v>185</v>
      </c>
      <c r="E156" s="253"/>
      <c r="F156" s="253"/>
      <c r="G156" s="253"/>
      <c r="H156" s="253"/>
      <c r="I156" s="253"/>
      <c r="J156" s="253"/>
      <c r="K156" s="253"/>
      <c r="L156" s="253"/>
      <c r="M156" s="253"/>
      <c r="N156" s="253"/>
      <c r="O156" s="253"/>
      <c r="P156" s="253"/>
      <c r="Q156" s="253"/>
      <c r="R156" s="253"/>
      <c r="S156" s="253"/>
      <c r="T156" s="253"/>
      <c r="U156" s="253"/>
      <c r="V156" s="253"/>
      <c r="W156" s="253"/>
      <c r="X156" s="254"/>
      <c r="Y156" s="249">
        <v>76116149</v>
      </c>
      <c r="Z156" s="250"/>
      <c r="AA156" s="250"/>
      <c r="AB156" s="250"/>
      <c r="AC156" s="250"/>
      <c r="AD156" s="250"/>
      <c r="AE156" s="250"/>
      <c r="AF156" s="251"/>
    </row>
    <row r="157" spans="1:43" ht="16.5" hidden="1" customHeight="1" thickBot="1" x14ac:dyDescent="0.35">
      <c r="B157" s="75"/>
      <c r="C157" s="76"/>
      <c r="D157" s="131" t="s">
        <v>148</v>
      </c>
      <c r="E157" s="132"/>
      <c r="F157" s="132"/>
      <c r="G157" s="132"/>
      <c r="H157" s="132"/>
      <c r="I157" s="132"/>
      <c r="J157" s="132"/>
      <c r="K157" s="132"/>
      <c r="L157" s="132"/>
      <c r="M157" s="132"/>
      <c r="N157" s="132"/>
      <c r="O157" s="132"/>
      <c r="P157" s="132"/>
      <c r="Q157" s="132"/>
      <c r="R157" s="132"/>
      <c r="S157" s="132"/>
      <c r="T157" s="132"/>
      <c r="U157" s="132"/>
      <c r="V157" s="132"/>
      <c r="W157" s="132"/>
      <c r="X157" s="133"/>
      <c r="Y157" s="226">
        <v>27291906</v>
      </c>
      <c r="Z157" s="137"/>
      <c r="AA157" s="137"/>
      <c r="AB157" s="137"/>
      <c r="AC157" s="137"/>
      <c r="AD157" s="137"/>
      <c r="AE157" s="137"/>
      <c r="AF157" s="138"/>
    </row>
    <row r="158" spans="1:43" x14ac:dyDescent="0.3">
      <c r="B158" s="46"/>
      <c r="C158"/>
      <c r="D158" s="87"/>
      <c r="E158" s="122" t="s">
        <v>246</v>
      </c>
      <c r="F158" s="122"/>
      <c r="G158" s="122"/>
      <c r="H158" s="122"/>
      <c r="I158" s="122"/>
      <c r="J158" s="122"/>
      <c r="K158" s="123"/>
      <c r="L158" s="124"/>
      <c r="M158" s="122"/>
      <c r="N158" s="122"/>
      <c r="O158" s="122"/>
      <c r="P158" s="122"/>
      <c r="Q158" s="122"/>
      <c r="R158" s="123"/>
      <c r="S158" s="125"/>
      <c r="T158" s="126"/>
      <c r="U158" s="126"/>
      <c r="V158" s="126"/>
      <c r="W158" s="126"/>
      <c r="X158" s="127"/>
      <c r="Y158" s="128"/>
      <c r="Z158" s="129"/>
      <c r="AA158" s="129"/>
      <c r="AB158" s="129"/>
      <c r="AC158" s="129"/>
      <c r="AD158" s="129"/>
      <c r="AE158" s="129"/>
      <c r="AF158" s="130"/>
    </row>
    <row r="159" spans="1:43" ht="17.25" thickBot="1" x14ac:dyDescent="0.35">
      <c r="B159" s="46"/>
      <c r="C159"/>
      <c r="D159" s="87"/>
      <c r="E159" s="88" t="s">
        <v>243</v>
      </c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91"/>
      <c r="T159" s="91"/>
      <c r="U159" s="91"/>
      <c r="V159" s="91"/>
      <c r="W159" s="91"/>
      <c r="X159" s="92"/>
      <c r="Y159" s="93"/>
      <c r="Z159" s="100"/>
      <c r="AA159" s="129">
        <v>16419000</v>
      </c>
      <c r="AB159" s="129"/>
      <c r="AC159" s="129"/>
      <c r="AD159" s="129"/>
      <c r="AE159" s="129"/>
      <c r="AF159" s="130"/>
    </row>
    <row r="160" spans="1:43" ht="18" customHeight="1" thickBot="1" x14ac:dyDescent="0.35">
      <c r="B160" s="78" t="s">
        <v>39</v>
      </c>
      <c r="C160" s="79"/>
      <c r="D160" s="95"/>
      <c r="E160" s="96"/>
      <c r="F160" s="132"/>
      <c r="G160" s="132"/>
      <c r="H160" s="132"/>
      <c r="I160" s="132"/>
      <c r="J160" s="132"/>
      <c r="K160" s="132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7"/>
      <c r="Y160" s="94"/>
      <c r="Z160" s="99"/>
      <c r="AA160" s="137">
        <v>16419000</v>
      </c>
      <c r="AB160" s="137"/>
      <c r="AC160" s="137"/>
      <c r="AD160" s="137"/>
      <c r="AE160" s="137"/>
      <c r="AF160" s="138"/>
    </row>
    <row r="161" spans="2:32" ht="0.75" customHeight="1" x14ac:dyDescent="0.3">
      <c r="B161" s="48"/>
      <c r="C161" s="49"/>
      <c r="D161" s="87"/>
      <c r="E161" s="88"/>
      <c r="F161" s="134" t="s">
        <v>245</v>
      </c>
      <c r="G161" s="134"/>
      <c r="H161" s="134"/>
      <c r="I161" s="134"/>
      <c r="J161" s="134"/>
      <c r="K161" s="89"/>
      <c r="L161" s="87"/>
      <c r="M161" s="88"/>
      <c r="N161" s="88"/>
      <c r="O161" s="88"/>
      <c r="P161" s="88"/>
      <c r="Q161" s="88"/>
      <c r="R161" s="89"/>
      <c r="S161" s="90"/>
      <c r="T161" s="91"/>
      <c r="U161" s="91"/>
      <c r="V161" s="91"/>
      <c r="W161" s="91"/>
      <c r="X161" s="92"/>
      <c r="Y161" s="93"/>
      <c r="Z161" s="135" t="s">
        <v>244</v>
      </c>
      <c r="AA161" s="135"/>
      <c r="AB161" s="135"/>
      <c r="AC161" s="135"/>
      <c r="AD161" s="135"/>
      <c r="AE161" s="135"/>
      <c r="AF161" s="136"/>
    </row>
    <row r="162" spans="2:32" x14ac:dyDescent="0.3">
      <c r="B162" s="81" t="s">
        <v>177</v>
      </c>
      <c r="C162" s="82"/>
      <c r="D162" s="70"/>
      <c r="E162" s="70"/>
      <c r="F162" s="71"/>
      <c r="G162" s="101" t="s">
        <v>0</v>
      </c>
      <c r="H162" s="102"/>
      <c r="I162" s="102"/>
      <c r="J162" s="102"/>
      <c r="K162" s="102"/>
      <c r="L162" s="102"/>
      <c r="M162" s="102"/>
      <c r="N162" s="102"/>
      <c r="O162" s="102"/>
      <c r="P162" s="102"/>
      <c r="Q162" s="102"/>
      <c r="R162" s="102"/>
      <c r="S162" s="102"/>
      <c r="T162" s="102"/>
      <c r="U162" s="102"/>
      <c r="V162" s="102"/>
      <c r="W162" s="102"/>
      <c r="X162" s="102"/>
      <c r="Y162" s="102"/>
      <c r="Z162" s="102"/>
      <c r="AA162" s="102"/>
      <c r="AB162" s="102"/>
      <c r="AC162" s="102"/>
      <c r="AD162" s="102"/>
      <c r="AE162" s="102"/>
      <c r="AF162" s="103"/>
    </row>
    <row r="163" spans="2:32" ht="0.75" customHeight="1" thickBot="1" x14ac:dyDescent="0.35">
      <c r="B163" s="6"/>
      <c r="C163" s="6"/>
      <c r="D163" s="73"/>
      <c r="E163" s="73"/>
      <c r="F163" s="74"/>
      <c r="G163" s="104"/>
      <c r="H163" s="105"/>
      <c r="I163" s="105"/>
      <c r="J163" s="105"/>
      <c r="K163" s="105"/>
      <c r="L163" s="105"/>
      <c r="M163" s="105"/>
      <c r="N163" s="105"/>
      <c r="O163" s="105"/>
      <c r="P163" s="105"/>
      <c r="Q163" s="105"/>
      <c r="R163" s="105"/>
      <c r="S163" s="105"/>
      <c r="T163" s="105"/>
      <c r="U163" s="105"/>
      <c r="V163" s="105"/>
      <c r="W163" s="105"/>
      <c r="X163" s="105"/>
      <c r="Y163" s="105"/>
      <c r="Z163" s="105"/>
      <c r="AA163" s="105"/>
      <c r="AB163" s="105"/>
      <c r="AC163" s="105"/>
      <c r="AD163" s="105"/>
      <c r="AE163" s="105"/>
      <c r="AF163" s="106"/>
    </row>
    <row r="164" spans="2:32" ht="17.25" thickBot="1" x14ac:dyDescent="0.35">
      <c r="B164" s="84"/>
      <c r="C164" s="85"/>
      <c r="D164" s="73"/>
      <c r="E164" s="73"/>
      <c r="F164" s="74"/>
      <c r="G164" s="104"/>
      <c r="H164" s="105"/>
      <c r="I164" s="105"/>
      <c r="J164" s="105"/>
      <c r="K164" s="105"/>
      <c r="L164" s="105"/>
      <c r="M164" s="105"/>
      <c r="N164" s="105"/>
      <c r="O164" s="105"/>
      <c r="P164" s="105"/>
      <c r="Q164" s="105"/>
      <c r="R164" s="105"/>
      <c r="S164" s="105"/>
      <c r="T164" s="105"/>
      <c r="U164" s="105"/>
      <c r="V164" s="105"/>
      <c r="W164" s="105"/>
      <c r="X164" s="105"/>
      <c r="Y164" s="105"/>
      <c r="Z164" s="105"/>
      <c r="AA164" s="105"/>
      <c r="AB164" s="105"/>
      <c r="AC164" s="105"/>
      <c r="AD164" s="105"/>
      <c r="AE164" s="105"/>
      <c r="AF164" s="106"/>
    </row>
    <row r="165" spans="2:32" ht="17.25" customHeight="1" thickBot="1" x14ac:dyDescent="0.35">
      <c r="B165" s="63" t="s">
        <v>179</v>
      </c>
      <c r="C165" s="64"/>
      <c r="D165" s="73"/>
      <c r="E165" s="73"/>
      <c r="F165" s="74"/>
      <c r="G165" s="107"/>
      <c r="H165" s="108"/>
      <c r="I165" s="108"/>
      <c r="J165" s="108"/>
      <c r="K165" s="108"/>
      <c r="L165" s="108"/>
      <c r="M165" s="108"/>
      <c r="N165" s="108"/>
      <c r="O165" s="108"/>
      <c r="P165" s="108"/>
      <c r="Q165" s="108"/>
      <c r="R165" s="108"/>
      <c r="S165" s="108"/>
      <c r="T165" s="108"/>
      <c r="U165" s="108"/>
      <c r="V165" s="108"/>
      <c r="W165" s="108"/>
      <c r="X165" s="108"/>
      <c r="Y165" s="108"/>
      <c r="Z165" s="108"/>
      <c r="AA165" s="108"/>
      <c r="AB165" s="108"/>
      <c r="AC165" s="108"/>
      <c r="AD165" s="108"/>
      <c r="AE165" s="108"/>
      <c r="AF165" s="109"/>
    </row>
    <row r="166" spans="2:32" ht="18" customHeight="1" x14ac:dyDescent="0.3">
      <c r="B166" s="9" t="s">
        <v>89</v>
      </c>
      <c r="C166" s="66" t="s">
        <v>88</v>
      </c>
      <c r="D166" s="73"/>
      <c r="E166" s="73"/>
      <c r="F166" s="74"/>
      <c r="G166" s="110" t="s">
        <v>167</v>
      </c>
      <c r="H166" s="111"/>
      <c r="I166" s="111"/>
      <c r="J166" s="111"/>
      <c r="K166" s="111"/>
      <c r="L166" s="111"/>
      <c r="M166" s="111"/>
      <c r="N166" s="111"/>
      <c r="O166" s="111"/>
      <c r="P166" s="111"/>
      <c r="Q166" s="111"/>
      <c r="R166" s="111"/>
      <c r="S166" s="111"/>
      <c r="T166" s="111"/>
      <c r="U166" s="111"/>
      <c r="V166" s="111"/>
      <c r="W166" s="111"/>
      <c r="X166" s="111"/>
      <c r="Y166" s="111"/>
      <c r="Z166" s="111"/>
      <c r="AA166" s="111"/>
      <c r="AB166" s="111"/>
      <c r="AC166" s="111"/>
      <c r="AD166" s="111"/>
      <c r="AE166" s="111"/>
      <c r="AF166" s="112"/>
    </row>
    <row r="167" spans="2:32" ht="54" customHeight="1" x14ac:dyDescent="0.3">
      <c r="B167" s="7">
        <v>1</v>
      </c>
      <c r="C167" s="62" t="s">
        <v>186</v>
      </c>
      <c r="D167" s="76"/>
      <c r="E167" s="76"/>
      <c r="F167" s="77"/>
      <c r="G167" s="113"/>
      <c r="H167" s="114"/>
      <c r="I167" s="114"/>
      <c r="J167" s="114"/>
      <c r="K167" s="114"/>
      <c r="L167" s="114"/>
      <c r="M167" s="114"/>
      <c r="N167" s="114"/>
      <c r="O167" s="114"/>
      <c r="P167" s="114"/>
      <c r="Q167" s="114"/>
      <c r="R167" s="114"/>
      <c r="S167" s="114"/>
      <c r="T167" s="114"/>
      <c r="U167" s="114"/>
      <c r="V167" s="114"/>
      <c r="W167" s="114"/>
      <c r="X167" s="114"/>
      <c r="Y167" s="114"/>
      <c r="Z167" s="114"/>
      <c r="AA167" s="114"/>
      <c r="AB167" s="114"/>
      <c r="AC167" s="114"/>
      <c r="AD167" s="114"/>
      <c r="AE167" s="114"/>
      <c r="AF167" s="115"/>
    </row>
    <row r="168" spans="2:32" ht="42" customHeight="1" thickBot="1" x14ac:dyDescent="0.35">
      <c r="B168" s="7">
        <v>2</v>
      </c>
      <c r="C168" s="62" t="s">
        <v>187</v>
      </c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 s="47"/>
    </row>
    <row r="169" spans="2:32" ht="39" customHeight="1" thickBot="1" x14ac:dyDescent="0.35">
      <c r="B169" s="7">
        <v>3</v>
      </c>
      <c r="C169" s="62" t="s">
        <v>188</v>
      </c>
      <c r="D169" s="79"/>
      <c r="E169" s="79"/>
      <c r="F169" s="79"/>
      <c r="G169" s="79"/>
      <c r="H169" s="79"/>
      <c r="I169" s="80"/>
      <c r="J169" s="116" t="s">
        <v>247</v>
      </c>
      <c r="K169" s="117"/>
      <c r="L169" s="117"/>
      <c r="M169" s="117"/>
      <c r="N169" s="117"/>
      <c r="O169" s="117"/>
      <c r="P169" s="117"/>
      <c r="Q169" s="117"/>
      <c r="R169" s="117"/>
      <c r="S169" s="117"/>
      <c r="T169" s="117"/>
      <c r="U169" s="117"/>
      <c r="V169" s="118"/>
      <c r="W169"/>
      <c r="X169"/>
      <c r="Y169"/>
      <c r="Z169"/>
      <c r="AA169"/>
      <c r="AB169"/>
      <c r="AC169"/>
      <c r="AD169"/>
      <c r="AE169"/>
      <c r="AF169" s="47"/>
    </row>
    <row r="170" spans="2:32" ht="36.75" customHeight="1" x14ac:dyDescent="0.3">
      <c r="B170" s="7">
        <v>4</v>
      </c>
      <c r="C170" s="62" t="s">
        <v>223</v>
      </c>
      <c r="D170" s="49"/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49"/>
      <c r="Y170" s="49"/>
      <c r="Z170" s="49"/>
      <c r="AA170" s="49"/>
      <c r="AB170" s="49"/>
      <c r="AC170" s="49"/>
      <c r="AD170" s="49"/>
      <c r="AE170" s="49"/>
      <c r="AF170" s="50"/>
    </row>
    <row r="171" spans="2:32" ht="37.5" customHeight="1" x14ac:dyDescent="0.3">
      <c r="B171" s="7">
        <v>5</v>
      </c>
      <c r="C171" s="62" t="s">
        <v>190</v>
      </c>
      <c r="D171" s="82"/>
      <c r="E171" s="82"/>
      <c r="F171" s="82"/>
      <c r="G171" s="82"/>
      <c r="H171" s="82"/>
      <c r="I171" s="82"/>
      <c r="J171" s="82"/>
      <c r="K171" s="82"/>
      <c r="L171" s="82"/>
      <c r="M171" s="82"/>
      <c r="N171" s="82"/>
      <c r="O171" s="82"/>
      <c r="P171" s="82"/>
      <c r="Q171" s="82"/>
      <c r="R171" s="82"/>
      <c r="S171" s="82"/>
      <c r="T171" s="82"/>
      <c r="U171" s="82"/>
      <c r="V171" s="82"/>
      <c r="W171" s="82"/>
      <c r="X171" s="82"/>
      <c r="Y171" s="82"/>
      <c r="Z171" s="82"/>
      <c r="AA171" s="82"/>
      <c r="AB171" s="82"/>
      <c r="AC171" s="82"/>
      <c r="AD171" s="82"/>
      <c r="AE171" s="82"/>
      <c r="AF171" s="83"/>
    </row>
    <row r="172" spans="2:32" ht="34.5" customHeight="1" thickBot="1" x14ac:dyDescent="0.35">
      <c r="B172" s="7">
        <v>6</v>
      </c>
      <c r="C172" s="62" t="s">
        <v>191</v>
      </c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</row>
    <row r="173" spans="2:32" ht="27" customHeight="1" thickBot="1" x14ac:dyDescent="0.35">
      <c r="B173" s="7">
        <v>7</v>
      </c>
      <c r="C173" s="62" t="s">
        <v>192</v>
      </c>
      <c r="D173" s="85"/>
      <c r="E173" s="85"/>
      <c r="F173" s="85"/>
      <c r="G173" s="85"/>
      <c r="H173" s="85"/>
      <c r="I173" s="85"/>
      <c r="J173" s="85"/>
      <c r="K173" s="85"/>
      <c r="L173" s="85"/>
      <c r="M173" s="85"/>
      <c r="N173" s="85"/>
      <c r="O173" s="85"/>
      <c r="P173" s="85"/>
      <c r="Q173" s="85"/>
      <c r="R173" s="85"/>
      <c r="S173" s="86"/>
      <c r="T173" s="5"/>
      <c r="U173" s="119"/>
      <c r="V173" s="120"/>
      <c r="W173" s="120"/>
      <c r="X173" s="120"/>
      <c r="Y173" s="120"/>
      <c r="Z173" s="120"/>
      <c r="AA173" s="120"/>
      <c r="AB173" s="120"/>
      <c r="AC173" s="120"/>
      <c r="AD173" s="120"/>
      <c r="AE173" s="120"/>
      <c r="AF173" s="121"/>
    </row>
    <row r="174" spans="2:32" ht="29.25" customHeight="1" thickBot="1" x14ac:dyDescent="0.35">
      <c r="B174" s="7">
        <v>8</v>
      </c>
      <c r="C174" s="62" t="s">
        <v>193</v>
      </c>
      <c r="D174" s="64"/>
      <c r="E174" s="64"/>
      <c r="F174" s="64"/>
      <c r="G174" s="64"/>
      <c r="H174" s="64"/>
      <c r="I174" s="64"/>
      <c r="J174" s="64"/>
      <c r="K174" s="64"/>
      <c r="L174" s="64"/>
      <c r="M174" s="64"/>
      <c r="N174" s="64"/>
      <c r="O174" s="64"/>
      <c r="P174" s="64"/>
      <c r="Q174" s="64"/>
      <c r="R174" s="64"/>
      <c r="S174" s="65"/>
      <c r="T174" s="5"/>
      <c r="U174" s="140" t="s">
        <v>178</v>
      </c>
      <c r="V174" s="141"/>
      <c r="W174" s="141"/>
      <c r="X174" s="141"/>
      <c r="Y174" s="141"/>
      <c r="Z174" s="141"/>
      <c r="AA174" s="141"/>
      <c r="AB174" s="141"/>
      <c r="AC174" s="141"/>
      <c r="AD174" s="141"/>
      <c r="AE174" s="141"/>
      <c r="AF174" s="142"/>
    </row>
    <row r="175" spans="2:32" ht="39" customHeight="1" x14ac:dyDescent="0.3">
      <c r="B175" s="7">
        <v>9</v>
      </c>
      <c r="C175" s="62" t="s">
        <v>189</v>
      </c>
      <c r="D175" s="67"/>
      <c r="E175" s="67"/>
      <c r="F175" s="67"/>
      <c r="G175" s="67"/>
      <c r="H175" s="67"/>
      <c r="I175" s="67"/>
      <c r="J175" s="67"/>
      <c r="K175" s="68"/>
      <c r="L175" s="143" t="s">
        <v>142</v>
      </c>
      <c r="M175" s="143"/>
      <c r="N175" s="143"/>
      <c r="O175" s="143"/>
      <c r="P175" s="143"/>
      <c r="Q175" s="143"/>
      <c r="R175" s="143"/>
      <c r="S175" s="144"/>
      <c r="U175" s="9" t="s">
        <v>89</v>
      </c>
      <c r="V175" s="145" t="s">
        <v>171</v>
      </c>
      <c r="W175" s="146"/>
      <c r="X175" s="146"/>
      <c r="Y175" s="146"/>
      <c r="Z175" s="146"/>
      <c r="AA175" s="146"/>
      <c r="AB175" s="146"/>
      <c r="AC175" s="146"/>
      <c r="AD175" s="146"/>
      <c r="AE175" s="146"/>
      <c r="AF175" s="147"/>
    </row>
    <row r="176" spans="2:32" ht="39.75" customHeight="1" x14ac:dyDescent="0.3">
      <c r="B176" s="7">
        <v>10</v>
      </c>
      <c r="C176" s="62" t="s">
        <v>194</v>
      </c>
      <c r="D176" s="62"/>
      <c r="E176" s="62"/>
      <c r="F176" s="62"/>
      <c r="G176" s="62"/>
      <c r="H176" s="62"/>
      <c r="I176" s="62"/>
      <c r="J176" s="62"/>
      <c r="K176" s="62"/>
      <c r="L176" s="139" t="s">
        <v>232</v>
      </c>
      <c r="M176" s="139"/>
      <c r="N176" s="139"/>
      <c r="O176" s="139"/>
      <c r="P176" s="139"/>
      <c r="Q176" s="139"/>
      <c r="R176" s="139"/>
      <c r="S176" s="139"/>
      <c r="T176" s="1"/>
      <c r="U176" s="7">
        <v>1</v>
      </c>
      <c r="V176" s="148" t="s">
        <v>221</v>
      </c>
      <c r="W176" s="149"/>
      <c r="X176" s="149"/>
      <c r="Y176" s="149"/>
      <c r="Z176" s="149"/>
      <c r="AA176" s="149"/>
      <c r="AB176" s="149"/>
      <c r="AC176" s="149"/>
      <c r="AD176" s="149"/>
      <c r="AE176" s="149"/>
      <c r="AF176" s="150"/>
    </row>
    <row r="177" spans="2:32" ht="45.75" customHeight="1" x14ac:dyDescent="0.3">
      <c r="B177" s="7">
        <v>11</v>
      </c>
      <c r="C177" s="62" t="s">
        <v>195</v>
      </c>
      <c r="D177" s="62"/>
      <c r="E177" s="62"/>
      <c r="F177" s="62"/>
      <c r="G177" s="62"/>
      <c r="H177" s="62"/>
      <c r="I177" s="62"/>
      <c r="J177" s="62"/>
      <c r="K177" s="62"/>
      <c r="L177" s="139" t="s">
        <v>222</v>
      </c>
      <c r="M177" s="139"/>
      <c r="N177" s="139"/>
      <c r="O177" s="139"/>
      <c r="P177" s="139"/>
      <c r="Q177" s="139"/>
      <c r="R177" s="139"/>
      <c r="S177" s="139"/>
      <c r="T177" s="1"/>
      <c r="U177" s="7">
        <v>2</v>
      </c>
      <c r="V177" s="148" t="s">
        <v>233</v>
      </c>
      <c r="W177" s="149"/>
      <c r="X177" s="149"/>
      <c r="Y177" s="149"/>
      <c r="Z177" s="149"/>
      <c r="AA177" s="149"/>
      <c r="AB177" s="149"/>
      <c r="AC177" s="149"/>
      <c r="AD177" s="149"/>
      <c r="AE177" s="149"/>
      <c r="AF177" s="150"/>
    </row>
    <row r="178" spans="2:32" ht="60" customHeight="1" x14ac:dyDescent="0.3">
      <c r="B178" s="7">
        <v>12</v>
      </c>
      <c r="C178" s="62" t="s">
        <v>196</v>
      </c>
      <c r="D178" s="62"/>
      <c r="E178" s="62"/>
      <c r="F178" s="62"/>
      <c r="G178" s="62"/>
      <c r="H178" s="62"/>
      <c r="I178" s="62"/>
      <c r="J178" s="62"/>
      <c r="K178" s="62"/>
      <c r="L178" s="139" t="s">
        <v>201</v>
      </c>
      <c r="M178" s="139"/>
      <c r="N178" s="139"/>
      <c r="O178" s="139"/>
      <c r="P178" s="139"/>
      <c r="Q178" s="139"/>
      <c r="R178" s="139"/>
      <c r="S178" s="139"/>
      <c r="T178" s="1"/>
      <c r="U178" s="7">
        <v>3</v>
      </c>
      <c r="V178" s="148" t="s">
        <v>209</v>
      </c>
      <c r="W178" s="149"/>
      <c r="X178" s="149"/>
      <c r="Y178" s="149"/>
      <c r="Z178" s="149"/>
      <c r="AA178" s="149"/>
      <c r="AB178" s="149"/>
      <c r="AC178" s="149"/>
      <c r="AD178" s="149"/>
      <c r="AE178" s="149"/>
      <c r="AF178" s="150"/>
    </row>
    <row r="179" spans="2:32" ht="14.65" customHeight="1" x14ac:dyDescent="0.3">
      <c r="B179"/>
      <c r="C179"/>
      <c r="D179" s="62"/>
      <c r="E179" s="62"/>
      <c r="F179" s="62"/>
      <c r="G179" s="62"/>
      <c r="H179" s="62"/>
      <c r="I179" s="62"/>
      <c r="J179" s="62"/>
      <c r="K179" s="62"/>
      <c r="L179" s="139" t="s">
        <v>249</v>
      </c>
      <c r="M179" s="139"/>
      <c r="N179" s="139"/>
      <c r="O179" s="139"/>
      <c r="P179" s="139"/>
      <c r="Q179" s="139"/>
      <c r="R179" s="139"/>
      <c r="S179" s="139"/>
      <c r="T179" s="1"/>
      <c r="U179" s="7">
        <v>4</v>
      </c>
      <c r="V179" s="148" t="s">
        <v>250</v>
      </c>
      <c r="W179" s="149"/>
      <c r="X179" s="149"/>
      <c r="Y179" s="149"/>
      <c r="Z179" s="149"/>
      <c r="AA179" s="149"/>
      <c r="AB179" s="149"/>
      <c r="AC179" s="149"/>
      <c r="AD179" s="149"/>
      <c r="AE179" s="149"/>
      <c r="AF179" s="150"/>
    </row>
    <row r="180" spans="2:32" ht="14.65" customHeight="1" x14ac:dyDescent="0.3">
      <c r="B180" s="51" t="s">
        <v>90</v>
      </c>
      <c r="C180" s="52"/>
      <c r="D180" s="62"/>
      <c r="E180" s="62"/>
      <c r="F180" s="62"/>
      <c r="G180" s="62"/>
      <c r="H180" s="62"/>
      <c r="I180" s="62"/>
      <c r="J180" s="62"/>
      <c r="K180" s="62"/>
      <c r="L180" s="139" t="s">
        <v>214</v>
      </c>
      <c r="M180" s="139"/>
      <c r="N180" s="139"/>
      <c r="O180" s="139"/>
      <c r="P180" s="139"/>
      <c r="Q180" s="139"/>
      <c r="R180" s="139"/>
      <c r="S180" s="139"/>
      <c r="T180" s="1"/>
      <c r="U180" s="7">
        <v>5</v>
      </c>
      <c r="V180" s="148" t="s">
        <v>224</v>
      </c>
      <c r="W180" s="149"/>
      <c r="X180" s="149"/>
      <c r="Y180" s="149"/>
      <c r="Z180" s="149"/>
      <c r="AA180" s="149"/>
      <c r="AB180" s="149"/>
      <c r="AC180" s="149"/>
      <c r="AD180" s="149"/>
      <c r="AE180" s="149"/>
      <c r="AF180" s="150"/>
    </row>
    <row r="181" spans="2:32" ht="16.5" customHeight="1" x14ac:dyDescent="0.3">
      <c r="B181" s="54" t="s">
        <v>235</v>
      </c>
      <c r="C181" s="55"/>
      <c r="D181" s="62"/>
      <c r="E181" s="62"/>
      <c r="F181" s="62"/>
      <c r="G181" s="62"/>
      <c r="H181" s="62"/>
      <c r="I181" s="62"/>
      <c r="J181" s="62"/>
      <c r="K181" s="62"/>
      <c r="L181" s="139" t="s">
        <v>215</v>
      </c>
      <c r="M181" s="139"/>
      <c r="N181" s="139"/>
      <c r="O181" s="139"/>
      <c r="P181" s="139"/>
      <c r="Q181" s="139"/>
      <c r="R181" s="139"/>
      <c r="S181" s="139"/>
      <c r="T181" s="1"/>
      <c r="U181" s="7">
        <v>6</v>
      </c>
      <c r="V181" s="148" t="s">
        <v>216</v>
      </c>
      <c r="W181" s="149"/>
      <c r="X181" s="149"/>
      <c r="Y181" s="149"/>
      <c r="Z181" s="149"/>
      <c r="AA181" s="149"/>
      <c r="AB181" s="149"/>
      <c r="AC181" s="149"/>
      <c r="AD181" s="149"/>
      <c r="AE181" s="149"/>
      <c r="AF181" s="150"/>
    </row>
    <row r="182" spans="2:32" x14ac:dyDescent="0.3">
      <c r="B182" s="16"/>
      <c r="C182" s="16"/>
      <c r="D182" s="62"/>
      <c r="E182" s="62"/>
      <c r="F182" s="62"/>
      <c r="G182" s="62"/>
      <c r="H182" s="62"/>
      <c r="I182" s="62"/>
      <c r="J182" s="62"/>
      <c r="K182" s="62"/>
      <c r="L182" s="139" t="s">
        <v>225</v>
      </c>
      <c r="M182" s="139"/>
      <c r="N182" s="139"/>
      <c r="O182" s="139"/>
      <c r="P182" s="139"/>
      <c r="Q182" s="139"/>
      <c r="R182" s="139"/>
      <c r="S182" s="139"/>
      <c r="T182" s="1"/>
      <c r="U182" s="7">
        <v>7</v>
      </c>
      <c r="V182" s="148" t="s">
        <v>226</v>
      </c>
      <c r="W182" s="149"/>
      <c r="X182" s="149"/>
      <c r="Y182" s="149"/>
      <c r="Z182" s="149"/>
      <c r="AA182" s="149"/>
      <c r="AB182" s="149"/>
      <c r="AC182" s="149"/>
      <c r="AD182" s="149"/>
      <c r="AE182" s="149"/>
      <c r="AF182" s="150"/>
    </row>
    <row r="183" spans="2:32" x14ac:dyDescent="0.3">
      <c r="B183" s="57" t="s">
        <v>91</v>
      </c>
      <c r="C183" s="57"/>
      <c r="D183" s="62"/>
      <c r="E183" s="62"/>
      <c r="F183" s="62"/>
      <c r="G183" s="62"/>
      <c r="H183" s="62"/>
      <c r="I183" s="62"/>
      <c r="J183" s="62"/>
      <c r="K183" s="62"/>
      <c r="L183" s="139" t="s">
        <v>227</v>
      </c>
      <c r="M183" s="139"/>
      <c r="N183" s="139"/>
      <c r="O183" s="139"/>
      <c r="P183" s="139"/>
      <c r="Q183" s="139"/>
      <c r="R183" s="139"/>
      <c r="S183" s="139"/>
      <c r="T183" s="1"/>
      <c r="U183" s="7">
        <v>8</v>
      </c>
      <c r="V183" s="148" t="s">
        <v>228</v>
      </c>
      <c r="W183" s="149"/>
      <c r="X183" s="149"/>
      <c r="Y183" s="149"/>
      <c r="Z183" s="149"/>
      <c r="AA183" s="149"/>
      <c r="AB183" s="149"/>
      <c r="AC183" s="149"/>
      <c r="AD183" s="149"/>
      <c r="AE183" s="149"/>
      <c r="AF183" s="150"/>
    </row>
    <row r="184" spans="2:32" x14ac:dyDescent="0.3">
      <c r="D184" s="62"/>
      <c r="E184" s="62"/>
      <c r="F184" s="62"/>
      <c r="G184" s="62"/>
      <c r="H184" s="62"/>
      <c r="I184" s="62"/>
      <c r="J184" s="62"/>
      <c r="K184" s="62"/>
      <c r="L184" s="139" t="s">
        <v>217</v>
      </c>
      <c r="M184" s="139"/>
      <c r="N184" s="139"/>
      <c r="O184" s="139"/>
      <c r="P184" s="139"/>
      <c r="Q184" s="139"/>
      <c r="R184" s="139"/>
      <c r="S184" s="139"/>
      <c r="T184" s="1"/>
      <c r="U184" s="7">
        <v>9</v>
      </c>
      <c r="V184" s="148" t="s">
        <v>218</v>
      </c>
      <c r="W184" s="149"/>
      <c r="X184" s="149"/>
      <c r="Y184" s="149"/>
      <c r="Z184" s="149"/>
      <c r="AA184" s="149"/>
      <c r="AB184" s="149"/>
      <c r="AC184" s="149"/>
      <c r="AD184" s="149"/>
      <c r="AE184" s="149"/>
      <c r="AF184" s="150"/>
    </row>
    <row r="185" spans="2:32" x14ac:dyDescent="0.3">
      <c r="B185" s="58" t="s">
        <v>92</v>
      </c>
      <c r="C185" s="58"/>
      <c r="D185" s="62"/>
      <c r="E185" s="62"/>
      <c r="F185" s="62"/>
      <c r="G185" s="62"/>
      <c r="H185" s="62"/>
      <c r="I185" s="62"/>
      <c r="J185" s="62"/>
      <c r="K185" s="62"/>
      <c r="L185" s="139" t="s">
        <v>219</v>
      </c>
      <c r="M185" s="139"/>
      <c r="N185" s="139"/>
      <c r="O185" s="139"/>
      <c r="P185" s="139"/>
      <c r="Q185" s="139"/>
      <c r="R185" s="139"/>
      <c r="S185" s="139"/>
      <c r="T185" s="1"/>
      <c r="U185" s="7">
        <v>10</v>
      </c>
      <c r="V185" s="148" t="s">
        <v>220</v>
      </c>
      <c r="W185" s="149"/>
      <c r="X185" s="149"/>
      <c r="Y185" s="149"/>
      <c r="Z185" s="149"/>
      <c r="AA185" s="149"/>
      <c r="AB185" s="149"/>
      <c r="AC185" s="149"/>
      <c r="AD185" s="149"/>
      <c r="AE185" s="149"/>
      <c r="AF185" s="150"/>
    </row>
    <row r="186" spans="2:32" x14ac:dyDescent="0.3">
      <c r="B186" s="59" t="s">
        <v>207</v>
      </c>
      <c r="C186" s="60"/>
      <c r="D186" s="62"/>
      <c r="E186" s="62"/>
      <c r="F186" s="62"/>
      <c r="G186" s="62"/>
      <c r="H186" s="62"/>
      <c r="I186" s="62"/>
      <c r="J186" s="62"/>
      <c r="K186" s="62"/>
      <c r="L186" s="148" t="s">
        <v>251</v>
      </c>
      <c r="M186" s="149"/>
      <c r="N186" s="149"/>
      <c r="O186" s="149"/>
      <c r="P186" s="149"/>
      <c r="Q186" s="149"/>
      <c r="R186" s="149"/>
      <c r="S186" s="150"/>
      <c r="T186" s="1"/>
      <c r="U186" s="7">
        <v>11</v>
      </c>
      <c r="V186" s="164" t="s">
        <v>229</v>
      </c>
      <c r="W186" s="165"/>
      <c r="X186" s="165"/>
      <c r="Y186" s="165"/>
      <c r="Z186" s="165"/>
      <c r="AA186" s="165"/>
      <c r="AB186" s="165"/>
      <c r="AC186" s="165"/>
      <c r="AD186" s="165"/>
      <c r="AE186" s="165"/>
      <c r="AF186" s="166"/>
    </row>
    <row r="187" spans="2:32" x14ac:dyDescent="0.3">
      <c r="B187" s="151" t="s">
        <v>7</v>
      </c>
      <c r="C187" s="152"/>
      <c r="D187" s="62"/>
      <c r="E187" s="62"/>
      <c r="F187" s="62"/>
      <c r="G187" s="62"/>
      <c r="H187" s="62"/>
      <c r="I187" s="62"/>
      <c r="J187" s="62"/>
      <c r="K187" s="62"/>
      <c r="L187" s="148" t="s">
        <v>203</v>
      </c>
      <c r="M187" s="149"/>
      <c r="N187" s="149"/>
      <c r="O187" s="149"/>
      <c r="P187" s="149"/>
      <c r="Q187" s="149"/>
      <c r="R187" s="149"/>
      <c r="S187" s="150"/>
      <c r="T187" s="1"/>
      <c r="U187" s="7">
        <v>12</v>
      </c>
      <c r="V187" s="164" t="s">
        <v>230</v>
      </c>
      <c r="W187" s="165"/>
      <c r="X187" s="165"/>
      <c r="Y187" s="165"/>
      <c r="Z187" s="165"/>
      <c r="AA187" s="165"/>
      <c r="AB187" s="165"/>
      <c r="AC187" s="165"/>
      <c r="AD187" s="165"/>
      <c r="AE187" s="165"/>
      <c r="AF187" s="166"/>
    </row>
    <row r="188" spans="2:32" x14ac:dyDescent="0.3">
      <c r="B188" s="155">
        <v>30</v>
      </c>
      <c r="C188" s="156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</row>
    <row r="189" spans="2:32" x14ac:dyDescent="0.3">
      <c r="B189"/>
      <c r="C189"/>
      <c r="D189" s="52"/>
      <c r="E189" s="52"/>
      <c r="F189" s="52"/>
      <c r="G189" s="52"/>
      <c r="H189" s="52"/>
      <c r="I189" s="52"/>
      <c r="J189" s="52"/>
      <c r="K189" s="52"/>
      <c r="L189" s="52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  <c r="AA189" s="52"/>
      <c r="AB189" s="52"/>
      <c r="AC189" s="52"/>
      <c r="AD189" s="52"/>
      <c r="AE189" s="52"/>
      <c r="AF189" s="53"/>
    </row>
    <row r="190" spans="2:32" x14ac:dyDescent="0.3">
      <c r="B190"/>
      <c r="C190"/>
      <c r="D190" s="55"/>
      <c r="E190" s="55"/>
      <c r="F190" s="55"/>
      <c r="G190" s="55"/>
      <c r="H190" s="55"/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  <c r="W190" s="55"/>
      <c r="X190" s="55"/>
      <c r="Y190" s="55"/>
      <c r="Z190" s="55"/>
      <c r="AA190" s="55"/>
      <c r="AB190" s="55"/>
      <c r="AC190" s="55"/>
      <c r="AD190" s="55"/>
      <c r="AE190" s="55"/>
      <c r="AF190" s="56"/>
    </row>
    <row r="191" spans="2:32" x14ac:dyDescent="0.3">
      <c r="B191"/>
      <c r="C191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</row>
    <row r="192" spans="2:32" x14ac:dyDescent="0.3">
      <c r="B192"/>
      <c r="C192"/>
      <c r="D192" s="57"/>
      <c r="E192" s="57"/>
      <c r="F192" s="57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  <c r="Y192" s="57"/>
      <c r="Z192" s="57"/>
      <c r="AA192" s="57"/>
      <c r="AB192" s="57"/>
      <c r="AC192" s="57"/>
      <c r="AD192" s="57"/>
      <c r="AE192" s="57"/>
      <c r="AF192" s="57"/>
    </row>
    <row r="194" spans="4:32" x14ac:dyDescent="0.3">
      <c r="D194" s="58"/>
      <c r="E194" s="58"/>
      <c r="F194" s="58"/>
      <c r="G194" s="58"/>
      <c r="H194" s="58"/>
      <c r="I194" s="58"/>
      <c r="J194" s="98" t="s">
        <v>242</v>
      </c>
      <c r="K194" s="98"/>
      <c r="L194" s="98"/>
      <c r="M194" s="98"/>
      <c r="N194" s="98"/>
      <c r="O194" s="98"/>
      <c r="P194" s="98"/>
      <c r="Q194" s="58"/>
      <c r="R194" s="160" t="s">
        <v>93</v>
      </c>
      <c r="S194" s="160"/>
      <c r="T194" s="160"/>
      <c r="U194" s="160"/>
      <c r="V194" s="160"/>
      <c r="W194" s="160"/>
      <c r="X194" s="160"/>
      <c r="Y194" s="160"/>
      <c r="Z194" s="160"/>
      <c r="AA194" s="160"/>
      <c r="AB194" s="160"/>
      <c r="AC194" s="160"/>
      <c r="AD194" s="160"/>
      <c r="AE194" s="160"/>
      <c r="AF194" s="160"/>
    </row>
    <row r="195" spans="4:32" x14ac:dyDescent="0.3">
      <c r="D195" s="60"/>
      <c r="E195" s="60"/>
      <c r="F195" s="60"/>
      <c r="G195" s="60"/>
      <c r="H195" s="60"/>
      <c r="I195" s="60"/>
      <c r="J195" s="60"/>
      <c r="K195" s="60"/>
      <c r="L195" s="60"/>
      <c r="M195" s="60"/>
      <c r="N195" s="60"/>
      <c r="O195" s="60"/>
      <c r="P195" s="61"/>
      <c r="R195" s="161" t="s">
        <v>208</v>
      </c>
      <c r="S195" s="162"/>
      <c r="T195" s="162"/>
      <c r="U195" s="162"/>
      <c r="V195" s="162"/>
      <c r="W195" s="162"/>
      <c r="X195" s="162"/>
      <c r="Y195" s="162"/>
      <c r="Z195" s="162"/>
      <c r="AA195" s="162"/>
      <c r="AB195" s="162"/>
      <c r="AC195" s="162"/>
      <c r="AD195" s="162"/>
      <c r="AE195" s="162"/>
      <c r="AF195" s="163"/>
    </row>
    <row r="196" spans="4:32" x14ac:dyDescent="0.3">
      <c r="D196" s="151" t="s">
        <v>8</v>
      </c>
      <c r="E196" s="153"/>
      <c r="F196" s="153"/>
      <c r="G196" s="152"/>
      <c r="H196" s="154" t="s">
        <v>22</v>
      </c>
      <c r="I196" s="154"/>
      <c r="J196" s="154"/>
      <c r="K196"/>
      <c r="L196"/>
      <c r="M196"/>
      <c r="N196"/>
      <c r="O196"/>
      <c r="P196"/>
      <c r="Q196"/>
      <c r="R196" s="154" t="s">
        <v>7</v>
      </c>
      <c r="S196" s="154"/>
      <c r="T196" s="154" t="s">
        <v>8</v>
      </c>
      <c r="U196" s="154"/>
      <c r="V196" s="154"/>
      <c r="W196" s="154"/>
      <c r="X196" s="154" t="s">
        <v>22</v>
      </c>
      <c r="Y196" s="154"/>
      <c r="Z196" s="154"/>
      <c r="AA196"/>
      <c r="AB196"/>
      <c r="AC196"/>
      <c r="AD196"/>
      <c r="AE196"/>
      <c r="AF196"/>
    </row>
    <row r="197" spans="4:32" x14ac:dyDescent="0.3">
      <c r="D197" s="155" t="s">
        <v>253</v>
      </c>
      <c r="E197" s="157"/>
      <c r="F197" s="157"/>
      <c r="G197" s="156"/>
      <c r="H197" s="158">
        <v>2024</v>
      </c>
      <c r="I197" s="158"/>
      <c r="J197" s="158"/>
      <c r="K197"/>
      <c r="L197"/>
      <c r="M197"/>
      <c r="N197"/>
      <c r="O197"/>
      <c r="P197"/>
      <c r="Q197"/>
      <c r="R197" s="159">
        <v>30</v>
      </c>
      <c r="S197" s="159"/>
      <c r="T197" s="159" t="s">
        <v>18</v>
      </c>
      <c r="U197" s="159"/>
      <c r="V197" s="159"/>
      <c r="W197" s="159"/>
      <c r="X197" s="159">
        <v>2024</v>
      </c>
      <c r="Y197" s="159"/>
      <c r="Z197" s="159"/>
      <c r="AA197"/>
      <c r="AB197"/>
      <c r="AC197"/>
      <c r="AD197"/>
      <c r="AE197"/>
      <c r="AF197"/>
    </row>
    <row r="198" spans="4:32" x14ac:dyDescent="0.3"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</row>
    <row r="199" spans="4:32" x14ac:dyDescent="0.3"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</row>
    <row r="200" spans="4:32" x14ac:dyDescent="0.3"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</row>
    <row r="201" spans="4:32" x14ac:dyDescent="0.3"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</row>
  </sheetData>
  <mergeCells count="465">
    <mergeCell ref="S84:X84"/>
    <mergeCell ref="Y84:AF84"/>
    <mergeCell ref="S85:X85"/>
    <mergeCell ref="Y85:AF85"/>
    <mergeCell ref="B84:K84"/>
    <mergeCell ref="L84:N84"/>
    <mergeCell ref="O84:Q84"/>
    <mergeCell ref="AC101:AF101"/>
    <mergeCell ref="Z105:AF105"/>
    <mergeCell ref="J89:K89"/>
    <mergeCell ref="L89:N89"/>
    <mergeCell ref="K92:L92"/>
    <mergeCell ref="M92:O92"/>
    <mergeCell ref="X89:Y89"/>
    <mergeCell ref="Z89:AC89"/>
    <mergeCell ref="AD89:AF89"/>
    <mergeCell ref="O89:P89"/>
    <mergeCell ref="Q89:T89"/>
    <mergeCell ref="U89:W89"/>
    <mergeCell ref="P91:Q91"/>
    <mergeCell ref="R91:U91"/>
    <mergeCell ref="V91:X91"/>
    <mergeCell ref="B103:AF103"/>
    <mergeCell ref="B105:Y105"/>
    <mergeCell ref="B47:AF47"/>
    <mergeCell ref="L54:M54"/>
    <mergeCell ref="N54:Q54"/>
    <mergeCell ref="R54:T54"/>
    <mergeCell ref="L55:M55"/>
    <mergeCell ref="N55:Q55"/>
    <mergeCell ref="R55:T55"/>
    <mergeCell ref="B54:D55"/>
    <mergeCell ref="H54:K55"/>
    <mergeCell ref="B11:G11"/>
    <mergeCell ref="AD11:AF11"/>
    <mergeCell ref="AD10:AF10"/>
    <mergeCell ref="Z10:AC10"/>
    <mergeCell ref="X10:Y10"/>
    <mergeCell ref="X11:Y11"/>
    <mergeCell ref="Z11:AC11"/>
    <mergeCell ref="U54:W55"/>
    <mergeCell ref="B53:AF53"/>
    <mergeCell ref="N48:T48"/>
    <mergeCell ref="U48:AF48"/>
    <mergeCell ref="B52:S52"/>
    <mergeCell ref="T52:AF52"/>
    <mergeCell ref="AD54:AF54"/>
    <mergeCell ref="X55:Y55"/>
    <mergeCell ref="Z55:AC55"/>
    <mergeCell ref="AD55:AF55"/>
    <mergeCell ref="AA50:AF50"/>
    <mergeCell ref="B50:I50"/>
    <mergeCell ref="X54:Y54"/>
    <mergeCell ref="Z54:AC54"/>
    <mergeCell ref="AC46:AF46"/>
    <mergeCell ref="P46:S46"/>
    <mergeCell ref="B46:O46"/>
    <mergeCell ref="X40:Y40"/>
    <mergeCell ref="Z40:AC40"/>
    <mergeCell ref="B44:I44"/>
    <mergeCell ref="AD40:AF40"/>
    <mergeCell ref="Q40:W40"/>
    <mergeCell ref="B3:F8"/>
    <mergeCell ref="V26:AF26"/>
    <mergeCell ref="X20:AA20"/>
    <mergeCell ref="AB20:AF20"/>
    <mergeCell ref="B33:AF33"/>
    <mergeCell ref="B34:AF37"/>
    <mergeCell ref="X31:Y31"/>
    <mergeCell ref="Z31:AC31"/>
    <mergeCell ref="AD31:AF31"/>
    <mergeCell ref="B31:F31"/>
    <mergeCell ref="M31:W31"/>
    <mergeCell ref="G31:I31"/>
    <mergeCell ref="J31:L31"/>
    <mergeCell ref="L24:W24"/>
    <mergeCell ref="X24:AF24"/>
    <mergeCell ref="E24:K24"/>
    <mergeCell ref="P14:S14"/>
    <mergeCell ref="T14:V14"/>
    <mergeCell ref="H11:K11"/>
    <mergeCell ref="X30:Y30"/>
    <mergeCell ref="Z30:AC30"/>
    <mergeCell ref="AD30:AF30"/>
    <mergeCell ref="B18:H18"/>
    <mergeCell ref="B20:K20"/>
    <mergeCell ref="L20:W20"/>
    <mergeCell ref="B26:F26"/>
    <mergeCell ref="G26:J26"/>
    <mergeCell ref="L26:S26"/>
    <mergeCell ref="T26:U26"/>
    <mergeCell ref="H28:AF28"/>
    <mergeCell ref="B28:G28"/>
    <mergeCell ref="E22:W22"/>
    <mergeCell ref="B22:D22"/>
    <mergeCell ref="X22:Z22"/>
    <mergeCell ref="AA22:AF22"/>
    <mergeCell ref="B24:D24"/>
    <mergeCell ref="Y61:AA61"/>
    <mergeCell ref="K39:K40"/>
    <mergeCell ref="Q42:Y42"/>
    <mergeCell ref="Z42:AF42"/>
    <mergeCell ref="J44:AF44"/>
    <mergeCell ref="H39:J39"/>
    <mergeCell ref="L39:N39"/>
    <mergeCell ref="H40:J40"/>
    <mergeCell ref="L40:N40"/>
    <mergeCell ref="J57:Y58"/>
    <mergeCell ref="B57:I58"/>
    <mergeCell ref="Z57:AF57"/>
    <mergeCell ref="Z58:AF58"/>
    <mergeCell ref="E54:G54"/>
    <mergeCell ref="E55:G55"/>
    <mergeCell ref="B48:H48"/>
    <mergeCell ref="I48:M48"/>
    <mergeCell ref="J50:V50"/>
    <mergeCell ref="T46:AB46"/>
    <mergeCell ref="J42:P42"/>
    <mergeCell ref="B42:I42"/>
    <mergeCell ref="X39:Y39"/>
    <mergeCell ref="Z39:AC39"/>
    <mergeCell ref="AD39:AF39"/>
    <mergeCell ref="J62:M62"/>
    <mergeCell ref="N62:P62"/>
    <mergeCell ref="S62:T62"/>
    <mergeCell ref="U62:X62"/>
    <mergeCell ref="H61:I61"/>
    <mergeCell ref="J61:M61"/>
    <mergeCell ref="N61:P61"/>
    <mergeCell ref="S61:T61"/>
    <mergeCell ref="U61:X61"/>
    <mergeCell ref="B60:E60"/>
    <mergeCell ref="AB61:AF62"/>
    <mergeCell ref="B61:E62"/>
    <mergeCell ref="Y62:AA62"/>
    <mergeCell ref="Q61:R62"/>
    <mergeCell ref="F61:G62"/>
    <mergeCell ref="Q63:R64"/>
    <mergeCell ref="S63:T63"/>
    <mergeCell ref="U63:X63"/>
    <mergeCell ref="Y63:AA63"/>
    <mergeCell ref="AB63:AF64"/>
    <mergeCell ref="S64:T64"/>
    <mergeCell ref="U64:X64"/>
    <mergeCell ref="Y64:AA64"/>
    <mergeCell ref="B63:E64"/>
    <mergeCell ref="F63:G64"/>
    <mergeCell ref="H63:I63"/>
    <mergeCell ref="J63:M63"/>
    <mergeCell ref="N63:P63"/>
    <mergeCell ref="H64:I64"/>
    <mergeCell ref="J64:M64"/>
    <mergeCell ref="N64:P64"/>
    <mergeCell ref="AB60:AF60"/>
    <mergeCell ref="H62:I62"/>
    <mergeCell ref="Q65:R66"/>
    <mergeCell ref="S65:T65"/>
    <mergeCell ref="U65:X65"/>
    <mergeCell ref="Y65:AA65"/>
    <mergeCell ref="AB65:AF66"/>
    <mergeCell ref="S66:T66"/>
    <mergeCell ref="U66:X66"/>
    <mergeCell ref="Y66:AA66"/>
    <mergeCell ref="B65:E66"/>
    <mergeCell ref="F65:G66"/>
    <mergeCell ref="H65:I65"/>
    <mergeCell ref="J65:M65"/>
    <mergeCell ref="N65:P65"/>
    <mergeCell ref="H66:I66"/>
    <mergeCell ref="J66:M66"/>
    <mergeCell ref="N66:P66"/>
    <mergeCell ref="Q69:R70"/>
    <mergeCell ref="S69:T69"/>
    <mergeCell ref="U69:X69"/>
    <mergeCell ref="Y69:AA69"/>
    <mergeCell ref="AB69:AF70"/>
    <mergeCell ref="S70:T70"/>
    <mergeCell ref="U70:X70"/>
    <mergeCell ref="Y70:AA70"/>
    <mergeCell ref="B69:E70"/>
    <mergeCell ref="F69:G70"/>
    <mergeCell ref="H69:I69"/>
    <mergeCell ref="J69:M69"/>
    <mergeCell ref="N69:P69"/>
    <mergeCell ref="H70:I70"/>
    <mergeCell ref="J70:M70"/>
    <mergeCell ref="N70:P70"/>
    <mergeCell ref="B1:H1"/>
    <mergeCell ref="I1:K1"/>
    <mergeCell ref="L1:M1"/>
    <mergeCell ref="N1:O1"/>
    <mergeCell ref="K18:W18"/>
    <mergeCell ref="AA7:AF8"/>
    <mergeCell ref="AA5:AF6"/>
    <mergeCell ref="AA3:AF4"/>
    <mergeCell ref="G3:Z6"/>
    <mergeCell ref="G7:Z8"/>
    <mergeCell ref="M11:W11"/>
    <mergeCell ref="B16:AF16"/>
    <mergeCell ref="B13:K14"/>
    <mergeCell ref="L14:M14"/>
    <mergeCell ref="X13:Y13"/>
    <mergeCell ref="Z13:AC13"/>
    <mergeCell ref="AD13:AF13"/>
    <mergeCell ref="X14:Y14"/>
    <mergeCell ref="Z14:AC14"/>
    <mergeCell ref="AD14:AF14"/>
    <mergeCell ref="N13:O13"/>
    <mergeCell ref="N14:O14"/>
    <mergeCell ref="P13:S13"/>
    <mergeCell ref="T13:V13"/>
    <mergeCell ref="L74:N74"/>
    <mergeCell ref="O74:Q74"/>
    <mergeCell ref="AA74:AC74"/>
    <mergeCell ref="AD74:AF74"/>
    <mergeCell ref="S74:Z74"/>
    <mergeCell ref="B74:K74"/>
    <mergeCell ref="X88:Y88"/>
    <mergeCell ref="Z88:AC88"/>
    <mergeCell ref="AD88:AF88"/>
    <mergeCell ref="O87:W87"/>
    <mergeCell ref="X87:AF87"/>
    <mergeCell ref="O88:P88"/>
    <mergeCell ref="Q88:T88"/>
    <mergeCell ref="U88:W88"/>
    <mergeCell ref="S81:X81"/>
    <mergeCell ref="Y81:AF81"/>
    <mergeCell ref="K75:N75"/>
    <mergeCell ref="O75:Q75"/>
    <mergeCell ref="I76:J76"/>
    <mergeCell ref="K76:N76"/>
    <mergeCell ref="O76:Q76"/>
    <mergeCell ref="B75:H76"/>
    <mergeCell ref="Y75:AF75"/>
    <mergeCell ref="Y76:AF76"/>
    <mergeCell ref="S75:X75"/>
    <mergeCell ref="S76:X76"/>
    <mergeCell ref="B40:G40"/>
    <mergeCell ref="S82:X82"/>
    <mergeCell ref="Y82:AF82"/>
    <mergeCell ref="F60:AA60"/>
    <mergeCell ref="S78:X78"/>
    <mergeCell ref="Y78:AF78"/>
    <mergeCell ref="K79:N79"/>
    <mergeCell ref="O79:Q79"/>
    <mergeCell ref="B78:H79"/>
    <mergeCell ref="W50:Z50"/>
    <mergeCell ref="I81:J81"/>
    <mergeCell ref="K81:N81"/>
    <mergeCell ref="K78:N78"/>
    <mergeCell ref="O78:Q78"/>
    <mergeCell ref="I79:J79"/>
    <mergeCell ref="S79:X79"/>
    <mergeCell ref="Y79:AF79"/>
    <mergeCell ref="I82:J82"/>
    <mergeCell ref="K82:N82"/>
    <mergeCell ref="O82:Q82"/>
    <mergeCell ref="B81:H82"/>
    <mergeCell ref="I78:J78"/>
    <mergeCell ref="AN138:AT138"/>
    <mergeCell ref="Y156:AF156"/>
    <mergeCell ref="S143:X143"/>
    <mergeCell ref="S144:X144"/>
    <mergeCell ref="S145:X145"/>
    <mergeCell ref="S146:X146"/>
    <mergeCell ref="S147:X147"/>
    <mergeCell ref="S155:X155"/>
    <mergeCell ref="D156:X156"/>
    <mergeCell ref="L145:R145"/>
    <mergeCell ref="L146:R146"/>
    <mergeCell ref="L147:R147"/>
    <mergeCell ref="L155:R155"/>
    <mergeCell ref="Y143:AF143"/>
    <mergeCell ref="Y144:AF144"/>
    <mergeCell ref="Y145:AF145"/>
    <mergeCell ref="D138:K138"/>
    <mergeCell ref="D139:K139"/>
    <mergeCell ref="D140:K140"/>
    <mergeCell ref="D144:K144"/>
    <mergeCell ref="D145:K145"/>
    <mergeCell ref="D146:K146"/>
    <mergeCell ref="S138:X138"/>
    <mergeCell ref="S139:X139"/>
    <mergeCell ref="R92:U92"/>
    <mergeCell ref="V92:X92"/>
    <mergeCell ref="AD116:AF116"/>
    <mergeCell ref="AD117:AF117"/>
    <mergeCell ref="AD118:AF118"/>
    <mergeCell ref="B118:Z118"/>
    <mergeCell ref="B94:AF94"/>
    <mergeCell ref="AB98:AF98"/>
    <mergeCell ref="Z107:AF107"/>
    <mergeCell ref="B101:AB101"/>
    <mergeCell ref="B107:Y107"/>
    <mergeCell ref="B111:Y111"/>
    <mergeCell ref="B113:AF114"/>
    <mergeCell ref="B116:Z116"/>
    <mergeCell ref="B117:Z117"/>
    <mergeCell ref="B109:Y109"/>
    <mergeCell ref="Z109:AF109"/>
    <mergeCell ref="S142:X142"/>
    <mergeCell ref="Y157:AF157"/>
    <mergeCell ref="S136:X136"/>
    <mergeCell ref="Y136:AF136"/>
    <mergeCell ref="D136:K136"/>
    <mergeCell ref="Y142:AF142"/>
    <mergeCell ref="L137:R137"/>
    <mergeCell ref="L138:R138"/>
    <mergeCell ref="L139:R139"/>
    <mergeCell ref="L140:R140"/>
    <mergeCell ref="L141:R141"/>
    <mergeCell ref="L142:R142"/>
    <mergeCell ref="D141:K141"/>
    <mergeCell ref="Y137:AF137"/>
    <mergeCell ref="D142:K142"/>
    <mergeCell ref="Y138:AF138"/>
    <mergeCell ref="Y139:AF139"/>
    <mergeCell ref="Y140:AF140"/>
    <mergeCell ref="Y141:AF141"/>
    <mergeCell ref="Y149:AF149"/>
    <mergeCell ref="Y151:AF151"/>
    <mergeCell ref="L143:R143"/>
    <mergeCell ref="L144:R144"/>
    <mergeCell ref="D147:K147"/>
    <mergeCell ref="B126:AF126"/>
    <mergeCell ref="D137:K137"/>
    <mergeCell ref="B124:AF124"/>
    <mergeCell ref="B128:AF128"/>
    <mergeCell ref="B131:D131"/>
    <mergeCell ref="W131:AF131"/>
    <mergeCell ref="B99:AF99"/>
    <mergeCell ref="B132:AF132"/>
    <mergeCell ref="AA116:AC116"/>
    <mergeCell ref="AA117:AC117"/>
    <mergeCell ref="AA118:AC118"/>
    <mergeCell ref="E131:V131"/>
    <mergeCell ref="C130:N130"/>
    <mergeCell ref="O130:V130"/>
    <mergeCell ref="W130:AA130"/>
    <mergeCell ref="AB130:AF130"/>
    <mergeCell ref="AA120:AC120"/>
    <mergeCell ref="Z111:AF111"/>
    <mergeCell ref="B136:C150"/>
    <mergeCell ref="D143:K143"/>
    <mergeCell ref="Y146:AF146"/>
    <mergeCell ref="Y147:AF147"/>
    <mergeCell ref="S140:X140"/>
    <mergeCell ref="S141:X141"/>
    <mergeCell ref="AB67:AF68"/>
    <mergeCell ref="H68:I68"/>
    <mergeCell ref="J68:M68"/>
    <mergeCell ref="N68:P68"/>
    <mergeCell ref="S68:T68"/>
    <mergeCell ref="U68:X68"/>
    <mergeCell ref="Y68:AA68"/>
    <mergeCell ref="B67:E68"/>
    <mergeCell ref="F67:G68"/>
    <mergeCell ref="H67:I67"/>
    <mergeCell ref="J67:M67"/>
    <mergeCell ref="N67:P67"/>
    <mergeCell ref="Q67:R68"/>
    <mergeCell ref="S67:T67"/>
    <mergeCell ref="U67:X67"/>
    <mergeCell ref="Y67:AA67"/>
    <mergeCell ref="B72:AF72"/>
    <mergeCell ref="P92:Q92"/>
    <mergeCell ref="I75:J75"/>
    <mergeCell ref="S137:X137"/>
    <mergeCell ref="B134:AF134"/>
    <mergeCell ref="L136:R136"/>
    <mergeCell ref="B89:I89"/>
    <mergeCell ref="B92:J92"/>
    <mergeCell ref="O81:Q81"/>
    <mergeCell ref="AD120:AF120"/>
    <mergeCell ref="B96:AF96"/>
    <mergeCell ref="AA121:AC121"/>
    <mergeCell ref="AA122:AC122"/>
    <mergeCell ref="B119:Z119"/>
    <mergeCell ref="AA119:AC119"/>
    <mergeCell ref="AD119:AF119"/>
    <mergeCell ref="W98:AA98"/>
    <mergeCell ref="C98:N98"/>
    <mergeCell ref="O98:V98"/>
    <mergeCell ref="B122:Z122"/>
    <mergeCell ref="B120:Z120"/>
    <mergeCell ref="AD121:AF121"/>
    <mergeCell ref="AD122:AF122"/>
    <mergeCell ref="B121:Z121"/>
    <mergeCell ref="D148:K148"/>
    <mergeCell ref="L148:R148"/>
    <mergeCell ref="S148:X148"/>
    <mergeCell ref="Y148:AF148"/>
    <mergeCell ref="N151:Q151"/>
    <mergeCell ref="F151:I151"/>
    <mergeCell ref="Y152:AF152"/>
    <mergeCell ref="E154:J154"/>
    <mergeCell ref="Z154:AF154"/>
    <mergeCell ref="E150:J150"/>
    <mergeCell ref="M150:R150"/>
    <mergeCell ref="S150:X150"/>
    <mergeCell ref="Z150:AF150"/>
    <mergeCell ref="L184:S184"/>
    <mergeCell ref="V184:AF184"/>
    <mergeCell ref="L185:S185"/>
    <mergeCell ref="V185:AF185"/>
    <mergeCell ref="L186:S186"/>
    <mergeCell ref="V186:AF186"/>
    <mergeCell ref="L181:S181"/>
    <mergeCell ref="L182:S182"/>
    <mergeCell ref="L183:S183"/>
    <mergeCell ref="V183:AF183"/>
    <mergeCell ref="V182:AF182"/>
    <mergeCell ref="V181:AF181"/>
    <mergeCell ref="B187:C187"/>
    <mergeCell ref="D196:G196"/>
    <mergeCell ref="H196:J196"/>
    <mergeCell ref="R196:S196"/>
    <mergeCell ref="T196:W196"/>
    <mergeCell ref="X196:Z196"/>
    <mergeCell ref="B188:C188"/>
    <mergeCell ref="D197:G197"/>
    <mergeCell ref="H197:J197"/>
    <mergeCell ref="R197:S197"/>
    <mergeCell ref="T197:W197"/>
    <mergeCell ref="X197:Z197"/>
    <mergeCell ref="R194:AF194"/>
    <mergeCell ref="R195:AF195"/>
    <mergeCell ref="L187:S187"/>
    <mergeCell ref="V187:AF187"/>
    <mergeCell ref="L178:S178"/>
    <mergeCell ref="L179:S179"/>
    <mergeCell ref="L180:S180"/>
    <mergeCell ref="U174:AF174"/>
    <mergeCell ref="L175:S175"/>
    <mergeCell ref="V175:AF175"/>
    <mergeCell ref="L176:S176"/>
    <mergeCell ref="V176:AF176"/>
    <mergeCell ref="L177:S177"/>
    <mergeCell ref="V177:AF177"/>
    <mergeCell ref="V180:AF180"/>
    <mergeCell ref="V179:AF179"/>
    <mergeCell ref="V178:AF178"/>
    <mergeCell ref="G162:AF165"/>
    <mergeCell ref="G166:AF167"/>
    <mergeCell ref="J169:V169"/>
    <mergeCell ref="U173:AF173"/>
    <mergeCell ref="E152:K152"/>
    <mergeCell ref="L152:R152"/>
    <mergeCell ref="S152:X152"/>
    <mergeCell ref="Y155:AF155"/>
    <mergeCell ref="D157:X157"/>
    <mergeCell ref="F160:K160"/>
    <mergeCell ref="E153:K153"/>
    <mergeCell ref="L153:R153"/>
    <mergeCell ref="S153:X153"/>
    <mergeCell ref="Y153:AF153"/>
    <mergeCell ref="F161:J161"/>
    <mergeCell ref="Z161:AF161"/>
    <mergeCell ref="AA160:AF160"/>
    <mergeCell ref="E158:K158"/>
    <mergeCell ref="L158:R158"/>
    <mergeCell ref="S158:X158"/>
    <mergeCell ref="Y158:AF158"/>
    <mergeCell ref="AA159:AF159"/>
    <mergeCell ref="D155:K155"/>
  </mergeCells>
  <conditionalFormatting sqref="J57:Y58 Z58 B61:E66 H62:M62 H64:M64 H66:M66 H70:M70 S62:X62 AB61:AF66 S70:X70 S66:X66 S64:X64 AB69:AF70 B69:E70 L138:AF147 B188:C188 D197:J197 L155:AF155 Y148:AF149 Y150:Z150 Y151:AF151 L148:L154 S148:S154 Y152:Y154">
    <cfRule type="containsBlanks" dxfId="94" priority="118">
      <formula>LEN(TRIM(B57))=0</formula>
    </cfRule>
  </conditionalFormatting>
  <conditionalFormatting sqref="L55:Q55 X55:AC55">
    <cfRule type="containsBlanks" dxfId="93" priority="117">
      <formula>LEN(TRIM(L55))=0</formula>
    </cfRule>
  </conditionalFormatting>
  <conditionalFormatting sqref="I76:N76 I79:N79 S79:X79 I82:N82 S82:X82 S76:X76">
    <cfRule type="containsBlanks" dxfId="92" priority="116">
      <formula>LEN(TRIM(I76))=0</formula>
    </cfRule>
  </conditionalFormatting>
  <conditionalFormatting sqref="O89:T89 P92:U92 X89:AC89">
    <cfRule type="containsBlanks" dxfId="91" priority="115">
      <formula>LEN(TRIM(O89))=0</formula>
    </cfRule>
  </conditionalFormatting>
  <conditionalFormatting sqref="H11:K11 L20:W20 K18:W18 AB20:AF20 E22:W22 AA22:AF22 H28:AF28 H40:J40 L40:N40 J42:P42 Z42:AF42 P46:S46 AC46:AF46 I48:M48 U48:AF48 J50:V50 AA50:AF50">
    <cfRule type="containsBlanks" dxfId="90" priority="113">
      <formula>LEN(TRIM(E11))=0</formula>
    </cfRule>
  </conditionalFormatting>
  <conditionalFormatting sqref="L137:AF137">
    <cfRule type="containsBlanks" dxfId="89" priority="109">
      <formula>LEN(TRIM(L137))=0</formula>
    </cfRule>
  </conditionalFormatting>
  <conditionalFormatting sqref="I1:O1">
    <cfRule type="notContainsBlanks" dxfId="88" priority="106">
      <formula>LEN(TRIM(I1))&gt;0</formula>
    </cfRule>
  </conditionalFormatting>
  <conditionalFormatting sqref="W98:AA98 C98:N98">
    <cfRule type="containsBlanks" dxfId="87" priority="89">
      <formula>LEN(TRIM(C98))=0</formula>
    </cfRule>
  </conditionalFormatting>
  <conditionalFormatting sqref="C130:N130">
    <cfRule type="containsBlanks" dxfId="86" priority="87">
      <formula>LEN(TRIM(C130))=0</formula>
    </cfRule>
  </conditionalFormatting>
  <conditionalFormatting sqref="W130:AA130">
    <cfRule type="containsBlanks" dxfId="85" priority="86">
      <formula>LEN(TRIM(W130))=0</formula>
    </cfRule>
  </conditionalFormatting>
  <conditionalFormatting sqref="B131:D131">
    <cfRule type="containsBlanks" dxfId="84" priority="85">
      <formula>LEN(TRIM(B131))=0</formula>
    </cfRule>
  </conditionalFormatting>
  <conditionalFormatting sqref="W131:AF131">
    <cfRule type="containsBlanks" dxfId="83" priority="84">
      <formula>LEN(TRIM(W131))=0</formula>
    </cfRule>
  </conditionalFormatting>
  <conditionalFormatting sqref="E24:K24">
    <cfRule type="containsBlanks" dxfId="82" priority="80">
      <formula>LEN(TRIM(E24))=0</formula>
    </cfRule>
  </conditionalFormatting>
  <conditionalFormatting sqref="X24:AF24">
    <cfRule type="containsBlanks" dxfId="81" priority="79">
      <formula>LEN(TRIM(X24))=0</formula>
    </cfRule>
  </conditionalFormatting>
  <conditionalFormatting sqref="G26:J26">
    <cfRule type="containsBlanks" dxfId="80" priority="78">
      <formula>LEN(TRIM(G26))=0</formula>
    </cfRule>
  </conditionalFormatting>
  <conditionalFormatting sqref="L26:S26">
    <cfRule type="containsBlanks" dxfId="79" priority="77">
      <formula>LEN(TRIM(L26))=0</formula>
    </cfRule>
  </conditionalFormatting>
  <conditionalFormatting sqref="V26:AF26">
    <cfRule type="containsBlanks" dxfId="78" priority="76">
      <formula>LEN(TRIM(V26))=0</formula>
    </cfRule>
  </conditionalFormatting>
  <conditionalFormatting sqref="B34:AF37">
    <cfRule type="containsBlanks" dxfId="77" priority="74">
      <formula>LEN(TRIM(B34))=0</formula>
    </cfRule>
  </conditionalFormatting>
  <conditionalFormatting sqref="J44:AF44">
    <cfRule type="containsBlanks" dxfId="76" priority="72">
      <formula>LEN(TRIM(J44))=0</formula>
    </cfRule>
  </conditionalFormatting>
  <conditionalFormatting sqref="T52:AF52">
    <cfRule type="containsBlanks" dxfId="75" priority="71">
      <formula>LEN(TRIM(T52))=0</formula>
    </cfRule>
  </conditionalFormatting>
  <conditionalFormatting sqref="X40:AC40">
    <cfRule type="containsBlanks" dxfId="74" priority="70">
      <formula>LEN(TRIM(X40))=0</formula>
    </cfRule>
  </conditionalFormatting>
  <conditionalFormatting sqref="X31:AC31">
    <cfRule type="containsBlanks" dxfId="73" priority="68">
      <formula>LEN(TRIM(X31))=0</formula>
    </cfRule>
  </conditionalFormatting>
  <conditionalFormatting sqref="X14:AC14">
    <cfRule type="containsBlanks" dxfId="72" priority="66">
      <formula>LEN(TRIM(X14))=0</formula>
    </cfRule>
  </conditionalFormatting>
  <conditionalFormatting sqref="X11:AC11">
    <cfRule type="containsBlanks" dxfId="71" priority="64">
      <formula>LEN(TRIM(X11))=0</formula>
    </cfRule>
  </conditionalFormatting>
  <conditionalFormatting sqref="AD11:AF11">
    <cfRule type="containsBlanks" dxfId="70" priority="63">
      <formula>LEN(TRIM(AD11))=0</formula>
    </cfRule>
  </conditionalFormatting>
  <conditionalFormatting sqref="N14:S14">
    <cfRule type="containsBlanks" dxfId="69" priority="62">
      <formula>LEN(TRIM(N14))=0</formula>
    </cfRule>
  </conditionalFormatting>
  <conditionalFormatting sqref="H68:M68 S68:X68 AB67:AF68 B67:E68">
    <cfRule type="containsBlanks" dxfId="68" priority="58">
      <formula>LEN(TRIM(B67))=0</formula>
    </cfRule>
  </conditionalFormatting>
  <conditionalFormatting sqref="S85:X85">
    <cfRule type="containsBlanks" dxfId="67" priority="33">
      <formula>LEN(TRIM(S85))=0</formula>
    </cfRule>
  </conditionalFormatting>
  <conditionalFormatting sqref="AC101:AF101">
    <cfRule type="containsBlanks" dxfId="66" priority="32">
      <formula>LEN(TRIM(AC101))=0</formula>
    </cfRule>
  </conditionalFormatting>
  <conditionalFormatting sqref="Z105:AF105">
    <cfRule type="containsBlanks" dxfId="65" priority="31">
      <formula>LEN(TRIM(Z105))=0</formula>
    </cfRule>
  </conditionalFormatting>
  <conditionalFormatting sqref="Z107:AF107">
    <cfRule type="containsBlanks" dxfId="64" priority="30">
      <formula>LEN(TRIM(Z107))=0</formula>
    </cfRule>
  </conditionalFormatting>
  <conditionalFormatting sqref="Z109:AF109 Z111:AF111">
    <cfRule type="containsBlanks" dxfId="63" priority="29">
      <formula>LEN(TRIM(Z109))=0</formula>
    </cfRule>
  </conditionalFormatting>
  <conditionalFormatting sqref="T14:V14">
    <cfRule type="containsBlanks" dxfId="62" priority="28">
      <formula>LEN(TRIM(T14))=0</formula>
    </cfRule>
  </conditionalFormatting>
  <conditionalFormatting sqref="AD14:AF14">
    <cfRule type="containsBlanks" dxfId="61" priority="27">
      <formula>LEN(TRIM(AD14))=0</formula>
    </cfRule>
  </conditionalFormatting>
  <conditionalFormatting sqref="AD31:AF31">
    <cfRule type="containsBlanks" dxfId="60" priority="26">
      <formula>LEN(TRIM(AD31))=0</formula>
    </cfRule>
  </conditionalFormatting>
  <conditionalFormatting sqref="AD40:AF40">
    <cfRule type="containsBlanks" dxfId="59" priority="25">
      <formula>LEN(TRIM(AD40))=0</formula>
    </cfRule>
  </conditionalFormatting>
  <conditionalFormatting sqref="R55:T55">
    <cfRule type="containsBlanks" dxfId="58" priority="24">
      <formula>LEN(TRIM(R55))=0</formula>
    </cfRule>
  </conditionalFormatting>
  <conditionalFormatting sqref="AD55:AF55">
    <cfRule type="containsBlanks" dxfId="57" priority="23">
      <formula>LEN(TRIM(AD55))=0</formula>
    </cfRule>
  </conditionalFormatting>
  <conditionalFormatting sqref="N62:P62">
    <cfRule type="containsBlanks" dxfId="56" priority="22">
      <formula>LEN(TRIM(N62))=0</formula>
    </cfRule>
  </conditionalFormatting>
  <conditionalFormatting sqref="N64:P64">
    <cfRule type="containsBlanks" dxfId="55" priority="21">
      <formula>LEN(TRIM(N64))=0</formula>
    </cfRule>
  </conditionalFormatting>
  <conditionalFormatting sqref="N66:P66">
    <cfRule type="containsBlanks" dxfId="54" priority="20">
      <formula>LEN(TRIM(N66))=0</formula>
    </cfRule>
  </conditionalFormatting>
  <conditionalFormatting sqref="N68:P68">
    <cfRule type="containsBlanks" dxfId="53" priority="19">
      <formula>LEN(TRIM(N68))=0</formula>
    </cfRule>
  </conditionalFormatting>
  <conditionalFormatting sqref="N70:P70">
    <cfRule type="containsBlanks" dxfId="52" priority="18">
      <formula>LEN(TRIM(N70))=0</formula>
    </cfRule>
  </conditionalFormatting>
  <conditionalFormatting sqref="Y62:AA62">
    <cfRule type="containsBlanks" dxfId="51" priority="17">
      <formula>LEN(TRIM(Y62))=0</formula>
    </cfRule>
  </conditionalFormatting>
  <conditionalFormatting sqref="Y64:AA64">
    <cfRule type="containsBlanks" dxfId="50" priority="16">
      <formula>LEN(TRIM(Y64))=0</formula>
    </cfRule>
  </conditionalFormatting>
  <conditionalFormatting sqref="Y66:AA66">
    <cfRule type="containsBlanks" dxfId="49" priority="15">
      <formula>LEN(TRIM(Y66))=0</formula>
    </cfRule>
  </conditionalFormatting>
  <conditionalFormatting sqref="Y68:AA68">
    <cfRule type="containsBlanks" dxfId="48" priority="14">
      <formula>LEN(TRIM(Y68))=0</formula>
    </cfRule>
  </conditionalFormatting>
  <conditionalFormatting sqref="Y70:AA70">
    <cfRule type="containsBlanks" dxfId="47" priority="13">
      <formula>LEN(TRIM(Y70))=0</formula>
    </cfRule>
  </conditionalFormatting>
  <conditionalFormatting sqref="O76:Q76">
    <cfRule type="containsBlanks" dxfId="46" priority="12">
      <formula>LEN(TRIM(O76))=0</formula>
    </cfRule>
  </conditionalFormatting>
  <conditionalFormatting sqref="O79:Q79">
    <cfRule type="containsBlanks" dxfId="45" priority="11">
      <formula>LEN(TRIM(O79))=0</formula>
    </cfRule>
  </conditionalFormatting>
  <conditionalFormatting sqref="O82:Q82">
    <cfRule type="containsBlanks" dxfId="44" priority="10">
      <formula>LEN(TRIM(O82))=0</formula>
    </cfRule>
  </conditionalFormatting>
  <conditionalFormatting sqref="U89:W89">
    <cfRule type="containsBlanks" dxfId="43" priority="9">
      <formula>LEN(TRIM(U89))=0</formula>
    </cfRule>
  </conditionalFormatting>
  <conditionalFormatting sqref="AD89:AF89">
    <cfRule type="containsBlanks" dxfId="42" priority="8">
      <formula>LEN(TRIM(AD89))=0</formula>
    </cfRule>
  </conditionalFormatting>
  <conditionalFormatting sqref="V92:X92">
    <cfRule type="containsBlanks" dxfId="41" priority="7">
      <formula>LEN(TRIM(V92))=0</formula>
    </cfRule>
  </conditionalFormatting>
  <conditionalFormatting sqref="J169:V169">
    <cfRule type="containsBlanks" dxfId="40" priority="6">
      <formula>LEN(TRIM(J169))=0</formula>
    </cfRule>
  </conditionalFormatting>
  <conditionalFormatting sqref="R197:W197">
    <cfRule type="containsBlanks" dxfId="39" priority="4">
      <formula>LEN(TRIM(R197))=0</formula>
    </cfRule>
  </conditionalFormatting>
  <conditionalFormatting sqref="X197:Z197">
    <cfRule type="containsBlanks" dxfId="38" priority="3">
      <formula>LEN(TRIM(X197))=0</formula>
    </cfRule>
  </conditionalFormatting>
  <conditionalFormatting sqref="L161 S161 Y161">
    <cfRule type="containsBlanks" dxfId="37" priority="2">
      <formula>LEN(TRIM(L161))=0</formula>
    </cfRule>
  </conditionalFormatting>
  <conditionalFormatting sqref="L158:L159 S158:S159 Y158:Y159">
    <cfRule type="containsBlanks" dxfId="36" priority="1">
      <formula>LEN(TRIM(L158))=0</formula>
    </cfRule>
  </conditionalFormatting>
  <hyperlinks>
    <hyperlink ref="X24" r:id="rId1" xr:uid="{00000000-0004-0000-0000-000000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2"/>
  <headerFooter>
    <oddFooter>&amp;C&amp;"Trebuchet MS,Normal"&amp;9&amp;P de &amp;N</oddFooter>
  </headerFooter>
  <rowBreaks count="2" manualBreakCount="2">
    <brk id="71" max="31" man="1"/>
    <brk id="133" max="31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209550</xdr:colOff>
                    <xdr:row>29</xdr:row>
                    <xdr:rowOff>76200</xdr:rowOff>
                  </from>
                  <to>
                    <xdr:col>12</xdr:col>
                    <xdr:colOff>76200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29</xdr:row>
                    <xdr:rowOff>76200</xdr:rowOff>
                  </from>
                  <to>
                    <xdr:col>9</xdr:col>
                    <xdr:colOff>66675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53</xdr:row>
                    <xdr:rowOff>171450</xdr:rowOff>
                  </from>
                  <to>
                    <xdr:col>7</xdr:col>
                    <xdr:colOff>76200</xdr:colOff>
                    <xdr:row>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19050</xdr:rowOff>
                  </from>
                  <to>
                    <xdr:col>7</xdr:col>
                    <xdr:colOff>66675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72</xdr:row>
                    <xdr:rowOff>19050</xdr:rowOff>
                  </from>
                  <to>
                    <xdr:col>17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72</xdr:row>
                    <xdr:rowOff>19050</xdr:rowOff>
                  </from>
                  <to>
                    <xdr:col>14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95250</xdr:colOff>
                    <xdr:row>72</xdr:row>
                    <xdr:rowOff>19050</xdr:rowOff>
                  </from>
                  <to>
                    <xdr:col>32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72</xdr:row>
                    <xdr:rowOff>19050</xdr:rowOff>
                  </from>
                  <to>
                    <xdr:col>29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87</xdr:row>
                    <xdr:rowOff>95250</xdr:rowOff>
                  </from>
                  <to>
                    <xdr:col>13</xdr:col>
                    <xdr:colOff>180975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19050</xdr:colOff>
                    <xdr:row>87</xdr:row>
                    <xdr:rowOff>95250</xdr:rowOff>
                  </from>
                  <to>
                    <xdr:col>11</xdr:col>
                    <xdr:colOff>66675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90</xdr:row>
                    <xdr:rowOff>95250</xdr:rowOff>
                  </from>
                  <to>
                    <xdr:col>14</xdr:col>
                    <xdr:colOff>180975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209550</xdr:colOff>
                    <xdr:row>90</xdr:row>
                    <xdr:rowOff>95250</xdr:rowOff>
                  </from>
                  <to>
                    <xdr:col>12</xdr:col>
                    <xdr:colOff>57150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114</xdr:row>
                    <xdr:rowOff>19050</xdr:rowOff>
                  </from>
                  <to>
                    <xdr:col>32</xdr:col>
                    <xdr:colOff>19050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114</xdr:row>
                    <xdr:rowOff>19050</xdr:rowOff>
                  </from>
                  <to>
                    <xdr:col>29</xdr:col>
                    <xdr:colOff>28575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57150</xdr:colOff>
                    <xdr:row>116</xdr:row>
                    <xdr:rowOff>57150</xdr:rowOff>
                  </from>
                  <to>
                    <xdr:col>32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116</xdr:row>
                    <xdr:rowOff>57150</xdr:rowOff>
                  </from>
                  <to>
                    <xdr:col>29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57150</xdr:colOff>
                    <xdr:row>120</xdr:row>
                    <xdr:rowOff>57150</xdr:rowOff>
                  </from>
                  <to>
                    <xdr:col>32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57150</xdr:rowOff>
                  </from>
                  <to>
                    <xdr:col>29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57150</xdr:colOff>
                    <xdr:row>120</xdr:row>
                    <xdr:rowOff>323850</xdr:rowOff>
                  </from>
                  <to>
                    <xdr:col>32</xdr:col>
                    <xdr:colOff>19050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323850</xdr:rowOff>
                  </from>
                  <to>
                    <xdr:col>29</xdr:col>
                    <xdr:colOff>19050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57150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57150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57150</xdr:colOff>
                    <xdr:row>118</xdr:row>
                    <xdr:rowOff>323850</xdr:rowOff>
                  </from>
                  <to>
                    <xdr:col>32</xdr:col>
                    <xdr:colOff>19050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323850</xdr:rowOff>
                  </from>
                  <to>
                    <xdr:col>29</xdr:col>
                    <xdr:colOff>19050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82</xdr:row>
                    <xdr:rowOff>19050</xdr:rowOff>
                  </from>
                  <to>
                    <xdr:col>17</xdr:col>
                    <xdr:colOff>66675</xdr:colOff>
                    <xdr:row>84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82</xdr:row>
                    <xdr:rowOff>19050</xdr:rowOff>
                  </from>
                  <to>
                    <xdr:col>14</xdr:col>
                    <xdr:colOff>66675</xdr:colOff>
                    <xdr:row>84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895" yWindow="874" count="12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L55:M55 P92:Q92 X89:Y89 I82:J82 O89:P89 H62:I62 H64:I64 S66:T66 H70:I70 S62:T62 S64:T64 N14:O14 S70:T70 I76:J76 I79:J79 X55:Y55 X40:Y40 X31:Y31 X14:Y14 X11:Y11 H66:I66 H68:I68 S68:T68 R197:S197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J68:M68 N55:Q55 U68:X68 K82:N82 J62:M62 J64:M64 U66:X66 J70:M70 U62:X62 U64:X64 P14:S14 U70:X70 K76:N76 K79:N79 Z55:AC55 Q89:T89 Z89:AC89 R92:U92 Z40:AC40 Z31:AC31 Z14:AC14 Z11:AC11 J66:M66 AC101:AF101 T197:W197 L137:L155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I48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B61:E70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M19:N19</xm:sqref>
        </x14:dataValidation>
        <x14:dataValidation type="list" allowBlank="1" showInputMessage="1" showErrorMessage="1" errorTitle="Año contrato" error="La entrada no corresponde a una opción de la lista" promptTitle="Año contrato" prompt="Escoja una opción de la lista" xr:uid="{00000000-0002-0000-0000-000005000000}">
          <x14:formula1>
            <xm:f>'Texto validación'!$AG$5:$AG$8</xm:f>
          </x14:formula1>
          <xm:sqref>N1:O1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6000000}">
          <x14:formula1>
            <xm:f>'Texto validación'!$AH$5:$AH$6</xm:f>
          </x14:formula1>
          <xm:sqref>G26:J26</xm:sqref>
        </x14:dataValidation>
        <x14:dataValidation type="list" allowBlank="1" showInputMessage="1" showErrorMessage="1" promptTitle="No. de Contrato" prompt="Escoja una opción de la lista" xr:uid="{00000000-0002-0000-0000-000007000000}">
          <x14:formula1>
            <xm:f>'Texto validación'!$AF$5:$AF$10</xm:f>
          </x14:formula1>
          <xm:sqref>H19 I1:K1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8000000}">
          <x14:formula1>
            <xm:f>'Texto validación'!$AI$5:$AI$7</xm:f>
          </x14:formula1>
          <xm:sqref>H28:AF28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9000000}">
          <x14:formula1>
            <xm:f>'Texto validación'!$AB$5:$AB$7</xm:f>
          </x14:formula1>
          <xm:sqref>H11:K11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A000000}">
          <x14:formula1>
            <xm:f>'Texto validación'!$AL$5:$AL$23</xm:f>
          </x14:formula1>
          <xm:sqref>J57:Y58</xm:sqref>
        </x14:dataValidation>
        <x14:dataValidation type="list" allowBlank="1" showInputMessage="1" showErrorMessage="1" promptTitle="AÑO" prompt="Escoja el año correspondiente" xr:uid="{00000000-0002-0000-0000-00000B000000}">
          <x14:formula1>
            <xm:f>'Texto validación'!$AE$5:$AE$11</xm:f>
          </x14:formula1>
          <xm:sqref>AD11:AF11 T14:V14 AD14:AF14 AD31:AF31 AD40:AF40 R55:T55 AD55:AF55 N62:P62 N64:P64 N66:P66 N68:P68 N70:P70 Y62:AA62 Y64:AA64 Y66:AA66 Y68:AA68 Y70:AA70 O76:Q76 O79:Q79 O82:Q82 U89:W89 AD89:AF89 V92:X92 X197:Z197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71093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1"/>
      <c r="AP3" s="11"/>
    </row>
    <row r="4" spans="27:42" x14ac:dyDescent="0.25">
      <c r="AA4" s="14"/>
      <c r="AB4" s="12" t="s">
        <v>4</v>
      </c>
      <c r="AC4" s="12" t="s">
        <v>7</v>
      </c>
      <c r="AD4" s="12" t="s">
        <v>8</v>
      </c>
      <c r="AE4" s="12" t="s">
        <v>9</v>
      </c>
      <c r="AF4" s="12" t="s">
        <v>25</v>
      </c>
      <c r="AG4" s="12" t="s">
        <v>37</v>
      </c>
      <c r="AH4" s="12" t="s">
        <v>132</v>
      </c>
      <c r="AI4" s="12" t="s">
        <v>28</v>
      </c>
      <c r="AJ4" s="13" t="s">
        <v>36</v>
      </c>
      <c r="AK4" s="12" t="s">
        <v>44</v>
      </c>
      <c r="AL4" s="12" t="s">
        <v>60</v>
      </c>
      <c r="AM4" s="12" t="s">
        <v>70</v>
      </c>
      <c r="AN4" s="14"/>
      <c r="AO4" s="11"/>
      <c r="AP4" s="11"/>
    </row>
    <row r="5" spans="27:42" x14ac:dyDescent="0.25">
      <c r="AA5" s="14"/>
      <c r="AB5" s="14" t="s">
        <v>1</v>
      </c>
      <c r="AC5" s="14">
        <v>1</v>
      </c>
      <c r="AD5" s="14" t="s">
        <v>10</v>
      </c>
      <c r="AE5" s="14">
        <v>2022</v>
      </c>
      <c r="AF5" s="14" t="s">
        <v>26</v>
      </c>
      <c r="AG5" s="14">
        <v>-2022</v>
      </c>
      <c r="AH5" s="14" t="s">
        <v>133</v>
      </c>
      <c r="AI5" s="14" t="s">
        <v>32</v>
      </c>
      <c r="AJ5" s="14" t="s">
        <v>38</v>
      </c>
      <c r="AK5" s="14" t="s">
        <v>45</v>
      </c>
      <c r="AL5" s="14" t="s">
        <v>47</v>
      </c>
      <c r="AM5" s="14" t="s">
        <v>74</v>
      </c>
      <c r="AN5" s="14"/>
      <c r="AO5" s="11"/>
      <c r="AP5" s="11"/>
    </row>
    <row r="6" spans="27:42" x14ac:dyDescent="0.25">
      <c r="AA6" s="14"/>
      <c r="AB6" s="14" t="s">
        <v>2</v>
      </c>
      <c r="AC6" s="14">
        <v>2</v>
      </c>
      <c r="AD6" s="14" t="s">
        <v>11</v>
      </c>
      <c r="AE6" s="14">
        <v>2023</v>
      </c>
      <c r="AF6" s="14" t="s">
        <v>95</v>
      </c>
      <c r="AG6" s="14">
        <v>-2023</v>
      </c>
      <c r="AH6" s="14" t="s">
        <v>134</v>
      </c>
      <c r="AI6" s="14" t="s">
        <v>29</v>
      </c>
      <c r="AJ6" s="14"/>
      <c r="AK6" s="14" t="s">
        <v>31</v>
      </c>
      <c r="AL6" s="14" t="s">
        <v>48</v>
      </c>
      <c r="AM6" s="14" t="s">
        <v>75</v>
      </c>
      <c r="AN6" s="14"/>
      <c r="AO6" s="11"/>
      <c r="AP6" s="11"/>
    </row>
    <row r="7" spans="27:42" x14ac:dyDescent="0.25">
      <c r="AA7" s="14"/>
      <c r="AB7" s="14" t="s">
        <v>3</v>
      </c>
      <c r="AC7" s="14">
        <v>3</v>
      </c>
      <c r="AD7" s="14" t="s">
        <v>12</v>
      </c>
      <c r="AE7" s="14">
        <v>2024</v>
      </c>
      <c r="AF7" s="14" t="s">
        <v>158</v>
      </c>
      <c r="AG7" s="14">
        <v>-2024</v>
      </c>
      <c r="AH7" s="14"/>
      <c r="AI7" s="14" t="s">
        <v>30</v>
      </c>
      <c r="AJ7" s="14"/>
      <c r="AK7" s="14"/>
      <c r="AL7" s="14" t="s">
        <v>49</v>
      </c>
      <c r="AM7" s="14" t="s">
        <v>78</v>
      </c>
      <c r="AN7" s="14"/>
      <c r="AO7" s="11"/>
      <c r="AP7" s="11"/>
    </row>
    <row r="8" spans="27:42" x14ac:dyDescent="0.25">
      <c r="AA8" s="14"/>
      <c r="AB8" s="14"/>
      <c r="AC8" s="14">
        <v>4</v>
      </c>
      <c r="AD8" s="14" t="s">
        <v>13</v>
      </c>
      <c r="AE8" s="14">
        <v>2025</v>
      </c>
      <c r="AF8" s="14" t="s">
        <v>159</v>
      </c>
      <c r="AG8" s="14">
        <v>-2025</v>
      </c>
      <c r="AH8" s="14"/>
      <c r="AI8" s="14"/>
      <c r="AJ8" s="14"/>
      <c r="AK8" s="14"/>
      <c r="AL8" s="14" t="s">
        <v>50</v>
      </c>
      <c r="AM8" s="14" t="s">
        <v>76</v>
      </c>
      <c r="AN8" s="14"/>
      <c r="AO8" s="11"/>
      <c r="AP8" s="11"/>
    </row>
    <row r="9" spans="27:42" x14ac:dyDescent="0.25">
      <c r="AA9" s="14"/>
      <c r="AB9" s="14"/>
      <c r="AC9" s="14">
        <v>5</v>
      </c>
      <c r="AD9" s="14" t="s">
        <v>14</v>
      </c>
      <c r="AE9" s="15">
        <v>2026</v>
      </c>
      <c r="AF9" s="14" t="s">
        <v>160</v>
      </c>
      <c r="AG9" s="14"/>
      <c r="AH9" s="14"/>
      <c r="AI9" s="14"/>
      <c r="AJ9" s="14"/>
      <c r="AK9" s="14"/>
      <c r="AL9" s="14" t="s">
        <v>51</v>
      </c>
      <c r="AM9" s="14" t="s">
        <v>77</v>
      </c>
      <c r="AN9" s="14"/>
      <c r="AO9" s="11"/>
      <c r="AP9" s="11"/>
    </row>
    <row r="10" spans="27:42" x14ac:dyDescent="0.25">
      <c r="AA10" s="14"/>
      <c r="AB10" s="14"/>
      <c r="AC10" s="14">
        <v>6</v>
      </c>
      <c r="AD10" s="14" t="s">
        <v>15</v>
      </c>
      <c r="AE10" s="15">
        <v>2027</v>
      </c>
      <c r="AF10" s="14" t="s">
        <v>161</v>
      </c>
      <c r="AG10" s="14"/>
      <c r="AH10" s="14"/>
      <c r="AI10" s="14"/>
      <c r="AJ10" s="14"/>
      <c r="AK10" s="14"/>
      <c r="AL10" s="14" t="s">
        <v>61</v>
      </c>
      <c r="AM10" s="14"/>
      <c r="AN10" s="14"/>
      <c r="AO10" s="11"/>
      <c r="AP10" s="11"/>
    </row>
    <row r="11" spans="27:42" x14ac:dyDescent="0.25">
      <c r="AA11" s="14"/>
      <c r="AB11" s="14"/>
      <c r="AC11" s="14">
        <v>7</v>
      </c>
      <c r="AD11" s="14" t="s">
        <v>16</v>
      </c>
      <c r="AE11" s="15">
        <v>2028</v>
      </c>
      <c r="AF11" s="14"/>
      <c r="AG11" s="14"/>
      <c r="AH11" s="14"/>
      <c r="AI11" s="14"/>
      <c r="AJ11" s="14"/>
      <c r="AK11" s="14"/>
      <c r="AL11" s="14" t="s">
        <v>52</v>
      </c>
      <c r="AM11" s="14"/>
      <c r="AN11" s="14"/>
      <c r="AO11" s="11"/>
      <c r="AP11" s="11"/>
    </row>
    <row r="12" spans="27:42" x14ac:dyDescent="0.25">
      <c r="AA12" s="14"/>
      <c r="AB12" s="14"/>
      <c r="AC12" s="14">
        <v>8</v>
      </c>
      <c r="AD12" s="14" t="s">
        <v>17</v>
      </c>
      <c r="AE12" s="14"/>
      <c r="AF12" s="14"/>
      <c r="AG12" s="14"/>
      <c r="AH12" s="14"/>
      <c r="AI12" s="14"/>
      <c r="AJ12" s="14"/>
      <c r="AK12" s="14"/>
      <c r="AL12" s="14" t="s">
        <v>53</v>
      </c>
      <c r="AM12" s="14"/>
      <c r="AN12" s="14"/>
      <c r="AO12" s="11"/>
      <c r="AP12" s="11"/>
    </row>
    <row r="13" spans="27:42" x14ac:dyDescent="0.25">
      <c r="AA13" s="14"/>
      <c r="AB13" s="14"/>
      <c r="AC13" s="14">
        <v>9</v>
      </c>
      <c r="AD13" s="14" t="s">
        <v>18</v>
      </c>
      <c r="AE13" s="14"/>
      <c r="AF13" s="14"/>
      <c r="AG13" s="14"/>
      <c r="AH13" s="14"/>
      <c r="AI13" s="14"/>
      <c r="AJ13" s="14"/>
      <c r="AK13" s="14"/>
      <c r="AL13" s="14" t="s">
        <v>62</v>
      </c>
      <c r="AM13" s="14"/>
      <c r="AN13" s="14"/>
      <c r="AO13" s="11"/>
      <c r="AP13" s="11"/>
    </row>
    <row r="14" spans="27:42" x14ac:dyDescent="0.25">
      <c r="AA14" s="14"/>
      <c r="AB14" s="14"/>
      <c r="AC14" s="14">
        <v>10</v>
      </c>
      <c r="AD14" s="14" t="s">
        <v>19</v>
      </c>
      <c r="AE14" s="14"/>
      <c r="AF14" s="14"/>
      <c r="AG14" s="14"/>
      <c r="AH14" s="14"/>
      <c r="AI14" s="14"/>
      <c r="AJ14" s="14"/>
      <c r="AK14" s="14"/>
      <c r="AL14" s="14" t="s">
        <v>64</v>
      </c>
      <c r="AM14" s="14"/>
      <c r="AN14" s="14"/>
      <c r="AO14" s="11"/>
      <c r="AP14" s="11"/>
    </row>
    <row r="15" spans="27:42" x14ac:dyDescent="0.25">
      <c r="AA15" s="14"/>
      <c r="AB15" s="14"/>
      <c r="AC15" s="14">
        <v>11</v>
      </c>
      <c r="AD15" s="14" t="s">
        <v>20</v>
      </c>
      <c r="AE15" s="14"/>
      <c r="AF15" s="14"/>
      <c r="AG15" s="14"/>
      <c r="AH15" s="14"/>
      <c r="AI15" s="14"/>
      <c r="AJ15" s="14"/>
      <c r="AK15" s="14"/>
      <c r="AL15" s="14" t="s">
        <v>65</v>
      </c>
      <c r="AM15" s="14"/>
      <c r="AN15" s="14"/>
      <c r="AO15" s="11"/>
      <c r="AP15" s="11"/>
    </row>
    <row r="16" spans="27:42" x14ac:dyDescent="0.25">
      <c r="AA16" s="14"/>
      <c r="AB16" s="14"/>
      <c r="AC16" s="14">
        <v>12</v>
      </c>
      <c r="AD16" s="14" t="s">
        <v>21</v>
      </c>
      <c r="AE16" s="14"/>
      <c r="AF16" s="14"/>
      <c r="AG16" s="14"/>
      <c r="AH16" s="14"/>
      <c r="AI16" s="14"/>
      <c r="AJ16" s="14"/>
      <c r="AK16" s="14"/>
      <c r="AL16" s="14" t="s">
        <v>54</v>
      </c>
      <c r="AM16" s="14"/>
      <c r="AN16" s="14"/>
      <c r="AO16" s="11"/>
      <c r="AP16" s="11"/>
    </row>
    <row r="17" spans="27:42" x14ac:dyDescent="0.25">
      <c r="AA17" s="14"/>
      <c r="AB17" s="14"/>
      <c r="AC17" s="14">
        <v>13</v>
      </c>
      <c r="AD17" s="14"/>
      <c r="AE17" s="14"/>
      <c r="AF17" s="14"/>
      <c r="AG17" s="14"/>
      <c r="AH17" s="14"/>
      <c r="AI17" s="14"/>
      <c r="AJ17" s="14"/>
      <c r="AK17" s="14"/>
      <c r="AL17" s="14" t="s">
        <v>55</v>
      </c>
      <c r="AM17" s="14"/>
      <c r="AN17" s="14"/>
      <c r="AO17" s="11"/>
      <c r="AP17" s="11"/>
    </row>
    <row r="18" spans="27:42" x14ac:dyDescent="0.25">
      <c r="AA18" s="14"/>
      <c r="AB18" s="14"/>
      <c r="AC18" s="14">
        <v>14</v>
      </c>
      <c r="AD18" s="14"/>
      <c r="AE18" s="14"/>
      <c r="AF18" s="14"/>
      <c r="AG18" s="14"/>
      <c r="AH18" s="14"/>
      <c r="AI18" s="14"/>
      <c r="AJ18" s="14"/>
      <c r="AK18" s="14"/>
      <c r="AL18" s="14" t="s">
        <v>66</v>
      </c>
      <c r="AM18" s="14"/>
      <c r="AN18" s="14"/>
      <c r="AO18" s="11"/>
      <c r="AP18" s="11"/>
    </row>
    <row r="19" spans="27:42" x14ac:dyDescent="0.25">
      <c r="AA19" s="14"/>
      <c r="AB19" s="14"/>
      <c r="AC19" s="14">
        <v>15</v>
      </c>
      <c r="AD19" s="14"/>
      <c r="AE19" s="14"/>
      <c r="AF19" s="14"/>
      <c r="AG19" s="14"/>
      <c r="AH19" s="14"/>
      <c r="AI19" s="14"/>
      <c r="AJ19" s="14"/>
      <c r="AK19" s="14"/>
      <c r="AL19" s="14" t="s">
        <v>67</v>
      </c>
      <c r="AM19" s="14"/>
      <c r="AN19" s="14"/>
      <c r="AO19" s="11"/>
      <c r="AP19" s="11"/>
    </row>
    <row r="20" spans="27:42" x14ac:dyDescent="0.25">
      <c r="AA20" s="14"/>
      <c r="AB20" s="14"/>
      <c r="AC20" s="14">
        <v>16</v>
      </c>
      <c r="AD20" s="14"/>
      <c r="AE20" s="14"/>
      <c r="AF20" s="14"/>
      <c r="AG20" s="14"/>
      <c r="AH20" s="14"/>
      <c r="AI20" s="14"/>
      <c r="AJ20" s="14"/>
      <c r="AK20" s="14"/>
      <c r="AL20" s="14" t="s">
        <v>56</v>
      </c>
      <c r="AM20" s="14"/>
      <c r="AN20" s="14"/>
      <c r="AO20" s="11"/>
      <c r="AP20" s="11"/>
    </row>
    <row r="21" spans="27:42" x14ac:dyDescent="0.25">
      <c r="AA21" s="14"/>
      <c r="AB21" s="14"/>
      <c r="AC21" s="14">
        <v>17</v>
      </c>
      <c r="AD21" s="14"/>
      <c r="AE21" s="14"/>
      <c r="AF21" s="14"/>
      <c r="AG21" s="14"/>
      <c r="AH21" s="14"/>
      <c r="AI21" s="14"/>
      <c r="AJ21" s="14"/>
      <c r="AK21" s="14"/>
      <c r="AL21" s="14" t="s">
        <v>57</v>
      </c>
      <c r="AM21" s="14"/>
      <c r="AN21" s="14"/>
      <c r="AO21" s="11"/>
      <c r="AP21" s="11"/>
    </row>
    <row r="22" spans="27:42" x14ac:dyDescent="0.25">
      <c r="AA22" s="14"/>
      <c r="AB22" s="14"/>
      <c r="AC22" s="14">
        <v>18</v>
      </c>
      <c r="AD22" s="14"/>
      <c r="AE22" s="14"/>
      <c r="AF22" s="14"/>
      <c r="AG22" s="14"/>
      <c r="AH22" s="14"/>
      <c r="AI22" s="14"/>
      <c r="AJ22" s="14"/>
      <c r="AK22" s="14"/>
      <c r="AL22" s="14" t="s">
        <v>58</v>
      </c>
      <c r="AM22" s="14"/>
      <c r="AN22" s="14"/>
      <c r="AO22" s="11"/>
      <c r="AP22" s="11"/>
    </row>
    <row r="23" spans="27:42" x14ac:dyDescent="0.25">
      <c r="AA23" s="14"/>
      <c r="AB23" s="14"/>
      <c r="AC23" s="14">
        <v>19</v>
      </c>
      <c r="AD23" s="14"/>
      <c r="AE23" s="14"/>
      <c r="AF23" s="14"/>
      <c r="AG23" s="14"/>
      <c r="AH23" s="14"/>
      <c r="AI23" s="14"/>
      <c r="AJ23" s="14"/>
      <c r="AK23" s="14"/>
      <c r="AL23" s="14" t="s">
        <v>59</v>
      </c>
      <c r="AM23" s="14"/>
      <c r="AN23" s="14"/>
      <c r="AO23" s="11"/>
      <c r="AP23" s="11"/>
    </row>
    <row r="24" spans="27:42" x14ac:dyDescent="0.25">
      <c r="AA24" s="14"/>
      <c r="AB24" s="14"/>
      <c r="AC24" s="14">
        <v>20</v>
      </c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1"/>
      <c r="AP24" s="11"/>
    </row>
    <row r="25" spans="27:42" x14ac:dyDescent="0.25">
      <c r="AA25" s="14"/>
      <c r="AB25" s="14"/>
      <c r="AC25" s="14">
        <v>21</v>
      </c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1"/>
      <c r="AP25" s="11"/>
    </row>
    <row r="26" spans="27:42" x14ac:dyDescent="0.25">
      <c r="AA26" s="14"/>
      <c r="AB26" s="14"/>
      <c r="AC26" s="14">
        <v>22</v>
      </c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1"/>
      <c r="AP26" s="11"/>
    </row>
    <row r="27" spans="27:42" x14ac:dyDescent="0.25">
      <c r="AA27" s="14"/>
      <c r="AB27" s="14"/>
      <c r="AC27" s="14">
        <v>23</v>
      </c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1"/>
      <c r="AP27" s="11"/>
    </row>
    <row r="28" spans="27:42" x14ac:dyDescent="0.25">
      <c r="AA28" s="14"/>
      <c r="AB28" s="14"/>
      <c r="AC28" s="14">
        <v>24</v>
      </c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1"/>
      <c r="AP28" s="11"/>
    </row>
    <row r="29" spans="27:42" x14ac:dyDescent="0.25">
      <c r="AA29" s="14"/>
      <c r="AB29" s="14"/>
      <c r="AC29" s="14">
        <v>25</v>
      </c>
      <c r="AD29" s="14"/>
      <c r="AE29" s="14"/>
      <c r="AF29" s="11"/>
      <c r="AG29" s="14"/>
      <c r="AH29" s="14"/>
      <c r="AI29" s="14"/>
      <c r="AJ29" s="14"/>
      <c r="AK29" s="14"/>
      <c r="AL29" s="14"/>
      <c r="AM29" s="14"/>
      <c r="AN29" s="14"/>
      <c r="AO29" s="11"/>
      <c r="AP29" s="11"/>
    </row>
    <row r="30" spans="27:42" x14ac:dyDescent="0.25">
      <c r="AA30" s="14"/>
      <c r="AB30" s="14"/>
      <c r="AC30" s="14">
        <v>26</v>
      </c>
      <c r="AD30" s="14"/>
      <c r="AE30" s="14"/>
      <c r="AF30" s="11"/>
      <c r="AG30" s="14"/>
      <c r="AH30" s="14"/>
      <c r="AI30" s="14"/>
      <c r="AJ30" s="14"/>
      <c r="AK30" s="14"/>
      <c r="AL30" s="14"/>
      <c r="AM30" s="14"/>
      <c r="AN30" s="14"/>
      <c r="AO30" s="11"/>
      <c r="AP30" s="11"/>
    </row>
    <row r="31" spans="27:42" x14ac:dyDescent="0.25">
      <c r="AA31" s="14"/>
      <c r="AB31" s="14"/>
      <c r="AC31" s="14">
        <v>27</v>
      </c>
      <c r="AD31" s="14"/>
      <c r="AE31" s="14"/>
      <c r="AF31" s="11"/>
      <c r="AG31" s="14"/>
      <c r="AH31" s="14"/>
      <c r="AI31" s="14"/>
      <c r="AJ31" s="14"/>
      <c r="AK31" s="14"/>
      <c r="AL31" s="14"/>
      <c r="AM31" s="14"/>
      <c r="AN31" s="14"/>
      <c r="AO31" s="11"/>
      <c r="AP31" s="11"/>
    </row>
    <row r="32" spans="27:42" x14ac:dyDescent="0.25">
      <c r="AA32" s="14"/>
      <c r="AB32" s="14"/>
      <c r="AC32" s="14">
        <v>28</v>
      </c>
      <c r="AD32" s="14"/>
      <c r="AE32" s="14"/>
      <c r="AF32" s="11"/>
      <c r="AG32" s="14"/>
      <c r="AH32" s="14"/>
      <c r="AI32" s="11"/>
      <c r="AJ32" s="14"/>
      <c r="AK32" s="14"/>
      <c r="AL32" s="14"/>
      <c r="AM32" s="14"/>
      <c r="AN32" s="14"/>
      <c r="AO32" s="11"/>
      <c r="AP32" s="11"/>
    </row>
    <row r="33" spans="27:42" x14ac:dyDescent="0.25">
      <c r="AA33" s="14"/>
      <c r="AB33" s="14"/>
      <c r="AC33" s="14">
        <v>29</v>
      </c>
      <c r="AD33" s="14"/>
      <c r="AE33" s="14"/>
      <c r="AF33" s="11"/>
      <c r="AG33" s="14"/>
      <c r="AH33" s="14"/>
      <c r="AI33" s="11"/>
      <c r="AJ33" s="14"/>
      <c r="AK33" s="14"/>
      <c r="AL33" s="14"/>
      <c r="AM33" s="14"/>
      <c r="AN33" s="14"/>
      <c r="AO33" s="11"/>
      <c r="AP33" s="11"/>
    </row>
    <row r="34" spans="27:42" x14ac:dyDescent="0.25">
      <c r="AA34" s="14"/>
      <c r="AB34" s="14"/>
      <c r="AC34" s="14">
        <v>30</v>
      </c>
      <c r="AD34" s="14"/>
      <c r="AE34" s="14"/>
      <c r="AF34" s="11"/>
      <c r="AG34" s="14"/>
      <c r="AH34" s="14"/>
      <c r="AI34" s="11"/>
      <c r="AJ34" s="14"/>
      <c r="AK34" s="14"/>
      <c r="AL34" s="14"/>
      <c r="AM34" s="14"/>
      <c r="AN34" s="14"/>
      <c r="AO34" s="11"/>
      <c r="AP34" s="11"/>
    </row>
    <row r="35" spans="27:42" x14ac:dyDescent="0.25">
      <c r="AA35" s="14"/>
      <c r="AB35" s="14"/>
      <c r="AC35" s="14">
        <v>31</v>
      </c>
      <c r="AD35" s="14"/>
      <c r="AE35" s="11"/>
      <c r="AF35" s="11"/>
      <c r="AG35" s="14"/>
      <c r="AH35" s="14"/>
      <c r="AI35" s="11"/>
      <c r="AJ35" s="14"/>
      <c r="AK35" s="14"/>
      <c r="AL35" s="14"/>
      <c r="AM35" s="14"/>
      <c r="AN35" s="14"/>
      <c r="AO35" s="11"/>
      <c r="AP35" s="11"/>
    </row>
    <row r="36" spans="27:42" x14ac:dyDescent="0.25">
      <c r="AA36" s="14"/>
      <c r="AB36" s="14"/>
      <c r="AC36" s="14"/>
      <c r="AD36" s="14"/>
      <c r="AE36" s="11"/>
      <c r="AF36" s="11"/>
      <c r="AG36" s="14"/>
      <c r="AH36" s="14"/>
      <c r="AI36" s="11"/>
      <c r="AJ36" s="14"/>
      <c r="AK36" s="14"/>
      <c r="AL36" s="14"/>
      <c r="AM36" s="14"/>
      <c r="AN36" s="14"/>
      <c r="AO36" s="11"/>
      <c r="AP36" s="11"/>
    </row>
    <row r="37" spans="27:42" x14ac:dyDescent="0.25">
      <c r="AP37" s="11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B7E076A-9DC7-40EF-B9B0-3B9AC89A4DB3}">
  <ds:schemaRefs>
    <ds:schemaRef ds:uri="office.server.policy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A3E6EC-35F7-4AA3-BD6F-1F3998CC14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BEC8CA1B-A95C-4065-ABEC-4C7AAFB2239E}">
  <ds:schemaRefs>
    <ds:schemaRef ds:uri="http://schemas.microsoft.com/office/2006/documentManagement/types"/>
    <ds:schemaRef ds:uri="a167331c-937b-46fe-a0d2-e718c142b915"/>
    <ds:schemaRef ds:uri="http://purl.org/dc/terms/"/>
    <ds:schemaRef ds:uri="http://schemas.microsoft.com/sharepoint/v3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infopath/2007/PartnerControls"/>
    <ds:schemaRef ds:uri="d0c44bf4-9f42-4aab-bea8-3874168f77d4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Formulario para pagos</vt:lpstr>
      <vt:lpstr>Texto validación</vt:lpstr>
      <vt:lpstr>'Formulario para pagos'!Área_de_impresión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Clara Victoria Martinez Arredondo</cp:lastModifiedBy>
  <cp:lastPrinted>2024-09-30T13:52:47Z</cp:lastPrinted>
  <dcterms:created xsi:type="dcterms:W3CDTF">2022-03-15T15:53:25Z</dcterms:created>
  <dcterms:modified xsi:type="dcterms:W3CDTF">2024-09-30T13:52:55Z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