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ZOONOSIS\Zoonosis-Blanco\12. Documentos Contratistas\2024\CD-11-2024-3755 - Donis Del Carmen Herazo Padilla\1er Periodo\"/>
    </mc:Choice>
  </mc:AlternateContent>
  <xr:revisionPtr revIDLastSave="0" documentId="13_ncr:1_{1C7B7C2D-3AE2-4C2F-91F2-14FD59DA5A88}" xr6:coauthVersionLast="47" xr6:coauthVersionMax="47" xr10:uidLastSave="{00000000-0000-0000-0000-000000000000}"/>
  <bookViews>
    <workbookView xWindow="-120" yWindow="-120" windowWidth="20730" windowHeight="11160" xr2:uid="{D9F1E876-5D37-47F5-84DA-73567F7B83C9}"/>
  </bookViews>
  <sheets>
    <sheet name="Tabulacion" sheetId="2" r:id="rId1"/>
    <sheet name="Vacunacion" sheetId="1" r:id="rId2"/>
    <sheet name="Tenencia" sheetId="4" r:id="rId3"/>
    <sheet name="Desparasitacion" sheetId="6" r:id="rId4"/>
    <sheet name="Hoja3" sheetId="3" r:id="rId5"/>
  </sheets>
  <definedNames>
    <definedName name="_xlnm.Print_Area" localSheetId="3">Desparasitacion!$A$1:$F$255</definedName>
    <definedName name="_xlnm.Print_Area" localSheetId="2">Tenencia!$A$1:$D$252</definedName>
    <definedName name="_xlnm.Print_Area" localSheetId="1">Vacunacion!$A$1:$I$255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6" l="1"/>
  <c r="E12" i="6"/>
  <c r="F12" i="6"/>
  <c r="D13" i="6"/>
  <c r="F13" i="6" s="1"/>
  <c r="E13" i="6"/>
  <c r="D14" i="6"/>
  <c r="F14" i="6" s="1"/>
  <c r="E14" i="6"/>
  <c r="D15" i="6"/>
  <c r="E15" i="6"/>
  <c r="F15" i="6"/>
  <c r="D16" i="6"/>
  <c r="E16" i="6"/>
  <c r="F16" i="6"/>
  <c r="D17" i="6"/>
  <c r="F17" i="6" s="1"/>
  <c r="E17" i="6"/>
  <c r="D18" i="6"/>
  <c r="F18" i="6" s="1"/>
  <c r="E18" i="6"/>
  <c r="D19" i="6"/>
  <c r="E19" i="6"/>
  <c r="F19" i="6"/>
  <c r="D20" i="6"/>
  <c r="E20" i="6"/>
  <c r="F20" i="6"/>
  <c r="D21" i="6"/>
  <c r="F21" i="6" s="1"/>
  <c r="E21" i="6"/>
  <c r="D22" i="6"/>
  <c r="F22" i="6" s="1"/>
  <c r="E22" i="6"/>
  <c r="D23" i="6"/>
  <c r="E23" i="6"/>
  <c r="F23" i="6"/>
  <c r="D24" i="6"/>
  <c r="E24" i="6"/>
  <c r="F24" i="6"/>
  <c r="D25" i="6"/>
  <c r="F25" i="6" s="1"/>
  <c r="E25" i="6"/>
  <c r="D26" i="6"/>
  <c r="F26" i="6" s="1"/>
  <c r="E26" i="6"/>
  <c r="D27" i="6"/>
  <c r="E27" i="6"/>
  <c r="F27" i="6"/>
  <c r="D28" i="6"/>
  <c r="E28" i="6"/>
  <c r="F28" i="6"/>
  <c r="D29" i="6"/>
  <c r="F29" i="6" s="1"/>
  <c r="E29" i="6"/>
  <c r="D30" i="6"/>
  <c r="F30" i="6" s="1"/>
  <c r="E30" i="6"/>
  <c r="D31" i="6"/>
  <c r="E31" i="6"/>
  <c r="F31" i="6"/>
  <c r="D32" i="6"/>
  <c r="E32" i="6"/>
  <c r="F32" i="6"/>
  <c r="D33" i="6"/>
  <c r="F33" i="6" s="1"/>
  <c r="E33" i="6"/>
  <c r="D34" i="6"/>
  <c r="F34" i="6" s="1"/>
  <c r="E34" i="6"/>
  <c r="D35" i="6"/>
  <c r="E35" i="6"/>
  <c r="F35" i="6"/>
  <c r="D36" i="6"/>
  <c r="E36" i="6"/>
  <c r="F36" i="6"/>
  <c r="D37" i="6"/>
  <c r="F37" i="6" s="1"/>
  <c r="E37" i="6"/>
  <c r="D38" i="6"/>
  <c r="F38" i="6" s="1"/>
  <c r="E38" i="6"/>
  <c r="D39" i="6"/>
  <c r="E39" i="6"/>
  <c r="F39" i="6"/>
  <c r="D40" i="6"/>
  <c r="E40" i="6"/>
  <c r="F40" i="6"/>
  <c r="D41" i="6"/>
  <c r="F41" i="6" s="1"/>
  <c r="E41" i="6"/>
  <c r="D42" i="6"/>
  <c r="F42" i="6" s="1"/>
  <c r="E42" i="6"/>
  <c r="D43" i="6"/>
  <c r="E43" i="6"/>
  <c r="F43" i="6"/>
  <c r="D44" i="6"/>
  <c r="E44" i="6"/>
  <c r="F44" i="6"/>
  <c r="D45" i="6"/>
  <c r="F45" i="6" s="1"/>
  <c r="E45" i="6"/>
  <c r="D46" i="6"/>
  <c r="F46" i="6" s="1"/>
  <c r="E46" i="6"/>
  <c r="D47" i="6"/>
  <c r="E47" i="6"/>
  <c r="F47" i="6"/>
  <c r="D48" i="6"/>
  <c r="E48" i="6"/>
  <c r="F48" i="6"/>
  <c r="D49" i="6"/>
  <c r="F49" i="6" s="1"/>
  <c r="E49" i="6"/>
  <c r="D50" i="6"/>
  <c r="F50" i="6" s="1"/>
  <c r="E50" i="6"/>
  <c r="D51" i="6"/>
  <c r="E51" i="6"/>
  <c r="F51" i="6"/>
  <c r="D52" i="6"/>
  <c r="E52" i="6"/>
  <c r="F52" i="6"/>
  <c r="D53" i="6"/>
  <c r="F53" i="6" s="1"/>
  <c r="E53" i="6"/>
  <c r="D54" i="6"/>
  <c r="F54" i="6" s="1"/>
  <c r="E54" i="6"/>
  <c r="D55" i="6"/>
  <c r="E55" i="6"/>
  <c r="F55" i="6"/>
  <c r="D56" i="6"/>
  <c r="E56" i="6"/>
  <c r="F56" i="6"/>
  <c r="D57" i="6"/>
  <c r="F57" i="6" s="1"/>
  <c r="E57" i="6"/>
  <c r="D58" i="6"/>
  <c r="F58" i="6" s="1"/>
  <c r="E58" i="6"/>
  <c r="D59" i="6"/>
  <c r="E59" i="6"/>
  <c r="F59" i="6"/>
  <c r="D60" i="6"/>
  <c r="E60" i="6"/>
  <c r="F60" i="6"/>
  <c r="D61" i="6"/>
  <c r="F61" i="6" s="1"/>
  <c r="E61" i="6"/>
  <c r="D62" i="6"/>
  <c r="F62" i="6" s="1"/>
  <c r="E62" i="6"/>
  <c r="D63" i="6"/>
  <c r="E63" i="6"/>
  <c r="F63" i="6"/>
  <c r="D64" i="6"/>
  <c r="E64" i="6"/>
  <c r="F64" i="6"/>
  <c r="D65" i="6"/>
  <c r="F65" i="6" s="1"/>
  <c r="E65" i="6"/>
  <c r="D66" i="6"/>
  <c r="F66" i="6" s="1"/>
  <c r="E66" i="6"/>
  <c r="D67" i="6"/>
  <c r="E67" i="6"/>
  <c r="F67" i="6"/>
  <c r="D68" i="6"/>
  <c r="E68" i="6"/>
  <c r="F68" i="6"/>
  <c r="D69" i="6"/>
  <c r="F69" i="6" s="1"/>
  <c r="E69" i="6"/>
  <c r="D70" i="6"/>
  <c r="F70" i="6" s="1"/>
  <c r="E70" i="6"/>
  <c r="D71" i="6"/>
  <c r="E71" i="6"/>
  <c r="F71" i="6"/>
  <c r="D72" i="6"/>
  <c r="E72" i="6"/>
  <c r="F72" i="6"/>
  <c r="D73" i="6"/>
  <c r="F73" i="6" s="1"/>
  <c r="E73" i="6"/>
  <c r="D74" i="6"/>
  <c r="F74" i="6" s="1"/>
  <c r="E74" i="6"/>
  <c r="D75" i="6"/>
  <c r="E75" i="6"/>
  <c r="F75" i="6"/>
  <c r="D76" i="6"/>
  <c r="E76" i="6"/>
  <c r="F76" i="6"/>
  <c r="D77" i="6"/>
  <c r="F77" i="6" s="1"/>
  <c r="E77" i="6"/>
  <c r="D78" i="6"/>
  <c r="F78" i="6" s="1"/>
  <c r="E78" i="6"/>
  <c r="D79" i="6"/>
  <c r="E79" i="6"/>
  <c r="F79" i="6"/>
  <c r="D80" i="6"/>
  <c r="E80" i="6"/>
  <c r="F80" i="6"/>
  <c r="D81" i="6"/>
  <c r="F81" i="6" s="1"/>
  <c r="E81" i="6"/>
  <c r="D82" i="6"/>
  <c r="F82" i="6" s="1"/>
  <c r="E82" i="6"/>
  <c r="D83" i="6"/>
  <c r="E83" i="6"/>
  <c r="F83" i="6"/>
  <c r="D84" i="6"/>
  <c r="E84" i="6"/>
  <c r="F84" i="6"/>
  <c r="D85" i="6"/>
  <c r="F85" i="6" s="1"/>
  <c r="E85" i="6"/>
  <c r="D86" i="6"/>
  <c r="F86" i="6" s="1"/>
  <c r="E86" i="6"/>
  <c r="D87" i="6"/>
  <c r="E87" i="6"/>
  <c r="F87" i="6"/>
  <c r="D88" i="6"/>
  <c r="E88" i="6"/>
  <c r="F88" i="6"/>
  <c r="D89" i="6"/>
  <c r="F89" i="6" s="1"/>
  <c r="E89" i="6"/>
  <c r="D90" i="6"/>
  <c r="F90" i="6" s="1"/>
  <c r="E90" i="6"/>
  <c r="D91" i="6"/>
  <c r="E91" i="6"/>
  <c r="F91" i="6"/>
  <c r="D92" i="6"/>
  <c r="E92" i="6"/>
  <c r="F92" i="6"/>
  <c r="D93" i="6"/>
  <c r="F93" i="6" s="1"/>
  <c r="E93" i="6"/>
  <c r="D94" i="6"/>
  <c r="F94" i="6" s="1"/>
  <c r="E94" i="6"/>
  <c r="D95" i="6"/>
  <c r="E95" i="6"/>
  <c r="F95" i="6"/>
  <c r="D96" i="6"/>
  <c r="E96" i="6"/>
  <c r="F96" i="6"/>
  <c r="D97" i="6"/>
  <c r="F97" i="6" s="1"/>
  <c r="E97" i="6"/>
  <c r="D98" i="6"/>
  <c r="F98" i="6" s="1"/>
  <c r="E98" i="6"/>
  <c r="D99" i="6"/>
  <c r="E99" i="6"/>
  <c r="F99" i="6"/>
  <c r="D100" i="6"/>
  <c r="E100" i="6"/>
  <c r="F100" i="6" s="1"/>
  <c r="D101" i="6"/>
  <c r="F101" i="6" s="1"/>
  <c r="E101" i="6"/>
  <c r="D102" i="6"/>
  <c r="F102" i="6" s="1"/>
  <c r="E102" i="6"/>
  <c r="D103" i="6"/>
  <c r="E103" i="6"/>
  <c r="F103" i="6"/>
  <c r="D104" i="6"/>
  <c r="E104" i="6"/>
  <c r="F104" i="6" s="1"/>
  <c r="D105" i="6"/>
  <c r="F105" i="6" s="1"/>
  <c r="E105" i="6"/>
  <c r="D106" i="6"/>
  <c r="F106" i="6" s="1"/>
  <c r="E106" i="6"/>
  <c r="D107" i="6"/>
  <c r="E107" i="6"/>
  <c r="F107" i="6"/>
  <c r="D108" i="6"/>
  <c r="E108" i="6"/>
  <c r="F108" i="6" s="1"/>
  <c r="D109" i="6"/>
  <c r="F109" i="6" s="1"/>
  <c r="E109" i="6"/>
  <c r="D110" i="6"/>
  <c r="F110" i="6" s="1"/>
  <c r="E110" i="6"/>
  <c r="D111" i="6"/>
  <c r="E111" i="6"/>
  <c r="F111" i="6"/>
  <c r="D112" i="6"/>
  <c r="E112" i="6"/>
  <c r="F112" i="6" s="1"/>
  <c r="D113" i="6"/>
  <c r="F113" i="6" s="1"/>
  <c r="E113" i="6"/>
  <c r="D114" i="6"/>
  <c r="F114" i="6" s="1"/>
  <c r="E114" i="6"/>
  <c r="D115" i="6"/>
  <c r="E115" i="6"/>
  <c r="F115" i="6"/>
  <c r="D116" i="6"/>
  <c r="E116" i="6"/>
  <c r="F116" i="6" s="1"/>
  <c r="D117" i="6"/>
  <c r="F117" i="6" s="1"/>
  <c r="E117" i="6"/>
  <c r="D118" i="6"/>
  <c r="F118" i="6" s="1"/>
  <c r="E118" i="6"/>
  <c r="D119" i="6"/>
  <c r="E119" i="6"/>
  <c r="F119" i="6"/>
  <c r="D120" i="6"/>
  <c r="E120" i="6"/>
  <c r="F120" i="6" s="1"/>
  <c r="D121" i="6"/>
  <c r="F121" i="6" s="1"/>
  <c r="E121" i="6"/>
  <c r="D122" i="6"/>
  <c r="F122" i="6" s="1"/>
  <c r="E122" i="6"/>
  <c r="D123" i="6"/>
  <c r="E123" i="6"/>
  <c r="F123" i="6"/>
  <c r="D124" i="6"/>
  <c r="E124" i="6"/>
  <c r="F124" i="6" s="1"/>
  <c r="D125" i="6"/>
  <c r="F125" i="6" s="1"/>
  <c r="E125" i="6"/>
  <c r="D126" i="6"/>
  <c r="F126" i="6" s="1"/>
  <c r="E126" i="6"/>
  <c r="D127" i="6"/>
  <c r="E127" i="6"/>
  <c r="F127" i="6"/>
  <c r="D128" i="6"/>
  <c r="E128" i="6"/>
  <c r="F128" i="6" s="1"/>
  <c r="D129" i="6"/>
  <c r="F129" i="6" s="1"/>
  <c r="E129" i="6"/>
  <c r="D130" i="6"/>
  <c r="F130" i="6" s="1"/>
  <c r="E130" i="6"/>
  <c r="D131" i="6"/>
  <c r="E131" i="6"/>
  <c r="F131" i="6"/>
  <c r="D132" i="6"/>
  <c r="E132" i="6"/>
  <c r="F132" i="6" s="1"/>
  <c r="D133" i="6"/>
  <c r="F133" i="6" s="1"/>
  <c r="E133" i="6"/>
  <c r="D134" i="6"/>
  <c r="F134" i="6" s="1"/>
  <c r="E134" i="6"/>
  <c r="D135" i="6"/>
  <c r="E135" i="6"/>
  <c r="F135" i="6"/>
  <c r="D136" i="6"/>
  <c r="E136" i="6"/>
  <c r="F136" i="6" s="1"/>
  <c r="D137" i="6"/>
  <c r="F137" i="6" s="1"/>
  <c r="E137" i="6"/>
  <c r="D138" i="6"/>
  <c r="F138" i="6" s="1"/>
  <c r="E138" i="6"/>
  <c r="D139" i="6"/>
  <c r="E139" i="6"/>
  <c r="F139" i="6"/>
  <c r="D140" i="6"/>
  <c r="E140" i="6"/>
  <c r="F140" i="6" s="1"/>
  <c r="D141" i="6"/>
  <c r="F141" i="6" s="1"/>
  <c r="E141" i="6"/>
  <c r="D142" i="6"/>
  <c r="F142" i="6" s="1"/>
  <c r="E142" i="6"/>
  <c r="D143" i="6"/>
  <c r="E143" i="6"/>
  <c r="F143" i="6"/>
  <c r="D144" i="6"/>
  <c r="E144" i="6"/>
  <c r="F144" i="6" s="1"/>
  <c r="D145" i="6"/>
  <c r="F145" i="6" s="1"/>
  <c r="E145" i="6"/>
  <c r="D146" i="6"/>
  <c r="F146" i="6" s="1"/>
  <c r="E146" i="6"/>
  <c r="D147" i="6"/>
  <c r="E147" i="6"/>
  <c r="F147" i="6"/>
  <c r="D148" i="6"/>
  <c r="E148" i="6"/>
  <c r="F148" i="6" s="1"/>
  <c r="D149" i="6"/>
  <c r="F149" i="6" s="1"/>
  <c r="E149" i="6"/>
  <c r="D150" i="6"/>
  <c r="F150" i="6" s="1"/>
  <c r="E150" i="6"/>
  <c r="D151" i="6"/>
  <c r="E151" i="6"/>
  <c r="F151" i="6"/>
  <c r="D152" i="6"/>
  <c r="E152" i="6"/>
  <c r="F152" i="6" s="1"/>
  <c r="D153" i="6"/>
  <c r="F153" i="6" s="1"/>
  <c r="E153" i="6"/>
  <c r="D154" i="6"/>
  <c r="F154" i="6" s="1"/>
  <c r="E154" i="6"/>
  <c r="D155" i="6"/>
  <c r="E155" i="6"/>
  <c r="F155" i="6"/>
  <c r="D156" i="6"/>
  <c r="E156" i="6"/>
  <c r="F156" i="6" s="1"/>
  <c r="D157" i="6"/>
  <c r="F157" i="6" s="1"/>
  <c r="E157" i="6"/>
  <c r="D158" i="6"/>
  <c r="F158" i="6" s="1"/>
  <c r="E158" i="6"/>
  <c r="D159" i="6"/>
  <c r="E159" i="6"/>
  <c r="F159" i="6"/>
  <c r="D160" i="6"/>
  <c r="E160" i="6"/>
  <c r="F160" i="6" s="1"/>
  <c r="D161" i="6"/>
  <c r="F161" i="6" s="1"/>
  <c r="E161" i="6"/>
  <c r="D162" i="6"/>
  <c r="F162" i="6" s="1"/>
  <c r="E162" i="6"/>
  <c r="D163" i="6"/>
  <c r="E163" i="6"/>
  <c r="F163" i="6"/>
  <c r="D164" i="6"/>
  <c r="E164" i="6"/>
  <c r="F164" i="6" s="1"/>
  <c r="D165" i="6"/>
  <c r="F165" i="6" s="1"/>
  <c r="E165" i="6"/>
  <c r="D166" i="6"/>
  <c r="F166" i="6" s="1"/>
  <c r="E166" i="6"/>
  <c r="D167" i="6"/>
  <c r="E167" i="6"/>
  <c r="F167" i="6"/>
  <c r="D168" i="6"/>
  <c r="E168" i="6"/>
  <c r="F168" i="6"/>
  <c r="D169" i="6"/>
  <c r="F169" i="6" s="1"/>
  <c r="E169" i="6"/>
  <c r="D170" i="6"/>
  <c r="F170" i="6" s="1"/>
  <c r="E170" i="6"/>
  <c r="D171" i="6"/>
  <c r="E171" i="6"/>
  <c r="F171" i="6"/>
  <c r="D172" i="6"/>
  <c r="E172" i="6"/>
  <c r="F172" i="6"/>
  <c r="D173" i="6"/>
  <c r="F173" i="6" s="1"/>
  <c r="E173" i="6"/>
  <c r="D174" i="6"/>
  <c r="F174" i="6" s="1"/>
  <c r="E174" i="6"/>
  <c r="D175" i="6"/>
  <c r="E175" i="6"/>
  <c r="F175" i="6"/>
  <c r="D176" i="6"/>
  <c r="E176" i="6"/>
  <c r="F176" i="6"/>
  <c r="D177" i="6"/>
  <c r="F177" i="6" s="1"/>
  <c r="E177" i="6"/>
  <c r="D178" i="6"/>
  <c r="F178" i="6" s="1"/>
  <c r="E178" i="6"/>
  <c r="D179" i="6"/>
  <c r="E179" i="6"/>
  <c r="F179" i="6"/>
  <c r="D180" i="6"/>
  <c r="E180" i="6"/>
  <c r="F180" i="6" s="1"/>
  <c r="D181" i="6"/>
  <c r="F181" i="6" s="1"/>
  <c r="E181" i="6"/>
  <c r="D182" i="6"/>
  <c r="F182" i="6" s="1"/>
  <c r="E182" i="6"/>
  <c r="D183" i="6"/>
  <c r="E183" i="6"/>
  <c r="F183" i="6"/>
  <c r="D184" i="6"/>
  <c r="E184" i="6"/>
  <c r="F184" i="6" s="1"/>
  <c r="D185" i="6"/>
  <c r="F185" i="6" s="1"/>
  <c r="E185" i="6"/>
  <c r="D186" i="6"/>
  <c r="F186" i="6" s="1"/>
  <c r="E186" i="6"/>
  <c r="D187" i="6"/>
  <c r="E187" i="6"/>
  <c r="F187" i="6"/>
  <c r="D188" i="6"/>
  <c r="E188" i="6"/>
  <c r="F188" i="6" s="1"/>
  <c r="D189" i="6"/>
  <c r="F189" i="6" s="1"/>
  <c r="E189" i="6"/>
  <c r="D190" i="6"/>
  <c r="F190" i="6" s="1"/>
  <c r="E190" i="6"/>
  <c r="D191" i="6"/>
  <c r="E191" i="6"/>
  <c r="F191" i="6"/>
  <c r="D192" i="6"/>
  <c r="E192" i="6"/>
  <c r="F192" i="6" s="1"/>
  <c r="D193" i="6"/>
  <c r="F193" i="6" s="1"/>
  <c r="E193" i="6"/>
  <c r="D194" i="6"/>
  <c r="F194" i="6" s="1"/>
  <c r="E194" i="6"/>
  <c r="D195" i="6"/>
  <c r="E195" i="6"/>
  <c r="F195" i="6"/>
  <c r="D196" i="6"/>
  <c r="E196" i="6"/>
  <c r="F196" i="6" s="1"/>
  <c r="D197" i="6"/>
  <c r="F197" i="6" s="1"/>
  <c r="E197" i="6"/>
  <c r="D198" i="6"/>
  <c r="F198" i="6" s="1"/>
  <c r="E198" i="6"/>
  <c r="D199" i="6"/>
  <c r="E199" i="6"/>
  <c r="F199" i="6"/>
  <c r="D200" i="6"/>
  <c r="E200" i="6"/>
  <c r="F200" i="6"/>
  <c r="D201" i="6"/>
  <c r="F201" i="6" s="1"/>
  <c r="E201" i="6"/>
  <c r="D202" i="6"/>
  <c r="F202" i="6" s="1"/>
  <c r="E202" i="6"/>
  <c r="D203" i="6"/>
  <c r="E203" i="6"/>
  <c r="F203" i="6"/>
  <c r="D204" i="6"/>
  <c r="E204" i="6"/>
  <c r="F204" i="6"/>
  <c r="D205" i="6"/>
  <c r="F205" i="6" s="1"/>
  <c r="E205" i="6"/>
  <c r="D206" i="6"/>
  <c r="F206" i="6" s="1"/>
  <c r="E206" i="6"/>
  <c r="D207" i="6"/>
  <c r="E207" i="6"/>
  <c r="F207" i="6"/>
  <c r="D208" i="6"/>
  <c r="E208" i="6"/>
  <c r="F208" i="6" s="1"/>
  <c r="D209" i="6"/>
  <c r="F209" i="6" s="1"/>
  <c r="E209" i="6"/>
  <c r="D210" i="6"/>
  <c r="F210" i="6" s="1"/>
  <c r="E210" i="6"/>
  <c r="D211" i="6"/>
  <c r="E211" i="6"/>
  <c r="F211" i="6"/>
  <c r="D212" i="6"/>
  <c r="E212" i="6"/>
  <c r="F212" i="6" s="1"/>
  <c r="D213" i="6"/>
  <c r="F213" i="6" s="1"/>
  <c r="E213" i="6"/>
  <c r="D214" i="6"/>
  <c r="F214" i="6" s="1"/>
  <c r="E214" i="6"/>
  <c r="D215" i="6"/>
  <c r="E215" i="6"/>
  <c r="F215" i="6"/>
  <c r="D216" i="6"/>
  <c r="E216" i="6"/>
  <c r="F216" i="6" s="1"/>
  <c r="D217" i="6"/>
  <c r="F217" i="6" s="1"/>
  <c r="E217" i="6"/>
  <c r="D218" i="6"/>
  <c r="F218" i="6" s="1"/>
  <c r="E218" i="6"/>
  <c r="D219" i="6"/>
  <c r="E219" i="6"/>
  <c r="F219" i="6"/>
  <c r="D220" i="6"/>
  <c r="E220" i="6"/>
  <c r="F220" i="6" s="1"/>
  <c r="D221" i="6"/>
  <c r="F221" i="6" s="1"/>
  <c r="E221" i="6"/>
  <c r="D222" i="6"/>
  <c r="F222" i="6" s="1"/>
  <c r="E222" i="6"/>
  <c r="D223" i="6"/>
  <c r="E223" i="6"/>
  <c r="F223" i="6"/>
  <c r="D224" i="6"/>
  <c r="E224" i="6"/>
  <c r="F224" i="6" s="1"/>
  <c r="D225" i="6"/>
  <c r="F225" i="6" s="1"/>
  <c r="E225" i="6"/>
  <c r="D226" i="6"/>
  <c r="F226" i="6" s="1"/>
  <c r="E226" i="6"/>
  <c r="D227" i="6"/>
  <c r="E227" i="6"/>
  <c r="F227" i="6"/>
  <c r="D228" i="6"/>
  <c r="E228" i="6"/>
  <c r="F228" i="6"/>
  <c r="D229" i="6"/>
  <c r="F229" i="6" s="1"/>
  <c r="E229" i="6"/>
  <c r="D230" i="6"/>
  <c r="F230" i="6" s="1"/>
  <c r="E230" i="6"/>
  <c r="D231" i="6"/>
  <c r="E231" i="6"/>
  <c r="F231" i="6"/>
  <c r="D232" i="6"/>
  <c r="E232" i="6"/>
  <c r="F232" i="6"/>
  <c r="D233" i="6"/>
  <c r="F233" i="6" s="1"/>
  <c r="E233" i="6"/>
  <c r="D234" i="6"/>
  <c r="F234" i="6" s="1"/>
  <c r="E234" i="6"/>
  <c r="D235" i="6"/>
  <c r="E235" i="6"/>
  <c r="F235" i="6"/>
  <c r="D236" i="6"/>
  <c r="E236" i="6"/>
  <c r="F236" i="6" s="1"/>
  <c r="D237" i="6"/>
  <c r="F237" i="6" s="1"/>
  <c r="E237" i="6"/>
  <c r="D238" i="6"/>
  <c r="F238" i="6" s="1"/>
  <c r="E238" i="6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D12" i="1"/>
  <c r="E12" i="1"/>
  <c r="F12" i="1"/>
  <c r="G12" i="1"/>
  <c r="I12" i="1" s="1"/>
  <c r="H12" i="1"/>
  <c r="D13" i="1"/>
  <c r="E13" i="1"/>
  <c r="F13" i="1"/>
  <c r="H13" i="1" s="1"/>
  <c r="G13" i="1"/>
  <c r="I13" i="1"/>
  <c r="D14" i="1"/>
  <c r="E14" i="1"/>
  <c r="F14" i="1"/>
  <c r="G14" i="1"/>
  <c r="I14" i="1" s="1"/>
  <c r="H14" i="1"/>
  <c r="D15" i="1"/>
  <c r="E15" i="1"/>
  <c r="F15" i="1"/>
  <c r="G15" i="1"/>
  <c r="H15" i="1"/>
  <c r="I15" i="1"/>
  <c r="D16" i="1"/>
  <c r="E16" i="1"/>
  <c r="F16" i="1"/>
  <c r="H16" i="1" s="1"/>
  <c r="G16" i="1"/>
  <c r="I16" i="1" s="1"/>
  <c r="D17" i="1"/>
  <c r="E17" i="1"/>
  <c r="F17" i="1"/>
  <c r="G17" i="1"/>
  <c r="H17" i="1"/>
  <c r="I17" i="1"/>
  <c r="D18" i="1"/>
  <c r="E18" i="1"/>
  <c r="F18" i="1"/>
  <c r="G18" i="1"/>
  <c r="I18" i="1" s="1"/>
  <c r="H18" i="1"/>
  <c r="D19" i="1"/>
  <c r="E19" i="1"/>
  <c r="F19" i="1"/>
  <c r="G19" i="1"/>
  <c r="H19" i="1"/>
  <c r="I19" i="1"/>
  <c r="D20" i="1"/>
  <c r="E20" i="1"/>
  <c r="F20" i="1"/>
  <c r="G20" i="1"/>
  <c r="I20" i="1" s="1"/>
  <c r="H20" i="1"/>
  <c r="D21" i="1"/>
  <c r="E21" i="1"/>
  <c r="F21" i="1"/>
  <c r="G21" i="1"/>
  <c r="H21" i="1"/>
  <c r="I21" i="1"/>
  <c r="D22" i="1"/>
  <c r="E22" i="1"/>
  <c r="F22" i="1"/>
  <c r="G22" i="1"/>
  <c r="I22" i="1" s="1"/>
  <c r="H22" i="1"/>
  <c r="D23" i="1"/>
  <c r="E23" i="1"/>
  <c r="F23" i="1"/>
  <c r="G23" i="1"/>
  <c r="H23" i="1"/>
  <c r="I23" i="1"/>
  <c r="D24" i="1"/>
  <c r="E24" i="1"/>
  <c r="F24" i="1"/>
  <c r="G24" i="1"/>
  <c r="I24" i="1" s="1"/>
  <c r="H24" i="1"/>
  <c r="F25" i="1"/>
  <c r="G25" i="1"/>
  <c r="H25" i="1"/>
  <c r="I25" i="1"/>
  <c r="D26" i="1"/>
  <c r="E26" i="1"/>
  <c r="F26" i="1"/>
  <c r="G26" i="1"/>
  <c r="I26" i="1" s="1"/>
  <c r="H26" i="1"/>
  <c r="D27" i="1"/>
  <c r="E27" i="1"/>
  <c r="I27" i="1" s="1"/>
  <c r="F27" i="1"/>
  <c r="H27" i="1" s="1"/>
  <c r="G27" i="1"/>
  <c r="D28" i="1"/>
  <c r="E28" i="1"/>
  <c r="F28" i="1"/>
  <c r="G28" i="1"/>
  <c r="I28" i="1" s="1"/>
  <c r="H28" i="1"/>
  <c r="H29" i="1"/>
  <c r="I29" i="1"/>
  <c r="H30" i="1"/>
  <c r="I30" i="1"/>
  <c r="F31" i="1"/>
  <c r="G31" i="1"/>
  <c r="H31" i="1"/>
  <c r="I31" i="1"/>
  <c r="D32" i="1"/>
  <c r="E32" i="1"/>
  <c r="F32" i="1"/>
  <c r="G32" i="1"/>
  <c r="I32" i="1" s="1"/>
  <c r="H32" i="1"/>
  <c r="F33" i="1"/>
  <c r="G33" i="1"/>
  <c r="H33" i="1"/>
  <c r="I33" i="1"/>
  <c r="D34" i="1"/>
  <c r="E34" i="1"/>
  <c r="F34" i="1"/>
  <c r="H34" i="1" s="1"/>
  <c r="G34" i="1"/>
  <c r="I34" i="1" s="1"/>
  <c r="D35" i="1"/>
  <c r="E35" i="1"/>
  <c r="F35" i="1"/>
  <c r="G35" i="1"/>
  <c r="H35" i="1"/>
  <c r="I35" i="1"/>
  <c r="D36" i="1"/>
  <c r="E36" i="1"/>
  <c r="F36" i="1"/>
  <c r="H36" i="1" s="1"/>
  <c r="G36" i="1"/>
  <c r="I36" i="1" s="1"/>
  <c r="H37" i="1"/>
  <c r="I37" i="1"/>
  <c r="D38" i="1"/>
  <c r="E38" i="1"/>
  <c r="H38" i="1"/>
  <c r="I38" i="1"/>
  <c r="H39" i="1"/>
  <c r="I39" i="1"/>
  <c r="H40" i="1"/>
  <c r="I40" i="1"/>
  <c r="D41" i="1"/>
  <c r="E41" i="1"/>
  <c r="F41" i="1"/>
  <c r="G41" i="1"/>
  <c r="H41" i="1"/>
  <c r="I41" i="1"/>
  <c r="D42" i="1"/>
  <c r="E42" i="1"/>
  <c r="F42" i="1"/>
  <c r="G42" i="1"/>
  <c r="I42" i="1" s="1"/>
  <c r="H42" i="1"/>
  <c r="H43" i="1"/>
  <c r="I43" i="1"/>
  <c r="F44" i="1"/>
  <c r="G44" i="1"/>
  <c r="I44" i="1" s="1"/>
  <c r="H44" i="1"/>
  <c r="D45" i="1"/>
  <c r="E45" i="1"/>
  <c r="F45" i="1"/>
  <c r="G45" i="1"/>
  <c r="H45" i="1"/>
  <c r="I45" i="1"/>
  <c r="D46" i="1"/>
  <c r="E46" i="1"/>
  <c r="F46" i="1"/>
  <c r="G46" i="1"/>
  <c r="I46" i="1" s="1"/>
  <c r="H46" i="1"/>
  <c r="D47" i="1"/>
  <c r="E47" i="1"/>
  <c r="F47" i="1"/>
  <c r="G47" i="1"/>
  <c r="H47" i="1"/>
  <c r="I47" i="1"/>
  <c r="D48" i="1"/>
  <c r="E48" i="1"/>
  <c r="F48" i="1"/>
  <c r="G48" i="1"/>
  <c r="I48" i="1" s="1"/>
  <c r="H48" i="1"/>
  <c r="D49" i="1"/>
  <c r="E49" i="1"/>
  <c r="F49" i="1"/>
  <c r="G49" i="1"/>
  <c r="H49" i="1"/>
  <c r="I49" i="1"/>
  <c r="D50" i="1"/>
  <c r="E50" i="1"/>
  <c r="F50" i="1"/>
  <c r="H50" i="1" s="1"/>
  <c r="G50" i="1"/>
  <c r="I50" i="1" s="1"/>
  <c r="D51" i="1"/>
  <c r="E51" i="1"/>
  <c r="F51" i="1"/>
  <c r="G51" i="1"/>
  <c r="H51" i="1"/>
  <c r="I51" i="1"/>
  <c r="D52" i="1"/>
  <c r="E52" i="1"/>
  <c r="F52" i="1"/>
  <c r="H52" i="1" s="1"/>
  <c r="G52" i="1"/>
  <c r="I52" i="1" s="1"/>
  <c r="D53" i="1"/>
  <c r="E53" i="1"/>
  <c r="F53" i="1"/>
  <c r="G53" i="1"/>
  <c r="H53" i="1"/>
  <c r="I53" i="1"/>
  <c r="D54" i="1"/>
  <c r="E54" i="1"/>
  <c r="F54" i="1"/>
  <c r="H54" i="1" s="1"/>
  <c r="G54" i="1"/>
  <c r="I54" i="1" s="1"/>
  <c r="D55" i="1"/>
  <c r="E55" i="1"/>
  <c r="F55" i="1"/>
  <c r="G55" i="1"/>
  <c r="H55" i="1"/>
  <c r="I55" i="1"/>
  <c r="D56" i="1"/>
  <c r="E56" i="1"/>
  <c r="F56" i="1"/>
  <c r="H56" i="1" s="1"/>
  <c r="G56" i="1"/>
  <c r="I56" i="1" s="1"/>
  <c r="D57" i="1"/>
  <c r="E57" i="1"/>
  <c r="F57" i="1"/>
  <c r="G57" i="1"/>
  <c r="H57" i="1"/>
  <c r="I57" i="1"/>
  <c r="D58" i="1"/>
  <c r="E58" i="1"/>
  <c r="F58" i="1"/>
  <c r="G58" i="1"/>
  <c r="I58" i="1" s="1"/>
  <c r="H58" i="1"/>
  <c r="D59" i="1"/>
  <c r="E59" i="1"/>
  <c r="F59" i="1"/>
  <c r="G59" i="1"/>
  <c r="H59" i="1"/>
  <c r="I59" i="1"/>
  <c r="D60" i="1"/>
  <c r="E60" i="1"/>
  <c r="F60" i="1"/>
  <c r="G60" i="1"/>
  <c r="I60" i="1" s="1"/>
  <c r="H60" i="1"/>
  <c r="D61" i="1"/>
  <c r="E61" i="1"/>
  <c r="F61" i="1"/>
  <c r="G61" i="1"/>
  <c r="H61" i="1"/>
  <c r="I61" i="1"/>
  <c r="D62" i="1"/>
  <c r="E62" i="1"/>
  <c r="F62" i="1"/>
  <c r="H62" i="1" s="1"/>
  <c r="G62" i="1"/>
  <c r="I62" i="1" s="1"/>
  <c r="D63" i="1"/>
  <c r="E63" i="1"/>
  <c r="F63" i="1"/>
  <c r="G63" i="1"/>
  <c r="H63" i="1"/>
  <c r="I63" i="1"/>
  <c r="D64" i="1"/>
  <c r="E64" i="1"/>
  <c r="F64" i="1"/>
  <c r="G64" i="1"/>
  <c r="I64" i="1" s="1"/>
  <c r="H64" i="1"/>
  <c r="D65" i="1"/>
  <c r="E65" i="1"/>
  <c r="F65" i="1"/>
  <c r="G65" i="1"/>
  <c r="H65" i="1"/>
  <c r="I65" i="1"/>
  <c r="D66" i="1"/>
  <c r="E66" i="1"/>
  <c r="F66" i="1"/>
  <c r="H66" i="1" s="1"/>
  <c r="G66" i="1"/>
  <c r="I66" i="1" s="1"/>
  <c r="D67" i="1"/>
  <c r="E67" i="1"/>
  <c r="F67" i="1"/>
  <c r="G67" i="1"/>
  <c r="H67" i="1"/>
  <c r="I67" i="1"/>
  <c r="D68" i="1"/>
  <c r="E68" i="1"/>
  <c r="F68" i="1"/>
  <c r="G68" i="1"/>
  <c r="I68" i="1" s="1"/>
  <c r="H68" i="1"/>
  <c r="D69" i="1"/>
  <c r="E69" i="1"/>
  <c r="F69" i="1"/>
  <c r="G69" i="1"/>
  <c r="H69" i="1"/>
  <c r="I69" i="1"/>
  <c r="D70" i="1"/>
  <c r="E70" i="1"/>
  <c r="F70" i="1"/>
  <c r="H70" i="1" s="1"/>
  <c r="G70" i="1"/>
  <c r="I70" i="1" s="1"/>
  <c r="D71" i="1"/>
  <c r="E71" i="1"/>
  <c r="F71" i="1"/>
  <c r="G71" i="1"/>
  <c r="H71" i="1"/>
  <c r="I71" i="1"/>
  <c r="D72" i="1"/>
  <c r="E72" i="1"/>
  <c r="F72" i="1"/>
  <c r="G72" i="1"/>
  <c r="I72" i="1" s="1"/>
  <c r="H72" i="1"/>
  <c r="D73" i="1"/>
  <c r="E73" i="1"/>
  <c r="F73" i="1"/>
  <c r="G73" i="1"/>
  <c r="H73" i="1"/>
  <c r="I73" i="1"/>
  <c r="D74" i="1"/>
  <c r="E74" i="1"/>
  <c r="F74" i="1"/>
  <c r="G74" i="1"/>
  <c r="I74" i="1" s="1"/>
  <c r="H74" i="1"/>
  <c r="D75" i="1"/>
  <c r="E75" i="1"/>
  <c r="F75" i="1"/>
  <c r="G75" i="1"/>
  <c r="H75" i="1"/>
  <c r="I75" i="1"/>
  <c r="D76" i="1"/>
  <c r="E76" i="1"/>
  <c r="F76" i="1"/>
  <c r="G76" i="1"/>
  <c r="I76" i="1" s="1"/>
  <c r="H76" i="1"/>
  <c r="D77" i="1"/>
  <c r="E77" i="1"/>
  <c r="F77" i="1"/>
  <c r="G77" i="1"/>
  <c r="H77" i="1"/>
  <c r="I77" i="1"/>
  <c r="D78" i="1"/>
  <c r="E78" i="1"/>
  <c r="F78" i="1"/>
  <c r="G78" i="1"/>
  <c r="I78" i="1" s="1"/>
  <c r="H78" i="1"/>
  <c r="D79" i="1"/>
  <c r="E79" i="1"/>
  <c r="F79" i="1"/>
  <c r="G79" i="1"/>
  <c r="H79" i="1"/>
  <c r="I79" i="1"/>
  <c r="D80" i="1"/>
  <c r="E80" i="1"/>
  <c r="F80" i="1"/>
  <c r="G80" i="1"/>
  <c r="I80" i="1" s="1"/>
  <c r="H80" i="1"/>
  <c r="D81" i="1"/>
  <c r="E81" i="1"/>
  <c r="F81" i="1"/>
  <c r="H81" i="1" s="1"/>
  <c r="G81" i="1"/>
  <c r="I81" i="1"/>
  <c r="D82" i="1"/>
  <c r="E82" i="1"/>
  <c r="F82" i="1"/>
  <c r="G82" i="1"/>
  <c r="I82" i="1" s="1"/>
  <c r="H82" i="1"/>
  <c r="D83" i="1"/>
  <c r="E83" i="1"/>
  <c r="F83" i="1"/>
  <c r="G83" i="1"/>
  <c r="H83" i="1"/>
  <c r="I83" i="1"/>
  <c r="D84" i="1"/>
  <c r="E84" i="1"/>
  <c r="F84" i="1"/>
  <c r="H84" i="1" s="1"/>
  <c r="G84" i="1"/>
  <c r="I84" i="1" s="1"/>
  <c r="D85" i="1"/>
  <c r="E85" i="1"/>
  <c r="F85" i="1"/>
  <c r="G85" i="1"/>
  <c r="H85" i="1"/>
  <c r="I85" i="1"/>
  <c r="D86" i="1"/>
  <c r="E86" i="1"/>
  <c r="F86" i="1"/>
  <c r="G86" i="1"/>
  <c r="I86" i="1" s="1"/>
  <c r="H86" i="1"/>
  <c r="D87" i="1"/>
  <c r="E87" i="1"/>
  <c r="F87" i="1"/>
  <c r="H87" i="1" s="1"/>
  <c r="G87" i="1"/>
  <c r="I87" i="1"/>
  <c r="D88" i="1"/>
  <c r="E88" i="1"/>
  <c r="F88" i="1"/>
  <c r="G88" i="1"/>
  <c r="I88" i="1" s="1"/>
  <c r="H88" i="1"/>
  <c r="D89" i="1"/>
  <c r="E89" i="1"/>
  <c r="F89" i="1"/>
  <c r="G89" i="1"/>
  <c r="H89" i="1"/>
  <c r="I89" i="1"/>
  <c r="D90" i="1"/>
  <c r="E90" i="1"/>
  <c r="F90" i="1"/>
  <c r="G90" i="1"/>
  <c r="I90" i="1" s="1"/>
  <c r="H90" i="1"/>
  <c r="D91" i="1"/>
  <c r="E91" i="1"/>
  <c r="F91" i="1"/>
  <c r="G91" i="1"/>
  <c r="H91" i="1"/>
  <c r="I91" i="1"/>
  <c r="D92" i="1"/>
  <c r="E92" i="1"/>
  <c r="F92" i="1"/>
  <c r="G92" i="1"/>
  <c r="I92" i="1" s="1"/>
  <c r="H92" i="1"/>
  <c r="D93" i="1"/>
  <c r="E93" i="1"/>
  <c r="F93" i="1"/>
  <c r="G93" i="1"/>
  <c r="H93" i="1"/>
  <c r="I93" i="1"/>
  <c r="D94" i="1"/>
  <c r="E94" i="1"/>
  <c r="F94" i="1"/>
  <c r="G94" i="1"/>
  <c r="I94" i="1" s="1"/>
  <c r="H94" i="1"/>
  <c r="D95" i="1"/>
  <c r="E95" i="1"/>
  <c r="F95" i="1"/>
  <c r="G95" i="1"/>
  <c r="H95" i="1"/>
  <c r="I95" i="1"/>
  <c r="D96" i="1"/>
  <c r="E96" i="1"/>
  <c r="F96" i="1"/>
  <c r="G96" i="1"/>
  <c r="I96" i="1" s="1"/>
  <c r="H96" i="1"/>
  <c r="D97" i="1"/>
  <c r="E97" i="1"/>
  <c r="F97" i="1"/>
  <c r="G97" i="1"/>
  <c r="H97" i="1"/>
  <c r="I97" i="1"/>
  <c r="D98" i="1"/>
  <c r="E98" i="1"/>
  <c r="F98" i="1"/>
  <c r="G98" i="1"/>
  <c r="I98" i="1" s="1"/>
  <c r="H98" i="1"/>
  <c r="D99" i="1"/>
  <c r="E99" i="1"/>
  <c r="F99" i="1"/>
  <c r="H99" i="1" s="1"/>
  <c r="G99" i="1"/>
  <c r="I99" i="1"/>
  <c r="D100" i="1"/>
  <c r="E100" i="1"/>
  <c r="F100" i="1"/>
  <c r="G100" i="1"/>
  <c r="I100" i="1" s="1"/>
  <c r="H100" i="1"/>
  <c r="D101" i="1"/>
  <c r="E101" i="1"/>
  <c r="F101" i="1"/>
  <c r="G101" i="1"/>
  <c r="H101" i="1"/>
  <c r="I101" i="1"/>
  <c r="D102" i="1"/>
  <c r="E102" i="1"/>
  <c r="F102" i="1"/>
  <c r="H102" i="1" s="1"/>
  <c r="G102" i="1"/>
  <c r="I102" i="1" s="1"/>
  <c r="D103" i="1"/>
  <c r="E103" i="1"/>
  <c r="F103" i="1"/>
  <c r="G103" i="1"/>
  <c r="H103" i="1"/>
  <c r="I103" i="1"/>
  <c r="D104" i="1"/>
  <c r="E104" i="1"/>
  <c r="F104" i="1"/>
  <c r="H104" i="1" s="1"/>
  <c r="G104" i="1"/>
  <c r="I104" i="1" s="1"/>
  <c r="D105" i="1"/>
  <c r="E105" i="1"/>
  <c r="I105" i="1" s="1"/>
  <c r="F105" i="1"/>
  <c r="G105" i="1"/>
  <c r="H105" i="1"/>
  <c r="D106" i="1"/>
  <c r="E106" i="1"/>
  <c r="F106" i="1"/>
  <c r="H106" i="1" s="1"/>
  <c r="G106" i="1"/>
  <c r="I106" i="1" s="1"/>
  <c r="D107" i="1"/>
  <c r="E107" i="1"/>
  <c r="F107" i="1"/>
  <c r="G107" i="1"/>
  <c r="H107" i="1"/>
  <c r="I107" i="1"/>
  <c r="D108" i="1"/>
  <c r="E108" i="1"/>
  <c r="F108" i="1"/>
  <c r="H108" i="1" s="1"/>
  <c r="G108" i="1"/>
  <c r="I108" i="1" s="1"/>
  <c r="D109" i="1"/>
  <c r="E109" i="1"/>
  <c r="I109" i="1" s="1"/>
  <c r="F109" i="1"/>
  <c r="G109" i="1"/>
  <c r="H109" i="1"/>
  <c r="D110" i="1"/>
  <c r="E110" i="1"/>
  <c r="F110" i="1"/>
  <c r="H110" i="1" s="1"/>
  <c r="G110" i="1"/>
  <c r="I110" i="1" s="1"/>
  <c r="D111" i="1"/>
  <c r="E111" i="1"/>
  <c r="F111" i="1"/>
  <c r="G111" i="1"/>
  <c r="H111" i="1"/>
  <c r="I111" i="1"/>
  <c r="D112" i="1"/>
  <c r="E112" i="1"/>
  <c r="F112" i="1"/>
  <c r="G112" i="1"/>
  <c r="I112" i="1" s="1"/>
  <c r="H112" i="1"/>
  <c r="D113" i="1"/>
  <c r="E113" i="1"/>
  <c r="F113" i="1"/>
  <c r="G113" i="1"/>
  <c r="H113" i="1"/>
  <c r="I113" i="1"/>
  <c r="D114" i="1"/>
  <c r="E114" i="1"/>
  <c r="F114" i="1"/>
  <c r="G114" i="1"/>
  <c r="I114" i="1" s="1"/>
  <c r="H114" i="1"/>
  <c r="D115" i="1"/>
  <c r="E115" i="1"/>
  <c r="I115" i="1" s="1"/>
  <c r="F115" i="1"/>
  <c r="G115" i="1"/>
  <c r="H115" i="1"/>
  <c r="D116" i="1"/>
  <c r="E116" i="1"/>
  <c r="F116" i="1"/>
  <c r="G116" i="1"/>
  <c r="I116" i="1" s="1"/>
  <c r="H116" i="1"/>
  <c r="D117" i="1"/>
  <c r="E117" i="1"/>
  <c r="F117" i="1"/>
  <c r="G117" i="1"/>
  <c r="H117" i="1"/>
  <c r="I117" i="1"/>
  <c r="D118" i="1"/>
  <c r="E118" i="1"/>
  <c r="F118" i="1"/>
  <c r="G118" i="1"/>
  <c r="I118" i="1" s="1"/>
  <c r="H118" i="1"/>
  <c r="D119" i="1"/>
  <c r="E119" i="1"/>
  <c r="F119" i="1"/>
  <c r="G119" i="1"/>
  <c r="H119" i="1"/>
  <c r="I119" i="1"/>
  <c r="D120" i="1"/>
  <c r="E120" i="1"/>
  <c r="F120" i="1"/>
  <c r="H120" i="1" s="1"/>
  <c r="G120" i="1"/>
  <c r="I120" i="1" s="1"/>
  <c r="D121" i="1"/>
  <c r="E121" i="1"/>
  <c r="I121" i="1" s="1"/>
  <c r="F121" i="1"/>
  <c r="G121" i="1"/>
  <c r="H121" i="1"/>
  <c r="D122" i="1"/>
  <c r="E122" i="1"/>
  <c r="F122" i="1"/>
  <c r="G122" i="1"/>
  <c r="I122" i="1" s="1"/>
  <c r="H122" i="1"/>
  <c r="D123" i="1"/>
  <c r="E123" i="1"/>
  <c r="F123" i="1"/>
  <c r="G123" i="1"/>
  <c r="H123" i="1"/>
  <c r="I123" i="1"/>
  <c r="D124" i="1"/>
  <c r="E124" i="1"/>
  <c r="F124" i="1"/>
  <c r="H124" i="1" s="1"/>
  <c r="G124" i="1"/>
  <c r="I124" i="1" s="1"/>
  <c r="D125" i="1"/>
  <c r="E125" i="1"/>
  <c r="F125" i="1"/>
  <c r="G125" i="1"/>
  <c r="H125" i="1"/>
  <c r="I125" i="1"/>
  <c r="D126" i="1"/>
  <c r="E126" i="1"/>
  <c r="F126" i="1"/>
  <c r="H126" i="1" s="1"/>
  <c r="G126" i="1"/>
  <c r="I126" i="1" s="1"/>
  <c r="D127" i="1"/>
  <c r="E127" i="1"/>
  <c r="F127" i="1"/>
  <c r="G127" i="1"/>
  <c r="H127" i="1"/>
  <c r="I127" i="1"/>
  <c r="D128" i="1"/>
  <c r="E128" i="1"/>
  <c r="F128" i="1"/>
  <c r="H128" i="1" s="1"/>
  <c r="G128" i="1"/>
  <c r="I128" i="1" s="1"/>
  <c r="D129" i="1"/>
  <c r="E129" i="1"/>
  <c r="F129" i="1"/>
  <c r="G129" i="1"/>
  <c r="H129" i="1"/>
  <c r="I129" i="1"/>
  <c r="D130" i="1"/>
  <c r="E130" i="1"/>
  <c r="F130" i="1"/>
  <c r="H130" i="1" s="1"/>
  <c r="G130" i="1"/>
  <c r="I130" i="1" s="1"/>
  <c r="D131" i="1"/>
  <c r="E131" i="1"/>
  <c r="F131" i="1"/>
  <c r="G131" i="1"/>
  <c r="H131" i="1"/>
  <c r="I131" i="1"/>
  <c r="D132" i="1"/>
  <c r="E132" i="1"/>
  <c r="F132" i="1"/>
  <c r="G132" i="1"/>
  <c r="I132" i="1" s="1"/>
  <c r="H132" i="1"/>
  <c r="D133" i="1"/>
  <c r="E133" i="1"/>
  <c r="F133" i="1"/>
  <c r="G133" i="1"/>
  <c r="H133" i="1"/>
  <c r="I133" i="1"/>
  <c r="D134" i="1"/>
  <c r="E134" i="1"/>
  <c r="F134" i="1"/>
  <c r="G134" i="1"/>
  <c r="I134" i="1" s="1"/>
  <c r="H134" i="1"/>
  <c r="D135" i="1"/>
  <c r="E135" i="1"/>
  <c r="F135" i="1"/>
  <c r="G135" i="1"/>
  <c r="H135" i="1"/>
  <c r="I135" i="1"/>
  <c r="D136" i="1"/>
  <c r="E136" i="1"/>
  <c r="F136" i="1"/>
  <c r="G136" i="1"/>
  <c r="I136" i="1" s="1"/>
  <c r="H136" i="1"/>
  <c r="D137" i="1"/>
  <c r="E137" i="1"/>
  <c r="I137" i="1" s="1"/>
  <c r="F137" i="1"/>
  <c r="G137" i="1"/>
  <c r="H137" i="1"/>
  <c r="D138" i="1"/>
  <c r="E138" i="1"/>
  <c r="F138" i="1"/>
  <c r="H138" i="1" s="1"/>
  <c r="G138" i="1"/>
  <c r="I138" i="1" s="1"/>
  <c r="D139" i="1"/>
  <c r="E139" i="1"/>
  <c r="F139" i="1"/>
  <c r="G139" i="1"/>
  <c r="H139" i="1"/>
  <c r="I139" i="1"/>
  <c r="D140" i="1"/>
  <c r="E140" i="1"/>
  <c r="F140" i="1"/>
  <c r="H140" i="1" s="1"/>
  <c r="G140" i="1"/>
  <c r="I140" i="1" s="1"/>
  <c r="D141" i="1"/>
  <c r="E141" i="1"/>
  <c r="I141" i="1" s="1"/>
  <c r="F141" i="1"/>
  <c r="G141" i="1"/>
  <c r="H141" i="1"/>
  <c r="D142" i="1"/>
  <c r="E142" i="1"/>
  <c r="F142" i="1"/>
  <c r="H142" i="1" s="1"/>
  <c r="G142" i="1"/>
  <c r="I142" i="1" s="1"/>
  <c r="D143" i="1"/>
  <c r="E143" i="1"/>
  <c r="F143" i="1"/>
  <c r="G143" i="1"/>
  <c r="H143" i="1"/>
  <c r="I143" i="1"/>
  <c r="D144" i="1"/>
  <c r="E144" i="1"/>
  <c r="F144" i="1"/>
  <c r="H144" i="1" s="1"/>
  <c r="G144" i="1"/>
  <c r="I144" i="1" s="1"/>
  <c r="D145" i="1"/>
  <c r="E145" i="1"/>
  <c r="F145" i="1"/>
  <c r="G145" i="1"/>
  <c r="H145" i="1"/>
  <c r="I145" i="1"/>
  <c r="D146" i="1"/>
  <c r="E146" i="1"/>
  <c r="F146" i="1"/>
  <c r="H146" i="1" s="1"/>
  <c r="G146" i="1"/>
  <c r="I146" i="1" s="1"/>
  <c r="D147" i="1"/>
  <c r="E147" i="1"/>
  <c r="F147" i="1"/>
  <c r="G147" i="1"/>
  <c r="H147" i="1"/>
  <c r="I147" i="1"/>
  <c r="D148" i="1"/>
  <c r="E148" i="1"/>
  <c r="F148" i="1"/>
  <c r="H148" i="1" s="1"/>
  <c r="G148" i="1"/>
  <c r="I148" i="1" s="1"/>
  <c r="D149" i="1"/>
  <c r="E149" i="1"/>
  <c r="I149" i="1" s="1"/>
  <c r="F149" i="1"/>
  <c r="G149" i="1"/>
  <c r="H149" i="1"/>
  <c r="D150" i="1"/>
  <c r="E150" i="1"/>
  <c r="F150" i="1"/>
  <c r="H150" i="1" s="1"/>
  <c r="G150" i="1"/>
  <c r="I150" i="1" s="1"/>
  <c r="D151" i="1"/>
  <c r="E151" i="1"/>
  <c r="F151" i="1"/>
  <c r="G151" i="1"/>
  <c r="H151" i="1"/>
  <c r="I151" i="1"/>
  <c r="D152" i="1"/>
  <c r="E152" i="1"/>
  <c r="F152" i="1"/>
  <c r="H152" i="1" s="1"/>
  <c r="G152" i="1"/>
  <c r="I152" i="1" s="1"/>
  <c r="D153" i="1"/>
  <c r="E153" i="1"/>
  <c r="I153" i="1" s="1"/>
  <c r="F153" i="1"/>
  <c r="G153" i="1"/>
  <c r="H153" i="1"/>
  <c r="D154" i="1"/>
  <c r="E154" i="1"/>
  <c r="F154" i="1"/>
  <c r="H154" i="1" s="1"/>
  <c r="G154" i="1"/>
  <c r="I154" i="1" s="1"/>
  <c r="D155" i="1"/>
  <c r="E155" i="1"/>
  <c r="F155" i="1"/>
  <c r="G155" i="1"/>
  <c r="H155" i="1"/>
  <c r="I155" i="1"/>
  <c r="D156" i="1"/>
  <c r="E156" i="1"/>
  <c r="F156" i="1"/>
  <c r="H156" i="1" s="1"/>
  <c r="G156" i="1"/>
  <c r="I156" i="1" s="1"/>
  <c r="D157" i="1"/>
  <c r="E157" i="1"/>
  <c r="I157" i="1" s="1"/>
  <c r="F157" i="1"/>
  <c r="G157" i="1"/>
  <c r="H157" i="1"/>
  <c r="D158" i="1"/>
  <c r="E158" i="1"/>
  <c r="F158" i="1"/>
  <c r="H158" i="1" s="1"/>
  <c r="G158" i="1"/>
  <c r="I158" i="1" s="1"/>
  <c r="D159" i="1"/>
  <c r="E159" i="1"/>
  <c r="F159" i="1"/>
  <c r="G159" i="1"/>
  <c r="H159" i="1"/>
  <c r="I159" i="1"/>
  <c r="D160" i="1"/>
  <c r="E160" i="1"/>
  <c r="F160" i="1"/>
  <c r="H160" i="1" s="1"/>
  <c r="G160" i="1"/>
  <c r="I160" i="1" s="1"/>
  <c r="D161" i="1"/>
  <c r="E161" i="1"/>
  <c r="I161" i="1" s="1"/>
  <c r="F161" i="1"/>
  <c r="G161" i="1"/>
  <c r="H161" i="1"/>
  <c r="D162" i="1"/>
  <c r="E162" i="1"/>
  <c r="F162" i="1"/>
  <c r="H162" i="1" s="1"/>
  <c r="G162" i="1"/>
  <c r="I162" i="1" s="1"/>
  <c r="D163" i="1"/>
  <c r="E163" i="1"/>
  <c r="F163" i="1"/>
  <c r="G163" i="1"/>
  <c r="H163" i="1"/>
  <c r="I163" i="1"/>
  <c r="D164" i="1"/>
  <c r="E164" i="1"/>
  <c r="F164" i="1"/>
  <c r="H164" i="1" s="1"/>
  <c r="G164" i="1"/>
  <c r="I164" i="1" s="1"/>
  <c r="D165" i="1"/>
  <c r="E165" i="1"/>
  <c r="F165" i="1"/>
  <c r="G165" i="1"/>
  <c r="H165" i="1"/>
  <c r="I165" i="1"/>
  <c r="D166" i="1"/>
  <c r="E166" i="1"/>
  <c r="F166" i="1"/>
  <c r="H166" i="1" s="1"/>
  <c r="G166" i="1"/>
  <c r="I166" i="1" s="1"/>
  <c r="D167" i="1"/>
  <c r="E167" i="1"/>
  <c r="F167" i="1"/>
  <c r="G167" i="1"/>
  <c r="H167" i="1"/>
  <c r="I167" i="1"/>
  <c r="D168" i="1"/>
  <c r="E168" i="1"/>
  <c r="F168" i="1"/>
  <c r="H168" i="1" s="1"/>
  <c r="G168" i="1"/>
  <c r="I168" i="1" s="1"/>
  <c r="D169" i="1"/>
  <c r="E169" i="1"/>
  <c r="F169" i="1"/>
  <c r="G169" i="1"/>
  <c r="H169" i="1"/>
  <c r="I169" i="1"/>
  <c r="D170" i="1"/>
  <c r="E170" i="1"/>
  <c r="F170" i="1"/>
  <c r="G170" i="1"/>
  <c r="I170" i="1" s="1"/>
  <c r="H170" i="1"/>
  <c r="D171" i="1"/>
  <c r="E171" i="1"/>
  <c r="F171" i="1"/>
  <c r="G171" i="1"/>
  <c r="H171" i="1"/>
  <c r="I171" i="1"/>
  <c r="D172" i="1"/>
  <c r="E172" i="1"/>
  <c r="F172" i="1"/>
  <c r="H172" i="1" s="1"/>
  <c r="G172" i="1"/>
  <c r="I172" i="1" s="1"/>
  <c r="D173" i="1"/>
  <c r="E173" i="1"/>
  <c r="F173" i="1"/>
  <c r="G173" i="1"/>
  <c r="H173" i="1"/>
  <c r="I173" i="1"/>
  <c r="D174" i="1"/>
  <c r="E174" i="1"/>
  <c r="F174" i="1"/>
  <c r="G174" i="1"/>
  <c r="I174" i="1" s="1"/>
  <c r="H174" i="1"/>
  <c r="D175" i="1"/>
  <c r="E175" i="1"/>
  <c r="F175" i="1"/>
  <c r="G175" i="1"/>
  <c r="H175" i="1"/>
  <c r="I175" i="1"/>
  <c r="D176" i="1"/>
  <c r="E176" i="1"/>
  <c r="F176" i="1"/>
  <c r="H176" i="1" s="1"/>
  <c r="G176" i="1"/>
  <c r="I176" i="1" s="1"/>
  <c r="D177" i="1"/>
  <c r="E177" i="1"/>
  <c r="F177" i="1"/>
  <c r="G177" i="1"/>
  <c r="H177" i="1"/>
  <c r="I177" i="1"/>
  <c r="D178" i="1"/>
  <c r="E178" i="1"/>
  <c r="F178" i="1"/>
  <c r="H178" i="1" s="1"/>
  <c r="G178" i="1"/>
  <c r="I178" i="1" s="1"/>
  <c r="D179" i="1"/>
  <c r="E179" i="1"/>
  <c r="I179" i="1" s="1"/>
  <c r="F179" i="1"/>
  <c r="G179" i="1"/>
  <c r="H179" i="1"/>
  <c r="D180" i="1"/>
  <c r="E180" i="1"/>
  <c r="F180" i="1"/>
  <c r="G180" i="1"/>
  <c r="I180" i="1" s="1"/>
  <c r="H180" i="1"/>
  <c r="D181" i="1"/>
  <c r="E181" i="1"/>
  <c r="F181" i="1"/>
  <c r="G181" i="1"/>
  <c r="I181" i="1" s="1"/>
  <c r="H181" i="1"/>
  <c r="D182" i="1"/>
  <c r="E182" i="1"/>
  <c r="F182" i="1"/>
  <c r="G182" i="1"/>
  <c r="H182" i="1"/>
  <c r="I182" i="1"/>
  <c r="D183" i="1"/>
  <c r="E183" i="1"/>
  <c r="F183" i="1"/>
  <c r="H183" i="1" s="1"/>
  <c r="G183" i="1"/>
  <c r="I183" i="1"/>
  <c r="D184" i="1"/>
  <c r="E184" i="1"/>
  <c r="F184" i="1"/>
  <c r="G184" i="1"/>
  <c r="H184" i="1"/>
  <c r="I184" i="1"/>
  <c r="D185" i="1"/>
  <c r="E185" i="1"/>
  <c r="F185" i="1"/>
  <c r="G185" i="1"/>
  <c r="I185" i="1" s="1"/>
  <c r="H185" i="1"/>
  <c r="D186" i="1"/>
  <c r="E186" i="1"/>
  <c r="F186" i="1"/>
  <c r="G186" i="1"/>
  <c r="H186" i="1"/>
  <c r="I186" i="1"/>
  <c r="D187" i="1"/>
  <c r="E187" i="1"/>
  <c r="I187" i="1" s="1"/>
  <c r="F187" i="1"/>
  <c r="H187" i="1" s="1"/>
  <c r="G187" i="1"/>
  <c r="D188" i="1"/>
  <c r="E188" i="1"/>
  <c r="F188" i="1"/>
  <c r="G188" i="1"/>
  <c r="I188" i="1" s="1"/>
  <c r="H188" i="1"/>
  <c r="D189" i="1"/>
  <c r="E189" i="1"/>
  <c r="F189" i="1"/>
  <c r="H189" i="1" s="1"/>
  <c r="G189" i="1"/>
  <c r="I189" i="1"/>
  <c r="D190" i="1"/>
  <c r="E190" i="1"/>
  <c r="F190" i="1"/>
  <c r="G190" i="1"/>
  <c r="I190" i="1" s="1"/>
  <c r="H190" i="1"/>
  <c r="D191" i="1"/>
  <c r="E191" i="1"/>
  <c r="I191" i="1" s="1"/>
  <c r="F191" i="1"/>
  <c r="G191" i="1"/>
  <c r="H191" i="1"/>
  <c r="D192" i="1"/>
  <c r="E192" i="1"/>
  <c r="I192" i="1" s="1"/>
  <c r="F192" i="1"/>
  <c r="H192" i="1" s="1"/>
  <c r="G192" i="1"/>
  <c r="D193" i="1"/>
  <c r="E193" i="1"/>
  <c r="F193" i="1"/>
  <c r="G193" i="1"/>
  <c r="I193" i="1" s="1"/>
  <c r="H193" i="1"/>
  <c r="D194" i="1"/>
  <c r="E194" i="1"/>
  <c r="F194" i="1"/>
  <c r="H194" i="1" s="1"/>
  <c r="G194" i="1"/>
  <c r="I194" i="1"/>
  <c r="D195" i="1"/>
  <c r="E195" i="1"/>
  <c r="F195" i="1"/>
  <c r="G195" i="1"/>
  <c r="I195" i="1" s="1"/>
  <c r="H195" i="1"/>
  <c r="D196" i="1"/>
  <c r="E196" i="1"/>
  <c r="F196" i="1"/>
  <c r="G196" i="1"/>
  <c r="H196" i="1"/>
  <c r="I196" i="1"/>
  <c r="D197" i="1"/>
  <c r="E197" i="1"/>
  <c r="F197" i="1"/>
  <c r="G197" i="1"/>
  <c r="I197" i="1" s="1"/>
  <c r="H197" i="1"/>
  <c r="D198" i="1"/>
  <c r="E198" i="1"/>
  <c r="I198" i="1" s="1"/>
  <c r="F198" i="1"/>
  <c r="G198" i="1"/>
  <c r="H198" i="1"/>
  <c r="D199" i="1"/>
  <c r="E199" i="1"/>
  <c r="F199" i="1"/>
  <c r="G199" i="1"/>
  <c r="I199" i="1" s="1"/>
  <c r="H199" i="1"/>
  <c r="D200" i="1"/>
  <c r="E200" i="1"/>
  <c r="I200" i="1" s="1"/>
  <c r="F200" i="1"/>
  <c r="H200" i="1" s="1"/>
  <c r="G200" i="1"/>
  <c r="D201" i="1"/>
  <c r="E201" i="1"/>
  <c r="F201" i="1"/>
  <c r="G201" i="1"/>
  <c r="H201" i="1"/>
  <c r="I201" i="1"/>
  <c r="D202" i="1"/>
  <c r="E202" i="1"/>
  <c r="F202" i="1"/>
  <c r="H202" i="1" s="1"/>
  <c r="G202" i="1"/>
  <c r="I202" i="1"/>
  <c r="D203" i="1"/>
  <c r="E203" i="1"/>
  <c r="I203" i="1" s="1"/>
  <c r="F203" i="1"/>
  <c r="G203" i="1"/>
  <c r="H203" i="1"/>
  <c r="D204" i="1"/>
  <c r="E204" i="1"/>
  <c r="I204" i="1" s="1"/>
  <c r="F204" i="1"/>
  <c r="H204" i="1" s="1"/>
  <c r="G204" i="1"/>
  <c r="D205" i="1"/>
  <c r="E205" i="1"/>
  <c r="F205" i="1"/>
  <c r="G205" i="1"/>
  <c r="I205" i="1" s="1"/>
  <c r="H205" i="1"/>
  <c r="D206" i="1"/>
  <c r="E206" i="1"/>
  <c r="F206" i="1"/>
  <c r="H206" i="1" s="1"/>
  <c r="G206" i="1"/>
  <c r="I206" i="1"/>
  <c r="D207" i="1"/>
  <c r="E207" i="1"/>
  <c r="F207" i="1"/>
  <c r="G207" i="1"/>
  <c r="I207" i="1" s="1"/>
  <c r="H207" i="1"/>
  <c r="D208" i="1"/>
  <c r="E208" i="1"/>
  <c r="I208" i="1" s="1"/>
  <c r="F208" i="1"/>
  <c r="H208" i="1" s="1"/>
  <c r="G208" i="1"/>
  <c r="D209" i="1"/>
  <c r="E209" i="1"/>
  <c r="F209" i="1"/>
  <c r="G209" i="1"/>
  <c r="H209" i="1"/>
  <c r="I209" i="1"/>
  <c r="D210" i="1"/>
  <c r="E210" i="1"/>
  <c r="F210" i="1"/>
  <c r="H210" i="1" s="1"/>
  <c r="G210" i="1"/>
  <c r="I210" i="1"/>
  <c r="D211" i="1"/>
  <c r="E211" i="1"/>
  <c r="I211" i="1" s="1"/>
  <c r="F211" i="1"/>
  <c r="G211" i="1"/>
  <c r="H211" i="1"/>
  <c r="D212" i="1"/>
  <c r="E212" i="1"/>
  <c r="I212" i="1" s="1"/>
  <c r="F212" i="1"/>
  <c r="H212" i="1" s="1"/>
  <c r="G212" i="1"/>
  <c r="D213" i="1"/>
  <c r="E213" i="1"/>
  <c r="F213" i="1"/>
  <c r="G213" i="1"/>
  <c r="I213" i="1" s="1"/>
  <c r="H213" i="1"/>
  <c r="D214" i="1"/>
  <c r="E214" i="1"/>
  <c r="F214" i="1"/>
  <c r="G214" i="1"/>
  <c r="H214" i="1"/>
  <c r="I214" i="1"/>
  <c r="D215" i="1"/>
  <c r="E215" i="1"/>
  <c r="F215" i="1"/>
  <c r="G215" i="1"/>
  <c r="I215" i="1" s="1"/>
  <c r="H215" i="1"/>
  <c r="D216" i="1"/>
  <c r="E216" i="1"/>
  <c r="F216" i="1"/>
  <c r="G216" i="1"/>
  <c r="H216" i="1"/>
  <c r="I216" i="1"/>
  <c r="D217" i="1"/>
  <c r="E217" i="1"/>
  <c r="F217" i="1"/>
  <c r="G217" i="1"/>
  <c r="I217" i="1" s="1"/>
  <c r="H217" i="1"/>
  <c r="D218" i="1"/>
  <c r="E218" i="1"/>
  <c r="F218" i="1"/>
  <c r="G218" i="1"/>
  <c r="H218" i="1"/>
  <c r="I218" i="1"/>
  <c r="D219" i="1"/>
  <c r="E219" i="1"/>
  <c r="F219" i="1"/>
  <c r="G219" i="1"/>
  <c r="I219" i="1" s="1"/>
  <c r="H219" i="1"/>
  <c r="D220" i="1"/>
  <c r="E220" i="1"/>
  <c r="F220" i="1"/>
  <c r="G220" i="1"/>
  <c r="H220" i="1"/>
  <c r="I220" i="1"/>
  <c r="D221" i="1"/>
  <c r="E221" i="1"/>
  <c r="F221" i="1"/>
  <c r="H221" i="1" s="1"/>
  <c r="G221" i="1"/>
  <c r="I221" i="1"/>
  <c r="D222" i="1"/>
  <c r="E222" i="1"/>
  <c r="F222" i="1"/>
  <c r="G222" i="1"/>
  <c r="H222" i="1"/>
  <c r="I222" i="1"/>
  <c r="D223" i="1"/>
  <c r="E223" i="1"/>
  <c r="F223" i="1"/>
  <c r="G223" i="1"/>
  <c r="I223" i="1" s="1"/>
  <c r="H223" i="1"/>
  <c r="D224" i="1"/>
  <c r="E224" i="1"/>
  <c r="F224" i="1"/>
  <c r="H224" i="1" s="1"/>
  <c r="G224" i="1"/>
  <c r="I224" i="1"/>
  <c r="D225" i="1"/>
  <c r="E225" i="1"/>
  <c r="F225" i="1"/>
  <c r="G225" i="1"/>
  <c r="I225" i="1" s="1"/>
  <c r="H225" i="1"/>
  <c r="D226" i="1"/>
  <c r="E226" i="1"/>
  <c r="F226" i="1"/>
  <c r="H226" i="1" s="1"/>
  <c r="G226" i="1"/>
  <c r="I226" i="1"/>
  <c r="D227" i="1"/>
  <c r="E227" i="1"/>
  <c r="F227" i="1"/>
  <c r="G227" i="1"/>
  <c r="I227" i="1" s="1"/>
  <c r="H227" i="1"/>
  <c r="D228" i="1"/>
  <c r="E228" i="1"/>
  <c r="I228" i="1" s="1"/>
  <c r="F228" i="1"/>
  <c r="H228" i="1" s="1"/>
  <c r="G228" i="1"/>
  <c r="D229" i="1"/>
  <c r="E229" i="1"/>
  <c r="F229" i="1"/>
  <c r="G229" i="1"/>
  <c r="I229" i="1" s="1"/>
  <c r="H229" i="1"/>
  <c r="D230" i="1"/>
  <c r="E230" i="1"/>
  <c r="F230" i="1"/>
  <c r="H230" i="1" s="1"/>
  <c r="G230" i="1"/>
  <c r="I230" i="1"/>
  <c r="D231" i="1"/>
  <c r="E231" i="1"/>
  <c r="F231" i="1"/>
  <c r="G231" i="1"/>
  <c r="I231" i="1" s="1"/>
  <c r="H231" i="1"/>
  <c r="D232" i="1"/>
  <c r="E232" i="1"/>
  <c r="F232" i="1"/>
  <c r="H232" i="1" s="1"/>
  <c r="G232" i="1"/>
  <c r="I232" i="1"/>
  <c r="D233" i="1"/>
  <c r="E233" i="1"/>
  <c r="F233" i="1"/>
  <c r="G233" i="1"/>
  <c r="I233" i="1" s="1"/>
  <c r="H233" i="1"/>
  <c r="D234" i="1"/>
  <c r="E234" i="1"/>
  <c r="I234" i="1" s="1"/>
  <c r="F234" i="1"/>
  <c r="H234" i="1" s="1"/>
  <c r="G234" i="1"/>
  <c r="D235" i="1"/>
  <c r="E235" i="1"/>
  <c r="F235" i="1"/>
  <c r="G235" i="1"/>
  <c r="I235" i="1" s="1"/>
  <c r="H235" i="1"/>
  <c r="D236" i="1"/>
  <c r="E236" i="1"/>
  <c r="I236" i="1" s="1"/>
  <c r="F236" i="1"/>
  <c r="H236" i="1" s="1"/>
  <c r="G236" i="1"/>
  <c r="D237" i="1"/>
  <c r="E237" i="1"/>
  <c r="F237" i="1"/>
  <c r="G237" i="1"/>
  <c r="I237" i="1" s="1"/>
  <c r="H237" i="1"/>
  <c r="D238" i="1"/>
  <c r="E238" i="1"/>
  <c r="I238" i="1" s="1"/>
  <c r="F238" i="1"/>
  <c r="H238" i="1" s="1"/>
  <c r="G238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U3" i="2"/>
  <c r="V3" i="2"/>
  <c r="W3" i="2"/>
  <c r="X3" i="2"/>
  <c r="Y3" i="2"/>
  <c r="Z3" i="2"/>
  <c r="AA3" i="2"/>
  <c r="U4" i="2"/>
  <c r="V4" i="2"/>
  <c r="W4" i="2"/>
  <c r="X4" i="2"/>
  <c r="Y4" i="2"/>
  <c r="Z4" i="2"/>
  <c r="AA4" i="2"/>
  <c r="U5" i="2"/>
  <c r="V5" i="2"/>
  <c r="W5" i="2"/>
  <c r="X5" i="2"/>
  <c r="Y5" i="2"/>
  <c r="Z5" i="2"/>
  <c r="AA5" i="2"/>
  <c r="U6" i="2"/>
  <c r="V6" i="2"/>
  <c r="W6" i="2"/>
  <c r="X6" i="2"/>
  <c r="Y6" i="2"/>
  <c r="Z6" i="2"/>
  <c r="AA6" i="2"/>
  <c r="U7" i="2"/>
  <c r="V7" i="2"/>
  <c r="W7" i="2"/>
  <c r="X7" i="2"/>
  <c r="Y7" i="2"/>
  <c r="Z7" i="2"/>
  <c r="AA7" i="2"/>
  <c r="U8" i="2"/>
  <c r="V8" i="2"/>
  <c r="W8" i="2"/>
  <c r="X8" i="2"/>
  <c r="Y8" i="2"/>
  <c r="Z8" i="2"/>
  <c r="AA8" i="2"/>
  <c r="U9" i="2"/>
  <c r="V9" i="2"/>
  <c r="W9" i="2"/>
  <c r="X9" i="2"/>
  <c r="Y9" i="2"/>
  <c r="Z9" i="2"/>
  <c r="AA9" i="2"/>
  <c r="U10" i="2"/>
  <c r="V10" i="2"/>
  <c r="W10" i="2"/>
  <c r="X10" i="2"/>
  <c r="Y10" i="2"/>
  <c r="Z10" i="2"/>
  <c r="AA10" i="2"/>
  <c r="U11" i="2"/>
  <c r="V11" i="2"/>
  <c r="W11" i="2"/>
  <c r="X11" i="2"/>
  <c r="Y11" i="2"/>
  <c r="Z11" i="2"/>
  <c r="AA11" i="2"/>
  <c r="U12" i="2"/>
  <c r="V12" i="2"/>
  <c r="W12" i="2"/>
  <c r="X12" i="2"/>
  <c r="Y12" i="2"/>
  <c r="Z12" i="2"/>
  <c r="AA12" i="2"/>
  <c r="U13" i="2"/>
  <c r="V13" i="2"/>
  <c r="W13" i="2"/>
  <c r="X13" i="2"/>
  <c r="Y13" i="2"/>
  <c r="Z13" i="2"/>
  <c r="AA13" i="2"/>
  <c r="U14" i="2"/>
  <c r="V14" i="2"/>
  <c r="W14" i="2"/>
  <c r="X14" i="2"/>
  <c r="Y14" i="2"/>
  <c r="Z14" i="2"/>
  <c r="AA14" i="2"/>
  <c r="U15" i="2"/>
  <c r="V15" i="2"/>
  <c r="W15" i="2"/>
  <c r="X15" i="2"/>
  <c r="Y15" i="2"/>
  <c r="Z15" i="2"/>
  <c r="AA15" i="2"/>
  <c r="U16" i="2"/>
  <c r="V16" i="2"/>
  <c r="W16" i="2"/>
  <c r="X16" i="2"/>
  <c r="Y16" i="2"/>
  <c r="Z16" i="2"/>
  <c r="AA16" i="2"/>
  <c r="U17" i="2"/>
  <c r="V17" i="2"/>
  <c r="W17" i="2"/>
  <c r="X17" i="2"/>
  <c r="Y17" i="2"/>
  <c r="Z17" i="2"/>
  <c r="AA17" i="2"/>
  <c r="U18" i="2"/>
  <c r="V18" i="2"/>
  <c r="W18" i="2"/>
  <c r="X18" i="2"/>
  <c r="Y18" i="2"/>
  <c r="Z18" i="2"/>
  <c r="AA18" i="2"/>
  <c r="U19" i="2"/>
  <c r="V19" i="2"/>
  <c r="W19" i="2"/>
  <c r="X19" i="2"/>
  <c r="Y19" i="2"/>
  <c r="Z19" i="2"/>
  <c r="AA19" i="2"/>
  <c r="U20" i="2"/>
  <c r="V20" i="2"/>
  <c r="W20" i="2"/>
  <c r="X20" i="2"/>
  <c r="Y20" i="2"/>
  <c r="Z20" i="2"/>
  <c r="AA20" i="2"/>
  <c r="U21" i="2"/>
  <c r="V21" i="2"/>
  <c r="W21" i="2"/>
  <c r="X21" i="2"/>
  <c r="Y21" i="2"/>
  <c r="Z21" i="2"/>
  <c r="AA21" i="2"/>
  <c r="U22" i="2"/>
  <c r="V22" i="2"/>
  <c r="W22" i="2"/>
  <c r="X22" i="2"/>
  <c r="Y22" i="2"/>
  <c r="Z22" i="2"/>
  <c r="AA22" i="2"/>
  <c r="U23" i="2"/>
  <c r="V23" i="2"/>
  <c r="W23" i="2"/>
  <c r="X23" i="2"/>
  <c r="Y23" i="2"/>
  <c r="Z23" i="2"/>
  <c r="AA23" i="2"/>
  <c r="U24" i="2"/>
  <c r="V24" i="2"/>
  <c r="W24" i="2"/>
  <c r="X24" i="2"/>
  <c r="Y24" i="2"/>
  <c r="Z24" i="2"/>
  <c r="AA24" i="2"/>
  <c r="U25" i="2"/>
  <c r="V25" i="2"/>
  <c r="W25" i="2"/>
  <c r="X25" i="2"/>
  <c r="Y25" i="2"/>
  <c r="Z25" i="2"/>
  <c r="AA25" i="2"/>
  <c r="U26" i="2"/>
  <c r="V26" i="2"/>
  <c r="W26" i="2"/>
  <c r="X26" i="2"/>
  <c r="Y26" i="2"/>
  <c r="Z26" i="2"/>
  <c r="AA26" i="2"/>
  <c r="U27" i="2"/>
  <c r="V27" i="2"/>
  <c r="W27" i="2"/>
  <c r="X27" i="2"/>
  <c r="Y27" i="2"/>
  <c r="Z27" i="2"/>
  <c r="AA27" i="2"/>
  <c r="U28" i="2"/>
  <c r="V28" i="2"/>
  <c r="W28" i="2"/>
  <c r="X28" i="2"/>
  <c r="Y28" i="2"/>
  <c r="Z28" i="2"/>
  <c r="AA28" i="2"/>
  <c r="U29" i="2"/>
  <c r="V29" i="2"/>
  <c r="W29" i="2"/>
  <c r="X29" i="2"/>
  <c r="Y29" i="2"/>
  <c r="Z29" i="2"/>
  <c r="AA29" i="2"/>
  <c r="U30" i="2"/>
  <c r="V30" i="2"/>
  <c r="W30" i="2"/>
  <c r="X30" i="2"/>
  <c r="Y30" i="2"/>
  <c r="Z30" i="2"/>
  <c r="AA30" i="2"/>
  <c r="U31" i="2"/>
  <c r="V31" i="2"/>
  <c r="W31" i="2"/>
  <c r="X31" i="2"/>
  <c r="Y31" i="2"/>
  <c r="Z31" i="2"/>
  <c r="AA31" i="2"/>
  <c r="U32" i="2"/>
  <c r="V32" i="2"/>
  <c r="W32" i="2"/>
  <c r="X32" i="2"/>
  <c r="Y32" i="2"/>
  <c r="Z32" i="2"/>
  <c r="AA32" i="2"/>
  <c r="U33" i="2"/>
  <c r="V33" i="2"/>
  <c r="W33" i="2"/>
  <c r="X33" i="2"/>
  <c r="Y33" i="2"/>
  <c r="Z33" i="2"/>
  <c r="AA33" i="2"/>
  <c r="U34" i="2"/>
  <c r="V34" i="2"/>
  <c r="W34" i="2"/>
  <c r="X34" i="2"/>
  <c r="Y34" i="2"/>
  <c r="Z34" i="2"/>
  <c r="AA34" i="2"/>
  <c r="U35" i="2"/>
  <c r="V35" i="2"/>
  <c r="W35" i="2"/>
  <c r="X35" i="2"/>
  <c r="Y35" i="2"/>
  <c r="Z35" i="2"/>
  <c r="AA35" i="2"/>
  <c r="U36" i="2"/>
  <c r="V36" i="2"/>
  <c r="W36" i="2"/>
  <c r="X36" i="2"/>
  <c r="Y36" i="2"/>
  <c r="Z36" i="2"/>
  <c r="AA36" i="2"/>
  <c r="U37" i="2"/>
  <c r="V37" i="2"/>
  <c r="W37" i="2"/>
  <c r="X37" i="2"/>
  <c r="Y37" i="2"/>
  <c r="Z37" i="2"/>
  <c r="AA37" i="2"/>
  <c r="U38" i="2"/>
  <c r="V38" i="2"/>
  <c r="W38" i="2"/>
  <c r="X38" i="2"/>
  <c r="Y38" i="2"/>
  <c r="Z38" i="2"/>
  <c r="AA38" i="2"/>
  <c r="U39" i="2"/>
  <c r="V39" i="2"/>
  <c r="W39" i="2"/>
  <c r="X39" i="2"/>
  <c r="Y39" i="2"/>
  <c r="Z39" i="2"/>
  <c r="AA39" i="2"/>
  <c r="U40" i="2"/>
  <c r="V40" i="2"/>
  <c r="W40" i="2"/>
  <c r="X40" i="2"/>
  <c r="Y40" i="2"/>
  <c r="Z40" i="2"/>
  <c r="AA40" i="2"/>
  <c r="U41" i="2"/>
  <c r="V41" i="2"/>
  <c r="W41" i="2"/>
  <c r="X41" i="2"/>
  <c r="Y41" i="2"/>
  <c r="Z41" i="2"/>
  <c r="AA41" i="2"/>
  <c r="U42" i="2"/>
  <c r="V42" i="2"/>
  <c r="W42" i="2"/>
  <c r="X42" i="2"/>
  <c r="Y42" i="2"/>
  <c r="Z42" i="2"/>
  <c r="AA42" i="2"/>
  <c r="U43" i="2"/>
  <c r="V43" i="2"/>
  <c r="W43" i="2"/>
  <c r="X43" i="2"/>
  <c r="Y43" i="2"/>
  <c r="Z43" i="2"/>
  <c r="AA43" i="2"/>
  <c r="U44" i="2"/>
  <c r="V44" i="2"/>
  <c r="W44" i="2"/>
  <c r="X44" i="2"/>
  <c r="Y44" i="2"/>
  <c r="Z44" i="2"/>
  <c r="AA44" i="2"/>
  <c r="U45" i="2"/>
  <c r="V45" i="2"/>
  <c r="W45" i="2"/>
  <c r="X45" i="2"/>
  <c r="Y45" i="2"/>
  <c r="Z45" i="2"/>
  <c r="AA45" i="2"/>
  <c r="U46" i="2"/>
  <c r="V46" i="2"/>
  <c r="W46" i="2"/>
  <c r="X46" i="2"/>
  <c r="Y46" i="2"/>
  <c r="Z46" i="2"/>
  <c r="AA46" i="2"/>
  <c r="U47" i="2"/>
  <c r="V47" i="2"/>
  <c r="W47" i="2"/>
  <c r="X47" i="2"/>
  <c r="Y47" i="2"/>
  <c r="Z47" i="2"/>
  <c r="AA47" i="2"/>
  <c r="U48" i="2"/>
  <c r="V48" i="2"/>
  <c r="W48" i="2"/>
  <c r="X48" i="2"/>
  <c r="Y48" i="2"/>
  <c r="Z48" i="2"/>
  <c r="AA48" i="2"/>
  <c r="U49" i="2"/>
  <c r="V49" i="2"/>
  <c r="W49" i="2"/>
  <c r="X49" i="2"/>
  <c r="Y49" i="2"/>
  <c r="Z49" i="2"/>
  <c r="AA49" i="2"/>
  <c r="U50" i="2"/>
  <c r="V50" i="2"/>
  <c r="W50" i="2"/>
  <c r="X50" i="2"/>
  <c r="Y50" i="2"/>
  <c r="Z50" i="2"/>
  <c r="AA50" i="2"/>
  <c r="U51" i="2"/>
  <c r="V51" i="2"/>
  <c r="W51" i="2"/>
  <c r="X51" i="2"/>
  <c r="Y51" i="2"/>
  <c r="Z51" i="2"/>
  <c r="AA51" i="2"/>
  <c r="U52" i="2"/>
  <c r="V52" i="2"/>
  <c r="W52" i="2"/>
  <c r="X52" i="2"/>
  <c r="Y52" i="2"/>
  <c r="Z52" i="2"/>
  <c r="AA52" i="2"/>
  <c r="U53" i="2"/>
  <c r="V53" i="2"/>
  <c r="W53" i="2"/>
  <c r="X53" i="2"/>
  <c r="Y53" i="2"/>
  <c r="Z53" i="2"/>
  <c r="AA53" i="2"/>
  <c r="U54" i="2"/>
  <c r="V54" i="2"/>
  <c r="W54" i="2"/>
  <c r="X54" i="2"/>
  <c r="Y54" i="2"/>
  <c r="Z54" i="2"/>
  <c r="AA54" i="2"/>
  <c r="U55" i="2"/>
  <c r="V55" i="2"/>
  <c r="W55" i="2"/>
  <c r="X55" i="2"/>
  <c r="Y55" i="2"/>
  <c r="Z55" i="2"/>
  <c r="AA55" i="2"/>
  <c r="U56" i="2"/>
  <c r="V56" i="2"/>
  <c r="W56" i="2"/>
  <c r="X56" i="2"/>
  <c r="Y56" i="2"/>
  <c r="Z56" i="2"/>
  <c r="AA56" i="2"/>
  <c r="U57" i="2"/>
  <c r="V57" i="2"/>
  <c r="W57" i="2"/>
  <c r="X57" i="2"/>
  <c r="Y57" i="2"/>
  <c r="Z57" i="2"/>
  <c r="AA57" i="2"/>
  <c r="U58" i="2"/>
  <c r="V58" i="2"/>
  <c r="W58" i="2"/>
  <c r="X58" i="2"/>
  <c r="Y58" i="2"/>
  <c r="Z58" i="2"/>
  <c r="AA58" i="2"/>
  <c r="U59" i="2"/>
  <c r="V59" i="2"/>
  <c r="W59" i="2"/>
  <c r="X59" i="2"/>
  <c r="Y59" i="2"/>
  <c r="Z59" i="2"/>
  <c r="AA59" i="2"/>
  <c r="U60" i="2"/>
  <c r="V60" i="2"/>
  <c r="W60" i="2"/>
  <c r="X60" i="2"/>
  <c r="Y60" i="2"/>
  <c r="Z60" i="2"/>
  <c r="AA60" i="2"/>
  <c r="U61" i="2"/>
  <c r="V61" i="2"/>
  <c r="W61" i="2"/>
  <c r="X61" i="2"/>
  <c r="Y61" i="2"/>
  <c r="Z61" i="2"/>
  <c r="AA61" i="2"/>
  <c r="U62" i="2"/>
  <c r="V62" i="2"/>
  <c r="W62" i="2"/>
  <c r="X62" i="2"/>
  <c r="Y62" i="2"/>
  <c r="Z62" i="2"/>
  <c r="AA62" i="2"/>
  <c r="U63" i="2"/>
  <c r="V63" i="2"/>
  <c r="W63" i="2"/>
  <c r="X63" i="2"/>
  <c r="Y63" i="2"/>
  <c r="Z63" i="2"/>
  <c r="AA63" i="2"/>
  <c r="U64" i="2"/>
  <c r="V64" i="2"/>
  <c r="W64" i="2"/>
  <c r="X64" i="2"/>
  <c r="Y64" i="2"/>
  <c r="Z64" i="2"/>
  <c r="AA64" i="2"/>
  <c r="U65" i="2"/>
  <c r="V65" i="2"/>
  <c r="W65" i="2"/>
  <c r="X65" i="2"/>
  <c r="Y65" i="2"/>
  <c r="Z65" i="2"/>
  <c r="AA65" i="2"/>
  <c r="U66" i="2"/>
  <c r="V66" i="2"/>
  <c r="W66" i="2"/>
  <c r="X66" i="2"/>
  <c r="Y66" i="2"/>
  <c r="Z66" i="2"/>
  <c r="AA66" i="2"/>
  <c r="U67" i="2"/>
  <c r="V67" i="2"/>
  <c r="W67" i="2"/>
  <c r="X67" i="2"/>
  <c r="Y67" i="2"/>
  <c r="Z67" i="2"/>
  <c r="AA67" i="2"/>
  <c r="U68" i="2"/>
  <c r="V68" i="2"/>
  <c r="W68" i="2"/>
  <c r="X68" i="2"/>
  <c r="Y68" i="2"/>
  <c r="Z68" i="2"/>
  <c r="AA68" i="2"/>
  <c r="U69" i="2"/>
  <c r="V69" i="2"/>
  <c r="W69" i="2"/>
  <c r="X69" i="2"/>
  <c r="Y69" i="2"/>
  <c r="Z69" i="2"/>
  <c r="AA69" i="2"/>
  <c r="U70" i="2"/>
  <c r="V70" i="2"/>
  <c r="W70" i="2"/>
  <c r="X70" i="2"/>
  <c r="Y70" i="2"/>
  <c r="Z70" i="2"/>
  <c r="AA70" i="2"/>
  <c r="U71" i="2"/>
  <c r="V71" i="2"/>
  <c r="W71" i="2"/>
  <c r="X71" i="2"/>
  <c r="Y71" i="2"/>
  <c r="Z71" i="2"/>
  <c r="AA71" i="2"/>
  <c r="U72" i="2"/>
  <c r="V72" i="2"/>
  <c r="W72" i="2"/>
  <c r="X72" i="2"/>
  <c r="Y72" i="2"/>
  <c r="Z72" i="2"/>
  <c r="AA72" i="2"/>
  <c r="U73" i="2"/>
  <c r="V73" i="2"/>
  <c r="W73" i="2"/>
  <c r="X73" i="2"/>
  <c r="Y73" i="2"/>
  <c r="Z73" i="2"/>
  <c r="AA73" i="2"/>
  <c r="U74" i="2"/>
  <c r="V74" i="2"/>
  <c r="W74" i="2"/>
  <c r="X74" i="2"/>
  <c r="Y74" i="2"/>
  <c r="Z74" i="2"/>
  <c r="AA74" i="2"/>
  <c r="U75" i="2"/>
  <c r="V75" i="2"/>
  <c r="W75" i="2"/>
  <c r="X75" i="2"/>
  <c r="Y75" i="2"/>
  <c r="Z75" i="2"/>
  <c r="AA75" i="2"/>
  <c r="U76" i="2"/>
  <c r="V76" i="2"/>
  <c r="W76" i="2"/>
  <c r="X76" i="2"/>
  <c r="Y76" i="2"/>
  <c r="Z76" i="2"/>
  <c r="AA76" i="2"/>
  <c r="U77" i="2"/>
  <c r="V77" i="2"/>
  <c r="W77" i="2"/>
  <c r="X77" i="2"/>
  <c r="Y77" i="2"/>
  <c r="Z77" i="2"/>
  <c r="AA77" i="2"/>
  <c r="U78" i="2"/>
  <c r="V78" i="2"/>
  <c r="W78" i="2"/>
  <c r="X78" i="2"/>
  <c r="Y78" i="2"/>
  <c r="Z78" i="2"/>
  <c r="AA78" i="2"/>
  <c r="U79" i="2"/>
  <c r="V79" i="2"/>
  <c r="W79" i="2"/>
  <c r="X79" i="2"/>
  <c r="Y79" i="2"/>
  <c r="Z79" i="2"/>
  <c r="AA79" i="2"/>
  <c r="U80" i="2"/>
  <c r="V80" i="2"/>
  <c r="W80" i="2"/>
  <c r="X80" i="2"/>
  <c r="Y80" i="2"/>
  <c r="Z80" i="2"/>
  <c r="AA80" i="2"/>
  <c r="U81" i="2"/>
  <c r="V81" i="2"/>
  <c r="W81" i="2"/>
  <c r="X81" i="2"/>
  <c r="Y81" i="2"/>
  <c r="Z81" i="2"/>
  <c r="AA81" i="2"/>
  <c r="U82" i="2"/>
  <c r="V82" i="2"/>
  <c r="W82" i="2"/>
  <c r="X82" i="2"/>
  <c r="Y82" i="2"/>
  <c r="Z82" i="2"/>
  <c r="AA82" i="2"/>
  <c r="U83" i="2"/>
  <c r="V83" i="2"/>
  <c r="W83" i="2"/>
  <c r="X83" i="2"/>
  <c r="Y83" i="2"/>
  <c r="Z83" i="2"/>
  <c r="AA83" i="2"/>
  <c r="U84" i="2"/>
  <c r="V84" i="2"/>
  <c r="W84" i="2"/>
  <c r="X84" i="2"/>
  <c r="Y84" i="2"/>
  <c r="Z84" i="2"/>
  <c r="AA84" i="2"/>
  <c r="U85" i="2"/>
  <c r="V85" i="2"/>
  <c r="W85" i="2"/>
  <c r="X85" i="2"/>
  <c r="Y85" i="2"/>
  <c r="Z85" i="2"/>
  <c r="AA85" i="2"/>
  <c r="U86" i="2"/>
  <c r="V86" i="2"/>
  <c r="W86" i="2"/>
  <c r="X86" i="2"/>
  <c r="Y86" i="2"/>
  <c r="Z86" i="2"/>
  <c r="AA86" i="2"/>
  <c r="U87" i="2"/>
  <c r="V87" i="2"/>
  <c r="W87" i="2"/>
  <c r="X87" i="2"/>
  <c r="Y87" i="2"/>
  <c r="Z87" i="2"/>
  <c r="AA87" i="2"/>
  <c r="U88" i="2"/>
  <c r="V88" i="2"/>
  <c r="W88" i="2"/>
  <c r="X88" i="2"/>
  <c r="Y88" i="2"/>
  <c r="Z88" i="2"/>
  <c r="AA88" i="2"/>
  <c r="U89" i="2"/>
  <c r="V89" i="2"/>
  <c r="W89" i="2"/>
  <c r="X89" i="2"/>
  <c r="Y89" i="2"/>
  <c r="Z89" i="2"/>
  <c r="AA89" i="2"/>
  <c r="U90" i="2"/>
  <c r="V90" i="2"/>
  <c r="W90" i="2"/>
  <c r="X90" i="2"/>
  <c r="Y90" i="2"/>
  <c r="Z90" i="2"/>
  <c r="AA90" i="2"/>
  <c r="U91" i="2"/>
  <c r="V91" i="2"/>
  <c r="W91" i="2"/>
  <c r="X91" i="2"/>
  <c r="Y91" i="2"/>
  <c r="Z91" i="2"/>
  <c r="AA91" i="2"/>
  <c r="U92" i="2"/>
  <c r="V92" i="2"/>
  <c r="W92" i="2"/>
  <c r="X92" i="2"/>
  <c r="Y92" i="2"/>
  <c r="Z92" i="2"/>
  <c r="AA92" i="2"/>
  <c r="U93" i="2"/>
  <c r="V93" i="2"/>
  <c r="W93" i="2"/>
  <c r="X93" i="2"/>
  <c r="Y93" i="2"/>
  <c r="Z93" i="2"/>
  <c r="AA93" i="2"/>
  <c r="U94" i="2"/>
  <c r="V94" i="2"/>
  <c r="W94" i="2"/>
  <c r="X94" i="2"/>
  <c r="Y94" i="2"/>
  <c r="Z94" i="2"/>
  <c r="AA94" i="2"/>
  <c r="U95" i="2"/>
  <c r="V95" i="2"/>
  <c r="W95" i="2"/>
  <c r="X95" i="2"/>
  <c r="Y95" i="2"/>
  <c r="Z95" i="2"/>
  <c r="AA95" i="2"/>
  <c r="U96" i="2"/>
  <c r="V96" i="2"/>
  <c r="W96" i="2"/>
  <c r="X96" i="2"/>
  <c r="Y96" i="2"/>
  <c r="Z96" i="2"/>
  <c r="AA96" i="2"/>
  <c r="U97" i="2"/>
  <c r="V97" i="2"/>
  <c r="W97" i="2"/>
  <c r="X97" i="2"/>
  <c r="Y97" i="2"/>
  <c r="Z97" i="2"/>
  <c r="AA97" i="2"/>
  <c r="U98" i="2"/>
  <c r="V98" i="2"/>
  <c r="W98" i="2"/>
  <c r="X98" i="2"/>
  <c r="Y98" i="2"/>
  <c r="Z98" i="2"/>
  <c r="AA98" i="2"/>
  <c r="U99" i="2"/>
  <c r="V99" i="2"/>
  <c r="W99" i="2"/>
  <c r="X99" i="2"/>
  <c r="Y99" i="2"/>
  <c r="Z99" i="2"/>
  <c r="AA99" i="2"/>
  <c r="U100" i="2"/>
  <c r="V100" i="2"/>
  <c r="W100" i="2"/>
  <c r="X100" i="2"/>
  <c r="Y100" i="2"/>
  <c r="Z100" i="2"/>
  <c r="AA100" i="2"/>
  <c r="U101" i="2"/>
  <c r="V101" i="2"/>
  <c r="W101" i="2"/>
  <c r="X101" i="2"/>
  <c r="Y101" i="2"/>
  <c r="Z101" i="2"/>
  <c r="AA101" i="2"/>
  <c r="U102" i="2"/>
  <c r="V102" i="2"/>
  <c r="W102" i="2"/>
  <c r="X102" i="2"/>
  <c r="Y102" i="2"/>
  <c r="Z102" i="2"/>
  <c r="AA102" i="2"/>
  <c r="U103" i="2"/>
  <c r="V103" i="2"/>
  <c r="W103" i="2"/>
  <c r="X103" i="2"/>
  <c r="Y103" i="2"/>
  <c r="Z103" i="2"/>
  <c r="AA103" i="2"/>
  <c r="U104" i="2"/>
  <c r="V104" i="2"/>
  <c r="W104" i="2"/>
  <c r="X104" i="2"/>
  <c r="Y104" i="2"/>
  <c r="Z104" i="2"/>
  <c r="AA104" i="2"/>
  <c r="U105" i="2"/>
  <c r="V105" i="2"/>
  <c r="W105" i="2"/>
  <c r="X105" i="2"/>
  <c r="Y105" i="2"/>
  <c r="Z105" i="2"/>
  <c r="AA105" i="2"/>
  <c r="U106" i="2"/>
  <c r="V106" i="2"/>
  <c r="W106" i="2"/>
  <c r="X106" i="2"/>
  <c r="Y106" i="2"/>
  <c r="Z106" i="2"/>
  <c r="AA106" i="2"/>
  <c r="U107" i="2"/>
  <c r="V107" i="2"/>
  <c r="W107" i="2"/>
  <c r="X107" i="2"/>
  <c r="Y107" i="2"/>
  <c r="Z107" i="2"/>
  <c r="AA107" i="2"/>
  <c r="U108" i="2"/>
  <c r="V108" i="2"/>
  <c r="W108" i="2"/>
  <c r="X108" i="2"/>
  <c r="Y108" i="2"/>
  <c r="Z108" i="2"/>
  <c r="AA108" i="2"/>
  <c r="U109" i="2"/>
  <c r="V109" i="2"/>
  <c r="W109" i="2"/>
  <c r="X109" i="2"/>
  <c r="Y109" i="2"/>
  <c r="Z109" i="2"/>
  <c r="AA109" i="2"/>
  <c r="U110" i="2"/>
  <c r="V110" i="2"/>
  <c r="W110" i="2"/>
  <c r="X110" i="2"/>
  <c r="Y110" i="2"/>
  <c r="Z110" i="2"/>
  <c r="AA110" i="2"/>
  <c r="U111" i="2"/>
  <c r="V111" i="2"/>
  <c r="W111" i="2"/>
  <c r="X111" i="2"/>
  <c r="Y111" i="2"/>
  <c r="Z111" i="2"/>
  <c r="AA111" i="2"/>
  <c r="U112" i="2"/>
  <c r="V112" i="2"/>
  <c r="W112" i="2"/>
  <c r="X112" i="2"/>
  <c r="Y112" i="2"/>
  <c r="Z112" i="2"/>
  <c r="AA112" i="2"/>
  <c r="U113" i="2"/>
  <c r="V113" i="2"/>
  <c r="W113" i="2"/>
  <c r="X113" i="2"/>
  <c r="Y113" i="2"/>
  <c r="Z113" i="2"/>
  <c r="AA113" i="2"/>
  <c r="U114" i="2"/>
  <c r="V114" i="2"/>
  <c r="W114" i="2"/>
  <c r="X114" i="2"/>
  <c r="Y114" i="2"/>
  <c r="Z114" i="2"/>
  <c r="AA114" i="2"/>
  <c r="U115" i="2"/>
  <c r="V115" i="2"/>
  <c r="W115" i="2"/>
  <c r="X115" i="2"/>
  <c r="Y115" i="2"/>
  <c r="Z115" i="2"/>
  <c r="AA115" i="2"/>
  <c r="U116" i="2"/>
  <c r="V116" i="2"/>
  <c r="W116" i="2"/>
  <c r="X116" i="2"/>
  <c r="Y116" i="2"/>
  <c r="Z116" i="2"/>
  <c r="AA116" i="2"/>
  <c r="U117" i="2"/>
  <c r="V117" i="2"/>
  <c r="W117" i="2"/>
  <c r="X117" i="2"/>
  <c r="Y117" i="2"/>
  <c r="Z117" i="2"/>
  <c r="AA117" i="2"/>
  <c r="U118" i="2"/>
  <c r="V118" i="2"/>
  <c r="W118" i="2"/>
  <c r="X118" i="2"/>
  <c r="Y118" i="2"/>
  <c r="Z118" i="2"/>
  <c r="AA118" i="2"/>
  <c r="U119" i="2"/>
  <c r="V119" i="2"/>
  <c r="W119" i="2"/>
  <c r="X119" i="2"/>
  <c r="Y119" i="2"/>
  <c r="Z119" i="2"/>
  <c r="AA119" i="2"/>
  <c r="U120" i="2"/>
  <c r="V120" i="2"/>
  <c r="W120" i="2"/>
  <c r="X120" i="2"/>
  <c r="Y120" i="2"/>
  <c r="Z120" i="2"/>
  <c r="AA120" i="2"/>
  <c r="U121" i="2"/>
  <c r="V121" i="2"/>
  <c r="W121" i="2"/>
  <c r="X121" i="2"/>
  <c r="Y121" i="2"/>
  <c r="Z121" i="2"/>
  <c r="AA121" i="2"/>
  <c r="U122" i="2"/>
  <c r="V122" i="2"/>
  <c r="W122" i="2"/>
  <c r="X122" i="2"/>
  <c r="Y122" i="2"/>
  <c r="Z122" i="2"/>
  <c r="AA122" i="2"/>
  <c r="U123" i="2"/>
  <c r="V123" i="2"/>
  <c r="W123" i="2"/>
  <c r="X123" i="2"/>
  <c r="Y123" i="2"/>
  <c r="Z123" i="2"/>
  <c r="AA123" i="2"/>
  <c r="U124" i="2"/>
  <c r="V124" i="2"/>
  <c r="W124" i="2"/>
  <c r="X124" i="2"/>
  <c r="Y124" i="2"/>
  <c r="Z124" i="2"/>
  <c r="AA124" i="2"/>
  <c r="U125" i="2"/>
  <c r="V125" i="2"/>
  <c r="W125" i="2"/>
  <c r="X125" i="2"/>
  <c r="Y125" i="2"/>
  <c r="Z125" i="2"/>
  <c r="AA125" i="2"/>
  <c r="U126" i="2"/>
  <c r="V126" i="2"/>
  <c r="W126" i="2"/>
  <c r="X126" i="2"/>
  <c r="Y126" i="2"/>
  <c r="Z126" i="2"/>
  <c r="AA126" i="2"/>
  <c r="U127" i="2"/>
  <c r="V127" i="2"/>
  <c r="W127" i="2"/>
  <c r="X127" i="2"/>
  <c r="Y127" i="2"/>
  <c r="Z127" i="2"/>
  <c r="AA127" i="2"/>
  <c r="U128" i="2"/>
  <c r="V128" i="2"/>
  <c r="W128" i="2"/>
  <c r="X128" i="2"/>
  <c r="Y128" i="2"/>
  <c r="Z128" i="2"/>
  <c r="AA128" i="2"/>
  <c r="U129" i="2"/>
  <c r="V129" i="2"/>
  <c r="W129" i="2"/>
  <c r="X129" i="2"/>
  <c r="Y129" i="2"/>
  <c r="Z129" i="2"/>
  <c r="AA129" i="2"/>
  <c r="U130" i="2"/>
  <c r="V130" i="2"/>
  <c r="W130" i="2"/>
  <c r="X130" i="2"/>
  <c r="Y130" i="2"/>
  <c r="Z130" i="2"/>
  <c r="AA130" i="2"/>
  <c r="U131" i="2"/>
  <c r="V131" i="2"/>
  <c r="W131" i="2"/>
  <c r="X131" i="2"/>
  <c r="Y131" i="2"/>
  <c r="Z131" i="2"/>
  <c r="AA131" i="2"/>
  <c r="U132" i="2"/>
  <c r="V132" i="2"/>
  <c r="W132" i="2"/>
  <c r="X132" i="2"/>
  <c r="Y132" i="2"/>
  <c r="Z132" i="2"/>
  <c r="AA132" i="2"/>
  <c r="U133" i="2"/>
  <c r="V133" i="2"/>
  <c r="W133" i="2"/>
  <c r="X133" i="2"/>
  <c r="Y133" i="2"/>
  <c r="Z133" i="2"/>
  <c r="AA133" i="2"/>
  <c r="U134" i="2"/>
  <c r="V134" i="2"/>
  <c r="W134" i="2"/>
  <c r="X134" i="2"/>
  <c r="Y134" i="2"/>
  <c r="Z134" i="2"/>
  <c r="AA134" i="2"/>
  <c r="U135" i="2"/>
  <c r="V135" i="2"/>
  <c r="W135" i="2"/>
  <c r="X135" i="2"/>
  <c r="Y135" i="2"/>
  <c r="Z135" i="2"/>
  <c r="AA135" i="2"/>
  <c r="U136" i="2"/>
  <c r="V136" i="2"/>
  <c r="W136" i="2"/>
  <c r="X136" i="2"/>
  <c r="Y136" i="2"/>
  <c r="Z136" i="2"/>
  <c r="AA136" i="2"/>
  <c r="U137" i="2"/>
  <c r="V137" i="2"/>
  <c r="W137" i="2"/>
  <c r="X137" i="2"/>
  <c r="Y137" i="2"/>
  <c r="Z137" i="2"/>
  <c r="AA137" i="2"/>
  <c r="U138" i="2"/>
  <c r="V138" i="2"/>
  <c r="W138" i="2"/>
  <c r="X138" i="2"/>
  <c r="Y138" i="2"/>
  <c r="Z138" i="2"/>
  <c r="AA138" i="2"/>
  <c r="U139" i="2"/>
  <c r="V139" i="2"/>
  <c r="W139" i="2"/>
  <c r="X139" i="2"/>
  <c r="Y139" i="2"/>
  <c r="Z139" i="2"/>
  <c r="AA139" i="2"/>
  <c r="U140" i="2"/>
  <c r="V140" i="2"/>
  <c r="W140" i="2"/>
  <c r="X140" i="2"/>
  <c r="Y140" i="2"/>
  <c r="Z140" i="2"/>
  <c r="AA140" i="2"/>
  <c r="U141" i="2"/>
  <c r="V141" i="2"/>
  <c r="W141" i="2"/>
  <c r="X141" i="2"/>
  <c r="Y141" i="2"/>
  <c r="Z141" i="2"/>
  <c r="AA141" i="2"/>
  <c r="U142" i="2"/>
  <c r="V142" i="2"/>
  <c r="W142" i="2"/>
  <c r="X142" i="2"/>
  <c r="Y142" i="2"/>
  <c r="Z142" i="2"/>
  <c r="AA142" i="2"/>
  <c r="U143" i="2"/>
  <c r="V143" i="2"/>
  <c r="W143" i="2"/>
  <c r="X143" i="2"/>
  <c r="Y143" i="2"/>
  <c r="Z143" i="2"/>
  <c r="AA143" i="2"/>
  <c r="U144" i="2"/>
  <c r="V144" i="2"/>
  <c r="W144" i="2"/>
  <c r="X144" i="2"/>
  <c r="Y144" i="2"/>
  <c r="Z144" i="2"/>
  <c r="AA144" i="2"/>
  <c r="U145" i="2"/>
  <c r="V145" i="2"/>
  <c r="W145" i="2"/>
  <c r="X145" i="2"/>
  <c r="Y145" i="2"/>
  <c r="Z145" i="2"/>
  <c r="AA145" i="2"/>
  <c r="U146" i="2"/>
  <c r="V146" i="2"/>
  <c r="W146" i="2"/>
  <c r="X146" i="2"/>
  <c r="Y146" i="2"/>
  <c r="Z146" i="2"/>
  <c r="AA146" i="2"/>
  <c r="U147" i="2"/>
  <c r="V147" i="2"/>
  <c r="W147" i="2"/>
  <c r="X147" i="2"/>
  <c r="Y147" i="2"/>
  <c r="Z147" i="2"/>
  <c r="AA147" i="2"/>
  <c r="U148" i="2"/>
  <c r="V148" i="2"/>
  <c r="W148" i="2"/>
  <c r="X148" i="2"/>
  <c r="Y148" i="2"/>
  <c r="Z148" i="2"/>
  <c r="AA148" i="2"/>
  <c r="U149" i="2"/>
  <c r="V149" i="2"/>
  <c r="W149" i="2"/>
  <c r="X149" i="2"/>
  <c r="Y149" i="2"/>
  <c r="Z149" i="2"/>
  <c r="AA149" i="2"/>
  <c r="U150" i="2"/>
  <c r="V150" i="2"/>
  <c r="W150" i="2"/>
  <c r="X150" i="2"/>
  <c r="Y150" i="2"/>
  <c r="Z150" i="2"/>
  <c r="AA150" i="2"/>
  <c r="U151" i="2"/>
  <c r="V151" i="2"/>
  <c r="W151" i="2"/>
  <c r="X151" i="2"/>
  <c r="Y151" i="2"/>
  <c r="Z151" i="2"/>
  <c r="AA151" i="2"/>
  <c r="U152" i="2"/>
  <c r="V152" i="2"/>
  <c r="W152" i="2"/>
  <c r="X152" i="2"/>
  <c r="Y152" i="2"/>
  <c r="Z152" i="2"/>
  <c r="AA152" i="2"/>
  <c r="U153" i="2"/>
  <c r="V153" i="2"/>
  <c r="W153" i="2"/>
  <c r="X153" i="2"/>
  <c r="Y153" i="2"/>
  <c r="Z153" i="2"/>
  <c r="AA153" i="2"/>
  <c r="U154" i="2"/>
  <c r="V154" i="2"/>
  <c r="W154" i="2"/>
  <c r="X154" i="2"/>
  <c r="Y154" i="2"/>
  <c r="Z154" i="2"/>
  <c r="AA154" i="2"/>
  <c r="U155" i="2"/>
  <c r="V155" i="2"/>
  <c r="W155" i="2"/>
  <c r="X155" i="2"/>
  <c r="Y155" i="2"/>
  <c r="Z155" i="2"/>
  <c r="AA155" i="2"/>
  <c r="U156" i="2"/>
  <c r="V156" i="2"/>
  <c r="W156" i="2"/>
  <c r="X156" i="2"/>
  <c r="Y156" i="2"/>
  <c r="Z156" i="2"/>
  <c r="AA156" i="2"/>
  <c r="U157" i="2"/>
  <c r="V157" i="2"/>
  <c r="W157" i="2"/>
  <c r="X157" i="2"/>
  <c r="Y157" i="2"/>
  <c r="Z157" i="2"/>
  <c r="AA157" i="2"/>
  <c r="U158" i="2"/>
  <c r="V158" i="2"/>
  <c r="W158" i="2"/>
  <c r="X158" i="2"/>
  <c r="Y158" i="2"/>
  <c r="Z158" i="2"/>
  <c r="AA158" i="2"/>
  <c r="U159" i="2"/>
  <c r="V159" i="2"/>
  <c r="W159" i="2"/>
  <c r="X159" i="2"/>
  <c r="Y159" i="2"/>
  <c r="Z159" i="2"/>
  <c r="AA159" i="2"/>
  <c r="U160" i="2"/>
  <c r="V160" i="2"/>
  <c r="W160" i="2"/>
  <c r="X160" i="2"/>
  <c r="Y160" i="2"/>
  <c r="Z160" i="2"/>
  <c r="AA160" i="2"/>
  <c r="U161" i="2"/>
  <c r="V161" i="2"/>
  <c r="W161" i="2"/>
  <c r="X161" i="2"/>
  <c r="Y161" i="2"/>
  <c r="Z161" i="2"/>
  <c r="AA161" i="2"/>
  <c r="U162" i="2"/>
  <c r="V162" i="2"/>
  <c r="W162" i="2"/>
  <c r="X162" i="2"/>
  <c r="Y162" i="2"/>
  <c r="Z162" i="2"/>
  <c r="AA162" i="2"/>
  <c r="U163" i="2"/>
  <c r="V163" i="2"/>
  <c r="W163" i="2"/>
  <c r="X163" i="2"/>
  <c r="Y163" i="2"/>
  <c r="Z163" i="2"/>
  <c r="AA163" i="2"/>
  <c r="U164" i="2"/>
  <c r="V164" i="2"/>
  <c r="W164" i="2"/>
  <c r="X164" i="2"/>
  <c r="Y164" i="2"/>
  <c r="Z164" i="2"/>
  <c r="AA164" i="2"/>
  <c r="U165" i="2"/>
  <c r="V165" i="2"/>
  <c r="W165" i="2"/>
  <c r="X165" i="2"/>
  <c r="Y165" i="2"/>
  <c r="Z165" i="2"/>
  <c r="AA165" i="2"/>
  <c r="U166" i="2"/>
  <c r="V166" i="2"/>
  <c r="W166" i="2"/>
  <c r="X166" i="2"/>
  <c r="Y166" i="2"/>
  <c r="Z166" i="2"/>
  <c r="AA166" i="2"/>
  <c r="U167" i="2"/>
  <c r="V167" i="2"/>
  <c r="W167" i="2"/>
  <c r="X167" i="2"/>
  <c r="Y167" i="2"/>
  <c r="Z167" i="2"/>
  <c r="AA167" i="2"/>
  <c r="U168" i="2"/>
  <c r="V168" i="2"/>
  <c r="W168" i="2"/>
  <c r="X168" i="2"/>
  <c r="Y168" i="2"/>
  <c r="Z168" i="2"/>
  <c r="AA168" i="2"/>
  <c r="U169" i="2"/>
  <c r="V169" i="2"/>
  <c r="W169" i="2"/>
  <c r="X169" i="2"/>
  <c r="Y169" i="2"/>
  <c r="Z169" i="2"/>
  <c r="AA169" i="2"/>
  <c r="U170" i="2"/>
  <c r="V170" i="2"/>
  <c r="W170" i="2"/>
  <c r="X170" i="2"/>
  <c r="Y170" i="2"/>
  <c r="Z170" i="2"/>
  <c r="AA170" i="2"/>
  <c r="U171" i="2"/>
  <c r="V171" i="2"/>
  <c r="W171" i="2"/>
  <c r="X171" i="2"/>
  <c r="Y171" i="2"/>
  <c r="Z171" i="2"/>
  <c r="AA171" i="2"/>
  <c r="U172" i="2"/>
  <c r="V172" i="2"/>
  <c r="W172" i="2"/>
  <c r="X172" i="2"/>
  <c r="Y172" i="2"/>
  <c r="Z172" i="2"/>
  <c r="AA172" i="2"/>
  <c r="U173" i="2"/>
  <c r="V173" i="2"/>
  <c r="W173" i="2"/>
  <c r="X173" i="2"/>
  <c r="Y173" i="2"/>
  <c r="Z173" i="2"/>
  <c r="AA173" i="2"/>
  <c r="U174" i="2"/>
  <c r="V174" i="2"/>
  <c r="W174" i="2"/>
  <c r="X174" i="2"/>
  <c r="Y174" i="2"/>
  <c r="Z174" i="2"/>
  <c r="AA174" i="2"/>
  <c r="U175" i="2"/>
  <c r="V175" i="2"/>
  <c r="W175" i="2"/>
  <c r="X175" i="2"/>
  <c r="Y175" i="2"/>
  <c r="Z175" i="2"/>
  <c r="AA175" i="2"/>
  <c r="U176" i="2"/>
  <c r="V176" i="2"/>
  <c r="W176" i="2"/>
  <c r="X176" i="2"/>
  <c r="Y176" i="2"/>
  <c r="Z176" i="2"/>
  <c r="AA176" i="2"/>
  <c r="U177" i="2"/>
  <c r="V177" i="2"/>
  <c r="W177" i="2"/>
  <c r="X177" i="2"/>
  <c r="Y177" i="2"/>
  <c r="Z177" i="2"/>
  <c r="AA177" i="2"/>
  <c r="U178" i="2"/>
  <c r="V178" i="2"/>
  <c r="W178" i="2"/>
  <c r="X178" i="2"/>
  <c r="Y178" i="2"/>
  <c r="Z178" i="2"/>
  <c r="AA178" i="2"/>
  <c r="U179" i="2"/>
  <c r="V179" i="2"/>
  <c r="W179" i="2"/>
  <c r="X179" i="2"/>
  <c r="Y179" i="2"/>
  <c r="Z179" i="2"/>
  <c r="AA179" i="2"/>
  <c r="U180" i="2"/>
  <c r="V180" i="2"/>
  <c r="W180" i="2"/>
  <c r="X180" i="2"/>
  <c r="Y180" i="2"/>
  <c r="Z180" i="2"/>
  <c r="AA180" i="2"/>
  <c r="U181" i="2"/>
  <c r="V181" i="2"/>
  <c r="W181" i="2"/>
  <c r="X181" i="2"/>
  <c r="Y181" i="2"/>
  <c r="Z181" i="2"/>
  <c r="AA181" i="2"/>
  <c r="U182" i="2"/>
  <c r="V182" i="2"/>
  <c r="W182" i="2"/>
  <c r="X182" i="2"/>
  <c r="Y182" i="2"/>
  <c r="Z182" i="2"/>
  <c r="AA182" i="2"/>
  <c r="U183" i="2"/>
  <c r="V183" i="2"/>
  <c r="W183" i="2"/>
  <c r="X183" i="2"/>
  <c r="Y183" i="2"/>
  <c r="Z183" i="2"/>
  <c r="AA183" i="2"/>
  <c r="U184" i="2"/>
  <c r="V184" i="2"/>
  <c r="W184" i="2"/>
  <c r="X184" i="2"/>
  <c r="Y184" i="2"/>
  <c r="Z184" i="2"/>
  <c r="AA184" i="2"/>
  <c r="U185" i="2"/>
  <c r="V185" i="2"/>
  <c r="W185" i="2"/>
  <c r="X185" i="2"/>
  <c r="Y185" i="2"/>
  <c r="Z185" i="2"/>
  <c r="AA185" i="2"/>
  <c r="U186" i="2"/>
  <c r="V186" i="2"/>
  <c r="W186" i="2"/>
  <c r="X186" i="2"/>
  <c r="Y186" i="2"/>
  <c r="Z186" i="2"/>
  <c r="AA186" i="2"/>
  <c r="U187" i="2"/>
  <c r="V187" i="2"/>
  <c r="W187" i="2"/>
  <c r="X187" i="2"/>
  <c r="Y187" i="2"/>
  <c r="Z187" i="2"/>
  <c r="AA187" i="2"/>
  <c r="U188" i="2"/>
  <c r="V188" i="2"/>
  <c r="W188" i="2"/>
  <c r="X188" i="2"/>
  <c r="Y188" i="2"/>
  <c r="Z188" i="2"/>
  <c r="AA188" i="2"/>
  <c r="U189" i="2"/>
  <c r="V189" i="2"/>
  <c r="W189" i="2"/>
  <c r="X189" i="2"/>
  <c r="Y189" i="2"/>
  <c r="Z189" i="2"/>
  <c r="AA189" i="2"/>
  <c r="U190" i="2"/>
  <c r="V190" i="2"/>
  <c r="W190" i="2"/>
  <c r="X190" i="2"/>
  <c r="Y190" i="2"/>
  <c r="Z190" i="2"/>
  <c r="AA190" i="2"/>
  <c r="U191" i="2"/>
  <c r="V191" i="2"/>
  <c r="W191" i="2"/>
  <c r="X191" i="2"/>
  <c r="Y191" i="2"/>
  <c r="Z191" i="2"/>
  <c r="AA191" i="2"/>
  <c r="U192" i="2"/>
  <c r="V192" i="2"/>
  <c r="W192" i="2"/>
  <c r="X192" i="2"/>
  <c r="Y192" i="2"/>
  <c r="Z192" i="2"/>
  <c r="AA192" i="2"/>
  <c r="U193" i="2"/>
  <c r="V193" i="2"/>
  <c r="W193" i="2"/>
  <c r="X193" i="2"/>
  <c r="Y193" i="2"/>
  <c r="Z193" i="2"/>
  <c r="AA193" i="2"/>
  <c r="U194" i="2"/>
  <c r="V194" i="2"/>
  <c r="W194" i="2"/>
  <c r="X194" i="2"/>
  <c r="Y194" i="2"/>
  <c r="Z194" i="2"/>
  <c r="AA194" i="2"/>
  <c r="U195" i="2"/>
  <c r="V195" i="2"/>
  <c r="W195" i="2"/>
  <c r="X195" i="2"/>
  <c r="Y195" i="2"/>
  <c r="Z195" i="2"/>
  <c r="AA195" i="2"/>
  <c r="U196" i="2"/>
  <c r="V196" i="2"/>
  <c r="W196" i="2"/>
  <c r="X196" i="2"/>
  <c r="Y196" i="2"/>
  <c r="Z196" i="2"/>
  <c r="AA196" i="2"/>
  <c r="U197" i="2"/>
  <c r="V197" i="2"/>
  <c r="W197" i="2"/>
  <c r="X197" i="2"/>
  <c r="Y197" i="2"/>
  <c r="Z197" i="2"/>
  <c r="AA197" i="2"/>
  <c r="U198" i="2"/>
  <c r="V198" i="2"/>
  <c r="W198" i="2"/>
  <c r="X198" i="2"/>
  <c r="Y198" i="2"/>
  <c r="Z198" i="2"/>
  <c r="AA198" i="2"/>
  <c r="U199" i="2"/>
  <c r="V199" i="2"/>
  <c r="W199" i="2"/>
  <c r="X199" i="2"/>
  <c r="Y199" i="2"/>
  <c r="Z199" i="2"/>
  <c r="AA199" i="2"/>
  <c r="U200" i="2"/>
  <c r="V200" i="2"/>
  <c r="W200" i="2"/>
  <c r="X200" i="2"/>
  <c r="Y200" i="2"/>
  <c r="Z200" i="2"/>
  <c r="AA200" i="2"/>
  <c r="U201" i="2"/>
  <c r="V201" i="2"/>
  <c r="W201" i="2"/>
  <c r="X201" i="2"/>
  <c r="Y201" i="2"/>
  <c r="Z201" i="2"/>
  <c r="AA201" i="2"/>
  <c r="U202" i="2"/>
  <c r="V202" i="2"/>
  <c r="W202" i="2"/>
  <c r="X202" i="2"/>
  <c r="Y202" i="2"/>
  <c r="Z202" i="2"/>
  <c r="AA202" i="2"/>
  <c r="U203" i="2"/>
  <c r="V203" i="2"/>
  <c r="W203" i="2"/>
  <c r="X203" i="2"/>
  <c r="Y203" i="2"/>
  <c r="Z203" i="2"/>
  <c r="AA203" i="2"/>
  <c r="U204" i="2"/>
  <c r="V204" i="2"/>
  <c r="W204" i="2"/>
  <c r="X204" i="2"/>
  <c r="Y204" i="2"/>
  <c r="Z204" i="2"/>
  <c r="AA204" i="2"/>
  <c r="U205" i="2"/>
  <c r="V205" i="2"/>
  <c r="W205" i="2"/>
  <c r="X205" i="2"/>
  <c r="Y205" i="2"/>
  <c r="Z205" i="2"/>
  <c r="AA205" i="2"/>
  <c r="U206" i="2"/>
  <c r="V206" i="2"/>
  <c r="W206" i="2"/>
  <c r="X206" i="2"/>
  <c r="Y206" i="2"/>
  <c r="Z206" i="2"/>
  <c r="AA206" i="2"/>
  <c r="U207" i="2"/>
  <c r="V207" i="2"/>
  <c r="W207" i="2"/>
  <c r="X207" i="2"/>
  <c r="Y207" i="2"/>
  <c r="Z207" i="2"/>
  <c r="AA207" i="2"/>
  <c r="U208" i="2"/>
  <c r="V208" i="2"/>
  <c r="W208" i="2"/>
  <c r="X208" i="2"/>
  <c r="Y208" i="2"/>
  <c r="Z208" i="2"/>
  <c r="AA208" i="2"/>
  <c r="U209" i="2"/>
  <c r="V209" i="2"/>
  <c r="W209" i="2"/>
  <c r="X209" i="2"/>
  <c r="Y209" i="2"/>
  <c r="Z209" i="2"/>
  <c r="AA209" i="2"/>
  <c r="U210" i="2"/>
  <c r="V210" i="2"/>
  <c r="W210" i="2"/>
  <c r="X210" i="2"/>
  <c r="Y210" i="2"/>
  <c r="Z210" i="2"/>
  <c r="AA210" i="2"/>
  <c r="U211" i="2"/>
  <c r="V211" i="2"/>
  <c r="W211" i="2"/>
  <c r="X211" i="2"/>
  <c r="Y211" i="2"/>
  <c r="Z211" i="2"/>
  <c r="AA211" i="2"/>
  <c r="U212" i="2"/>
  <c r="V212" i="2"/>
  <c r="W212" i="2"/>
  <c r="X212" i="2"/>
  <c r="Y212" i="2"/>
  <c r="Z212" i="2"/>
  <c r="AA212" i="2"/>
  <c r="U213" i="2"/>
  <c r="V213" i="2"/>
  <c r="W213" i="2"/>
  <c r="X213" i="2"/>
  <c r="Y213" i="2"/>
  <c r="Z213" i="2"/>
  <c r="AA213" i="2"/>
  <c r="U214" i="2"/>
  <c r="V214" i="2"/>
  <c r="W214" i="2"/>
  <c r="X214" i="2"/>
  <c r="Y214" i="2"/>
  <c r="Z214" i="2"/>
  <c r="AA214" i="2"/>
  <c r="U215" i="2"/>
  <c r="V215" i="2"/>
  <c r="W215" i="2"/>
  <c r="X215" i="2"/>
  <c r="Y215" i="2"/>
  <c r="Z215" i="2"/>
  <c r="AA215" i="2"/>
  <c r="U216" i="2"/>
  <c r="V216" i="2"/>
  <c r="W216" i="2"/>
  <c r="X216" i="2"/>
  <c r="Y216" i="2"/>
  <c r="Z216" i="2"/>
  <c r="AA216" i="2"/>
  <c r="U217" i="2"/>
  <c r="V217" i="2"/>
  <c r="W217" i="2"/>
  <c r="X217" i="2"/>
  <c r="Y217" i="2"/>
  <c r="Z217" i="2"/>
  <c r="AA217" i="2"/>
  <c r="U218" i="2"/>
  <c r="V218" i="2"/>
  <c r="W218" i="2"/>
  <c r="X218" i="2"/>
  <c r="Y218" i="2"/>
  <c r="Z218" i="2"/>
  <c r="AA218" i="2"/>
  <c r="U219" i="2"/>
  <c r="V219" i="2"/>
  <c r="W219" i="2"/>
  <c r="X219" i="2"/>
  <c r="Y219" i="2"/>
  <c r="Z219" i="2"/>
  <c r="AA219" i="2"/>
  <c r="U220" i="2"/>
  <c r="V220" i="2"/>
  <c r="W220" i="2"/>
  <c r="X220" i="2"/>
  <c r="Y220" i="2"/>
  <c r="Z220" i="2"/>
  <c r="AA220" i="2"/>
  <c r="U221" i="2"/>
  <c r="V221" i="2"/>
  <c r="W221" i="2"/>
  <c r="X221" i="2"/>
  <c r="Y221" i="2"/>
  <c r="Z221" i="2"/>
  <c r="AA221" i="2"/>
  <c r="U222" i="2"/>
  <c r="V222" i="2"/>
  <c r="W222" i="2"/>
  <c r="X222" i="2"/>
  <c r="Y222" i="2"/>
  <c r="Z222" i="2"/>
  <c r="AA222" i="2"/>
  <c r="U223" i="2"/>
  <c r="V223" i="2"/>
  <c r="W223" i="2"/>
  <c r="X223" i="2"/>
  <c r="Y223" i="2"/>
  <c r="Z223" i="2"/>
  <c r="AA223" i="2"/>
  <c r="U224" i="2"/>
  <c r="V224" i="2"/>
  <c r="W224" i="2"/>
  <c r="X224" i="2"/>
  <c r="Y224" i="2"/>
  <c r="Z224" i="2"/>
  <c r="AA224" i="2"/>
  <c r="U225" i="2"/>
  <c r="V225" i="2"/>
  <c r="W225" i="2"/>
  <c r="X225" i="2"/>
  <c r="Y225" i="2"/>
  <c r="Z225" i="2"/>
  <c r="AA225" i="2"/>
  <c r="U226" i="2"/>
  <c r="V226" i="2"/>
  <c r="W226" i="2"/>
  <c r="X226" i="2"/>
  <c r="Y226" i="2"/>
  <c r="Z226" i="2"/>
  <c r="AA226" i="2"/>
  <c r="U227" i="2"/>
  <c r="V227" i="2"/>
  <c r="W227" i="2"/>
  <c r="X227" i="2"/>
  <c r="Y227" i="2"/>
  <c r="Z227" i="2"/>
  <c r="AA227" i="2"/>
  <c r="U228" i="2"/>
  <c r="V228" i="2"/>
  <c r="W228" i="2"/>
  <c r="X228" i="2"/>
  <c r="Y228" i="2"/>
  <c r="Z228" i="2"/>
  <c r="AA228" i="2"/>
  <c r="U229" i="2"/>
  <c r="V229" i="2"/>
  <c r="W229" i="2"/>
  <c r="X229" i="2"/>
  <c r="Y229" i="2"/>
  <c r="Z229" i="2"/>
  <c r="AA229" i="2"/>
  <c r="P229" i="2"/>
  <c r="O229" i="2" s="1"/>
  <c r="P228" i="2"/>
  <c r="O228" i="2"/>
  <c r="P227" i="2"/>
  <c r="O227" i="2" s="1"/>
  <c r="P226" i="2"/>
  <c r="O226" i="2"/>
  <c r="P225" i="2"/>
  <c r="O225" i="2" s="1"/>
  <c r="P224" i="2"/>
  <c r="O224" i="2"/>
  <c r="P223" i="2"/>
  <c r="O223" i="2" s="1"/>
  <c r="P222" i="2"/>
  <c r="O222" i="2"/>
  <c r="P221" i="2"/>
  <c r="O221" i="2" s="1"/>
  <c r="P220" i="2"/>
  <c r="O220" i="2"/>
  <c r="P219" i="2"/>
  <c r="O219" i="2" s="1"/>
  <c r="P218" i="2"/>
  <c r="O218" i="2"/>
  <c r="P217" i="2"/>
  <c r="O217" i="2" s="1"/>
  <c r="P216" i="2"/>
  <c r="O216" i="2"/>
  <c r="P215" i="2"/>
  <c r="O215" i="2" s="1"/>
  <c r="P214" i="2"/>
  <c r="O214" i="2"/>
  <c r="P213" i="2"/>
  <c r="O213" i="2" s="1"/>
  <c r="P212" i="2"/>
  <c r="O212" i="2"/>
  <c r="P211" i="2"/>
  <c r="O211" i="2" s="1"/>
  <c r="P210" i="2"/>
  <c r="O210" i="2"/>
  <c r="P209" i="2"/>
  <c r="O209" i="2" s="1"/>
  <c r="P208" i="2"/>
  <c r="O208" i="2"/>
  <c r="P207" i="2"/>
  <c r="O207" i="2" s="1"/>
  <c r="P206" i="2"/>
  <c r="O206" i="2"/>
  <c r="P205" i="2"/>
  <c r="O205" i="2" s="1"/>
  <c r="P204" i="2"/>
  <c r="O204" i="2"/>
  <c r="P203" i="2"/>
  <c r="O203" i="2" s="1"/>
  <c r="P202" i="2"/>
  <c r="O202" i="2"/>
  <c r="P201" i="2"/>
  <c r="O201" i="2" s="1"/>
  <c r="P200" i="2"/>
  <c r="O200" i="2"/>
  <c r="P199" i="2"/>
  <c r="O199" i="2" s="1"/>
  <c r="P198" i="2"/>
  <c r="O198" i="2"/>
  <c r="P197" i="2"/>
  <c r="O197" i="2" s="1"/>
  <c r="P196" i="2"/>
  <c r="O196" i="2"/>
  <c r="P195" i="2"/>
  <c r="O195" i="2" s="1"/>
  <c r="P194" i="2"/>
  <c r="O194" i="2"/>
  <c r="P193" i="2"/>
  <c r="O193" i="2" s="1"/>
  <c r="P192" i="2"/>
  <c r="O192" i="2"/>
  <c r="P191" i="2"/>
  <c r="O191" i="2" s="1"/>
  <c r="P190" i="2"/>
  <c r="O190" i="2"/>
  <c r="P189" i="2"/>
  <c r="O189" i="2" s="1"/>
  <c r="P188" i="2"/>
  <c r="O188" i="2"/>
  <c r="P187" i="2"/>
  <c r="O187" i="2" s="1"/>
  <c r="P186" i="2"/>
  <c r="O186" i="2"/>
  <c r="P185" i="2"/>
  <c r="O185" i="2" s="1"/>
  <c r="P184" i="2"/>
  <c r="O184" i="2"/>
  <c r="P183" i="2"/>
  <c r="O183" i="2" s="1"/>
  <c r="P182" i="2"/>
  <c r="O182" i="2"/>
  <c r="P181" i="2"/>
  <c r="O181" i="2" s="1"/>
  <c r="P180" i="2"/>
  <c r="O180" i="2"/>
  <c r="P179" i="2"/>
  <c r="O179" i="2" s="1"/>
  <c r="P178" i="2"/>
  <c r="O178" i="2"/>
  <c r="P177" i="2"/>
  <c r="O177" i="2" s="1"/>
  <c r="P176" i="2"/>
  <c r="O176" i="2"/>
  <c r="P175" i="2"/>
  <c r="O175" i="2" s="1"/>
  <c r="P174" i="2"/>
  <c r="O174" i="2"/>
  <c r="P173" i="2"/>
  <c r="O173" i="2" s="1"/>
  <c r="P172" i="2"/>
  <c r="O172" i="2"/>
  <c r="P171" i="2"/>
  <c r="O171" i="2" s="1"/>
  <c r="P170" i="2"/>
  <c r="O170" i="2"/>
  <c r="P169" i="2"/>
  <c r="O169" i="2" s="1"/>
  <c r="P168" i="2"/>
  <c r="O168" i="2"/>
  <c r="P167" i="2"/>
  <c r="O167" i="2" s="1"/>
  <c r="P166" i="2"/>
  <c r="O166" i="2"/>
  <c r="P165" i="2"/>
  <c r="O165" i="2" s="1"/>
  <c r="P164" i="2"/>
  <c r="O164" i="2"/>
  <c r="P163" i="2"/>
  <c r="O163" i="2" s="1"/>
  <c r="P162" i="2"/>
  <c r="O162" i="2"/>
  <c r="P161" i="2"/>
  <c r="O161" i="2" s="1"/>
  <c r="P160" i="2"/>
  <c r="O160" i="2"/>
  <c r="P159" i="2"/>
  <c r="O159" i="2" s="1"/>
  <c r="P158" i="2"/>
  <c r="O158" i="2"/>
  <c r="P157" i="2"/>
  <c r="O157" i="2" s="1"/>
  <c r="P156" i="2"/>
  <c r="O156" i="2"/>
  <c r="P155" i="2"/>
  <c r="O155" i="2" s="1"/>
  <c r="P154" i="2"/>
  <c r="O154" i="2"/>
  <c r="P153" i="2"/>
  <c r="O153" i="2" s="1"/>
  <c r="P152" i="2"/>
  <c r="O152" i="2"/>
  <c r="P151" i="2"/>
  <c r="O151" i="2" s="1"/>
  <c r="P150" i="2"/>
  <c r="O150" i="2"/>
  <c r="P149" i="2"/>
  <c r="O149" i="2" s="1"/>
  <c r="P148" i="2"/>
  <c r="O148" i="2"/>
  <c r="P147" i="2"/>
  <c r="O147" i="2" s="1"/>
  <c r="P146" i="2"/>
  <c r="O146" i="2"/>
  <c r="P145" i="2"/>
  <c r="O145" i="2" s="1"/>
  <c r="P144" i="2"/>
  <c r="O144" i="2"/>
  <c r="P143" i="2"/>
  <c r="O143" i="2" s="1"/>
  <c r="P142" i="2"/>
  <c r="O142" i="2"/>
  <c r="P141" i="2"/>
  <c r="O141" i="2" s="1"/>
  <c r="P140" i="2"/>
  <c r="O140" i="2"/>
  <c r="P139" i="2"/>
  <c r="O139" i="2" s="1"/>
  <c r="P138" i="2"/>
  <c r="O138" i="2"/>
  <c r="P137" i="2"/>
  <c r="O137" i="2" s="1"/>
  <c r="P136" i="2"/>
  <c r="O136" i="2"/>
  <c r="P135" i="2"/>
  <c r="O135" i="2" s="1"/>
  <c r="P134" i="2"/>
  <c r="O134" i="2"/>
  <c r="P133" i="2"/>
  <c r="O133" i="2" s="1"/>
  <c r="P132" i="2"/>
  <c r="O132" i="2"/>
  <c r="P131" i="2"/>
  <c r="O131" i="2" s="1"/>
  <c r="P130" i="2"/>
  <c r="O130" i="2"/>
  <c r="P129" i="2"/>
  <c r="O129" i="2" s="1"/>
  <c r="P128" i="2"/>
  <c r="O128" i="2"/>
  <c r="P127" i="2"/>
  <c r="O127" i="2" s="1"/>
  <c r="P126" i="2"/>
  <c r="O126" i="2"/>
  <c r="P125" i="2"/>
  <c r="O125" i="2" s="1"/>
  <c r="P124" i="2"/>
  <c r="O124" i="2"/>
  <c r="P123" i="2"/>
  <c r="O123" i="2" s="1"/>
  <c r="P122" i="2"/>
  <c r="O122" i="2"/>
  <c r="P121" i="2"/>
  <c r="O121" i="2" s="1"/>
  <c r="P120" i="2"/>
  <c r="O120" i="2"/>
  <c r="P119" i="2"/>
  <c r="O119" i="2" s="1"/>
  <c r="P118" i="2"/>
  <c r="O118" i="2"/>
  <c r="P117" i="2"/>
  <c r="O117" i="2" s="1"/>
  <c r="P116" i="2"/>
  <c r="O116" i="2"/>
  <c r="P115" i="2"/>
  <c r="O115" i="2" s="1"/>
  <c r="P114" i="2"/>
  <c r="O114" i="2"/>
  <c r="P113" i="2"/>
  <c r="O113" i="2" s="1"/>
  <c r="P112" i="2"/>
  <c r="O112" i="2"/>
  <c r="P111" i="2"/>
  <c r="O111" i="2" s="1"/>
  <c r="P110" i="2"/>
  <c r="O110" i="2"/>
  <c r="P109" i="2"/>
  <c r="O109" i="2" s="1"/>
  <c r="P108" i="2"/>
  <c r="O108" i="2"/>
  <c r="P107" i="2"/>
  <c r="O107" i="2" s="1"/>
  <c r="P106" i="2"/>
  <c r="O106" i="2"/>
  <c r="P105" i="2"/>
  <c r="O105" i="2" s="1"/>
  <c r="P104" i="2"/>
  <c r="O104" i="2"/>
  <c r="P103" i="2"/>
  <c r="O103" i="2" s="1"/>
  <c r="P102" i="2"/>
  <c r="O102" i="2"/>
  <c r="P101" i="2"/>
  <c r="O101" i="2" s="1"/>
  <c r="P100" i="2"/>
  <c r="O100" i="2"/>
  <c r="P99" i="2"/>
  <c r="O99" i="2" s="1"/>
  <c r="P98" i="2"/>
  <c r="O98" i="2"/>
  <c r="P97" i="2"/>
  <c r="O97" i="2" s="1"/>
  <c r="P96" i="2"/>
  <c r="O96" i="2"/>
  <c r="P95" i="2"/>
  <c r="O95" i="2" s="1"/>
  <c r="P94" i="2"/>
  <c r="O94" i="2"/>
  <c r="P93" i="2"/>
  <c r="O93" i="2" s="1"/>
  <c r="P92" i="2"/>
  <c r="O92" i="2"/>
  <c r="P91" i="2"/>
  <c r="O91" i="2" s="1"/>
  <c r="P90" i="2"/>
  <c r="O90" i="2"/>
  <c r="P89" i="2"/>
  <c r="O89" i="2" s="1"/>
  <c r="P88" i="2"/>
  <c r="O88" i="2"/>
  <c r="P87" i="2"/>
  <c r="O87" i="2" s="1"/>
  <c r="P86" i="2"/>
  <c r="O86" i="2"/>
  <c r="P85" i="2"/>
  <c r="O85" i="2" s="1"/>
  <c r="P84" i="2"/>
  <c r="O84" i="2"/>
  <c r="P83" i="2"/>
  <c r="O83" i="2" s="1"/>
  <c r="P82" i="2"/>
  <c r="O82" i="2"/>
  <c r="P81" i="2"/>
  <c r="O81" i="2" s="1"/>
  <c r="P80" i="2"/>
  <c r="O80" i="2" s="1"/>
  <c r="P79" i="2"/>
  <c r="O79" i="2" s="1"/>
  <c r="P78" i="2"/>
  <c r="O78" i="2"/>
  <c r="P77" i="2"/>
  <c r="O77" i="2" s="1"/>
  <c r="P76" i="2"/>
  <c r="O76" i="2" s="1"/>
  <c r="P75" i="2"/>
  <c r="O75" i="2" s="1"/>
  <c r="P74" i="2"/>
  <c r="O74" i="2" s="1"/>
  <c r="P73" i="2"/>
  <c r="O73" i="2" s="1"/>
  <c r="P72" i="2"/>
  <c r="O72" i="2" s="1"/>
  <c r="P71" i="2"/>
  <c r="O71" i="2" s="1"/>
  <c r="P70" i="2"/>
  <c r="O70" i="2"/>
  <c r="P69" i="2"/>
  <c r="O69" i="2" s="1"/>
  <c r="P68" i="2"/>
  <c r="O68" i="2" s="1"/>
  <c r="P67" i="2"/>
  <c r="O67" i="2" s="1"/>
  <c r="P66" i="2"/>
  <c r="O66" i="2" s="1"/>
  <c r="P65" i="2"/>
  <c r="O65" i="2" s="1"/>
  <c r="P64" i="2"/>
  <c r="O64" i="2" s="1"/>
  <c r="P63" i="2"/>
  <c r="O63" i="2" s="1"/>
  <c r="P62" i="2"/>
  <c r="O62" i="2"/>
  <c r="P61" i="2"/>
  <c r="O61" i="2" s="1"/>
  <c r="P60" i="2"/>
  <c r="O60" i="2" s="1"/>
  <c r="P59" i="2"/>
  <c r="O59" i="2" s="1"/>
  <c r="P58" i="2"/>
  <c r="O58" i="2" s="1"/>
  <c r="P57" i="2"/>
  <c r="O57" i="2" s="1"/>
  <c r="P56" i="2"/>
  <c r="O56" i="2" s="1"/>
  <c r="P55" i="2"/>
  <c r="O55" i="2" s="1"/>
  <c r="P54" i="2"/>
  <c r="O54" i="2" s="1"/>
  <c r="P53" i="2"/>
  <c r="O53" i="2" s="1"/>
  <c r="P52" i="2"/>
  <c r="O52" i="2" s="1"/>
  <c r="P51" i="2"/>
  <c r="O51" i="2" s="1"/>
  <c r="P50" i="2"/>
  <c r="O50" i="2" s="1"/>
  <c r="P49" i="2"/>
  <c r="O49" i="2" s="1"/>
  <c r="P48" i="2"/>
  <c r="O48" i="2" s="1"/>
  <c r="P47" i="2"/>
  <c r="O47" i="2" s="1"/>
  <c r="P46" i="2"/>
  <c r="O46" i="2" s="1"/>
  <c r="P45" i="2"/>
  <c r="O45" i="2" s="1"/>
  <c r="P44" i="2"/>
  <c r="O44" i="2" s="1"/>
  <c r="P43" i="2"/>
  <c r="O43" i="2" s="1"/>
  <c r="P42" i="2"/>
  <c r="O42" i="2" s="1"/>
  <c r="P41" i="2"/>
  <c r="O41" i="2" s="1"/>
  <c r="P40" i="2"/>
  <c r="O40" i="2" s="1"/>
  <c r="P39" i="2"/>
  <c r="O39" i="2" s="1"/>
  <c r="P38" i="2"/>
  <c r="O38" i="2" s="1"/>
  <c r="P37" i="2"/>
  <c r="O37" i="2" s="1"/>
  <c r="P36" i="2"/>
  <c r="O36" i="2" s="1"/>
  <c r="P35" i="2"/>
  <c r="O35" i="2" s="1"/>
  <c r="P34" i="2"/>
  <c r="O34" i="2" s="1"/>
  <c r="P33" i="2"/>
  <c r="O33" i="2" s="1"/>
  <c r="P32" i="2"/>
  <c r="O32" i="2" s="1"/>
  <c r="P31" i="2"/>
  <c r="O31" i="2" s="1"/>
  <c r="P30" i="2"/>
  <c r="O30" i="2" s="1"/>
  <c r="P29" i="2"/>
  <c r="O29" i="2" s="1"/>
  <c r="P28" i="2"/>
  <c r="O28" i="2" s="1"/>
  <c r="P27" i="2"/>
  <c r="O27" i="2" s="1"/>
  <c r="P26" i="2"/>
  <c r="O26" i="2" s="1"/>
  <c r="P25" i="2"/>
  <c r="O25" i="2" s="1"/>
  <c r="P24" i="2"/>
  <c r="O24" i="2" s="1"/>
  <c r="P23" i="2"/>
  <c r="O23" i="2" s="1"/>
  <c r="P22" i="2"/>
  <c r="O22" i="2" s="1"/>
  <c r="P21" i="2"/>
  <c r="O21" i="2" s="1"/>
  <c r="P20" i="2"/>
  <c r="O20" i="2" s="1"/>
  <c r="P19" i="2"/>
  <c r="O19" i="2" s="1"/>
  <c r="P18" i="2"/>
  <c r="O18" i="2" s="1"/>
  <c r="P17" i="2"/>
  <c r="O17" i="2" s="1"/>
  <c r="P16" i="2"/>
  <c r="O16" i="2" s="1"/>
  <c r="P15" i="2"/>
  <c r="O15" i="2" s="1"/>
  <c r="P14" i="2"/>
  <c r="O14" i="2" s="1"/>
  <c r="P13" i="2"/>
  <c r="O13" i="2" s="1"/>
  <c r="P12" i="2"/>
  <c r="O12" i="2" s="1"/>
  <c r="P11" i="2"/>
  <c r="O11" i="2" s="1"/>
  <c r="P10" i="2"/>
  <c r="O10" i="2" s="1"/>
  <c r="P9" i="2"/>
  <c r="O9" i="2" s="1"/>
  <c r="P8" i="2"/>
  <c r="O8" i="2" s="1"/>
  <c r="P7" i="2"/>
  <c r="O7" i="2" s="1"/>
  <c r="P6" i="2"/>
  <c r="O6" i="2" s="1"/>
  <c r="P5" i="2"/>
  <c r="O5" i="2" s="1"/>
  <c r="P4" i="2"/>
  <c r="O4" i="2" s="1"/>
  <c r="P3" i="2"/>
  <c r="O3" i="2" s="1"/>
  <c r="J3" i="2"/>
  <c r="I3" i="2" s="1"/>
  <c r="J4" i="2"/>
  <c r="I4" i="2" s="1"/>
  <c r="J5" i="2"/>
  <c r="I5" i="2" s="1"/>
  <c r="J6" i="2"/>
  <c r="I6" i="2" s="1"/>
  <c r="J7" i="2"/>
  <c r="I7" i="2" s="1"/>
  <c r="J8" i="2"/>
  <c r="I8" i="2" s="1"/>
  <c r="J9" i="2"/>
  <c r="I9" i="2" s="1"/>
  <c r="J10" i="2"/>
  <c r="I10" i="2" s="1"/>
  <c r="J11" i="2"/>
  <c r="I11" i="2" s="1"/>
  <c r="J12" i="2"/>
  <c r="I12" i="2" s="1"/>
  <c r="J13" i="2"/>
  <c r="I13" i="2" s="1"/>
  <c r="J14" i="2"/>
  <c r="I14" i="2" s="1"/>
  <c r="J15" i="2"/>
  <c r="I15" i="2" s="1"/>
  <c r="J16" i="2"/>
  <c r="I16" i="2" s="1"/>
  <c r="J17" i="2"/>
  <c r="I17" i="2" s="1"/>
  <c r="J18" i="2"/>
  <c r="I18" i="2" s="1"/>
  <c r="J19" i="2"/>
  <c r="I19" i="2" s="1"/>
  <c r="J20" i="2"/>
  <c r="I20" i="2" s="1"/>
  <c r="J21" i="2"/>
  <c r="I21" i="2" s="1"/>
  <c r="J22" i="2"/>
  <c r="I22" i="2" s="1"/>
  <c r="J23" i="2"/>
  <c r="I23" i="2" s="1"/>
  <c r="J24" i="2"/>
  <c r="I24" i="2" s="1"/>
  <c r="J25" i="2"/>
  <c r="I25" i="2" s="1"/>
  <c r="J26" i="2"/>
  <c r="I26" i="2" s="1"/>
  <c r="J27" i="2"/>
  <c r="I27" i="2" s="1"/>
  <c r="J28" i="2"/>
  <c r="I28" i="2" s="1"/>
  <c r="J29" i="2"/>
  <c r="I29" i="2" s="1"/>
  <c r="J30" i="2"/>
  <c r="I30" i="2" s="1"/>
  <c r="J31" i="2"/>
  <c r="I31" i="2" s="1"/>
  <c r="J32" i="2"/>
  <c r="I32" i="2" s="1"/>
  <c r="J33" i="2"/>
  <c r="I33" i="2" s="1"/>
  <c r="J34" i="2"/>
  <c r="I34" i="2" s="1"/>
  <c r="J35" i="2"/>
  <c r="I35" i="2" s="1"/>
  <c r="J36" i="2"/>
  <c r="I36" i="2" s="1"/>
  <c r="J37" i="2"/>
  <c r="I37" i="2" s="1"/>
  <c r="J38" i="2"/>
  <c r="I38" i="2" s="1"/>
  <c r="J39" i="2"/>
  <c r="I39" i="2" s="1"/>
  <c r="J40" i="2"/>
  <c r="I40" i="2" s="1"/>
  <c r="J41" i="2"/>
  <c r="I41" i="2" s="1"/>
  <c r="J42" i="2"/>
  <c r="I42" i="2" s="1"/>
  <c r="J43" i="2"/>
  <c r="I43" i="2" s="1"/>
  <c r="J44" i="2"/>
  <c r="I44" i="2" s="1"/>
  <c r="J45" i="2"/>
  <c r="I45" i="2" s="1"/>
  <c r="J46" i="2"/>
  <c r="I46" i="2" s="1"/>
  <c r="J47" i="2"/>
  <c r="I47" i="2" s="1"/>
  <c r="J48" i="2"/>
  <c r="I48" i="2" s="1"/>
  <c r="J49" i="2"/>
  <c r="I49" i="2" s="1"/>
  <c r="J50" i="2"/>
  <c r="I50" i="2" s="1"/>
  <c r="J51" i="2"/>
  <c r="I51" i="2" s="1"/>
  <c r="J52" i="2"/>
  <c r="I52" i="2" s="1"/>
  <c r="J53" i="2"/>
  <c r="I53" i="2" s="1"/>
  <c r="J54" i="2"/>
  <c r="I54" i="2" s="1"/>
  <c r="J55" i="2"/>
  <c r="I55" i="2" s="1"/>
  <c r="J56" i="2"/>
  <c r="I56" i="2" s="1"/>
  <c r="J57" i="2"/>
  <c r="I57" i="2" s="1"/>
  <c r="J58" i="2"/>
  <c r="I58" i="2" s="1"/>
  <c r="J59" i="2"/>
  <c r="I59" i="2" s="1"/>
  <c r="J60" i="2"/>
  <c r="I60" i="2" s="1"/>
  <c r="J61" i="2"/>
  <c r="I61" i="2" s="1"/>
  <c r="J62" i="2"/>
  <c r="I62" i="2" s="1"/>
  <c r="J63" i="2"/>
  <c r="I63" i="2" s="1"/>
  <c r="J64" i="2"/>
  <c r="I64" i="2" s="1"/>
  <c r="J65" i="2"/>
  <c r="I65" i="2" s="1"/>
  <c r="J66" i="2"/>
  <c r="I66" i="2" s="1"/>
  <c r="J67" i="2"/>
  <c r="I67" i="2" s="1"/>
  <c r="J68" i="2"/>
  <c r="I68" i="2" s="1"/>
  <c r="J69" i="2"/>
  <c r="I69" i="2" s="1"/>
  <c r="J70" i="2"/>
  <c r="I70" i="2" s="1"/>
  <c r="J71" i="2"/>
  <c r="I71" i="2" s="1"/>
  <c r="J72" i="2"/>
  <c r="I72" i="2" s="1"/>
  <c r="J73" i="2"/>
  <c r="I73" i="2" s="1"/>
  <c r="J74" i="2"/>
  <c r="I74" i="2" s="1"/>
  <c r="J75" i="2"/>
  <c r="I75" i="2" s="1"/>
  <c r="J76" i="2"/>
  <c r="I76" i="2" s="1"/>
  <c r="J77" i="2"/>
  <c r="I77" i="2" s="1"/>
  <c r="J78" i="2"/>
  <c r="I78" i="2" s="1"/>
  <c r="J79" i="2"/>
  <c r="I79" i="2" s="1"/>
  <c r="J80" i="2"/>
  <c r="I80" i="2" s="1"/>
  <c r="J81" i="2"/>
  <c r="I81" i="2" s="1"/>
  <c r="J82" i="2"/>
  <c r="I82" i="2" s="1"/>
  <c r="J83" i="2"/>
  <c r="I83" i="2" s="1"/>
  <c r="J84" i="2"/>
  <c r="I84" i="2" s="1"/>
  <c r="J85" i="2"/>
  <c r="I85" i="2" s="1"/>
  <c r="J86" i="2"/>
  <c r="I86" i="2" s="1"/>
  <c r="J87" i="2"/>
  <c r="I87" i="2" s="1"/>
  <c r="J88" i="2"/>
  <c r="I88" i="2" s="1"/>
  <c r="J89" i="2"/>
  <c r="I89" i="2" s="1"/>
  <c r="J90" i="2"/>
  <c r="I90" i="2" s="1"/>
  <c r="J91" i="2"/>
  <c r="I91" i="2" s="1"/>
  <c r="J92" i="2"/>
  <c r="I92" i="2" s="1"/>
  <c r="J93" i="2"/>
  <c r="I93" i="2" s="1"/>
  <c r="J94" i="2"/>
  <c r="I94" i="2" s="1"/>
  <c r="J95" i="2"/>
  <c r="I95" i="2" s="1"/>
  <c r="J96" i="2"/>
  <c r="I96" i="2" s="1"/>
  <c r="J97" i="2"/>
  <c r="I97" i="2" s="1"/>
  <c r="J98" i="2"/>
  <c r="I98" i="2" s="1"/>
  <c r="J99" i="2"/>
  <c r="I99" i="2" s="1"/>
  <c r="J100" i="2"/>
  <c r="I100" i="2" s="1"/>
  <c r="J101" i="2"/>
  <c r="I101" i="2" s="1"/>
  <c r="J102" i="2"/>
  <c r="I102" i="2" s="1"/>
  <c r="J103" i="2"/>
  <c r="I103" i="2" s="1"/>
  <c r="J104" i="2"/>
  <c r="I104" i="2" s="1"/>
  <c r="J105" i="2"/>
  <c r="I105" i="2" s="1"/>
  <c r="J106" i="2"/>
  <c r="I106" i="2" s="1"/>
  <c r="J107" i="2"/>
  <c r="I107" i="2" s="1"/>
  <c r="J108" i="2"/>
  <c r="I108" i="2" s="1"/>
  <c r="J109" i="2"/>
  <c r="I109" i="2" s="1"/>
  <c r="J110" i="2"/>
  <c r="I110" i="2" s="1"/>
  <c r="J111" i="2"/>
  <c r="I111" i="2" s="1"/>
  <c r="J112" i="2"/>
  <c r="I112" i="2" s="1"/>
  <c r="J113" i="2"/>
  <c r="I113" i="2" s="1"/>
  <c r="J114" i="2"/>
  <c r="I114" i="2" s="1"/>
  <c r="J115" i="2"/>
  <c r="I115" i="2" s="1"/>
  <c r="J116" i="2"/>
  <c r="I116" i="2" s="1"/>
  <c r="J117" i="2"/>
  <c r="I117" i="2" s="1"/>
  <c r="J118" i="2"/>
  <c r="I118" i="2" s="1"/>
  <c r="J119" i="2"/>
  <c r="I119" i="2" s="1"/>
  <c r="J120" i="2"/>
  <c r="I120" i="2" s="1"/>
  <c r="J121" i="2"/>
  <c r="I121" i="2" s="1"/>
  <c r="J122" i="2"/>
  <c r="I122" i="2" s="1"/>
  <c r="J123" i="2"/>
  <c r="I123" i="2" s="1"/>
  <c r="J124" i="2"/>
  <c r="I124" i="2" s="1"/>
  <c r="J125" i="2"/>
  <c r="I125" i="2" s="1"/>
  <c r="J126" i="2"/>
  <c r="I126" i="2" s="1"/>
  <c r="J127" i="2"/>
  <c r="I127" i="2" s="1"/>
  <c r="J128" i="2"/>
  <c r="I128" i="2" s="1"/>
  <c r="J129" i="2"/>
  <c r="I129" i="2" s="1"/>
  <c r="J130" i="2"/>
  <c r="I130" i="2" s="1"/>
  <c r="J131" i="2"/>
  <c r="I131" i="2" s="1"/>
  <c r="J132" i="2"/>
  <c r="I132" i="2" s="1"/>
  <c r="J133" i="2"/>
  <c r="I133" i="2" s="1"/>
  <c r="J134" i="2"/>
  <c r="I134" i="2" s="1"/>
  <c r="J135" i="2"/>
  <c r="I135" i="2" s="1"/>
  <c r="J136" i="2"/>
  <c r="I136" i="2" s="1"/>
  <c r="J137" i="2"/>
  <c r="I137" i="2" s="1"/>
  <c r="J138" i="2"/>
  <c r="I138" i="2" s="1"/>
  <c r="J139" i="2"/>
  <c r="I139" i="2" s="1"/>
  <c r="J140" i="2"/>
  <c r="I140" i="2" s="1"/>
  <c r="J141" i="2"/>
  <c r="I141" i="2" s="1"/>
  <c r="J142" i="2"/>
  <c r="I142" i="2" s="1"/>
  <c r="J143" i="2"/>
  <c r="I143" i="2" s="1"/>
  <c r="J144" i="2"/>
  <c r="I144" i="2" s="1"/>
  <c r="J145" i="2"/>
  <c r="I145" i="2" s="1"/>
  <c r="J146" i="2"/>
  <c r="I146" i="2" s="1"/>
  <c r="J147" i="2"/>
  <c r="I147" i="2" s="1"/>
  <c r="J148" i="2"/>
  <c r="I148" i="2" s="1"/>
  <c r="J149" i="2"/>
  <c r="I149" i="2" s="1"/>
  <c r="J150" i="2"/>
  <c r="I150" i="2" s="1"/>
  <c r="J151" i="2"/>
  <c r="I151" i="2" s="1"/>
  <c r="J152" i="2"/>
  <c r="I152" i="2" s="1"/>
  <c r="J153" i="2"/>
  <c r="I153" i="2" s="1"/>
  <c r="J154" i="2"/>
  <c r="I154" i="2" s="1"/>
  <c r="J155" i="2"/>
  <c r="I155" i="2" s="1"/>
  <c r="J156" i="2"/>
  <c r="I156" i="2" s="1"/>
  <c r="J157" i="2"/>
  <c r="I157" i="2" s="1"/>
  <c r="J158" i="2"/>
  <c r="I158" i="2" s="1"/>
  <c r="J159" i="2"/>
  <c r="I159" i="2" s="1"/>
  <c r="J160" i="2"/>
  <c r="I160" i="2" s="1"/>
  <c r="J161" i="2"/>
  <c r="I161" i="2" s="1"/>
  <c r="J162" i="2"/>
  <c r="I162" i="2" s="1"/>
  <c r="J163" i="2"/>
  <c r="I163" i="2" s="1"/>
  <c r="J164" i="2"/>
  <c r="I164" i="2" s="1"/>
  <c r="J165" i="2"/>
  <c r="I165" i="2" s="1"/>
  <c r="J166" i="2"/>
  <c r="I166" i="2" s="1"/>
  <c r="J167" i="2"/>
  <c r="I167" i="2" s="1"/>
  <c r="J168" i="2"/>
  <c r="I168" i="2" s="1"/>
  <c r="J169" i="2"/>
  <c r="I169" i="2" s="1"/>
  <c r="J170" i="2"/>
  <c r="I170" i="2" s="1"/>
  <c r="J171" i="2"/>
  <c r="I171" i="2" s="1"/>
  <c r="I172" i="2"/>
  <c r="J172" i="2"/>
  <c r="I173" i="2"/>
  <c r="J173" i="2"/>
  <c r="I174" i="2"/>
  <c r="J174" i="2"/>
  <c r="I175" i="2"/>
  <c r="J175" i="2"/>
  <c r="I176" i="2"/>
  <c r="J176" i="2"/>
  <c r="I177" i="2"/>
  <c r="J177" i="2"/>
  <c r="I178" i="2"/>
  <c r="J178" i="2"/>
  <c r="I179" i="2"/>
  <c r="J179" i="2"/>
  <c r="I180" i="2"/>
  <c r="J180" i="2"/>
  <c r="I181" i="2"/>
  <c r="J181" i="2"/>
  <c r="I182" i="2"/>
  <c r="J182" i="2"/>
  <c r="I183" i="2"/>
  <c r="J183" i="2"/>
  <c r="I184" i="2"/>
  <c r="J184" i="2"/>
  <c r="I185" i="2"/>
  <c r="J185" i="2"/>
  <c r="I186" i="2"/>
  <c r="J186" i="2"/>
  <c r="I187" i="2"/>
  <c r="J187" i="2"/>
  <c r="I188" i="2"/>
  <c r="J188" i="2"/>
  <c r="I189" i="2"/>
  <c r="J189" i="2"/>
  <c r="I190" i="2"/>
  <c r="J190" i="2"/>
  <c r="I191" i="2"/>
  <c r="J191" i="2"/>
  <c r="I192" i="2"/>
  <c r="J192" i="2"/>
  <c r="I193" i="2"/>
  <c r="J193" i="2"/>
  <c r="I194" i="2"/>
  <c r="J194" i="2"/>
  <c r="I195" i="2"/>
  <c r="J195" i="2"/>
  <c r="I196" i="2"/>
  <c r="J196" i="2"/>
  <c r="I197" i="2"/>
  <c r="J197" i="2"/>
  <c r="I198" i="2"/>
  <c r="J198" i="2"/>
  <c r="I199" i="2"/>
  <c r="J199" i="2"/>
  <c r="I200" i="2"/>
  <c r="J200" i="2"/>
  <c r="I201" i="2"/>
  <c r="J201" i="2"/>
  <c r="I202" i="2"/>
  <c r="J202" i="2"/>
  <c r="I203" i="2"/>
  <c r="J203" i="2"/>
  <c r="I204" i="2"/>
  <c r="J204" i="2"/>
  <c r="I205" i="2"/>
  <c r="J205" i="2"/>
  <c r="I206" i="2"/>
  <c r="J206" i="2"/>
  <c r="I207" i="2"/>
  <c r="J207" i="2"/>
  <c r="I208" i="2"/>
  <c r="J208" i="2"/>
  <c r="I209" i="2"/>
  <c r="J209" i="2"/>
  <c r="I210" i="2"/>
  <c r="J210" i="2"/>
  <c r="I211" i="2"/>
  <c r="J211" i="2"/>
  <c r="I212" i="2"/>
  <c r="J212" i="2"/>
  <c r="I213" i="2"/>
  <c r="J213" i="2"/>
  <c r="I214" i="2"/>
  <c r="J214" i="2"/>
  <c r="I215" i="2"/>
  <c r="J215" i="2"/>
  <c r="I216" i="2"/>
  <c r="J216" i="2"/>
  <c r="I217" i="2"/>
  <c r="J217" i="2"/>
  <c r="I218" i="2"/>
  <c r="J218" i="2"/>
  <c r="I219" i="2"/>
  <c r="J219" i="2"/>
  <c r="I220" i="2"/>
  <c r="J220" i="2"/>
  <c r="I221" i="2"/>
  <c r="J221" i="2"/>
  <c r="I222" i="2"/>
  <c r="J222" i="2"/>
  <c r="I223" i="2"/>
  <c r="J223" i="2"/>
  <c r="I224" i="2"/>
  <c r="J224" i="2"/>
  <c r="I225" i="2"/>
  <c r="J225" i="2"/>
  <c r="I226" i="2"/>
  <c r="J226" i="2"/>
  <c r="I227" i="2"/>
  <c r="J227" i="2"/>
  <c r="I228" i="2"/>
  <c r="J228" i="2"/>
  <c r="I229" i="2"/>
  <c r="J229" i="2"/>
  <c r="B11" i="6" l="1"/>
  <c r="AA2" i="2"/>
  <c r="E11" i="6" s="1"/>
  <c r="Z2" i="2"/>
  <c r="D11" i="6" s="1"/>
  <c r="C238" i="6"/>
  <c r="B238" i="6"/>
  <c r="C237" i="6"/>
  <c r="B237" i="6"/>
  <c r="C236" i="6"/>
  <c r="B236" i="6"/>
  <c r="C235" i="6"/>
  <c r="B235" i="6"/>
  <c r="C234" i="6"/>
  <c r="B234" i="6"/>
  <c r="C233" i="6"/>
  <c r="B233" i="6"/>
  <c r="C232" i="6"/>
  <c r="B232" i="6"/>
  <c r="C231" i="6"/>
  <c r="B231" i="6"/>
  <c r="C230" i="6"/>
  <c r="B230" i="6"/>
  <c r="C229" i="6"/>
  <c r="B229" i="6"/>
  <c r="C228" i="6"/>
  <c r="B228" i="6"/>
  <c r="C227" i="6"/>
  <c r="B227" i="6"/>
  <c r="C226" i="6"/>
  <c r="B226" i="6"/>
  <c r="C225" i="6"/>
  <c r="B225" i="6"/>
  <c r="C224" i="6"/>
  <c r="B224" i="6"/>
  <c r="C223" i="6"/>
  <c r="B223" i="6"/>
  <c r="C222" i="6"/>
  <c r="B222" i="6"/>
  <c r="C221" i="6"/>
  <c r="B221" i="6"/>
  <c r="C220" i="6"/>
  <c r="B220" i="6"/>
  <c r="C219" i="6"/>
  <c r="B219" i="6"/>
  <c r="C218" i="6"/>
  <c r="B218" i="6"/>
  <c r="C217" i="6"/>
  <c r="B217" i="6"/>
  <c r="C216" i="6"/>
  <c r="B216" i="6"/>
  <c r="C215" i="6"/>
  <c r="B215" i="6"/>
  <c r="C214" i="6"/>
  <c r="B214" i="6"/>
  <c r="C213" i="6"/>
  <c r="B213" i="6"/>
  <c r="C212" i="6"/>
  <c r="B212" i="6"/>
  <c r="C211" i="6"/>
  <c r="B211" i="6"/>
  <c r="C210" i="6"/>
  <c r="B210" i="6"/>
  <c r="C209" i="6"/>
  <c r="B209" i="6"/>
  <c r="C208" i="6"/>
  <c r="B208" i="6"/>
  <c r="C207" i="6"/>
  <c r="B207" i="6"/>
  <c r="C206" i="6"/>
  <c r="B206" i="6"/>
  <c r="C205" i="6"/>
  <c r="B205" i="6"/>
  <c r="C204" i="6"/>
  <c r="B204" i="6"/>
  <c r="C203" i="6"/>
  <c r="B203" i="6"/>
  <c r="C202" i="6"/>
  <c r="B202" i="6"/>
  <c r="C201" i="6"/>
  <c r="B201" i="6"/>
  <c r="C200" i="6"/>
  <c r="B200" i="6"/>
  <c r="C199" i="6"/>
  <c r="B199" i="6"/>
  <c r="C198" i="6"/>
  <c r="B198" i="6"/>
  <c r="C197" i="6"/>
  <c r="B197" i="6"/>
  <c r="C196" i="6"/>
  <c r="B196" i="6"/>
  <c r="C195" i="6"/>
  <c r="B195" i="6"/>
  <c r="C194" i="6"/>
  <c r="B194" i="6"/>
  <c r="C193" i="6"/>
  <c r="B193" i="6"/>
  <c r="C192" i="6"/>
  <c r="B192" i="6"/>
  <c r="C191" i="6"/>
  <c r="B191" i="6"/>
  <c r="C190" i="6"/>
  <c r="B190" i="6"/>
  <c r="C189" i="6"/>
  <c r="B189" i="6"/>
  <c r="C188" i="6"/>
  <c r="B188" i="6"/>
  <c r="C187" i="6"/>
  <c r="B187" i="6"/>
  <c r="C186" i="6"/>
  <c r="B186" i="6"/>
  <c r="C185" i="6"/>
  <c r="B185" i="6"/>
  <c r="C184" i="6"/>
  <c r="B184" i="6"/>
  <c r="C183" i="6"/>
  <c r="B183" i="6"/>
  <c r="C182" i="6"/>
  <c r="B182" i="6"/>
  <c r="C181" i="6"/>
  <c r="B181" i="6"/>
  <c r="C180" i="6"/>
  <c r="B180" i="6"/>
  <c r="C179" i="6"/>
  <c r="B179" i="6"/>
  <c r="C178" i="6"/>
  <c r="B178" i="6"/>
  <c r="C177" i="6"/>
  <c r="B177" i="6"/>
  <c r="C176" i="6"/>
  <c r="B176" i="6"/>
  <c r="C175" i="6"/>
  <c r="B175" i="6"/>
  <c r="C174" i="6"/>
  <c r="B174" i="6"/>
  <c r="C173" i="6"/>
  <c r="B173" i="6"/>
  <c r="C172" i="6"/>
  <c r="B172" i="6"/>
  <c r="C171" i="6"/>
  <c r="B171" i="6"/>
  <c r="C170" i="6"/>
  <c r="B170" i="6"/>
  <c r="C169" i="6"/>
  <c r="B169" i="6"/>
  <c r="C168" i="6"/>
  <c r="B168" i="6"/>
  <c r="C167" i="6"/>
  <c r="B167" i="6"/>
  <c r="C166" i="6"/>
  <c r="B166" i="6"/>
  <c r="C165" i="6"/>
  <c r="B165" i="6"/>
  <c r="C164" i="6"/>
  <c r="B164" i="6"/>
  <c r="C163" i="6"/>
  <c r="B163" i="6"/>
  <c r="C162" i="6"/>
  <c r="B162" i="6"/>
  <c r="C161" i="6"/>
  <c r="B161" i="6"/>
  <c r="C160" i="6"/>
  <c r="B160" i="6"/>
  <c r="C159" i="6"/>
  <c r="B159" i="6"/>
  <c r="C158" i="6"/>
  <c r="B158" i="6"/>
  <c r="C157" i="6"/>
  <c r="B157" i="6"/>
  <c r="C156" i="6"/>
  <c r="B156" i="6"/>
  <c r="C155" i="6"/>
  <c r="B155" i="6"/>
  <c r="C154" i="6"/>
  <c r="B154" i="6"/>
  <c r="C153" i="6"/>
  <c r="B153" i="6"/>
  <c r="C152" i="6"/>
  <c r="B152" i="6"/>
  <c r="C151" i="6"/>
  <c r="B151" i="6"/>
  <c r="C150" i="6"/>
  <c r="B150" i="6"/>
  <c r="C149" i="6"/>
  <c r="B149" i="6"/>
  <c r="C148" i="6"/>
  <c r="B148" i="6"/>
  <c r="C147" i="6"/>
  <c r="B147" i="6"/>
  <c r="C146" i="6"/>
  <c r="B146" i="6"/>
  <c r="C145" i="6"/>
  <c r="B145" i="6"/>
  <c r="C144" i="6"/>
  <c r="B144" i="6"/>
  <c r="C143" i="6"/>
  <c r="B143" i="6"/>
  <c r="C142" i="6"/>
  <c r="B142" i="6"/>
  <c r="C141" i="6"/>
  <c r="B141" i="6"/>
  <c r="C140" i="6"/>
  <c r="B140" i="6"/>
  <c r="C139" i="6"/>
  <c r="B139" i="6"/>
  <c r="C138" i="6"/>
  <c r="B138" i="6"/>
  <c r="C137" i="6"/>
  <c r="B137" i="6"/>
  <c r="C136" i="6"/>
  <c r="B136" i="6"/>
  <c r="C135" i="6"/>
  <c r="B135" i="6"/>
  <c r="C134" i="6"/>
  <c r="B134" i="6"/>
  <c r="C133" i="6"/>
  <c r="B133" i="6"/>
  <c r="C132" i="6"/>
  <c r="B132" i="6"/>
  <c r="C131" i="6"/>
  <c r="B131" i="6"/>
  <c r="C130" i="6"/>
  <c r="B130" i="6"/>
  <c r="C129" i="6"/>
  <c r="B129" i="6"/>
  <c r="C128" i="6"/>
  <c r="B128" i="6"/>
  <c r="C127" i="6"/>
  <c r="B127" i="6"/>
  <c r="C126" i="6"/>
  <c r="B126" i="6"/>
  <c r="C125" i="6"/>
  <c r="B125" i="6"/>
  <c r="C124" i="6"/>
  <c r="B124" i="6"/>
  <c r="C123" i="6"/>
  <c r="B123" i="6"/>
  <c r="C122" i="6"/>
  <c r="B122" i="6"/>
  <c r="C121" i="6"/>
  <c r="B121" i="6"/>
  <c r="C120" i="6"/>
  <c r="B120" i="6"/>
  <c r="C119" i="6"/>
  <c r="B119" i="6"/>
  <c r="C118" i="6"/>
  <c r="B118" i="6"/>
  <c r="C117" i="6"/>
  <c r="B117" i="6"/>
  <c r="C116" i="6"/>
  <c r="B116" i="6"/>
  <c r="C115" i="6"/>
  <c r="B115" i="6"/>
  <c r="C114" i="6"/>
  <c r="B114" i="6"/>
  <c r="C113" i="6"/>
  <c r="B113" i="6"/>
  <c r="C112" i="6"/>
  <c r="B112" i="6"/>
  <c r="C111" i="6"/>
  <c r="B111" i="6"/>
  <c r="C110" i="6"/>
  <c r="B110" i="6"/>
  <c r="C109" i="6"/>
  <c r="B109" i="6"/>
  <c r="C108" i="6"/>
  <c r="B108" i="6"/>
  <c r="C107" i="6"/>
  <c r="B107" i="6"/>
  <c r="C106" i="6"/>
  <c r="B106" i="6"/>
  <c r="C105" i="6"/>
  <c r="B105" i="6"/>
  <c r="C104" i="6"/>
  <c r="B104" i="6"/>
  <c r="C103" i="6"/>
  <c r="B103" i="6"/>
  <c r="C102" i="6"/>
  <c r="B102" i="6"/>
  <c r="C101" i="6"/>
  <c r="B101" i="6"/>
  <c r="C100" i="6"/>
  <c r="B100" i="6"/>
  <c r="C99" i="6"/>
  <c r="B99" i="6"/>
  <c r="C98" i="6"/>
  <c r="B98" i="6"/>
  <c r="C97" i="6"/>
  <c r="B97" i="6"/>
  <c r="C96" i="6"/>
  <c r="B96" i="6"/>
  <c r="C95" i="6"/>
  <c r="B95" i="6"/>
  <c r="C94" i="6"/>
  <c r="B94" i="6"/>
  <c r="C93" i="6"/>
  <c r="B93" i="6"/>
  <c r="C92" i="6"/>
  <c r="B92" i="6"/>
  <c r="C91" i="6"/>
  <c r="B91" i="6"/>
  <c r="C90" i="6"/>
  <c r="B90" i="6"/>
  <c r="C89" i="6"/>
  <c r="B89" i="6"/>
  <c r="C88" i="6"/>
  <c r="B88" i="6"/>
  <c r="C87" i="6"/>
  <c r="B87" i="6"/>
  <c r="C86" i="6"/>
  <c r="B86" i="6"/>
  <c r="C85" i="6"/>
  <c r="B85" i="6"/>
  <c r="C84" i="6"/>
  <c r="B84" i="6"/>
  <c r="C83" i="6"/>
  <c r="B83" i="6"/>
  <c r="C82" i="6"/>
  <c r="B82" i="6"/>
  <c r="C81" i="6"/>
  <c r="B81" i="6"/>
  <c r="C80" i="6"/>
  <c r="B80" i="6"/>
  <c r="C79" i="6"/>
  <c r="B79" i="6"/>
  <c r="C78" i="6"/>
  <c r="B78" i="6"/>
  <c r="C77" i="6"/>
  <c r="B77" i="6"/>
  <c r="C76" i="6"/>
  <c r="B76" i="6"/>
  <c r="C75" i="6"/>
  <c r="B75" i="6"/>
  <c r="C74" i="6"/>
  <c r="B74" i="6"/>
  <c r="C73" i="6"/>
  <c r="B73" i="6"/>
  <c r="C72" i="6"/>
  <c r="B72" i="6"/>
  <c r="C71" i="6"/>
  <c r="B71" i="6"/>
  <c r="C70" i="6"/>
  <c r="B70" i="6"/>
  <c r="C69" i="6"/>
  <c r="B69" i="6"/>
  <c r="C68" i="6"/>
  <c r="B68" i="6"/>
  <c r="C67" i="6"/>
  <c r="B67" i="6"/>
  <c r="C66" i="6"/>
  <c r="B66" i="6"/>
  <c r="C65" i="6"/>
  <c r="B65" i="6"/>
  <c r="C64" i="6"/>
  <c r="B64" i="6"/>
  <c r="C63" i="6"/>
  <c r="B63" i="6"/>
  <c r="C62" i="6"/>
  <c r="B62" i="6"/>
  <c r="C61" i="6"/>
  <c r="B61" i="6"/>
  <c r="C60" i="6"/>
  <c r="B60" i="6"/>
  <c r="C59" i="6"/>
  <c r="B59" i="6"/>
  <c r="C58" i="6"/>
  <c r="B58" i="6"/>
  <c r="C57" i="6"/>
  <c r="B57" i="6"/>
  <c r="C56" i="6"/>
  <c r="B56" i="6"/>
  <c r="C55" i="6"/>
  <c r="B55" i="6"/>
  <c r="C54" i="6"/>
  <c r="B54" i="6"/>
  <c r="C53" i="6"/>
  <c r="B53" i="6"/>
  <c r="C52" i="6"/>
  <c r="B52" i="6"/>
  <c r="C51" i="6"/>
  <c r="B51" i="6"/>
  <c r="C50" i="6"/>
  <c r="B50" i="6"/>
  <c r="C49" i="6"/>
  <c r="B49" i="6"/>
  <c r="C48" i="6"/>
  <c r="B48" i="6"/>
  <c r="C47" i="6"/>
  <c r="B47" i="6"/>
  <c r="C46" i="6"/>
  <c r="B46" i="6"/>
  <c r="C45" i="6"/>
  <c r="B45" i="6"/>
  <c r="C44" i="6"/>
  <c r="B44" i="6"/>
  <c r="C43" i="6"/>
  <c r="B43" i="6"/>
  <c r="C42" i="6"/>
  <c r="B42" i="6"/>
  <c r="C41" i="6"/>
  <c r="B41" i="6"/>
  <c r="C40" i="6"/>
  <c r="B40" i="6"/>
  <c r="C39" i="6"/>
  <c r="B39" i="6"/>
  <c r="C38" i="6"/>
  <c r="B38" i="6"/>
  <c r="C37" i="6"/>
  <c r="B37" i="6"/>
  <c r="C36" i="6"/>
  <c r="B36" i="6"/>
  <c r="C35" i="6"/>
  <c r="B35" i="6"/>
  <c r="C34" i="6"/>
  <c r="B34" i="6"/>
  <c r="C33" i="6"/>
  <c r="B33" i="6"/>
  <c r="C32" i="6"/>
  <c r="B32" i="6"/>
  <c r="C31" i="6"/>
  <c r="B31" i="6"/>
  <c r="C30" i="6"/>
  <c r="B30" i="6"/>
  <c r="C29" i="6"/>
  <c r="B29" i="6"/>
  <c r="C28" i="6"/>
  <c r="B28" i="6"/>
  <c r="C27" i="6"/>
  <c r="B27" i="6"/>
  <c r="C26" i="6"/>
  <c r="B26" i="6"/>
  <c r="C25" i="6"/>
  <c r="B25" i="6"/>
  <c r="C24" i="6"/>
  <c r="B24" i="6"/>
  <c r="C23" i="6"/>
  <c r="B23" i="6"/>
  <c r="C22" i="6"/>
  <c r="B22" i="6"/>
  <c r="C21" i="6"/>
  <c r="B21" i="6"/>
  <c r="C20" i="6"/>
  <c r="B20" i="6"/>
  <c r="C19" i="6"/>
  <c r="B19" i="6"/>
  <c r="C18" i="6"/>
  <c r="B18" i="6"/>
  <c r="C17" i="6"/>
  <c r="B17" i="6"/>
  <c r="C16" i="6"/>
  <c r="B16" i="6"/>
  <c r="C15" i="6"/>
  <c r="B15" i="6"/>
  <c r="C14" i="6"/>
  <c r="B14" i="6"/>
  <c r="C13" i="6"/>
  <c r="B13" i="6"/>
  <c r="C12" i="6"/>
  <c r="B12" i="6"/>
  <c r="C11" i="6"/>
  <c r="Y2" i="2"/>
  <c r="W2" i="2"/>
  <c r="U2" i="2"/>
  <c r="D11" i="4" s="1"/>
  <c r="J2" i="2"/>
  <c r="I2" i="2" s="1"/>
  <c r="V2" i="2" s="1"/>
  <c r="P2" i="2"/>
  <c r="O2" i="2" s="1"/>
  <c r="X2" i="2" s="1"/>
  <c r="C11" i="4"/>
  <c r="C11" i="1"/>
  <c r="B11" i="1"/>
  <c r="G11" i="1"/>
  <c r="D243" i="6" l="1"/>
  <c r="E243" i="6"/>
  <c r="F11" i="6"/>
  <c r="F11" i="1"/>
  <c r="D11" i="1"/>
  <c r="E11" i="1"/>
  <c r="I11" i="1" s="1"/>
  <c r="D240" i="4" l="1"/>
  <c r="F243" i="1"/>
  <c r="G243" i="1"/>
  <c r="F243" i="6"/>
  <c r="H11" i="1"/>
  <c r="D243" i="1"/>
  <c r="E243" i="1"/>
  <c r="I243" i="1" l="1"/>
  <c r="H243" i="1"/>
</calcChain>
</file>

<file path=xl/sharedStrings.xml><?xml version="1.0" encoding="utf-8"?>
<sst xmlns="http://schemas.openxmlformats.org/spreadsheetml/2006/main" count="397" uniqueCount="83">
  <si>
    <t>Periodo:</t>
  </si>
  <si>
    <t>Fecha</t>
  </si>
  <si>
    <t>Actividad</t>
  </si>
  <si>
    <t>Lugar</t>
  </si>
  <si>
    <t>Perros Cens.</t>
  </si>
  <si>
    <t>Perros Vac.</t>
  </si>
  <si>
    <t>Gatos Cens.</t>
  </si>
  <si>
    <t>Gatos Vac.</t>
  </si>
  <si>
    <t>Total Cens.</t>
  </si>
  <si>
    <t>Total Vac.</t>
  </si>
  <si>
    <t>V.C.C.</t>
  </si>
  <si>
    <t>V.C.C.= Vacunacion Casa a Casa</t>
  </si>
  <si>
    <t>J.B.A.= Jornada Bienestar Animal</t>
  </si>
  <si>
    <t>J.B.A.</t>
  </si>
  <si>
    <t>J.B.P.= Jornada Bienestar al Parque</t>
  </si>
  <si>
    <t>Otras</t>
  </si>
  <si>
    <t>Vacunador:</t>
  </si>
  <si>
    <t xml:space="preserve">C.C.XX.XXX.XXX de XXXXX </t>
  </si>
  <si>
    <t>Nombre del vacunador</t>
  </si>
  <si>
    <t>Equiv. P. Cens</t>
  </si>
  <si>
    <t>Equiv. P. Vac</t>
  </si>
  <si>
    <t>Equiv. G. Cens</t>
  </si>
  <si>
    <t>Equiv G. Vac</t>
  </si>
  <si>
    <t>Total Perros Vac</t>
  </si>
  <si>
    <t>Perro Vac DTS</t>
  </si>
  <si>
    <t>Perro Vac MVP</t>
  </si>
  <si>
    <t>Perros No Vac</t>
  </si>
  <si>
    <t>Gatos Censados</t>
  </si>
  <si>
    <t>Total Gatos Vac</t>
  </si>
  <si>
    <t>Gatos Vac DTS</t>
  </si>
  <si>
    <t>Gatos Vac MVP</t>
  </si>
  <si>
    <t>Gatos No Vac</t>
  </si>
  <si>
    <t>Perros Censados</t>
  </si>
  <si>
    <t>Vacunador</t>
  </si>
  <si>
    <t>Anotador</t>
  </si>
  <si>
    <t>Vacunador 2</t>
  </si>
  <si>
    <t>Anotador 2</t>
  </si>
  <si>
    <t>F.S.</t>
  </si>
  <si>
    <t>F.S.= Fin de Semana</t>
  </si>
  <si>
    <t>D.F.= Dia Feriado</t>
  </si>
  <si>
    <t>Permiso</t>
  </si>
  <si>
    <t xml:space="preserve"> Vacunacion Casa a Casa</t>
  </si>
  <si>
    <t>Jornada Bienestar Animal</t>
  </si>
  <si>
    <t>Jornada Bienestar al Parque</t>
  </si>
  <si>
    <t>Fin de Semana</t>
  </si>
  <si>
    <t>Dia Feriado</t>
  </si>
  <si>
    <t>J.B.P.</t>
  </si>
  <si>
    <t>D.F.</t>
  </si>
  <si>
    <t>Casas Visitadas</t>
  </si>
  <si>
    <t>Equiv. Casas</t>
  </si>
  <si>
    <t>Charlas de Tenencia Responsable a Familias</t>
  </si>
  <si>
    <t>Familias</t>
  </si>
  <si>
    <t>Evidencias Reposan en el archivo del programa de Zoonosis.</t>
  </si>
  <si>
    <t>Total familias capacitadas en el periodo</t>
  </si>
  <si>
    <t>Equiv. G. Desp.</t>
  </si>
  <si>
    <t>Equiv. P. Desp.</t>
  </si>
  <si>
    <t>Gatos Desp.</t>
  </si>
  <si>
    <t>Perros Desp.</t>
  </si>
  <si>
    <t>Total Desp.</t>
  </si>
  <si>
    <t xml:space="preserve">Pradera </t>
  </si>
  <si>
    <t xml:space="preserve"> </t>
  </si>
  <si>
    <t xml:space="preserve">NIEVES </t>
  </si>
  <si>
    <r>
      <rPr>
        <sz val="10"/>
        <color theme="1"/>
        <rFont val="Times New Roman"/>
        <family val="1"/>
      </rPr>
      <t>STEFANY HERAZO</t>
    </r>
    <r>
      <rPr>
        <sz val="12"/>
        <color theme="1"/>
        <rFont val="Times New Roman"/>
        <family val="1"/>
      </rPr>
      <t xml:space="preserve"> </t>
    </r>
  </si>
  <si>
    <t>OLIVO 2</t>
  </si>
  <si>
    <t>LOMA FRESCA</t>
  </si>
  <si>
    <t xml:space="preserve">SANTO DOMINGO </t>
  </si>
  <si>
    <t xml:space="preserve">YULISKA </t>
  </si>
  <si>
    <t>REBOLO</t>
  </si>
  <si>
    <t>BOSQUE</t>
  </si>
  <si>
    <t>ANGELES 1</t>
  </si>
  <si>
    <r>
      <rPr>
        <sz val="8"/>
        <color theme="1"/>
        <rFont val="Arial"/>
        <family val="2"/>
      </rPr>
      <t xml:space="preserve">TRUPILLO/REBOLO   </t>
    </r>
    <r>
      <rPr>
        <sz val="9"/>
        <color theme="1"/>
        <rFont val="Arial"/>
        <family val="2"/>
      </rPr>
      <t xml:space="preserve">              </t>
    </r>
  </si>
  <si>
    <t>Rocio Arana</t>
  </si>
  <si>
    <t>Donis Herazo</t>
  </si>
  <si>
    <t>Odalmis Diaz</t>
  </si>
  <si>
    <t>Yulisca Reales</t>
  </si>
  <si>
    <t>Alexis Martinez</t>
  </si>
  <si>
    <t>Leonardo Cala</t>
  </si>
  <si>
    <t>Ali Perez</t>
  </si>
  <si>
    <t>William Marquez</t>
  </si>
  <si>
    <t>Control Diario de Vacunación Antirrabica Animal, 2024</t>
  </si>
  <si>
    <t>28 de Junio al 27 de Julio</t>
  </si>
  <si>
    <t>Control de Desparasitación Antirrabica Animal, 2024</t>
  </si>
  <si>
    <t>Control Diario de Charlas a familias en Tenencia Responsable de Mascotas,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</si>
</sst>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0.0"/>
  </numFmts>
  <fonts count="9" x14ac:knownFonts="1">
    <font>
      <sz val="10"/>
      <color theme="1"/>
      <name val="Arial"/>
      <family val="2"/>
    </font>
    <font>
      <sz val="10"/>
      <color theme="1"/>
      <name val="Times New Roman"/>
      <family val="1"/>
    </font>
    <font>
      <b/>
      <sz val="11"/>
      <color theme="1"/>
      <name val="Arial"/>
      <family val="2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i/>
      <u/>
      <sz val="12"/>
      <color theme="1"/>
      <name val="Times New Roman"/>
      <family val="1"/>
    </font>
    <font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 wrapText="1"/>
    </xf>
    <xf numFmtId="49" fontId="4" fillId="0" borderId="0" xfId="0" applyNumberFormat="1" applyFont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165" fontId="3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49" fontId="4" fillId="0" borderId="0" xfId="0" applyNumberFormat="1" applyFont="1"/>
    <xf numFmtId="164" fontId="1" fillId="0" borderId="0" xfId="0" applyNumberFormat="1" applyFont="1"/>
    <xf numFmtId="1" fontId="1" fillId="0" borderId="0" xfId="0" applyNumberFormat="1" applyFont="1"/>
    <xf numFmtId="0" fontId="4" fillId="0" borderId="0" xfId="0" applyFont="1" applyProtection="1">
      <protection locked="0"/>
    </xf>
    <xf numFmtId="0" fontId="1" fillId="0" borderId="0" xfId="0" applyFont="1" applyProtection="1">
      <protection locked="0"/>
    </xf>
    <xf numFmtId="164" fontId="3" fillId="0" borderId="2" xfId="0" applyNumberFormat="1" applyFont="1" applyBorder="1"/>
    <xf numFmtId="1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0" borderId="0" xfId="0" applyNumberFormat="1" applyFont="1"/>
    <xf numFmtId="0" fontId="3" fillId="0" borderId="0" xfId="0" applyFont="1" applyAlignment="1">
      <alignment wrapText="1"/>
    </xf>
    <xf numFmtId="165" fontId="3" fillId="0" borderId="0" xfId="0" applyNumberFormat="1" applyFont="1"/>
    <xf numFmtId="1" fontId="3" fillId="0" borderId="0" xfId="0" applyNumberFormat="1" applyFont="1"/>
    <xf numFmtId="1" fontId="0" fillId="0" borderId="1" xfId="0" applyNumberForma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" fontId="5" fillId="0" borderId="0" xfId="0" applyNumberFormat="1" applyFont="1"/>
    <xf numFmtId="165" fontId="3" fillId="0" borderId="8" xfId="0" applyNumberFormat="1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1" fontId="0" fillId="0" borderId="0" xfId="1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/>
      <protection locked="0"/>
    </xf>
    <xf numFmtId="1" fontId="5" fillId="0" borderId="0" xfId="0" applyNumberFormat="1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5" fontId="3" fillId="0" borderId="3" xfId="0" applyNumberFormat="1" applyFont="1" applyBorder="1"/>
  </cellXfs>
  <cellStyles count="2">
    <cellStyle name="Millares" xfId="1" builtinId="3"/>
    <cellStyle name="Normal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5" formatCode="0.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5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5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5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5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5" formatCode="0.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" formatCode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5" formatCode="0.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5" formatCode="0.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border outline="0"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family val="1"/>
        <scheme val="none"/>
      </font>
      <protection locked="1" hidden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5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 hidden="0"/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[$-F800]dddd\,\ mmmm\ dd\,\ 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  <protection locked="1" hidden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0" hidden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0" hidden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0" hidden="0"/>
    </dxf>
    <dxf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[$-F800]dddd\,\ mmmm\ dd\,\ yyyy"/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[$-F800]dddd\,\ mmmm\ dd\,\ yyyy"/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[$-F800]dddd\,\ mmmm\ dd\,\ yyyy"/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[$-F800]dddd\,\ mmmm\ dd\,\ yyyy"/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indent="0" justifyLastLine="0" shrinkToFit="0" readingOrder="0"/>
      <protection locked="1" hidden="0"/>
    </dxf>
    <dxf>
      <border outline="0">
        <top style="thin">
          <color indexed="64"/>
        </top>
      </border>
    </dxf>
    <dxf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0</xdr:rowOff>
    </xdr:from>
    <xdr:to>
      <xdr:col>7</xdr:col>
      <xdr:colOff>438150</xdr:colOff>
      <xdr:row>4</xdr:row>
      <xdr:rowOff>146790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3304457-C763-4E89-9F6E-5AA02B553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0"/>
          <a:ext cx="1476375" cy="7944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2076450</xdr:colOff>
      <xdr:row>4</xdr:row>
      <xdr:rowOff>99534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E771460-B870-43D6-8FCD-99C0DBB81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076450" cy="74723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252</xdr:row>
      <xdr:rowOff>47626</xdr:rowOff>
    </xdr:from>
    <xdr:to>
      <xdr:col>7</xdr:col>
      <xdr:colOff>19050</xdr:colOff>
      <xdr:row>254</xdr:row>
      <xdr:rowOff>87660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16B11006-C2DB-4C78-97FB-148F1064A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33575" y="10525126"/>
          <a:ext cx="4181475" cy="3638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0</xdr:row>
      <xdr:rowOff>0</xdr:rowOff>
    </xdr:from>
    <xdr:to>
      <xdr:col>3</xdr:col>
      <xdr:colOff>819150</xdr:colOff>
      <xdr:row>4</xdr:row>
      <xdr:rowOff>146790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0C6C6E-75D5-4CE4-979B-9E1480809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14900" y="0"/>
          <a:ext cx="1476375" cy="7944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2076450</xdr:colOff>
      <xdr:row>4</xdr:row>
      <xdr:rowOff>99534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4A4A871-F662-49CA-ACB2-E2210C3AF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076450" cy="747234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249</xdr:row>
      <xdr:rowOff>57151</xdr:rowOff>
    </xdr:from>
    <xdr:to>
      <xdr:col>3</xdr:col>
      <xdr:colOff>847725</xdr:colOff>
      <xdr:row>251</xdr:row>
      <xdr:rowOff>97185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4886C75-588D-43EE-BB9D-BCF96C177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38375" y="9401176"/>
          <a:ext cx="4181475" cy="3638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628650</xdr:colOff>
      <xdr:row>0</xdr:row>
      <xdr:rowOff>0</xdr:rowOff>
    </xdr:from>
    <xdr:to>
      <xdr:col>6</xdr:col>
      <xdr:colOff>704850</xdr:colOff>
      <xdr:row>4</xdr:row>
      <xdr:rowOff>146790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CFF817-396A-4D10-B026-E873B0578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72150" y="0"/>
          <a:ext cx="1476375" cy="7944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2076450</xdr:colOff>
      <xdr:row>4</xdr:row>
      <xdr:rowOff>99534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CE129B7-76AA-4857-AAAA-E6C5E118A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076450" cy="74723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252</xdr:row>
      <xdr:rowOff>47626</xdr:rowOff>
    </xdr:from>
    <xdr:to>
      <xdr:col>6</xdr:col>
      <xdr:colOff>114300</xdr:colOff>
      <xdr:row>254</xdr:row>
      <xdr:rowOff>87660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8EC0A84-ECC1-415E-9BD8-97D194936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47900" y="99736276"/>
          <a:ext cx="4181475" cy="36388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AA7E8C-2C6A-4A28-8F9A-2113FF092497}" name="Tabla2" displayName="Tabla2" ref="A1:AA366" totalsRowShown="0" headerRowDxfId="64" dataDxfId="62" headerRowBorderDxfId="63" tableBorderDxfId="61">
  <autoFilter ref="A1:AA366" xr:uid="{87AA7E8C-2C6A-4A28-8F9A-2113FF092497}"/>
  <sortState xmlns:xlrd2="http://schemas.microsoft.com/office/spreadsheetml/2017/richdata2" ref="A2:AA366">
    <sortCondition ref="A1:A366"/>
  </sortState>
  <tableColumns count="27">
    <tableColumn id="1" xr3:uid="{3E3E1B14-8D7E-4DE9-BB35-681C3E2540E7}" name="Fecha" dataDxfId="60"/>
    <tableColumn id="22" xr3:uid="{C2A95A7D-7919-4E14-8FF5-EF7BDBCE563C}" name="Vacunador" dataDxfId="59"/>
    <tableColumn id="21" xr3:uid="{407BB8EC-9BD9-4534-9142-FB2E96F3BF88}" name="Anotador" dataDxfId="58"/>
    <tableColumn id="20" xr3:uid="{C8EB2F14-E3AE-4D90-8184-8121FF1742A2}" name="Vacunador 2" dataDxfId="57"/>
    <tableColumn id="19" xr3:uid="{DC2A8D38-F93C-4C1E-8770-D1CE8DC1BCDF}" name="Anotador 2" dataDxfId="56"/>
    <tableColumn id="2" xr3:uid="{E16E9C82-E9C4-407B-826B-5EB213B07D86}" name="Actividad" dataDxfId="55"/>
    <tableColumn id="3" xr3:uid="{CB3E1071-4527-4588-B345-0AEA2C62263E}" name="Lugar" dataDxfId="54"/>
    <tableColumn id="13" xr3:uid="{18A4C251-66A2-45CC-9DD9-2801ACD0D413}" name="Casas Visitadas" dataDxfId="53"/>
    <tableColumn id="18" xr3:uid="{EDB97492-89C7-49B5-8122-F8E98076AFA6}" name="Perros Censados" dataDxfId="52">
      <calculatedColumnFormula>+Tabla2[[#This Row],[Total Perros Vac]]+Tabla2[[#This Row],[Perros No Vac]]</calculatedColumnFormula>
    </tableColumn>
    <tableColumn id="14" xr3:uid="{CD4348D9-6384-4EE8-AE31-520A16B3D338}" name="Total Perros Vac" dataDxfId="51">
      <calculatedColumnFormula>+Tabla2[[#This Row],[Perro Vac DTS]]+Tabla2[[#This Row],[Perro Vac MVP]]</calculatedColumnFormula>
    </tableColumn>
    <tableColumn id="4" xr3:uid="{8D6B7C12-F2CA-4E79-B771-D1E7583C7973}" name="Perro Vac DTS" dataDxfId="50"/>
    <tableColumn id="16" xr3:uid="{5520B921-A0AF-497D-9D7E-E66A5E3E160B}" name="Perro Vac MVP" dataDxfId="49"/>
    <tableColumn id="5" xr3:uid="{FFE3CBAD-50F4-4E1E-B952-5373D5C99289}" name="Perros No Vac" dataDxfId="48"/>
    <tableColumn id="24" xr3:uid="{31893F40-A412-4746-B44C-96A84C092FEE}" name="Perros Desp." dataDxfId="47"/>
    <tableColumn id="15" xr3:uid="{536838FD-5F49-4D10-8350-2AB7C81264B6}" name="Gatos Censados" dataDxfId="46">
      <calculatedColumnFormula>+Tabla2[[#This Row],[Total Gatos Vac]]+Tabla2[[#This Row],[Gatos No Vac]]</calculatedColumnFormula>
    </tableColumn>
    <tableColumn id="6" xr3:uid="{6A3148BD-B2A5-48C5-B1F8-A9EE4765802D}" name="Total Gatos Vac" dataDxfId="45">
      <calculatedColumnFormula>+Tabla2[[#This Row],[Gatos Vac DTS]]+Tabla2[[#This Row],[Gatos Vac MVP]]</calculatedColumnFormula>
    </tableColumn>
    <tableColumn id="17" xr3:uid="{03F2CF3C-AA80-47AB-91E1-D98F0016EB86}" name="Gatos Vac DTS" dataDxfId="44"/>
    <tableColumn id="7" xr3:uid="{DBBD3F7A-E828-4716-AA91-942EB0F7FDA4}" name="Gatos Vac MVP" dataDxfId="43"/>
    <tableColumn id="8" xr3:uid="{4E281362-11C9-4B61-B715-19458219A543}" name="Gatos No Vac" dataDxfId="42"/>
    <tableColumn id="25" xr3:uid="{4B69EC30-D667-442A-B103-393FCA4F3C0C}" name="Gatos Desp." dataDxfId="41"/>
    <tableColumn id="23" xr3:uid="{2E90D1D8-2C42-4DAC-9BA9-666610302144}" name="Equiv. Casas" dataDxfId="40">
      <calculatedColumnFormula>IFERROR(Tabla2[[#This Row],[Casas Visitadas]]/COUNTIF(Tabla2[[#This Row],[Vacunador]:[Anotador 2]],"&lt;&gt;"),"")</calculatedColumnFormula>
    </tableColumn>
    <tableColumn id="9" xr3:uid="{3FFDD914-3ABE-4043-97EE-504DF449D1F4}" name="Equiv. P. Cens" dataDxfId="39">
      <calculatedColumnFormula>IFERROR(Tabla2[[#This Row],[Perros Censados]]/COUNTIF(Tabla2[[#This Row],[Vacunador]:[Anotador 2]],"&lt;&gt;"),"")</calculatedColumnFormula>
    </tableColumn>
    <tableColumn id="10" xr3:uid="{BDBC8609-84EB-4673-A27A-66598E0E0E7E}" name="Equiv. P. Vac" dataDxfId="38">
      <calculatedColumnFormula>IFERROR(SUM(Tabla2[[#This Row],[Perro Vac DTS]],Tabla2[[#This Row],[Perro Vac MVP]])/COUNTIF(Tabla2[[#This Row],[Vacunador]:[Anotador 2]],"&lt;&gt;"),"")</calculatedColumnFormula>
    </tableColumn>
    <tableColumn id="11" xr3:uid="{4C4C6E6A-A063-433D-96AD-EAFFD2A8FFC2}" name="Equiv. G. Cens" dataDxfId="37">
      <calculatedColumnFormula>IFERROR(Tabla2[[#This Row],[Gatos Censados]]/COUNTIF(Tabla2[[#This Row],[Vacunador]:[Anotador 2]],"&lt;&gt;"),"")</calculatedColumnFormula>
    </tableColumn>
    <tableColumn id="12" xr3:uid="{1D626191-B511-4C96-B1F9-4989E41EDD24}" name="Equiv G. Vac" dataDxfId="36">
      <calculatedColumnFormula>IFERROR(SUM(Tabla2[[#This Row],[Gatos Vac DTS]],Tabla2[[#This Row],[Gatos Vac MVP]])/COUNTIF(Tabla2[[#This Row],[Vacunador]:[Anotador 2]],"&lt;&gt;"),"")</calculatedColumnFormula>
    </tableColumn>
    <tableColumn id="26" xr3:uid="{885978D3-A4F3-438C-B4A2-BAE80F924324}" name="Equiv. P. Desp." dataDxfId="35">
      <calculatedColumnFormula>IFERROR(Tabla2[[#This Row],[Perros Desp.]]/COUNTIF(Tabla2[[#This Row],[Vacunador]:[Anotador 2]],"&lt;&gt;"),"")</calculatedColumnFormula>
    </tableColumn>
    <tableColumn id="27" xr3:uid="{7DFF6546-4A5B-4712-BA0B-DD9BB0D68733}" name="Equiv. G. Desp." dataDxfId="34">
      <calculatedColumnFormula>IFERROR(Tabla2[[#This Row],[Gatos Desp.]]/COUNTIF(Tabla2[[#This Row],[Vacunador]:[Anotador 2]],"&lt;&gt;"),"")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A8D46-4990-4790-B2FE-09B6761EAB45}" name="Tabla3" displayName="Tabla3" ref="A10:I238" totalsRowShown="0" headerRowDxfId="33" dataDxfId="31" headerRowBorderDxfId="32" tableBorderDxfId="30" totalsRowBorderDxfId="29">
  <autoFilter ref="A10:I238" xr:uid="{0B1A8D46-4990-4790-B2FE-09B6761EAB45}"/>
  <tableColumns count="9">
    <tableColumn id="1" xr3:uid="{1960B5AD-2346-40AC-994F-A4A7F1B9ED89}" name="Fecha" dataDxfId="28"/>
    <tableColumn id="2" xr3:uid="{B7326140-8C6D-4C59-8280-4E5CCD747176}" name="Actividad" dataDxfId="27">
      <calculatedColumnFormula>Tabulacion!F2</calculatedColumnFormula>
    </tableColumn>
    <tableColumn id="3" xr3:uid="{CC8D53C6-6F7C-46C9-BA70-5A017DE4CC92}" name="Lugar" dataDxfId="6">
      <calculatedColumnFormula>Tabulacion!G2</calculatedColumnFormula>
    </tableColumn>
    <tableColumn id="4" xr3:uid="{42940A17-E198-407A-A1A4-BFAAEABC226B}" name="Perros Cens." dataDxfId="5">
      <calculatedColumnFormula>Tabulacion!V2</calculatedColumnFormula>
    </tableColumn>
    <tableColumn id="5" xr3:uid="{13AA2EF0-B419-48A9-9F72-6CE90D853855}" name="Perros Vac." dataDxfId="4">
      <calculatedColumnFormula>Tabulacion!W2</calculatedColumnFormula>
    </tableColumn>
    <tableColumn id="6" xr3:uid="{E8821BC0-A92F-4469-8552-FE61C8ED05CC}" name="Gatos Cens." dataDxfId="3">
      <calculatedColumnFormula>Tabulacion!X2</calculatedColumnFormula>
    </tableColumn>
    <tableColumn id="7" xr3:uid="{8F0C9DDC-111C-4D24-947A-16179DEC9BFF}" name="Gatos Vac." dataDxfId="2">
      <calculatedColumnFormula>Tabulacion!Y2</calculatedColumnFormula>
    </tableColumn>
    <tableColumn id="8" xr3:uid="{86E7D302-D2AC-4479-9E37-E431A73724CC}" name="Total Cens." dataDxfId="1">
      <calculatedColumnFormula>IFERROR(SUM(D11,F11),"")</calculatedColumnFormula>
    </tableColumn>
    <tableColumn id="9" xr3:uid="{07B7BD7E-95CD-480C-B057-00FF2D826535}" name="Total Vac." dataDxfId="0">
      <calculatedColumnFormula>IFERROR(SUM(E11,G11),"")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D2339A-AC42-4668-B1AE-9CDFD8644C9E}" name="Tabla4" displayName="Tabla4" ref="A10:D238" totalsRowShown="0" headerRowDxfId="26" dataDxfId="24" headerRowBorderDxfId="25" tableBorderDxfId="23" totalsRowBorderDxfId="22">
  <autoFilter ref="A10:D238" xr:uid="{8ED2339A-AC42-4668-B1AE-9CDFD8644C9E}"/>
  <tableColumns count="4">
    <tableColumn id="1" xr3:uid="{572346A2-CAF5-43DC-8A10-6C2B8E9D96CB}" name="Fecha" dataDxfId="21"/>
    <tableColumn id="2" xr3:uid="{7DA8FD4D-6437-46D0-A011-8420F08AF861}" name="Actividad" dataDxfId="20"/>
    <tableColumn id="3" xr3:uid="{32EB8878-A6BD-45DE-9885-D533B9E03772}" name="Lugar" dataDxfId="19">
      <calculatedColumnFormula>Tabulacion!G2</calculatedColumnFormula>
    </tableColumn>
    <tableColumn id="4" xr3:uid="{2F449281-EDAE-4609-9648-7D1BFDBAB96D}" name="Familias" dataDxfId="18">
      <calculatedColumnFormula>Tabulacion!U2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DE4C01E-1DCB-4168-A76F-DCFFE9A46846}" name="Tabla35" displayName="Tabla35" ref="A10:F238" totalsRowShown="0" headerRowDxfId="17" dataDxfId="15" headerRowBorderDxfId="16" tableBorderDxfId="14" totalsRowBorderDxfId="13">
  <autoFilter ref="A10:F238" xr:uid="{0B1A8D46-4990-4790-B2FE-09B6761EAB45}"/>
  <tableColumns count="6">
    <tableColumn id="1" xr3:uid="{0B6E1456-BAE5-432D-A16D-A5158CBAE4E4}" name="Fecha" dataDxfId="12"/>
    <tableColumn id="2" xr3:uid="{B179BEC9-0E7E-45E9-9AAA-9CF8C4793C12}" name="Actividad" dataDxfId="11">
      <calculatedColumnFormula>Tabulacion!F2</calculatedColumnFormula>
    </tableColumn>
    <tableColumn id="3" xr3:uid="{C1D155DE-C632-4A14-A949-30B36F7F2B78}" name="Lugar" dataDxfId="10">
      <calculatedColumnFormula>Tabulacion!G2</calculatedColumnFormula>
    </tableColumn>
    <tableColumn id="4" xr3:uid="{79198EED-86A2-4D0C-89DD-93637CD721E4}" name="Perros Desp." dataDxfId="9">
      <calculatedColumnFormula>Tabulacion!Z2</calculatedColumnFormula>
    </tableColumn>
    <tableColumn id="5" xr3:uid="{A2E269BA-C110-4599-9E1D-4D0D2D57711D}" name="Gatos Desp." dataDxfId="8">
      <calculatedColumnFormula>Tabulacion!AA2</calculatedColumnFormula>
    </tableColumn>
    <tableColumn id="6" xr3:uid="{160BA20F-6916-43DD-BE86-222C5B4034A5}" name="Total Desp." dataDxfId="7">
      <calculatedColumnFormula>IFERROR(SUM(D11,E11),"")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14FDA-16C9-4AA3-9F99-2659E239AF41}">
  <dimension ref="A1:AA366"/>
  <sheetViews>
    <sheetView tabSelected="1" zoomScale="70" zoomScaleNormal="70" workbookViewId="0">
      <pane ySplit="1" topLeftCell="A2" activePane="bottomLeft" state="frozen"/>
      <selection pane="bottomLeft" activeCell="A2" sqref="A2"/>
    </sheetView>
  </sheetViews>
  <sheetFormatPr baseColWidth="10" defaultRowHeight="12.75" x14ac:dyDescent="0.2"/>
  <cols>
    <col min="1" max="1" width="33.7109375" style="3" bestFit="1" customWidth="1"/>
    <col min="2" max="2" width="22.42578125" style="5" customWidth="1"/>
    <col min="3" max="8" width="16.28515625" style="5" customWidth="1"/>
    <col min="9" max="9" width="14.85546875" style="3" bestFit="1" customWidth="1"/>
    <col min="10" max="10" width="13" style="3" customWidth="1"/>
    <col min="11" max="11" width="12.7109375" style="5" customWidth="1"/>
    <col min="12" max="12" width="12" style="5" customWidth="1"/>
    <col min="13" max="13" width="11.28515625" style="5" customWidth="1"/>
    <col min="14" max="14" width="11.85546875" style="5" bestFit="1" customWidth="1"/>
    <col min="15" max="15" width="14.85546875" style="3" bestFit="1" customWidth="1"/>
    <col min="16" max="16" width="13" style="3" customWidth="1"/>
    <col min="17" max="17" width="11.7109375" style="5" customWidth="1"/>
    <col min="18" max="18" width="15.5703125" style="5" bestFit="1" customWidth="1"/>
    <col min="19" max="19" width="10.5703125" style="5" customWidth="1"/>
    <col min="20" max="20" width="11.28515625" style="5" bestFit="1" customWidth="1"/>
    <col min="21" max="21" width="10.5703125" style="3" customWidth="1"/>
    <col min="22" max="22" width="10.7109375" style="3" customWidth="1"/>
    <col min="23" max="23" width="10.28515625" style="3" customWidth="1"/>
    <col min="24" max="24" width="10.5703125" style="3" customWidth="1"/>
    <col min="25" max="25" width="9.85546875" style="3" customWidth="1"/>
    <col min="26" max="16384" width="11.42578125" style="2"/>
  </cols>
  <sheetData>
    <row r="1" spans="1:27" ht="31.5" x14ac:dyDescent="0.2">
      <c r="A1" s="33" t="s">
        <v>1</v>
      </c>
      <c r="B1" s="6" t="s">
        <v>33</v>
      </c>
      <c r="C1" s="6" t="s">
        <v>34</v>
      </c>
      <c r="D1" s="6" t="s">
        <v>35</v>
      </c>
      <c r="E1" s="6" t="s">
        <v>36</v>
      </c>
      <c r="F1" s="6" t="s">
        <v>2</v>
      </c>
      <c r="G1" s="7" t="s">
        <v>3</v>
      </c>
      <c r="H1" s="7" t="s">
        <v>48</v>
      </c>
      <c r="I1" s="8" t="s">
        <v>32</v>
      </c>
      <c r="J1" s="8" t="s">
        <v>23</v>
      </c>
      <c r="K1" s="7" t="s">
        <v>24</v>
      </c>
      <c r="L1" s="7" t="s">
        <v>25</v>
      </c>
      <c r="M1" s="7" t="s">
        <v>26</v>
      </c>
      <c r="N1" s="7" t="s">
        <v>57</v>
      </c>
      <c r="O1" s="8" t="s">
        <v>27</v>
      </c>
      <c r="P1" s="8" t="s">
        <v>28</v>
      </c>
      <c r="Q1" s="7" t="s">
        <v>29</v>
      </c>
      <c r="R1" s="7" t="s">
        <v>30</v>
      </c>
      <c r="S1" s="7" t="s">
        <v>31</v>
      </c>
      <c r="T1" s="7" t="s">
        <v>56</v>
      </c>
      <c r="U1" s="8" t="s">
        <v>49</v>
      </c>
      <c r="V1" s="8" t="s">
        <v>19</v>
      </c>
      <c r="W1" s="8" t="s">
        <v>20</v>
      </c>
      <c r="X1" s="8" t="s">
        <v>21</v>
      </c>
      <c r="Y1" s="8" t="s">
        <v>22</v>
      </c>
      <c r="Z1" s="40" t="s">
        <v>55</v>
      </c>
      <c r="AA1" s="40" t="s">
        <v>54</v>
      </c>
    </row>
    <row r="2" spans="1:27" ht="15.75" x14ac:dyDescent="0.2">
      <c r="A2" s="34">
        <v>45463</v>
      </c>
      <c r="B2" s="4"/>
      <c r="C2" s="4"/>
      <c r="D2" s="4"/>
      <c r="E2" s="4"/>
      <c r="I2" s="3">
        <f>+Tabla2[[#This Row],[Total Perros Vac]]+Tabla2[[#This Row],[Perros No Vac]]</f>
        <v>0</v>
      </c>
      <c r="J2" s="3">
        <f>+Tabla2[[#This Row],[Perro Vac DTS]]+Tabla2[[#This Row],[Perro Vac MVP]]</f>
        <v>0</v>
      </c>
      <c r="O2" s="3">
        <f>+Tabla2[[#This Row],[Total Gatos Vac]]+Tabla2[[#This Row],[Gatos No Vac]]</f>
        <v>0</v>
      </c>
      <c r="P2" s="3">
        <f>+Tabla2[[#This Row],[Gatos Vac DTS]]+Tabla2[[#This Row],[Gatos Vac MVP]]</f>
        <v>0</v>
      </c>
      <c r="U2" s="3" t="str">
        <f>IFERROR(Tabla2[[#This Row],[Casas Visitadas]]/COUNTIF(Tabla2[[#This Row],[Vacunador]:[Anotador 2]],"&lt;&gt;"),"")</f>
        <v/>
      </c>
      <c r="V2" s="3" t="str">
        <f>IFERROR(Tabla2[[#This Row],[Perros Censados]]/COUNTIF(Tabla2[[#This Row],[Vacunador]:[Anotador 2]],"&lt;&gt;"),"")</f>
        <v/>
      </c>
      <c r="W2" s="3" t="str">
        <f>IFERROR(SUM(Tabla2[[#This Row],[Perro Vac DTS]],Tabla2[[#This Row],[Perro Vac MVP]])/COUNTIF(Tabla2[[#This Row],[Vacunador]:[Anotador 2]],"&lt;&gt;"),"")</f>
        <v/>
      </c>
      <c r="X2" s="3" t="str">
        <f>IFERROR(Tabla2[[#This Row],[Gatos Censados]]/COUNTIF(Tabla2[[#This Row],[Vacunador]:[Anotador 2]],"&lt;&gt;"),"")</f>
        <v/>
      </c>
      <c r="Y2" s="3" t="str">
        <f>IFERROR(SUM(Tabla2[[#This Row],[Gatos Vac DTS]],Tabla2[[#This Row],[Gatos Vac MVP]])/COUNTIF(Tabla2[[#This Row],[Vacunador]:[Anotador 2]],"&lt;&gt;"),"")</f>
        <v/>
      </c>
      <c r="Z2" s="3" t="str">
        <f>IFERROR(Tabla2[[#This Row],[Perros Desp.]]/COUNTIF(Tabla2[[#This Row],[Vacunador]:[Anotador 2]],"&lt;&gt;"),"")</f>
        <v/>
      </c>
      <c r="AA2" s="3" t="str">
        <f>IFERROR(Tabla2[[#This Row],[Gatos Desp.]]/COUNTIF(Tabla2[[#This Row],[Vacunador]:[Anotador 2]],"&lt;&gt;"),"")</f>
        <v/>
      </c>
    </row>
    <row r="3" spans="1:27" ht="15.75" x14ac:dyDescent="0.2">
      <c r="A3" s="34">
        <v>45464</v>
      </c>
      <c r="B3" s="4"/>
      <c r="C3" s="4"/>
      <c r="D3" s="4"/>
      <c r="E3" s="4"/>
      <c r="I3" s="3">
        <f>+Tabla2[[#This Row],[Total Perros Vac]]+Tabla2[[#This Row],[Perros No Vac]]</f>
        <v>0</v>
      </c>
      <c r="J3" s="3">
        <f>+Tabla2[[#This Row],[Perro Vac DTS]]+Tabla2[[#This Row],[Perro Vac MVP]]</f>
        <v>0</v>
      </c>
      <c r="O3" s="3">
        <f>+Tabla2[[#This Row],[Total Gatos Vac]]+Tabla2[[#This Row],[Gatos No Vac]]</f>
        <v>0</v>
      </c>
      <c r="P3" s="3">
        <f>+Tabla2[[#This Row],[Gatos Vac DTS]]+Tabla2[[#This Row],[Gatos Vac MVP]]</f>
        <v>0</v>
      </c>
      <c r="U3" s="3" t="str">
        <f>IFERROR(Tabla2[[#This Row],[Casas Visitadas]]/COUNTIF(Tabla2[[#This Row],[Vacunador]:[Anotador 2]],"&lt;&gt;"),"")</f>
        <v/>
      </c>
      <c r="V3" s="3" t="str">
        <f>IFERROR(Tabla2[[#This Row],[Perros Censados]]/COUNTIF(Tabla2[[#This Row],[Vacunador]:[Anotador 2]],"&lt;&gt;"),"")</f>
        <v/>
      </c>
      <c r="W3" s="3" t="str">
        <f>IFERROR(SUM(Tabla2[[#This Row],[Perro Vac DTS]],Tabla2[[#This Row],[Perro Vac MVP]])/COUNTIF(Tabla2[[#This Row],[Vacunador]:[Anotador 2]],"&lt;&gt;"),"")</f>
        <v/>
      </c>
      <c r="X3" s="3" t="str">
        <f>IFERROR(Tabla2[[#This Row],[Gatos Censados]]/COUNTIF(Tabla2[[#This Row],[Vacunador]:[Anotador 2]],"&lt;&gt;"),"")</f>
        <v/>
      </c>
      <c r="Y3" s="3" t="str">
        <f>IFERROR(SUM(Tabla2[[#This Row],[Gatos Vac DTS]],Tabla2[[#This Row],[Gatos Vac MVP]])/COUNTIF(Tabla2[[#This Row],[Vacunador]:[Anotador 2]],"&lt;&gt;"),"")</f>
        <v/>
      </c>
      <c r="Z3" s="3" t="str">
        <f>IFERROR(Tabla2[[#This Row],[Perros Desp.]]/COUNTIF(Tabla2[[#This Row],[Vacunador]:[Anotador 2]],"&lt;&gt;"),"")</f>
        <v/>
      </c>
      <c r="AA3" s="3" t="str">
        <f>IFERROR(Tabla2[[#This Row],[Gatos Desp.]]/COUNTIF(Tabla2[[#This Row],[Vacunador]:[Anotador 2]],"&lt;&gt;"),"")</f>
        <v/>
      </c>
    </row>
    <row r="4" spans="1:27" ht="15.75" x14ac:dyDescent="0.2">
      <c r="A4" s="34">
        <v>45465</v>
      </c>
      <c r="B4" s="4"/>
      <c r="C4" s="4"/>
      <c r="D4" s="4"/>
      <c r="E4" s="4"/>
      <c r="I4" s="3">
        <f>+Tabla2[[#This Row],[Total Perros Vac]]+Tabla2[[#This Row],[Perros No Vac]]</f>
        <v>0</v>
      </c>
      <c r="J4" s="3">
        <f>+Tabla2[[#This Row],[Perro Vac DTS]]+Tabla2[[#This Row],[Perro Vac MVP]]</f>
        <v>0</v>
      </c>
      <c r="O4" s="3">
        <f>+Tabla2[[#This Row],[Total Gatos Vac]]+Tabla2[[#This Row],[Gatos No Vac]]</f>
        <v>0</v>
      </c>
      <c r="P4" s="3">
        <f>+Tabla2[[#This Row],[Gatos Vac DTS]]+Tabla2[[#This Row],[Gatos Vac MVP]]</f>
        <v>0</v>
      </c>
      <c r="U4" s="3" t="str">
        <f>IFERROR(Tabla2[[#This Row],[Casas Visitadas]]/COUNTIF(Tabla2[[#This Row],[Vacunador]:[Anotador 2]],"&lt;&gt;"),"")</f>
        <v/>
      </c>
      <c r="V4" s="3" t="str">
        <f>IFERROR(Tabla2[[#This Row],[Perros Censados]]/COUNTIF(Tabla2[[#This Row],[Vacunador]:[Anotador 2]],"&lt;&gt;"),"")</f>
        <v/>
      </c>
      <c r="W4" s="3" t="str">
        <f>IFERROR(SUM(Tabla2[[#This Row],[Perro Vac DTS]],Tabla2[[#This Row],[Perro Vac MVP]])/COUNTIF(Tabla2[[#This Row],[Vacunador]:[Anotador 2]],"&lt;&gt;"),"")</f>
        <v/>
      </c>
      <c r="X4" s="3" t="str">
        <f>IFERROR(Tabla2[[#This Row],[Gatos Censados]]/COUNTIF(Tabla2[[#This Row],[Vacunador]:[Anotador 2]],"&lt;&gt;"),"")</f>
        <v/>
      </c>
      <c r="Y4" s="3" t="str">
        <f>IFERROR(SUM(Tabla2[[#This Row],[Gatos Vac DTS]],Tabla2[[#This Row],[Gatos Vac MVP]])/COUNTIF(Tabla2[[#This Row],[Vacunador]:[Anotador 2]],"&lt;&gt;"),"")</f>
        <v/>
      </c>
      <c r="Z4" s="3" t="str">
        <f>IFERROR(Tabla2[[#This Row],[Perros Desp.]]/COUNTIF(Tabla2[[#This Row],[Vacunador]:[Anotador 2]],"&lt;&gt;"),"")</f>
        <v/>
      </c>
      <c r="AA4" s="3" t="str">
        <f>IFERROR(Tabla2[[#This Row],[Gatos Desp.]]/COUNTIF(Tabla2[[#This Row],[Vacunador]:[Anotador 2]],"&lt;&gt;"),"")</f>
        <v/>
      </c>
    </row>
    <row r="5" spans="1:27" ht="15.75" x14ac:dyDescent="0.2">
      <c r="A5" s="34">
        <v>45466</v>
      </c>
      <c r="B5" s="4"/>
      <c r="C5" s="4"/>
      <c r="D5" s="4"/>
      <c r="E5" s="4"/>
      <c r="I5" s="3">
        <f>+Tabla2[[#This Row],[Total Perros Vac]]+Tabla2[[#This Row],[Perros No Vac]]</f>
        <v>0</v>
      </c>
      <c r="J5" s="3">
        <f>+Tabla2[[#This Row],[Perro Vac DTS]]+Tabla2[[#This Row],[Perro Vac MVP]]</f>
        <v>0</v>
      </c>
      <c r="O5" s="3">
        <f>+Tabla2[[#This Row],[Total Gatos Vac]]+Tabla2[[#This Row],[Gatos No Vac]]</f>
        <v>0</v>
      </c>
      <c r="P5" s="3">
        <f>+Tabla2[[#This Row],[Gatos Vac DTS]]+Tabla2[[#This Row],[Gatos Vac MVP]]</f>
        <v>0</v>
      </c>
      <c r="U5" s="3" t="str">
        <f>IFERROR(Tabla2[[#This Row],[Casas Visitadas]]/COUNTIF(Tabla2[[#This Row],[Vacunador]:[Anotador 2]],"&lt;&gt;"),"")</f>
        <v/>
      </c>
      <c r="V5" s="3" t="str">
        <f>IFERROR(Tabla2[[#This Row],[Perros Censados]]/COUNTIF(Tabla2[[#This Row],[Vacunador]:[Anotador 2]],"&lt;&gt;"),"")</f>
        <v/>
      </c>
      <c r="W5" s="3" t="str">
        <f>IFERROR(SUM(Tabla2[[#This Row],[Perro Vac DTS]],Tabla2[[#This Row],[Perro Vac MVP]])/COUNTIF(Tabla2[[#This Row],[Vacunador]:[Anotador 2]],"&lt;&gt;"),"")</f>
        <v/>
      </c>
      <c r="X5" s="3" t="str">
        <f>IFERROR(Tabla2[[#This Row],[Gatos Censados]]/COUNTIF(Tabla2[[#This Row],[Vacunador]:[Anotador 2]],"&lt;&gt;"),"")</f>
        <v/>
      </c>
      <c r="Y5" s="3" t="str">
        <f>IFERROR(SUM(Tabla2[[#This Row],[Gatos Vac DTS]],Tabla2[[#This Row],[Gatos Vac MVP]])/COUNTIF(Tabla2[[#This Row],[Vacunador]:[Anotador 2]],"&lt;&gt;"),"")</f>
        <v/>
      </c>
      <c r="Z5" s="3" t="str">
        <f>IFERROR(Tabla2[[#This Row],[Perros Desp.]]/COUNTIF(Tabla2[[#This Row],[Vacunador]:[Anotador 2]],"&lt;&gt;"),"")</f>
        <v/>
      </c>
      <c r="AA5" s="3" t="str">
        <f>IFERROR(Tabla2[[#This Row],[Gatos Desp.]]/COUNTIF(Tabla2[[#This Row],[Vacunador]:[Anotador 2]],"&lt;&gt;"),"")</f>
        <v/>
      </c>
    </row>
    <row r="6" spans="1:27" ht="15.75" x14ac:dyDescent="0.2">
      <c r="A6" s="34">
        <v>45467</v>
      </c>
      <c r="B6" s="4"/>
      <c r="C6" s="4"/>
      <c r="D6" s="4"/>
      <c r="E6" s="4"/>
      <c r="I6" s="3">
        <f>+Tabla2[[#This Row],[Total Perros Vac]]+Tabla2[[#This Row],[Perros No Vac]]</f>
        <v>0</v>
      </c>
      <c r="J6" s="3">
        <f>+Tabla2[[#This Row],[Perro Vac DTS]]+Tabla2[[#This Row],[Perro Vac MVP]]</f>
        <v>0</v>
      </c>
      <c r="O6" s="3">
        <f>+Tabla2[[#This Row],[Total Gatos Vac]]+Tabla2[[#This Row],[Gatos No Vac]]</f>
        <v>0</v>
      </c>
      <c r="P6" s="3">
        <f>+Tabla2[[#This Row],[Gatos Vac DTS]]+Tabla2[[#This Row],[Gatos Vac MVP]]</f>
        <v>0</v>
      </c>
      <c r="U6" s="3" t="str">
        <f>IFERROR(Tabla2[[#This Row],[Casas Visitadas]]/COUNTIF(Tabla2[[#This Row],[Vacunador]:[Anotador 2]],"&lt;&gt;"),"")</f>
        <v/>
      </c>
      <c r="V6" s="3" t="str">
        <f>IFERROR(Tabla2[[#This Row],[Perros Censados]]/COUNTIF(Tabla2[[#This Row],[Vacunador]:[Anotador 2]],"&lt;&gt;"),"")</f>
        <v/>
      </c>
      <c r="W6" s="3" t="str">
        <f>IFERROR(SUM(Tabla2[[#This Row],[Perro Vac DTS]],Tabla2[[#This Row],[Perro Vac MVP]])/COUNTIF(Tabla2[[#This Row],[Vacunador]:[Anotador 2]],"&lt;&gt;"),"")</f>
        <v/>
      </c>
      <c r="X6" s="3" t="str">
        <f>IFERROR(Tabla2[[#This Row],[Gatos Censados]]/COUNTIF(Tabla2[[#This Row],[Vacunador]:[Anotador 2]],"&lt;&gt;"),"")</f>
        <v/>
      </c>
      <c r="Y6" s="3" t="str">
        <f>IFERROR(SUM(Tabla2[[#This Row],[Gatos Vac DTS]],Tabla2[[#This Row],[Gatos Vac MVP]])/COUNTIF(Tabla2[[#This Row],[Vacunador]:[Anotador 2]],"&lt;&gt;"),"")</f>
        <v/>
      </c>
      <c r="Z6" s="3" t="str">
        <f>IFERROR(Tabla2[[#This Row],[Perros Desp.]]/COUNTIF(Tabla2[[#This Row],[Vacunador]:[Anotador 2]],"&lt;&gt;"),"")</f>
        <v/>
      </c>
      <c r="AA6" s="3" t="str">
        <f>IFERROR(Tabla2[[#This Row],[Gatos Desp.]]/COUNTIF(Tabla2[[#This Row],[Vacunador]:[Anotador 2]],"&lt;&gt;"),"")</f>
        <v/>
      </c>
    </row>
    <row r="7" spans="1:27" ht="15.75" x14ac:dyDescent="0.2">
      <c r="A7" s="34">
        <v>45468</v>
      </c>
      <c r="B7" s="4"/>
      <c r="C7" s="4"/>
      <c r="D7" s="4"/>
      <c r="E7" s="4"/>
      <c r="I7" s="3">
        <f>+Tabla2[[#This Row],[Total Perros Vac]]+Tabla2[[#This Row],[Perros No Vac]]</f>
        <v>0</v>
      </c>
      <c r="J7" s="3">
        <f>+Tabla2[[#This Row],[Perro Vac DTS]]+Tabla2[[#This Row],[Perro Vac MVP]]</f>
        <v>0</v>
      </c>
      <c r="O7" s="3">
        <f>+Tabla2[[#This Row],[Total Gatos Vac]]+Tabla2[[#This Row],[Gatos No Vac]]</f>
        <v>0</v>
      </c>
      <c r="P7" s="3">
        <f>+Tabla2[[#This Row],[Gatos Vac DTS]]+Tabla2[[#This Row],[Gatos Vac MVP]]</f>
        <v>0</v>
      </c>
      <c r="U7" s="3" t="str">
        <f>IFERROR(Tabla2[[#This Row],[Casas Visitadas]]/COUNTIF(Tabla2[[#This Row],[Vacunador]:[Anotador 2]],"&lt;&gt;"),"")</f>
        <v/>
      </c>
      <c r="V7" s="3" t="str">
        <f>IFERROR(Tabla2[[#This Row],[Perros Censados]]/COUNTIF(Tabla2[[#This Row],[Vacunador]:[Anotador 2]],"&lt;&gt;"),"")</f>
        <v/>
      </c>
      <c r="W7" s="3" t="str">
        <f>IFERROR(SUM(Tabla2[[#This Row],[Perro Vac DTS]],Tabla2[[#This Row],[Perro Vac MVP]])/COUNTIF(Tabla2[[#This Row],[Vacunador]:[Anotador 2]],"&lt;&gt;"),"")</f>
        <v/>
      </c>
      <c r="X7" s="3" t="str">
        <f>IFERROR(Tabla2[[#This Row],[Gatos Censados]]/COUNTIF(Tabla2[[#This Row],[Vacunador]:[Anotador 2]],"&lt;&gt;"),"")</f>
        <v/>
      </c>
      <c r="Y7" s="3" t="str">
        <f>IFERROR(SUM(Tabla2[[#This Row],[Gatos Vac DTS]],Tabla2[[#This Row],[Gatos Vac MVP]])/COUNTIF(Tabla2[[#This Row],[Vacunador]:[Anotador 2]],"&lt;&gt;"),"")</f>
        <v/>
      </c>
      <c r="Z7" s="3" t="str">
        <f>IFERROR(Tabla2[[#This Row],[Perros Desp.]]/COUNTIF(Tabla2[[#This Row],[Vacunador]:[Anotador 2]],"&lt;&gt;"),"")</f>
        <v/>
      </c>
      <c r="AA7" s="3" t="str">
        <f>IFERROR(Tabla2[[#This Row],[Gatos Desp.]]/COUNTIF(Tabla2[[#This Row],[Vacunador]:[Anotador 2]],"&lt;&gt;"),"")</f>
        <v/>
      </c>
    </row>
    <row r="8" spans="1:27" ht="15.75" x14ac:dyDescent="0.2">
      <c r="A8" s="34">
        <v>45469</v>
      </c>
      <c r="B8" s="4"/>
      <c r="C8" s="4"/>
      <c r="D8" s="4"/>
      <c r="E8" s="4"/>
      <c r="I8" s="3">
        <f>+Tabla2[[#This Row],[Total Perros Vac]]+Tabla2[[#This Row],[Perros No Vac]]</f>
        <v>0</v>
      </c>
      <c r="J8" s="3">
        <f>+Tabla2[[#This Row],[Perro Vac DTS]]+Tabla2[[#This Row],[Perro Vac MVP]]</f>
        <v>0</v>
      </c>
      <c r="O8" s="3">
        <f>+Tabla2[[#This Row],[Total Gatos Vac]]+Tabla2[[#This Row],[Gatos No Vac]]</f>
        <v>0</v>
      </c>
      <c r="P8" s="3">
        <f>+Tabla2[[#This Row],[Gatos Vac DTS]]+Tabla2[[#This Row],[Gatos Vac MVP]]</f>
        <v>0</v>
      </c>
      <c r="U8" s="3" t="str">
        <f>IFERROR(Tabla2[[#This Row],[Casas Visitadas]]/COUNTIF(Tabla2[[#This Row],[Vacunador]:[Anotador 2]],"&lt;&gt;"),"")</f>
        <v/>
      </c>
      <c r="V8" s="3" t="str">
        <f>IFERROR(Tabla2[[#This Row],[Perros Censados]]/COUNTIF(Tabla2[[#This Row],[Vacunador]:[Anotador 2]],"&lt;&gt;"),"")</f>
        <v/>
      </c>
      <c r="W8" s="3" t="str">
        <f>IFERROR(SUM(Tabla2[[#This Row],[Perro Vac DTS]],Tabla2[[#This Row],[Perro Vac MVP]])/COUNTIF(Tabla2[[#This Row],[Vacunador]:[Anotador 2]],"&lt;&gt;"),"")</f>
        <v/>
      </c>
      <c r="X8" s="3" t="str">
        <f>IFERROR(Tabla2[[#This Row],[Gatos Censados]]/COUNTIF(Tabla2[[#This Row],[Vacunador]:[Anotador 2]],"&lt;&gt;"),"")</f>
        <v/>
      </c>
      <c r="Y8" s="3" t="str">
        <f>IFERROR(SUM(Tabla2[[#This Row],[Gatos Vac DTS]],Tabla2[[#This Row],[Gatos Vac MVP]])/COUNTIF(Tabla2[[#This Row],[Vacunador]:[Anotador 2]],"&lt;&gt;"),"")</f>
        <v/>
      </c>
      <c r="Z8" s="3" t="str">
        <f>IFERROR(Tabla2[[#This Row],[Perros Desp.]]/COUNTIF(Tabla2[[#This Row],[Vacunador]:[Anotador 2]],"&lt;&gt;"),"")</f>
        <v/>
      </c>
      <c r="AA8" s="3" t="str">
        <f>IFERROR(Tabla2[[#This Row],[Gatos Desp.]]/COUNTIF(Tabla2[[#This Row],[Vacunador]:[Anotador 2]],"&lt;&gt;"),"")</f>
        <v/>
      </c>
    </row>
    <row r="9" spans="1:27" ht="15.75" x14ac:dyDescent="0.2">
      <c r="A9" s="34">
        <v>45470</v>
      </c>
      <c r="B9" s="4"/>
      <c r="C9" s="4"/>
      <c r="D9" s="4"/>
      <c r="E9" s="4"/>
      <c r="I9" s="3">
        <f>+Tabla2[[#This Row],[Total Perros Vac]]+Tabla2[[#This Row],[Perros No Vac]]</f>
        <v>0</v>
      </c>
      <c r="J9" s="3">
        <f>+Tabla2[[#This Row],[Perro Vac DTS]]+Tabla2[[#This Row],[Perro Vac MVP]]</f>
        <v>0</v>
      </c>
      <c r="O9" s="3">
        <f>+Tabla2[[#This Row],[Total Gatos Vac]]+Tabla2[[#This Row],[Gatos No Vac]]</f>
        <v>0</v>
      </c>
      <c r="P9" s="3">
        <f>+Tabla2[[#This Row],[Gatos Vac DTS]]+Tabla2[[#This Row],[Gatos Vac MVP]]</f>
        <v>0</v>
      </c>
      <c r="U9" s="3" t="str">
        <f>IFERROR(Tabla2[[#This Row],[Casas Visitadas]]/COUNTIF(Tabla2[[#This Row],[Vacunador]:[Anotador 2]],"&lt;&gt;"),"")</f>
        <v/>
      </c>
      <c r="V9" s="3" t="str">
        <f>IFERROR(Tabla2[[#This Row],[Perros Censados]]/COUNTIF(Tabla2[[#This Row],[Vacunador]:[Anotador 2]],"&lt;&gt;"),"")</f>
        <v/>
      </c>
      <c r="W9" s="3" t="str">
        <f>IFERROR(SUM(Tabla2[[#This Row],[Perro Vac DTS]],Tabla2[[#This Row],[Perro Vac MVP]])/COUNTIF(Tabla2[[#This Row],[Vacunador]:[Anotador 2]],"&lt;&gt;"),"")</f>
        <v/>
      </c>
      <c r="X9" s="3" t="str">
        <f>IFERROR(Tabla2[[#This Row],[Gatos Censados]]/COUNTIF(Tabla2[[#This Row],[Vacunador]:[Anotador 2]],"&lt;&gt;"),"")</f>
        <v/>
      </c>
      <c r="Y9" s="3" t="str">
        <f>IFERROR(SUM(Tabla2[[#This Row],[Gatos Vac DTS]],Tabla2[[#This Row],[Gatos Vac MVP]])/COUNTIF(Tabla2[[#This Row],[Vacunador]:[Anotador 2]],"&lt;&gt;"),"")</f>
        <v/>
      </c>
      <c r="Z9" s="3" t="str">
        <f>IFERROR(Tabla2[[#This Row],[Perros Desp.]]/COUNTIF(Tabla2[[#This Row],[Vacunador]:[Anotador 2]],"&lt;&gt;"),"")</f>
        <v/>
      </c>
      <c r="AA9" s="3" t="str">
        <f>IFERROR(Tabla2[[#This Row],[Gatos Desp.]]/COUNTIF(Tabla2[[#This Row],[Vacunador]:[Anotador 2]],"&lt;&gt;"),"")</f>
        <v/>
      </c>
    </row>
    <row r="10" spans="1:27" ht="15.75" x14ac:dyDescent="0.2">
      <c r="A10" s="34">
        <v>45471</v>
      </c>
      <c r="B10" s="4"/>
      <c r="C10" s="4"/>
      <c r="D10" s="4"/>
      <c r="E10" s="4"/>
      <c r="I10" s="3">
        <f>+Tabla2[[#This Row],[Total Perros Vac]]+Tabla2[[#This Row],[Perros No Vac]]</f>
        <v>0</v>
      </c>
      <c r="J10" s="3">
        <f>+Tabla2[[#This Row],[Perro Vac DTS]]+Tabla2[[#This Row],[Perro Vac MVP]]</f>
        <v>0</v>
      </c>
      <c r="O10" s="3">
        <f>+Tabla2[[#This Row],[Total Gatos Vac]]+Tabla2[[#This Row],[Gatos No Vac]]</f>
        <v>0</v>
      </c>
      <c r="P10" s="3">
        <f>+Tabla2[[#This Row],[Gatos Vac DTS]]+Tabla2[[#This Row],[Gatos Vac MVP]]</f>
        <v>0</v>
      </c>
      <c r="U10" s="3" t="str">
        <f>IFERROR(Tabla2[[#This Row],[Casas Visitadas]]/COUNTIF(Tabla2[[#This Row],[Vacunador]:[Anotador 2]],"&lt;&gt;"),"")</f>
        <v/>
      </c>
      <c r="V10" s="3" t="str">
        <f>IFERROR(Tabla2[[#This Row],[Perros Censados]]/COUNTIF(Tabla2[[#This Row],[Vacunador]:[Anotador 2]],"&lt;&gt;"),"")</f>
        <v/>
      </c>
      <c r="W10" s="3" t="str">
        <f>IFERROR(SUM(Tabla2[[#This Row],[Perro Vac DTS]],Tabla2[[#This Row],[Perro Vac MVP]])/COUNTIF(Tabla2[[#This Row],[Vacunador]:[Anotador 2]],"&lt;&gt;"),"")</f>
        <v/>
      </c>
      <c r="X10" s="3" t="str">
        <f>IFERROR(Tabla2[[#This Row],[Gatos Censados]]/COUNTIF(Tabla2[[#This Row],[Vacunador]:[Anotador 2]],"&lt;&gt;"),"")</f>
        <v/>
      </c>
      <c r="Y10" s="3" t="str">
        <f>IFERROR(SUM(Tabla2[[#This Row],[Gatos Vac DTS]],Tabla2[[#This Row],[Gatos Vac MVP]])/COUNTIF(Tabla2[[#This Row],[Vacunador]:[Anotador 2]],"&lt;&gt;"),"")</f>
        <v/>
      </c>
      <c r="Z10" s="3" t="str">
        <f>IFERROR(Tabla2[[#This Row],[Perros Desp.]]/COUNTIF(Tabla2[[#This Row],[Vacunador]:[Anotador 2]],"&lt;&gt;"),"")</f>
        <v/>
      </c>
      <c r="AA10" s="3" t="str">
        <f>IFERROR(Tabla2[[#This Row],[Gatos Desp.]]/COUNTIF(Tabla2[[#This Row],[Vacunador]:[Anotador 2]],"&lt;&gt;"),"")</f>
        <v/>
      </c>
    </row>
    <row r="11" spans="1:27" ht="15.75" x14ac:dyDescent="0.2">
      <c r="A11" s="34">
        <v>45472</v>
      </c>
      <c r="B11" s="4"/>
      <c r="C11" s="4"/>
      <c r="D11" s="4"/>
      <c r="E11" s="4"/>
      <c r="I11" s="3">
        <f>+Tabla2[[#This Row],[Total Perros Vac]]+Tabla2[[#This Row],[Perros No Vac]]</f>
        <v>0</v>
      </c>
      <c r="J11" s="3">
        <f>+Tabla2[[#This Row],[Perro Vac DTS]]+Tabla2[[#This Row],[Perro Vac MVP]]</f>
        <v>0</v>
      </c>
      <c r="O11" s="3">
        <f>+Tabla2[[#This Row],[Total Gatos Vac]]+Tabla2[[#This Row],[Gatos No Vac]]</f>
        <v>0</v>
      </c>
      <c r="P11" s="3">
        <f>+Tabla2[[#This Row],[Gatos Vac DTS]]+Tabla2[[#This Row],[Gatos Vac MVP]]</f>
        <v>0</v>
      </c>
      <c r="U11" s="3" t="str">
        <f>IFERROR(Tabla2[[#This Row],[Casas Visitadas]]/COUNTIF(Tabla2[[#This Row],[Vacunador]:[Anotador 2]],"&lt;&gt;"),"")</f>
        <v/>
      </c>
      <c r="V11" s="3" t="str">
        <f>IFERROR(Tabla2[[#This Row],[Perros Censados]]/COUNTIF(Tabla2[[#This Row],[Vacunador]:[Anotador 2]],"&lt;&gt;"),"")</f>
        <v/>
      </c>
      <c r="W11" s="3" t="str">
        <f>IFERROR(SUM(Tabla2[[#This Row],[Perro Vac DTS]],Tabla2[[#This Row],[Perro Vac MVP]])/COUNTIF(Tabla2[[#This Row],[Vacunador]:[Anotador 2]],"&lt;&gt;"),"")</f>
        <v/>
      </c>
      <c r="X11" s="3" t="str">
        <f>IFERROR(Tabla2[[#This Row],[Gatos Censados]]/COUNTIF(Tabla2[[#This Row],[Vacunador]:[Anotador 2]],"&lt;&gt;"),"")</f>
        <v/>
      </c>
      <c r="Y11" s="3" t="str">
        <f>IFERROR(SUM(Tabla2[[#This Row],[Gatos Vac DTS]],Tabla2[[#This Row],[Gatos Vac MVP]])/COUNTIF(Tabla2[[#This Row],[Vacunador]:[Anotador 2]],"&lt;&gt;"),"")</f>
        <v/>
      </c>
      <c r="Z11" s="3" t="str">
        <f>IFERROR(Tabla2[[#This Row],[Perros Desp.]]/COUNTIF(Tabla2[[#This Row],[Vacunador]:[Anotador 2]],"&lt;&gt;"),"")</f>
        <v/>
      </c>
      <c r="AA11" s="3" t="str">
        <f>IFERROR(Tabla2[[#This Row],[Gatos Desp.]]/COUNTIF(Tabla2[[#This Row],[Vacunador]:[Anotador 2]],"&lt;&gt;"),"")</f>
        <v/>
      </c>
    </row>
    <row r="12" spans="1:27" ht="15.75" x14ac:dyDescent="0.2">
      <c r="A12" s="34">
        <v>45473</v>
      </c>
      <c r="B12" s="4"/>
      <c r="C12" s="4"/>
      <c r="D12" s="4"/>
      <c r="E12" s="4"/>
      <c r="I12" s="3">
        <f>+Tabla2[[#This Row],[Total Perros Vac]]+Tabla2[[#This Row],[Perros No Vac]]</f>
        <v>0</v>
      </c>
      <c r="J12" s="3">
        <f>+Tabla2[[#This Row],[Perro Vac DTS]]+Tabla2[[#This Row],[Perro Vac MVP]]</f>
        <v>0</v>
      </c>
      <c r="O12" s="3">
        <f>+Tabla2[[#This Row],[Total Gatos Vac]]+Tabla2[[#This Row],[Gatos No Vac]]</f>
        <v>0</v>
      </c>
      <c r="P12" s="3">
        <f>+Tabla2[[#This Row],[Gatos Vac DTS]]+Tabla2[[#This Row],[Gatos Vac MVP]]</f>
        <v>0</v>
      </c>
      <c r="U12" s="3" t="str">
        <f>IFERROR(Tabla2[[#This Row],[Casas Visitadas]]/COUNTIF(Tabla2[[#This Row],[Vacunador]:[Anotador 2]],"&lt;&gt;"),"")</f>
        <v/>
      </c>
      <c r="V12" s="3" t="str">
        <f>IFERROR(Tabla2[[#This Row],[Perros Censados]]/COUNTIF(Tabla2[[#This Row],[Vacunador]:[Anotador 2]],"&lt;&gt;"),"")</f>
        <v/>
      </c>
      <c r="W12" s="3" t="str">
        <f>IFERROR(SUM(Tabla2[[#This Row],[Perro Vac DTS]],Tabla2[[#This Row],[Perro Vac MVP]])/COUNTIF(Tabla2[[#This Row],[Vacunador]:[Anotador 2]],"&lt;&gt;"),"")</f>
        <v/>
      </c>
      <c r="X12" s="3" t="str">
        <f>IFERROR(Tabla2[[#This Row],[Gatos Censados]]/COUNTIF(Tabla2[[#This Row],[Vacunador]:[Anotador 2]],"&lt;&gt;"),"")</f>
        <v/>
      </c>
      <c r="Y12" s="3" t="str">
        <f>IFERROR(SUM(Tabla2[[#This Row],[Gatos Vac DTS]],Tabla2[[#This Row],[Gatos Vac MVP]])/COUNTIF(Tabla2[[#This Row],[Vacunador]:[Anotador 2]],"&lt;&gt;"),"")</f>
        <v/>
      </c>
      <c r="Z12" s="3" t="str">
        <f>IFERROR(Tabla2[[#This Row],[Perros Desp.]]/COUNTIF(Tabla2[[#This Row],[Vacunador]:[Anotador 2]],"&lt;&gt;"),"")</f>
        <v/>
      </c>
      <c r="AA12" s="3" t="str">
        <f>IFERROR(Tabla2[[#This Row],[Gatos Desp.]]/COUNTIF(Tabla2[[#This Row],[Vacunador]:[Anotador 2]],"&lt;&gt;"),"")</f>
        <v/>
      </c>
    </row>
    <row r="13" spans="1:27" ht="15.75" x14ac:dyDescent="0.2">
      <c r="A13" s="34">
        <v>45474</v>
      </c>
      <c r="B13" s="4"/>
      <c r="C13" s="4"/>
      <c r="D13" s="4"/>
      <c r="E13" s="4"/>
      <c r="I13" s="3">
        <f>+Tabla2[[#This Row],[Total Perros Vac]]+Tabla2[[#This Row],[Perros No Vac]]</f>
        <v>0</v>
      </c>
      <c r="J13" s="3">
        <f>+Tabla2[[#This Row],[Perro Vac DTS]]+Tabla2[[#This Row],[Perro Vac MVP]]</f>
        <v>0</v>
      </c>
      <c r="O13" s="3">
        <f>+Tabla2[[#This Row],[Total Gatos Vac]]+Tabla2[[#This Row],[Gatos No Vac]]</f>
        <v>0</v>
      </c>
      <c r="P13" s="3">
        <f>+Tabla2[[#This Row],[Gatos Vac DTS]]+Tabla2[[#This Row],[Gatos Vac MVP]]</f>
        <v>0</v>
      </c>
      <c r="U13" s="3" t="str">
        <f>IFERROR(Tabla2[[#This Row],[Casas Visitadas]]/COUNTIF(Tabla2[[#This Row],[Vacunador]:[Anotador 2]],"&lt;&gt;"),"")</f>
        <v/>
      </c>
      <c r="V13" s="3" t="str">
        <f>IFERROR(Tabla2[[#This Row],[Perros Censados]]/COUNTIF(Tabla2[[#This Row],[Vacunador]:[Anotador 2]],"&lt;&gt;"),"")</f>
        <v/>
      </c>
      <c r="W13" s="3" t="str">
        <f>IFERROR(SUM(Tabla2[[#This Row],[Perro Vac DTS]],Tabla2[[#This Row],[Perro Vac MVP]])/COUNTIF(Tabla2[[#This Row],[Vacunador]:[Anotador 2]],"&lt;&gt;"),"")</f>
        <v/>
      </c>
      <c r="X13" s="3" t="str">
        <f>IFERROR(Tabla2[[#This Row],[Gatos Censados]]/COUNTIF(Tabla2[[#This Row],[Vacunador]:[Anotador 2]],"&lt;&gt;"),"")</f>
        <v/>
      </c>
      <c r="Y13" s="3" t="str">
        <f>IFERROR(SUM(Tabla2[[#This Row],[Gatos Vac DTS]],Tabla2[[#This Row],[Gatos Vac MVP]])/COUNTIF(Tabla2[[#This Row],[Vacunador]:[Anotador 2]],"&lt;&gt;"),"")</f>
        <v/>
      </c>
      <c r="Z13" s="3" t="str">
        <f>IFERROR(Tabla2[[#This Row],[Perros Desp.]]/COUNTIF(Tabla2[[#This Row],[Vacunador]:[Anotador 2]],"&lt;&gt;"),"")</f>
        <v/>
      </c>
      <c r="AA13" s="3" t="str">
        <f>IFERROR(Tabla2[[#This Row],[Gatos Desp.]]/COUNTIF(Tabla2[[#This Row],[Vacunador]:[Anotador 2]],"&lt;&gt;"),"")</f>
        <v/>
      </c>
    </row>
    <row r="14" spans="1:27" ht="15.75" x14ac:dyDescent="0.2">
      <c r="A14" s="34">
        <v>45475</v>
      </c>
      <c r="B14" s="4"/>
      <c r="C14" s="4"/>
      <c r="D14" s="4"/>
      <c r="E14" s="4"/>
      <c r="I14" s="3">
        <f>+Tabla2[[#This Row],[Total Perros Vac]]+Tabla2[[#This Row],[Perros No Vac]]</f>
        <v>0</v>
      </c>
      <c r="J14" s="3">
        <f>+Tabla2[[#This Row],[Perro Vac DTS]]+Tabla2[[#This Row],[Perro Vac MVP]]</f>
        <v>0</v>
      </c>
      <c r="O14" s="3">
        <f>+Tabla2[[#This Row],[Total Gatos Vac]]+Tabla2[[#This Row],[Gatos No Vac]]</f>
        <v>0</v>
      </c>
      <c r="P14" s="3">
        <f>+Tabla2[[#This Row],[Gatos Vac DTS]]+Tabla2[[#This Row],[Gatos Vac MVP]]</f>
        <v>0</v>
      </c>
      <c r="U14" s="3" t="str">
        <f>IFERROR(Tabla2[[#This Row],[Casas Visitadas]]/COUNTIF(Tabla2[[#This Row],[Vacunador]:[Anotador 2]],"&lt;&gt;"),"")</f>
        <v/>
      </c>
      <c r="V14" s="3" t="str">
        <f>IFERROR(Tabla2[[#This Row],[Perros Censados]]/COUNTIF(Tabla2[[#This Row],[Vacunador]:[Anotador 2]],"&lt;&gt;"),"")</f>
        <v/>
      </c>
      <c r="W14" s="3" t="str">
        <f>IFERROR(SUM(Tabla2[[#This Row],[Perro Vac DTS]],Tabla2[[#This Row],[Perro Vac MVP]])/COUNTIF(Tabla2[[#This Row],[Vacunador]:[Anotador 2]],"&lt;&gt;"),"")</f>
        <v/>
      </c>
      <c r="X14" s="3" t="str">
        <f>IFERROR(Tabla2[[#This Row],[Gatos Censados]]/COUNTIF(Tabla2[[#This Row],[Vacunador]:[Anotador 2]],"&lt;&gt;"),"")</f>
        <v/>
      </c>
      <c r="Y14" s="3" t="str">
        <f>IFERROR(SUM(Tabla2[[#This Row],[Gatos Vac DTS]],Tabla2[[#This Row],[Gatos Vac MVP]])/COUNTIF(Tabla2[[#This Row],[Vacunador]:[Anotador 2]],"&lt;&gt;"),"")</f>
        <v/>
      </c>
      <c r="Z14" s="3" t="str">
        <f>IFERROR(Tabla2[[#This Row],[Perros Desp.]]/COUNTIF(Tabla2[[#This Row],[Vacunador]:[Anotador 2]],"&lt;&gt;"),"")</f>
        <v/>
      </c>
      <c r="AA14" s="3" t="str">
        <f>IFERROR(Tabla2[[#This Row],[Gatos Desp.]]/COUNTIF(Tabla2[[#This Row],[Vacunador]:[Anotador 2]],"&lt;&gt;"),"")</f>
        <v/>
      </c>
    </row>
    <row r="15" spans="1:27" ht="15.75" x14ac:dyDescent="0.2">
      <c r="A15" s="34">
        <v>45476</v>
      </c>
      <c r="B15" s="42" t="s">
        <v>71</v>
      </c>
      <c r="C15" s="4" t="s">
        <v>72</v>
      </c>
      <c r="D15" s="4"/>
      <c r="E15" s="4"/>
      <c r="F15" s="5" t="s">
        <v>10</v>
      </c>
      <c r="G15" s="5" t="s">
        <v>59</v>
      </c>
      <c r="H15" s="5">
        <v>34</v>
      </c>
      <c r="I15" s="3">
        <f>+Tabla2[[#This Row],[Total Perros Vac]]+Tabla2[[#This Row],[Perros No Vac]]</f>
        <v>28</v>
      </c>
      <c r="J15" s="3">
        <f>+Tabla2[[#This Row],[Perro Vac DTS]]+Tabla2[[#This Row],[Perro Vac MVP]]</f>
        <v>28</v>
      </c>
      <c r="K15" s="5">
        <v>28</v>
      </c>
      <c r="L15" s="5">
        <v>0</v>
      </c>
      <c r="M15" s="5">
        <v>0</v>
      </c>
      <c r="O15" s="3">
        <f>+Tabla2[[#This Row],[Total Gatos Vac]]+Tabla2[[#This Row],[Gatos No Vac]]</f>
        <v>22</v>
      </c>
      <c r="P15" s="3">
        <f>+Tabla2[[#This Row],[Gatos Vac DTS]]+Tabla2[[#This Row],[Gatos Vac MVP]]</f>
        <v>22</v>
      </c>
      <c r="Q15" s="5">
        <v>22</v>
      </c>
      <c r="R15" s="5">
        <v>0</v>
      </c>
      <c r="S15" s="5">
        <v>0</v>
      </c>
      <c r="U15" s="3">
        <f>IFERROR(Tabla2[[#This Row],[Casas Visitadas]]/COUNTIF(Tabla2[[#This Row],[Vacunador]:[Anotador 2]],"&lt;&gt;"),"")</f>
        <v>17</v>
      </c>
      <c r="V15" s="3">
        <f>IFERROR(Tabla2[[#This Row],[Perros Censados]]/COUNTIF(Tabla2[[#This Row],[Vacunador]:[Anotador 2]],"&lt;&gt;"),"")</f>
        <v>14</v>
      </c>
      <c r="W15" s="3">
        <f>IFERROR(SUM(Tabla2[[#This Row],[Perro Vac DTS]],Tabla2[[#This Row],[Perro Vac MVP]])/COUNTIF(Tabla2[[#This Row],[Vacunador]:[Anotador 2]],"&lt;&gt;"),"")</f>
        <v>14</v>
      </c>
      <c r="X15" s="3">
        <f>IFERROR(Tabla2[[#This Row],[Gatos Censados]]/COUNTIF(Tabla2[[#This Row],[Vacunador]:[Anotador 2]],"&lt;&gt;"),"")</f>
        <v>11</v>
      </c>
      <c r="Y15" s="3">
        <f>IFERROR(SUM(Tabla2[[#This Row],[Gatos Vac DTS]],Tabla2[[#This Row],[Gatos Vac MVP]])/COUNTIF(Tabla2[[#This Row],[Vacunador]:[Anotador 2]],"&lt;&gt;"),"")</f>
        <v>11</v>
      </c>
      <c r="Z15" s="3">
        <f>IFERROR(Tabla2[[#This Row],[Perros Desp.]]/COUNTIF(Tabla2[[#This Row],[Vacunador]:[Anotador 2]],"&lt;&gt;"),"")</f>
        <v>0</v>
      </c>
      <c r="AA15" s="3">
        <f>IFERROR(Tabla2[[#This Row],[Gatos Desp.]]/COUNTIF(Tabla2[[#This Row],[Vacunador]:[Anotador 2]],"&lt;&gt;"),"")</f>
        <v>0</v>
      </c>
    </row>
    <row r="16" spans="1:27" ht="15.75" x14ac:dyDescent="0.2">
      <c r="A16" s="34">
        <v>45477</v>
      </c>
      <c r="B16" s="42" t="s">
        <v>71</v>
      </c>
      <c r="C16" s="4" t="s">
        <v>72</v>
      </c>
      <c r="D16" s="4"/>
      <c r="E16" s="4"/>
      <c r="F16" s="5" t="s">
        <v>10</v>
      </c>
      <c r="G16" s="5" t="s">
        <v>59</v>
      </c>
      <c r="H16" s="5">
        <v>37</v>
      </c>
      <c r="I16" s="3">
        <f>+Tabla2[[#This Row],[Total Perros Vac]]+Tabla2[[#This Row],[Perros No Vac]]</f>
        <v>27</v>
      </c>
      <c r="J16" s="3">
        <f>+Tabla2[[#This Row],[Perro Vac DTS]]+Tabla2[[#This Row],[Perro Vac MVP]]</f>
        <v>27</v>
      </c>
      <c r="K16" s="5">
        <v>27</v>
      </c>
      <c r="L16" s="5">
        <v>0</v>
      </c>
      <c r="M16" s="5">
        <v>0</v>
      </c>
      <c r="O16" s="3">
        <f>+Tabla2[[#This Row],[Total Gatos Vac]]+Tabla2[[#This Row],[Gatos No Vac]]</f>
        <v>28</v>
      </c>
      <c r="P16" s="3">
        <f>+Tabla2[[#This Row],[Gatos Vac DTS]]+Tabla2[[#This Row],[Gatos Vac MVP]]</f>
        <v>28</v>
      </c>
      <c r="Q16" s="5">
        <v>28</v>
      </c>
      <c r="R16" s="5">
        <v>0</v>
      </c>
      <c r="S16" s="5">
        <v>0</v>
      </c>
      <c r="U16" s="3">
        <f>IFERROR(Tabla2[[#This Row],[Casas Visitadas]]/COUNTIF(Tabla2[[#This Row],[Vacunador]:[Anotador 2]],"&lt;&gt;"),"")</f>
        <v>18.5</v>
      </c>
      <c r="V16" s="3">
        <f>IFERROR(Tabla2[[#This Row],[Perros Censados]]/COUNTIF(Tabla2[[#This Row],[Vacunador]:[Anotador 2]],"&lt;&gt;"),"")</f>
        <v>13.5</v>
      </c>
      <c r="W16" s="3">
        <f>IFERROR(SUM(Tabla2[[#This Row],[Perro Vac DTS]],Tabla2[[#This Row],[Perro Vac MVP]])/COUNTIF(Tabla2[[#This Row],[Vacunador]:[Anotador 2]],"&lt;&gt;"),"")</f>
        <v>13.5</v>
      </c>
      <c r="X16" s="3">
        <f>IFERROR(Tabla2[[#This Row],[Gatos Censados]]/COUNTIF(Tabla2[[#This Row],[Vacunador]:[Anotador 2]],"&lt;&gt;"),"")</f>
        <v>14</v>
      </c>
      <c r="Y16" s="3">
        <f>IFERROR(SUM(Tabla2[[#This Row],[Gatos Vac DTS]],Tabla2[[#This Row],[Gatos Vac MVP]])/COUNTIF(Tabla2[[#This Row],[Vacunador]:[Anotador 2]],"&lt;&gt;"),"")</f>
        <v>14</v>
      </c>
      <c r="Z16" s="3">
        <f>IFERROR(Tabla2[[#This Row],[Perros Desp.]]/COUNTIF(Tabla2[[#This Row],[Vacunador]:[Anotador 2]],"&lt;&gt;"),"")</f>
        <v>0</v>
      </c>
      <c r="AA16" s="3">
        <f>IFERROR(Tabla2[[#This Row],[Gatos Desp.]]/COUNTIF(Tabla2[[#This Row],[Vacunador]:[Anotador 2]],"&lt;&gt;"),"")</f>
        <v>0</v>
      </c>
    </row>
    <row r="17" spans="1:27" ht="15.75" x14ac:dyDescent="0.2">
      <c r="A17" s="34">
        <v>45478</v>
      </c>
      <c r="B17" s="4"/>
      <c r="C17" s="4"/>
      <c r="D17" s="4"/>
      <c r="E17" s="4"/>
      <c r="I17" s="3">
        <f>+Tabla2[[#This Row],[Total Perros Vac]]+Tabla2[[#This Row],[Perros No Vac]]</f>
        <v>0</v>
      </c>
      <c r="J17" s="3">
        <f>+Tabla2[[#This Row],[Perro Vac DTS]]+Tabla2[[#This Row],[Perro Vac MVP]]</f>
        <v>0</v>
      </c>
      <c r="O17" s="3">
        <f>+Tabla2[[#This Row],[Total Gatos Vac]]+Tabla2[[#This Row],[Gatos No Vac]]</f>
        <v>0</v>
      </c>
      <c r="P17" s="3">
        <f>+Tabla2[[#This Row],[Gatos Vac DTS]]+Tabla2[[#This Row],[Gatos Vac MVP]]</f>
        <v>0</v>
      </c>
      <c r="U17" s="3" t="str">
        <f>IFERROR(Tabla2[[#This Row],[Casas Visitadas]]/COUNTIF(Tabla2[[#This Row],[Vacunador]:[Anotador 2]],"&lt;&gt;"),"")</f>
        <v/>
      </c>
      <c r="V17" s="3" t="str">
        <f>IFERROR(Tabla2[[#This Row],[Perros Censados]]/COUNTIF(Tabla2[[#This Row],[Vacunador]:[Anotador 2]],"&lt;&gt;"),"")</f>
        <v/>
      </c>
      <c r="W17" s="3" t="str">
        <f>IFERROR(SUM(Tabla2[[#This Row],[Perro Vac DTS]],Tabla2[[#This Row],[Perro Vac MVP]])/COUNTIF(Tabla2[[#This Row],[Vacunador]:[Anotador 2]],"&lt;&gt;"),"")</f>
        <v/>
      </c>
      <c r="X17" s="3" t="str">
        <f>IFERROR(Tabla2[[#This Row],[Gatos Censados]]/COUNTIF(Tabla2[[#This Row],[Vacunador]:[Anotador 2]],"&lt;&gt;"),"")</f>
        <v/>
      </c>
      <c r="Y17" s="3" t="str">
        <f>IFERROR(SUM(Tabla2[[#This Row],[Gatos Vac DTS]],Tabla2[[#This Row],[Gatos Vac MVP]])/COUNTIF(Tabla2[[#This Row],[Vacunador]:[Anotador 2]],"&lt;&gt;"),"")</f>
        <v/>
      </c>
      <c r="Z17" s="3" t="str">
        <f>IFERROR(Tabla2[[#This Row],[Perros Desp.]]/COUNTIF(Tabla2[[#This Row],[Vacunador]:[Anotador 2]],"&lt;&gt;"),"")</f>
        <v/>
      </c>
      <c r="AA17" s="3" t="str">
        <f>IFERROR(Tabla2[[#This Row],[Gatos Desp.]]/COUNTIF(Tabla2[[#This Row],[Vacunador]:[Anotador 2]],"&lt;&gt;"),"")</f>
        <v/>
      </c>
    </row>
    <row r="18" spans="1:27" ht="15.75" x14ac:dyDescent="0.2">
      <c r="A18" s="34">
        <v>45479</v>
      </c>
      <c r="B18" s="4"/>
      <c r="C18" s="4"/>
      <c r="D18" s="4"/>
      <c r="E18" s="4"/>
      <c r="I18" s="3">
        <f>+Tabla2[[#This Row],[Total Perros Vac]]+Tabla2[[#This Row],[Perros No Vac]]</f>
        <v>0</v>
      </c>
      <c r="J18" s="3">
        <f>+Tabla2[[#This Row],[Perro Vac DTS]]+Tabla2[[#This Row],[Perro Vac MVP]]</f>
        <v>0</v>
      </c>
      <c r="O18" s="3">
        <f>+Tabla2[[#This Row],[Total Gatos Vac]]+Tabla2[[#This Row],[Gatos No Vac]]</f>
        <v>0</v>
      </c>
      <c r="P18" s="3">
        <f>+Tabla2[[#This Row],[Gatos Vac DTS]]+Tabla2[[#This Row],[Gatos Vac MVP]]</f>
        <v>0</v>
      </c>
      <c r="U18" s="3" t="str">
        <f>IFERROR(Tabla2[[#This Row],[Casas Visitadas]]/COUNTIF(Tabla2[[#This Row],[Vacunador]:[Anotador 2]],"&lt;&gt;"),"")</f>
        <v/>
      </c>
      <c r="V18" s="3" t="str">
        <f>IFERROR(Tabla2[[#This Row],[Perros Censados]]/COUNTIF(Tabla2[[#This Row],[Vacunador]:[Anotador 2]],"&lt;&gt;"),"")</f>
        <v/>
      </c>
      <c r="W18" s="3" t="str">
        <f>IFERROR(SUM(Tabla2[[#This Row],[Perro Vac DTS]],Tabla2[[#This Row],[Perro Vac MVP]])/COUNTIF(Tabla2[[#This Row],[Vacunador]:[Anotador 2]],"&lt;&gt;"),"")</f>
        <v/>
      </c>
      <c r="X18" s="3" t="str">
        <f>IFERROR(Tabla2[[#This Row],[Gatos Censados]]/COUNTIF(Tabla2[[#This Row],[Vacunador]:[Anotador 2]],"&lt;&gt;"),"")</f>
        <v/>
      </c>
      <c r="Y18" s="3" t="str">
        <f>IFERROR(SUM(Tabla2[[#This Row],[Gatos Vac DTS]],Tabla2[[#This Row],[Gatos Vac MVP]])/COUNTIF(Tabla2[[#This Row],[Vacunador]:[Anotador 2]],"&lt;&gt;"),"")</f>
        <v/>
      </c>
      <c r="Z18" s="3" t="str">
        <f>IFERROR(Tabla2[[#This Row],[Perros Desp.]]/COUNTIF(Tabla2[[#This Row],[Vacunador]:[Anotador 2]],"&lt;&gt;"),"")</f>
        <v/>
      </c>
      <c r="AA18" s="3" t="str">
        <f>IFERROR(Tabla2[[#This Row],[Gatos Desp.]]/COUNTIF(Tabla2[[#This Row],[Vacunador]:[Anotador 2]],"&lt;&gt;"),"")</f>
        <v/>
      </c>
    </row>
    <row r="19" spans="1:27" ht="15.75" x14ac:dyDescent="0.2">
      <c r="A19" s="34">
        <v>45480</v>
      </c>
      <c r="B19" s="4"/>
      <c r="C19" s="4"/>
      <c r="D19" s="4"/>
      <c r="E19" s="4"/>
      <c r="I19" s="3">
        <f>+Tabla2[[#This Row],[Total Perros Vac]]+Tabla2[[#This Row],[Perros No Vac]]</f>
        <v>0</v>
      </c>
      <c r="J19" s="3">
        <f>+Tabla2[[#This Row],[Perro Vac DTS]]+Tabla2[[#This Row],[Perro Vac MVP]]</f>
        <v>0</v>
      </c>
      <c r="O19" s="3">
        <f>+Tabla2[[#This Row],[Total Gatos Vac]]+Tabla2[[#This Row],[Gatos No Vac]]</f>
        <v>0</v>
      </c>
      <c r="P19" s="3">
        <f>+Tabla2[[#This Row],[Gatos Vac DTS]]+Tabla2[[#This Row],[Gatos Vac MVP]]</f>
        <v>0</v>
      </c>
      <c r="U19" s="3" t="str">
        <f>IFERROR(Tabla2[[#This Row],[Casas Visitadas]]/COUNTIF(Tabla2[[#This Row],[Vacunador]:[Anotador 2]],"&lt;&gt;"),"")</f>
        <v/>
      </c>
      <c r="V19" s="3" t="str">
        <f>IFERROR(Tabla2[[#This Row],[Perros Censados]]/COUNTIF(Tabla2[[#This Row],[Vacunador]:[Anotador 2]],"&lt;&gt;"),"")</f>
        <v/>
      </c>
      <c r="W19" s="3" t="str">
        <f>IFERROR(SUM(Tabla2[[#This Row],[Perro Vac DTS]],Tabla2[[#This Row],[Perro Vac MVP]])/COUNTIF(Tabla2[[#This Row],[Vacunador]:[Anotador 2]],"&lt;&gt;"),"")</f>
        <v/>
      </c>
      <c r="X19" s="3" t="str">
        <f>IFERROR(Tabla2[[#This Row],[Gatos Censados]]/COUNTIF(Tabla2[[#This Row],[Vacunador]:[Anotador 2]],"&lt;&gt;"),"")</f>
        <v/>
      </c>
      <c r="Y19" s="3" t="str">
        <f>IFERROR(SUM(Tabla2[[#This Row],[Gatos Vac DTS]],Tabla2[[#This Row],[Gatos Vac MVP]])/COUNTIF(Tabla2[[#This Row],[Vacunador]:[Anotador 2]],"&lt;&gt;"),"")</f>
        <v/>
      </c>
      <c r="Z19" s="3" t="str">
        <f>IFERROR(Tabla2[[#This Row],[Perros Desp.]]/COUNTIF(Tabla2[[#This Row],[Vacunador]:[Anotador 2]],"&lt;&gt;"),"")</f>
        <v/>
      </c>
      <c r="AA19" s="3" t="str">
        <f>IFERROR(Tabla2[[#This Row],[Gatos Desp.]]/COUNTIF(Tabla2[[#This Row],[Vacunador]:[Anotador 2]],"&lt;&gt;"),"")</f>
        <v/>
      </c>
    </row>
    <row r="20" spans="1:27" ht="15.75" x14ac:dyDescent="0.2">
      <c r="A20" s="34">
        <v>45481</v>
      </c>
      <c r="B20" s="42" t="s">
        <v>73</v>
      </c>
      <c r="C20" s="4" t="s">
        <v>74</v>
      </c>
      <c r="D20" s="4" t="s">
        <v>72</v>
      </c>
      <c r="E20" s="4"/>
      <c r="F20" s="5" t="s">
        <v>10</v>
      </c>
      <c r="G20" s="5" t="s">
        <v>61</v>
      </c>
      <c r="H20" s="5">
        <v>34</v>
      </c>
      <c r="I20" s="3">
        <f>+Tabla2[[#This Row],[Total Perros Vac]]+Tabla2[[#This Row],[Perros No Vac]]</f>
        <v>35</v>
      </c>
      <c r="J20" s="3">
        <f>+Tabla2[[#This Row],[Perro Vac DTS]]+Tabla2[[#This Row],[Perro Vac MVP]]</f>
        <v>35</v>
      </c>
      <c r="K20" s="5">
        <v>35</v>
      </c>
      <c r="L20" s="5">
        <v>0</v>
      </c>
      <c r="M20" s="5">
        <v>0</v>
      </c>
      <c r="O20" s="3">
        <f>+Tabla2[[#This Row],[Total Gatos Vac]]+Tabla2[[#This Row],[Gatos No Vac]]</f>
        <v>31</v>
      </c>
      <c r="P20" s="3">
        <f>+Tabla2[[#This Row],[Gatos Vac DTS]]+Tabla2[[#This Row],[Gatos Vac MVP]]</f>
        <v>31</v>
      </c>
      <c r="Q20" s="5">
        <v>31</v>
      </c>
      <c r="R20" s="5">
        <v>0</v>
      </c>
      <c r="S20" s="5">
        <v>0</v>
      </c>
      <c r="U20" s="3">
        <f>IFERROR(Tabla2[[#This Row],[Casas Visitadas]]/COUNTIF(Tabla2[[#This Row],[Vacunador]:[Anotador 2]],"&lt;&gt;"),"")</f>
        <v>11.333333333333334</v>
      </c>
      <c r="V20" s="3">
        <f>IFERROR(Tabla2[[#This Row],[Perros Censados]]/COUNTIF(Tabla2[[#This Row],[Vacunador]:[Anotador 2]],"&lt;&gt;"),"")</f>
        <v>11.666666666666666</v>
      </c>
      <c r="W20" s="3">
        <f>IFERROR(SUM(Tabla2[[#This Row],[Perro Vac DTS]],Tabla2[[#This Row],[Perro Vac MVP]])/COUNTIF(Tabla2[[#This Row],[Vacunador]:[Anotador 2]],"&lt;&gt;"),"")</f>
        <v>11.666666666666666</v>
      </c>
      <c r="X20" s="3">
        <f>IFERROR(Tabla2[[#This Row],[Gatos Censados]]/COUNTIF(Tabla2[[#This Row],[Vacunador]:[Anotador 2]],"&lt;&gt;"),"")</f>
        <v>10.333333333333334</v>
      </c>
      <c r="Y20" s="3">
        <f>IFERROR(SUM(Tabla2[[#This Row],[Gatos Vac DTS]],Tabla2[[#This Row],[Gatos Vac MVP]])/COUNTIF(Tabla2[[#This Row],[Vacunador]:[Anotador 2]],"&lt;&gt;"),"")</f>
        <v>10.333333333333334</v>
      </c>
      <c r="Z20" s="3">
        <f>IFERROR(Tabla2[[#This Row],[Perros Desp.]]/COUNTIF(Tabla2[[#This Row],[Vacunador]:[Anotador 2]],"&lt;&gt;"),"")</f>
        <v>0</v>
      </c>
      <c r="AA20" s="3">
        <f>IFERROR(Tabla2[[#This Row],[Gatos Desp.]]/COUNTIF(Tabla2[[#This Row],[Vacunador]:[Anotador 2]],"&lt;&gt;"),"")</f>
        <v>0</v>
      </c>
    </row>
    <row r="21" spans="1:27" ht="15.75" x14ac:dyDescent="0.2">
      <c r="A21" s="34">
        <v>45482</v>
      </c>
      <c r="B21" s="42" t="s">
        <v>75</v>
      </c>
      <c r="C21" s="4" t="s">
        <v>72</v>
      </c>
      <c r="D21" s="4"/>
      <c r="E21" s="42" t="s">
        <v>60</v>
      </c>
      <c r="F21" s="5" t="s">
        <v>10</v>
      </c>
      <c r="G21" s="5" t="s">
        <v>61</v>
      </c>
      <c r="H21" s="5">
        <v>36</v>
      </c>
      <c r="I21" s="3">
        <f>+Tabla2[[#This Row],[Total Perros Vac]]+Tabla2[[#This Row],[Perros No Vac]]</f>
        <v>40</v>
      </c>
      <c r="J21" s="3">
        <f>+Tabla2[[#This Row],[Perro Vac DTS]]+Tabla2[[#This Row],[Perro Vac MVP]]</f>
        <v>40</v>
      </c>
      <c r="K21" s="5">
        <v>40</v>
      </c>
      <c r="L21" s="5">
        <v>0</v>
      </c>
      <c r="M21" s="5">
        <v>0</v>
      </c>
      <c r="O21" s="3">
        <f>+Tabla2[[#This Row],[Total Gatos Vac]]+Tabla2[[#This Row],[Gatos No Vac]]</f>
        <v>22</v>
      </c>
      <c r="P21" s="3">
        <f>+Tabla2[[#This Row],[Gatos Vac DTS]]+Tabla2[[#This Row],[Gatos Vac MVP]]</f>
        <v>22</v>
      </c>
      <c r="Q21" s="5">
        <v>22</v>
      </c>
      <c r="R21" s="5">
        <v>0</v>
      </c>
      <c r="S21" s="5">
        <v>0</v>
      </c>
      <c r="U21" s="3">
        <f>IFERROR(Tabla2[[#This Row],[Casas Visitadas]]/COUNTIF(Tabla2[[#This Row],[Vacunador]:[Anotador 2]],"&lt;&gt;"),"")</f>
        <v>12</v>
      </c>
      <c r="V21" s="3">
        <f>IFERROR(Tabla2[[#This Row],[Perros Censados]]/COUNTIF(Tabla2[[#This Row],[Vacunador]:[Anotador 2]],"&lt;&gt;"),"")</f>
        <v>13.333333333333334</v>
      </c>
      <c r="W21" s="3">
        <f>IFERROR(SUM(Tabla2[[#This Row],[Perro Vac DTS]],Tabla2[[#This Row],[Perro Vac MVP]])/COUNTIF(Tabla2[[#This Row],[Vacunador]:[Anotador 2]],"&lt;&gt;"),"")</f>
        <v>13.333333333333334</v>
      </c>
      <c r="X21" s="3">
        <f>IFERROR(Tabla2[[#This Row],[Gatos Censados]]/COUNTIF(Tabla2[[#This Row],[Vacunador]:[Anotador 2]],"&lt;&gt;"),"")</f>
        <v>7.333333333333333</v>
      </c>
      <c r="Y21" s="3">
        <f>IFERROR(SUM(Tabla2[[#This Row],[Gatos Vac DTS]],Tabla2[[#This Row],[Gatos Vac MVP]])/COUNTIF(Tabla2[[#This Row],[Vacunador]:[Anotador 2]],"&lt;&gt;"),"")</f>
        <v>7.333333333333333</v>
      </c>
      <c r="Z21" s="3">
        <f>IFERROR(Tabla2[[#This Row],[Perros Desp.]]/COUNTIF(Tabla2[[#This Row],[Vacunador]:[Anotador 2]],"&lt;&gt;"),"")</f>
        <v>0</v>
      </c>
      <c r="AA21" s="3">
        <f>IFERROR(Tabla2[[#This Row],[Gatos Desp.]]/COUNTIF(Tabla2[[#This Row],[Vacunador]:[Anotador 2]],"&lt;&gt;"),"")</f>
        <v>0</v>
      </c>
    </row>
    <row r="22" spans="1:27" ht="15.75" x14ac:dyDescent="0.2">
      <c r="A22" s="34">
        <v>45483</v>
      </c>
      <c r="B22" s="42" t="s">
        <v>76</v>
      </c>
      <c r="C22" s="4" t="s">
        <v>73</v>
      </c>
      <c r="D22" s="4" t="s">
        <v>72</v>
      </c>
      <c r="E22" s="4" t="s">
        <v>62</v>
      </c>
      <c r="F22" s="5" t="s">
        <v>10</v>
      </c>
      <c r="G22" s="5" t="s">
        <v>61</v>
      </c>
      <c r="H22" s="5">
        <v>15</v>
      </c>
      <c r="I22" s="3">
        <f>+Tabla2[[#This Row],[Total Perros Vac]]+Tabla2[[#This Row],[Perros No Vac]]</f>
        <v>14</v>
      </c>
      <c r="J22" s="3">
        <f>+Tabla2[[#This Row],[Perro Vac DTS]]+Tabla2[[#This Row],[Perro Vac MVP]]</f>
        <v>14</v>
      </c>
      <c r="K22" s="5">
        <v>14</v>
      </c>
      <c r="L22" s="5">
        <v>0</v>
      </c>
      <c r="M22" s="5">
        <v>0</v>
      </c>
      <c r="O22" s="3">
        <f>+Tabla2[[#This Row],[Total Gatos Vac]]+Tabla2[[#This Row],[Gatos No Vac]]</f>
        <v>4</v>
      </c>
      <c r="P22" s="3">
        <f>+Tabla2[[#This Row],[Gatos Vac DTS]]+Tabla2[[#This Row],[Gatos Vac MVP]]</f>
        <v>4</v>
      </c>
      <c r="Q22" s="5">
        <v>4</v>
      </c>
      <c r="R22" s="5">
        <v>0</v>
      </c>
      <c r="S22" s="5">
        <v>0</v>
      </c>
      <c r="U22" s="3">
        <f>IFERROR(Tabla2[[#This Row],[Casas Visitadas]]/COUNTIF(Tabla2[[#This Row],[Vacunador]:[Anotador 2]],"&lt;&gt;"),"")</f>
        <v>3.75</v>
      </c>
      <c r="V22" s="3">
        <f>IFERROR(Tabla2[[#This Row],[Perros Censados]]/COUNTIF(Tabla2[[#This Row],[Vacunador]:[Anotador 2]],"&lt;&gt;"),"")</f>
        <v>3.5</v>
      </c>
      <c r="W22" s="3">
        <f>IFERROR(SUM(Tabla2[[#This Row],[Perro Vac DTS]],Tabla2[[#This Row],[Perro Vac MVP]])/COUNTIF(Tabla2[[#This Row],[Vacunador]:[Anotador 2]],"&lt;&gt;"),"")</f>
        <v>3.5</v>
      </c>
      <c r="X22" s="3">
        <f>IFERROR(Tabla2[[#This Row],[Gatos Censados]]/COUNTIF(Tabla2[[#This Row],[Vacunador]:[Anotador 2]],"&lt;&gt;"),"")</f>
        <v>1</v>
      </c>
      <c r="Y22" s="3">
        <f>IFERROR(SUM(Tabla2[[#This Row],[Gatos Vac DTS]],Tabla2[[#This Row],[Gatos Vac MVP]])/COUNTIF(Tabla2[[#This Row],[Vacunador]:[Anotador 2]],"&lt;&gt;"),"")</f>
        <v>1</v>
      </c>
      <c r="Z22" s="3">
        <f>IFERROR(Tabla2[[#This Row],[Perros Desp.]]/COUNTIF(Tabla2[[#This Row],[Vacunador]:[Anotador 2]],"&lt;&gt;"),"")</f>
        <v>0</v>
      </c>
      <c r="AA22" s="3">
        <f>IFERROR(Tabla2[[#This Row],[Gatos Desp.]]/COUNTIF(Tabla2[[#This Row],[Vacunador]:[Anotador 2]],"&lt;&gt;"),"")</f>
        <v>0</v>
      </c>
    </row>
    <row r="23" spans="1:27" ht="15.75" x14ac:dyDescent="0.2">
      <c r="A23" s="34">
        <v>45484</v>
      </c>
      <c r="B23" s="42"/>
      <c r="C23" s="4"/>
      <c r="D23" s="4"/>
      <c r="E23" s="4"/>
      <c r="I23" s="3">
        <f>+Tabla2[[#This Row],[Total Perros Vac]]+Tabla2[[#This Row],[Perros No Vac]]</f>
        <v>0</v>
      </c>
      <c r="J23" s="3">
        <f>+Tabla2[[#This Row],[Perro Vac DTS]]+Tabla2[[#This Row],[Perro Vac MVP]]</f>
        <v>0</v>
      </c>
      <c r="O23" s="3">
        <f>+Tabla2[[#This Row],[Total Gatos Vac]]+Tabla2[[#This Row],[Gatos No Vac]]</f>
        <v>0</v>
      </c>
      <c r="P23" s="3">
        <f>+Tabla2[[#This Row],[Gatos Vac DTS]]+Tabla2[[#This Row],[Gatos Vac MVP]]</f>
        <v>0</v>
      </c>
      <c r="U23" s="3" t="str">
        <f>IFERROR(Tabla2[[#This Row],[Casas Visitadas]]/COUNTIF(Tabla2[[#This Row],[Vacunador]:[Anotador 2]],"&lt;&gt;"),"")</f>
        <v/>
      </c>
      <c r="V23" s="3" t="str">
        <f>IFERROR(Tabla2[[#This Row],[Perros Censados]]/COUNTIF(Tabla2[[#This Row],[Vacunador]:[Anotador 2]],"&lt;&gt;"),"")</f>
        <v/>
      </c>
      <c r="W23" s="3" t="str">
        <f>IFERROR(SUM(Tabla2[[#This Row],[Perro Vac DTS]],Tabla2[[#This Row],[Perro Vac MVP]])/COUNTIF(Tabla2[[#This Row],[Vacunador]:[Anotador 2]],"&lt;&gt;"),"")</f>
        <v/>
      </c>
      <c r="X23" s="3" t="str">
        <f>IFERROR(Tabla2[[#This Row],[Gatos Censados]]/COUNTIF(Tabla2[[#This Row],[Vacunador]:[Anotador 2]],"&lt;&gt;"),"")</f>
        <v/>
      </c>
      <c r="Y23" s="3" t="str">
        <f>IFERROR(SUM(Tabla2[[#This Row],[Gatos Vac DTS]],Tabla2[[#This Row],[Gatos Vac MVP]])/COUNTIF(Tabla2[[#This Row],[Vacunador]:[Anotador 2]],"&lt;&gt;"),"")</f>
        <v/>
      </c>
      <c r="Z23" s="3" t="str">
        <f>IFERROR(Tabla2[[#This Row],[Perros Desp.]]/COUNTIF(Tabla2[[#This Row],[Vacunador]:[Anotador 2]],"&lt;&gt;"),"")</f>
        <v/>
      </c>
      <c r="AA23" s="3" t="str">
        <f>IFERROR(Tabla2[[#This Row],[Gatos Desp.]]/COUNTIF(Tabla2[[#This Row],[Vacunador]:[Anotador 2]],"&lt;&gt;"),"")</f>
        <v/>
      </c>
    </row>
    <row r="24" spans="1:27" ht="15.75" x14ac:dyDescent="0.2">
      <c r="A24" s="34">
        <v>45485</v>
      </c>
      <c r="B24" s="42" t="s">
        <v>77</v>
      </c>
      <c r="C24" s="4" t="s">
        <v>72</v>
      </c>
      <c r="D24" s="4"/>
      <c r="E24" s="4"/>
      <c r="F24" s="5" t="s">
        <v>10</v>
      </c>
      <c r="G24" s="5" t="s">
        <v>63</v>
      </c>
      <c r="H24" s="5">
        <v>33</v>
      </c>
      <c r="I24" s="3">
        <f>+Tabla2[[#This Row],[Total Perros Vac]]+Tabla2[[#This Row],[Perros No Vac]]</f>
        <v>33</v>
      </c>
      <c r="J24" s="3">
        <f>+Tabla2[[#This Row],[Perro Vac DTS]]+Tabla2[[#This Row],[Perro Vac MVP]]</f>
        <v>33</v>
      </c>
      <c r="K24" s="5">
        <v>33</v>
      </c>
      <c r="L24" s="5">
        <v>0</v>
      </c>
      <c r="M24" s="5">
        <v>0</v>
      </c>
      <c r="O24" s="3">
        <f>+Tabla2[[#This Row],[Total Gatos Vac]]+Tabla2[[#This Row],[Gatos No Vac]]</f>
        <v>26</v>
      </c>
      <c r="P24" s="3">
        <f>+Tabla2[[#This Row],[Gatos Vac DTS]]+Tabla2[[#This Row],[Gatos Vac MVP]]</f>
        <v>26</v>
      </c>
      <c r="Q24" s="5">
        <v>26</v>
      </c>
      <c r="R24" s="5">
        <v>0</v>
      </c>
      <c r="S24" s="5">
        <v>0</v>
      </c>
      <c r="U24" s="3">
        <f>IFERROR(Tabla2[[#This Row],[Casas Visitadas]]/COUNTIF(Tabla2[[#This Row],[Vacunador]:[Anotador 2]],"&lt;&gt;"),"")</f>
        <v>16.5</v>
      </c>
      <c r="V24" s="3">
        <f>IFERROR(Tabla2[[#This Row],[Perros Censados]]/COUNTIF(Tabla2[[#This Row],[Vacunador]:[Anotador 2]],"&lt;&gt;"),"")</f>
        <v>16.5</v>
      </c>
      <c r="W24" s="3">
        <f>IFERROR(SUM(Tabla2[[#This Row],[Perro Vac DTS]],Tabla2[[#This Row],[Perro Vac MVP]])/COUNTIF(Tabla2[[#This Row],[Vacunador]:[Anotador 2]],"&lt;&gt;"),"")</f>
        <v>16.5</v>
      </c>
      <c r="X24" s="3">
        <f>IFERROR(Tabla2[[#This Row],[Gatos Censados]]/COUNTIF(Tabla2[[#This Row],[Vacunador]:[Anotador 2]],"&lt;&gt;"),"")</f>
        <v>13</v>
      </c>
      <c r="Y24" s="3">
        <f>IFERROR(SUM(Tabla2[[#This Row],[Gatos Vac DTS]],Tabla2[[#This Row],[Gatos Vac MVP]])/COUNTIF(Tabla2[[#This Row],[Vacunador]:[Anotador 2]],"&lt;&gt;"),"")</f>
        <v>13</v>
      </c>
      <c r="Z24" s="3">
        <f>IFERROR(Tabla2[[#This Row],[Perros Desp.]]/COUNTIF(Tabla2[[#This Row],[Vacunador]:[Anotador 2]],"&lt;&gt;"),"")</f>
        <v>0</v>
      </c>
      <c r="AA24" s="3">
        <f>IFERROR(Tabla2[[#This Row],[Gatos Desp.]]/COUNTIF(Tabla2[[#This Row],[Vacunador]:[Anotador 2]],"&lt;&gt;"),"")</f>
        <v>0</v>
      </c>
    </row>
    <row r="25" spans="1:27" ht="15.75" x14ac:dyDescent="0.2">
      <c r="A25" s="34">
        <v>45486</v>
      </c>
      <c r="B25" s="4"/>
      <c r="C25" s="4"/>
      <c r="D25" s="4"/>
      <c r="E25" s="4"/>
      <c r="I25" s="3">
        <f>+Tabla2[[#This Row],[Total Perros Vac]]+Tabla2[[#This Row],[Perros No Vac]]</f>
        <v>0</v>
      </c>
      <c r="J25" s="3">
        <f>+Tabla2[[#This Row],[Perro Vac DTS]]+Tabla2[[#This Row],[Perro Vac MVP]]</f>
        <v>0</v>
      </c>
      <c r="O25" s="3">
        <f>+Tabla2[[#This Row],[Total Gatos Vac]]+Tabla2[[#This Row],[Gatos No Vac]]</f>
        <v>0</v>
      </c>
      <c r="P25" s="3">
        <f>+Tabla2[[#This Row],[Gatos Vac DTS]]+Tabla2[[#This Row],[Gatos Vac MVP]]</f>
        <v>0</v>
      </c>
      <c r="U25" s="3" t="str">
        <f>IFERROR(Tabla2[[#This Row],[Casas Visitadas]]/COUNTIF(Tabla2[[#This Row],[Vacunador]:[Anotador 2]],"&lt;&gt;"),"")</f>
        <v/>
      </c>
      <c r="V25" s="3" t="str">
        <f>IFERROR(Tabla2[[#This Row],[Perros Censados]]/COUNTIF(Tabla2[[#This Row],[Vacunador]:[Anotador 2]],"&lt;&gt;"),"")</f>
        <v/>
      </c>
      <c r="W25" s="3" t="str">
        <f>IFERROR(SUM(Tabla2[[#This Row],[Perro Vac DTS]],Tabla2[[#This Row],[Perro Vac MVP]])/COUNTIF(Tabla2[[#This Row],[Vacunador]:[Anotador 2]],"&lt;&gt;"),"")</f>
        <v/>
      </c>
      <c r="X25" s="3" t="str">
        <f>IFERROR(Tabla2[[#This Row],[Gatos Censados]]/COUNTIF(Tabla2[[#This Row],[Vacunador]:[Anotador 2]],"&lt;&gt;"),"")</f>
        <v/>
      </c>
      <c r="Y25" s="3" t="str">
        <f>IFERROR(SUM(Tabla2[[#This Row],[Gatos Vac DTS]],Tabla2[[#This Row],[Gatos Vac MVP]])/COUNTIF(Tabla2[[#This Row],[Vacunador]:[Anotador 2]],"&lt;&gt;"),"")</f>
        <v/>
      </c>
      <c r="Z25" s="3" t="str">
        <f>IFERROR(Tabla2[[#This Row],[Perros Desp.]]/COUNTIF(Tabla2[[#This Row],[Vacunador]:[Anotador 2]],"&lt;&gt;"),"")</f>
        <v/>
      </c>
      <c r="AA25" s="3" t="str">
        <f>IFERROR(Tabla2[[#This Row],[Gatos Desp.]]/COUNTIF(Tabla2[[#This Row],[Vacunador]:[Anotador 2]],"&lt;&gt;"),"")</f>
        <v/>
      </c>
    </row>
    <row r="26" spans="1:27" ht="15.75" x14ac:dyDescent="0.2">
      <c r="A26" s="34">
        <v>45487</v>
      </c>
      <c r="B26" s="4"/>
      <c r="C26" s="4"/>
      <c r="D26" s="4"/>
      <c r="E26" s="4"/>
      <c r="I26" s="3">
        <f>+Tabla2[[#This Row],[Total Perros Vac]]+Tabla2[[#This Row],[Perros No Vac]]</f>
        <v>0</v>
      </c>
      <c r="J26" s="3">
        <f>+Tabla2[[#This Row],[Perro Vac DTS]]+Tabla2[[#This Row],[Perro Vac MVP]]</f>
        <v>0</v>
      </c>
      <c r="O26" s="3">
        <f>+Tabla2[[#This Row],[Total Gatos Vac]]+Tabla2[[#This Row],[Gatos No Vac]]</f>
        <v>0</v>
      </c>
      <c r="P26" s="3">
        <f>+Tabla2[[#This Row],[Gatos Vac DTS]]+Tabla2[[#This Row],[Gatos Vac MVP]]</f>
        <v>0</v>
      </c>
      <c r="U26" s="3" t="str">
        <f>IFERROR(Tabla2[[#This Row],[Casas Visitadas]]/COUNTIF(Tabla2[[#This Row],[Vacunador]:[Anotador 2]],"&lt;&gt;"),"")</f>
        <v/>
      </c>
      <c r="V26" s="3" t="str">
        <f>IFERROR(Tabla2[[#This Row],[Perros Censados]]/COUNTIF(Tabla2[[#This Row],[Vacunador]:[Anotador 2]],"&lt;&gt;"),"")</f>
        <v/>
      </c>
      <c r="W26" s="3" t="str">
        <f>IFERROR(SUM(Tabla2[[#This Row],[Perro Vac DTS]],Tabla2[[#This Row],[Perro Vac MVP]])/COUNTIF(Tabla2[[#This Row],[Vacunador]:[Anotador 2]],"&lt;&gt;"),"")</f>
        <v/>
      </c>
      <c r="X26" s="3" t="str">
        <f>IFERROR(Tabla2[[#This Row],[Gatos Censados]]/COUNTIF(Tabla2[[#This Row],[Vacunador]:[Anotador 2]],"&lt;&gt;"),"")</f>
        <v/>
      </c>
      <c r="Y26" s="3" t="str">
        <f>IFERROR(SUM(Tabla2[[#This Row],[Gatos Vac DTS]],Tabla2[[#This Row],[Gatos Vac MVP]])/COUNTIF(Tabla2[[#This Row],[Vacunador]:[Anotador 2]],"&lt;&gt;"),"")</f>
        <v/>
      </c>
      <c r="Z26" s="3" t="str">
        <f>IFERROR(Tabla2[[#This Row],[Perros Desp.]]/COUNTIF(Tabla2[[#This Row],[Vacunador]:[Anotador 2]],"&lt;&gt;"),"")</f>
        <v/>
      </c>
      <c r="AA26" s="3" t="str">
        <f>IFERROR(Tabla2[[#This Row],[Gatos Desp.]]/COUNTIF(Tabla2[[#This Row],[Vacunador]:[Anotador 2]],"&lt;&gt;"),"")</f>
        <v/>
      </c>
    </row>
    <row r="27" spans="1:27" ht="15.75" x14ac:dyDescent="0.2">
      <c r="A27" s="34">
        <v>45488</v>
      </c>
      <c r="B27" s="4"/>
      <c r="C27" s="4"/>
      <c r="D27" s="4"/>
      <c r="E27" s="4"/>
      <c r="I27" s="3">
        <f>+Tabla2[[#This Row],[Total Perros Vac]]+Tabla2[[#This Row],[Perros No Vac]]</f>
        <v>0</v>
      </c>
      <c r="J27" s="3">
        <f>+Tabla2[[#This Row],[Perro Vac DTS]]+Tabla2[[#This Row],[Perro Vac MVP]]</f>
        <v>0</v>
      </c>
      <c r="O27" s="3">
        <f>+Tabla2[[#This Row],[Total Gatos Vac]]+Tabla2[[#This Row],[Gatos No Vac]]</f>
        <v>0</v>
      </c>
      <c r="P27" s="3">
        <f>+Tabla2[[#This Row],[Gatos Vac DTS]]+Tabla2[[#This Row],[Gatos Vac MVP]]</f>
        <v>0</v>
      </c>
      <c r="U27" s="3" t="str">
        <f>IFERROR(Tabla2[[#This Row],[Casas Visitadas]]/COUNTIF(Tabla2[[#This Row],[Vacunador]:[Anotador 2]],"&lt;&gt;"),"")</f>
        <v/>
      </c>
      <c r="V27" s="3" t="str">
        <f>IFERROR(Tabla2[[#This Row],[Perros Censados]]/COUNTIF(Tabla2[[#This Row],[Vacunador]:[Anotador 2]],"&lt;&gt;"),"")</f>
        <v/>
      </c>
      <c r="W27" s="3" t="str">
        <f>IFERROR(SUM(Tabla2[[#This Row],[Perro Vac DTS]],Tabla2[[#This Row],[Perro Vac MVP]])/COUNTIF(Tabla2[[#This Row],[Vacunador]:[Anotador 2]],"&lt;&gt;"),"")</f>
        <v/>
      </c>
      <c r="X27" s="3" t="str">
        <f>IFERROR(Tabla2[[#This Row],[Gatos Censados]]/COUNTIF(Tabla2[[#This Row],[Vacunador]:[Anotador 2]],"&lt;&gt;"),"")</f>
        <v/>
      </c>
      <c r="Y27" s="3" t="str">
        <f>IFERROR(SUM(Tabla2[[#This Row],[Gatos Vac DTS]],Tabla2[[#This Row],[Gatos Vac MVP]])/COUNTIF(Tabla2[[#This Row],[Vacunador]:[Anotador 2]],"&lt;&gt;"),"")</f>
        <v/>
      </c>
      <c r="Z27" s="3" t="str">
        <f>IFERROR(Tabla2[[#This Row],[Perros Desp.]]/COUNTIF(Tabla2[[#This Row],[Vacunador]:[Anotador 2]],"&lt;&gt;"),"")</f>
        <v/>
      </c>
      <c r="AA27" s="3" t="str">
        <f>IFERROR(Tabla2[[#This Row],[Gatos Desp.]]/COUNTIF(Tabla2[[#This Row],[Vacunador]:[Anotador 2]],"&lt;&gt;"),"")</f>
        <v/>
      </c>
    </row>
    <row r="28" spans="1:27" ht="15.75" x14ac:dyDescent="0.2">
      <c r="A28" s="34">
        <v>45489</v>
      </c>
      <c r="B28" s="42" t="s">
        <v>77</v>
      </c>
      <c r="C28" s="4" t="s">
        <v>72</v>
      </c>
      <c r="D28" s="4"/>
      <c r="E28" s="4"/>
      <c r="F28" s="5" t="s">
        <v>10</v>
      </c>
      <c r="G28" s="5" t="s">
        <v>64</v>
      </c>
      <c r="H28" s="5">
        <v>20</v>
      </c>
      <c r="I28" s="3">
        <f>+Tabla2[[#This Row],[Total Perros Vac]]+Tabla2[[#This Row],[Perros No Vac]]</f>
        <v>23</v>
      </c>
      <c r="J28" s="3">
        <f>+Tabla2[[#This Row],[Perro Vac DTS]]+Tabla2[[#This Row],[Perro Vac MVP]]</f>
        <v>23</v>
      </c>
      <c r="K28" s="5">
        <v>23</v>
      </c>
      <c r="L28" s="5">
        <v>0</v>
      </c>
      <c r="M28" s="5">
        <v>0</v>
      </c>
      <c r="O28" s="3">
        <f>+Tabla2[[#This Row],[Total Gatos Vac]]+Tabla2[[#This Row],[Gatos No Vac]]</f>
        <v>15</v>
      </c>
      <c r="P28" s="3">
        <f>+Tabla2[[#This Row],[Gatos Vac DTS]]+Tabla2[[#This Row],[Gatos Vac MVP]]</f>
        <v>15</v>
      </c>
      <c r="Q28" s="5">
        <v>15</v>
      </c>
      <c r="R28" s="5">
        <v>0</v>
      </c>
      <c r="S28" s="5">
        <v>0</v>
      </c>
      <c r="U28" s="3">
        <f>IFERROR(Tabla2[[#This Row],[Casas Visitadas]]/COUNTIF(Tabla2[[#This Row],[Vacunador]:[Anotador 2]],"&lt;&gt;"),"")</f>
        <v>10</v>
      </c>
      <c r="V28" s="3">
        <f>IFERROR(Tabla2[[#This Row],[Perros Censados]]/COUNTIF(Tabla2[[#This Row],[Vacunador]:[Anotador 2]],"&lt;&gt;"),"")</f>
        <v>11.5</v>
      </c>
      <c r="W28" s="3">
        <f>IFERROR(SUM(Tabla2[[#This Row],[Perro Vac DTS]],Tabla2[[#This Row],[Perro Vac MVP]])/COUNTIF(Tabla2[[#This Row],[Vacunador]:[Anotador 2]],"&lt;&gt;"),"")</f>
        <v>11.5</v>
      </c>
      <c r="X28" s="3">
        <f>IFERROR(Tabla2[[#This Row],[Gatos Censados]]/COUNTIF(Tabla2[[#This Row],[Vacunador]:[Anotador 2]],"&lt;&gt;"),"")</f>
        <v>7.5</v>
      </c>
      <c r="Y28" s="3">
        <f>IFERROR(SUM(Tabla2[[#This Row],[Gatos Vac DTS]],Tabla2[[#This Row],[Gatos Vac MVP]])/COUNTIF(Tabla2[[#This Row],[Vacunador]:[Anotador 2]],"&lt;&gt;"),"")</f>
        <v>7.5</v>
      </c>
      <c r="Z28" s="3">
        <f>IFERROR(Tabla2[[#This Row],[Perros Desp.]]/COUNTIF(Tabla2[[#This Row],[Vacunador]:[Anotador 2]],"&lt;&gt;"),"")</f>
        <v>0</v>
      </c>
      <c r="AA28" s="3">
        <f>IFERROR(Tabla2[[#This Row],[Gatos Desp.]]/COUNTIF(Tabla2[[#This Row],[Vacunador]:[Anotador 2]],"&lt;&gt;"),"")</f>
        <v>0</v>
      </c>
    </row>
    <row r="29" spans="1:27" ht="15.75" x14ac:dyDescent="0.2">
      <c r="A29" s="34">
        <v>45490</v>
      </c>
      <c r="B29" s="42" t="s">
        <v>77</v>
      </c>
      <c r="C29" s="4" t="s">
        <v>72</v>
      </c>
      <c r="D29" s="4"/>
      <c r="E29" s="4"/>
      <c r="F29" s="5" t="s">
        <v>10</v>
      </c>
      <c r="G29" s="5" t="s">
        <v>63</v>
      </c>
      <c r="H29" s="5">
        <v>21</v>
      </c>
      <c r="I29" s="3">
        <f>+Tabla2[[#This Row],[Total Perros Vac]]+Tabla2[[#This Row],[Perros No Vac]]</f>
        <v>22</v>
      </c>
      <c r="J29" s="3">
        <f>+Tabla2[[#This Row],[Perro Vac DTS]]+Tabla2[[#This Row],[Perro Vac MVP]]</f>
        <v>22</v>
      </c>
      <c r="K29" s="5">
        <v>22</v>
      </c>
      <c r="L29" s="5">
        <v>0</v>
      </c>
      <c r="M29" s="5">
        <v>0</v>
      </c>
      <c r="O29" s="3">
        <f>+Tabla2[[#This Row],[Total Gatos Vac]]+Tabla2[[#This Row],[Gatos No Vac]]</f>
        <v>29</v>
      </c>
      <c r="P29" s="3">
        <f>+Tabla2[[#This Row],[Gatos Vac DTS]]+Tabla2[[#This Row],[Gatos Vac MVP]]</f>
        <v>29</v>
      </c>
      <c r="Q29" s="5">
        <v>29</v>
      </c>
      <c r="R29" s="5">
        <v>0</v>
      </c>
      <c r="S29" s="5">
        <v>0</v>
      </c>
      <c r="U29" s="3">
        <f>IFERROR(Tabla2[[#This Row],[Casas Visitadas]]/COUNTIF(Tabla2[[#This Row],[Vacunador]:[Anotador 2]],"&lt;&gt;"),"")</f>
        <v>10.5</v>
      </c>
      <c r="V29" s="3">
        <f>IFERROR(Tabla2[[#This Row],[Perros Censados]]/COUNTIF(Tabla2[[#This Row],[Vacunador]:[Anotador 2]],"&lt;&gt;"),"")</f>
        <v>11</v>
      </c>
      <c r="W29" s="3">
        <f>IFERROR(SUM(Tabla2[[#This Row],[Perro Vac DTS]],Tabla2[[#This Row],[Perro Vac MVP]])/COUNTIF(Tabla2[[#This Row],[Vacunador]:[Anotador 2]],"&lt;&gt;"),"")</f>
        <v>11</v>
      </c>
      <c r="X29" s="3">
        <f>IFERROR(Tabla2[[#This Row],[Gatos Censados]]/COUNTIF(Tabla2[[#This Row],[Vacunador]:[Anotador 2]],"&lt;&gt;"),"")</f>
        <v>14.5</v>
      </c>
      <c r="Y29" s="3">
        <f>IFERROR(SUM(Tabla2[[#This Row],[Gatos Vac DTS]],Tabla2[[#This Row],[Gatos Vac MVP]])/COUNTIF(Tabla2[[#This Row],[Vacunador]:[Anotador 2]],"&lt;&gt;"),"")</f>
        <v>14.5</v>
      </c>
      <c r="Z29" s="3">
        <f>IFERROR(Tabla2[[#This Row],[Perros Desp.]]/COUNTIF(Tabla2[[#This Row],[Vacunador]:[Anotador 2]],"&lt;&gt;"),"")</f>
        <v>0</v>
      </c>
      <c r="AA29" s="3">
        <f>IFERROR(Tabla2[[#This Row],[Gatos Desp.]]/COUNTIF(Tabla2[[#This Row],[Vacunador]:[Anotador 2]],"&lt;&gt;"),"")</f>
        <v>0</v>
      </c>
    </row>
    <row r="30" spans="1:27" ht="15.75" x14ac:dyDescent="0.2">
      <c r="A30" s="34">
        <v>45491</v>
      </c>
      <c r="B30" s="42" t="s">
        <v>77</v>
      </c>
      <c r="C30" s="4" t="s">
        <v>72</v>
      </c>
      <c r="D30" s="4"/>
      <c r="E30" s="4"/>
      <c r="F30" s="5" t="s">
        <v>13</v>
      </c>
      <c r="G30" s="5" t="s">
        <v>65</v>
      </c>
      <c r="H30" s="5">
        <v>24</v>
      </c>
      <c r="I30" s="3">
        <f>+Tabla2[[#This Row],[Total Perros Vac]]+Tabla2[[#This Row],[Perros No Vac]]</f>
        <v>33</v>
      </c>
      <c r="J30" s="3">
        <f>+Tabla2[[#This Row],[Perro Vac DTS]]+Tabla2[[#This Row],[Perro Vac MVP]]</f>
        <v>33</v>
      </c>
      <c r="K30" s="5">
        <v>33</v>
      </c>
      <c r="L30" s="5">
        <v>0</v>
      </c>
      <c r="M30" s="5">
        <v>0</v>
      </c>
      <c r="O30" s="3">
        <f>+Tabla2[[#This Row],[Total Gatos Vac]]+Tabla2[[#This Row],[Gatos No Vac]]</f>
        <v>7</v>
      </c>
      <c r="P30" s="3">
        <f>+Tabla2[[#This Row],[Gatos Vac DTS]]+Tabla2[[#This Row],[Gatos Vac MVP]]</f>
        <v>7</v>
      </c>
      <c r="Q30" s="5">
        <v>7</v>
      </c>
      <c r="R30" s="5">
        <v>0</v>
      </c>
      <c r="S30" s="5">
        <v>0</v>
      </c>
      <c r="U30" s="3">
        <f>IFERROR(Tabla2[[#This Row],[Casas Visitadas]]/COUNTIF(Tabla2[[#This Row],[Vacunador]:[Anotador 2]],"&lt;&gt;"),"")</f>
        <v>12</v>
      </c>
      <c r="V30" s="3">
        <f>IFERROR(Tabla2[[#This Row],[Perros Censados]]/COUNTIF(Tabla2[[#This Row],[Vacunador]:[Anotador 2]],"&lt;&gt;"),"")</f>
        <v>16.5</v>
      </c>
      <c r="W30" s="3">
        <f>IFERROR(SUM(Tabla2[[#This Row],[Perro Vac DTS]],Tabla2[[#This Row],[Perro Vac MVP]])/COUNTIF(Tabla2[[#This Row],[Vacunador]:[Anotador 2]],"&lt;&gt;"),"")</f>
        <v>16.5</v>
      </c>
      <c r="X30" s="3">
        <f>IFERROR(Tabla2[[#This Row],[Gatos Censados]]/COUNTIF(Tabla2[[#This Row],[Vacunador]:[Anotador 2]],"&lt;&gt;"),"")</f>
        <v>3.5</v>
      </c>
      <c r="Y30" s="3">
        <f>IFERROR(SUM(Tabla2[[#This Row],[Gatos Vac DTS]],Tabla2[[#This Row],[Gatos Vac MVP]])/COUNTIF(Tabla2[[#This Row],[Vacunador]:[Anotador 2]],"&lt;&gt;"),"")</f>
        <v>3.5</v>
      </c>
      <c r="Z30" s="3">
        <f>IFERROR(Tabla2[[#This Row],[Perros Desp.]]/COUNTIF(Tabla2[[#This Row],[Vacunador]:[Anotador 2]],"&lt;&gt;"),"")</f>
        <v>0</v>
      </c>
      <c r="AA30" s="3">
        <f>IFERROR(Tabla2[[#This Row],[Gatos Desp.]]/COUNTIF(Tabla2[[#This Row],[Vacunador]:[Anotador 2]],"&lt;&gt;"),"")</f>
        <v>0</v>
      </c>
    </row>
    <row r="31" spans="1:27" ht="15.75" x14ac:dyDescent="0.2">
      <c r="A31" s="34">
        <v>45492</v>
      </c>
      <c r="B31" s="42" t="s">
        <v>77</v>
      </c>
      <c r="C31" s="4" t="s">
        <v>72</v>
      </c>
      <c r="D31" s="4" t="s">
        <v>74</v>
      </c>
      <c r="E31" s="42" t="s">
        <v>66</v>
      </c>
      <c r="F31" s="5" t="s">
        <v>10</v>
      </c>
      <c r="G31" s="5" t="s">
        <v>61</v>
      </c>
      <c r="H31" s="5">
        <v>38</v>
      </c>
      <c r="I31" s="3">
        <f>+Tabla2[[#This Row],[Total Perros Vac]]+Tabla2[[#This Row],[Perros No Vac]]</f>
        <v>58</v>
      </c>
      <c r="J31" s="3">
        <f>+Tabla2[[#This Row],[Perro Vac DTS]]+Tabla2[[#This Row],[Perro Vac MVP]]</f>
        <v>58</v>
      </c>
      <c r="K31" s="5">
        <v>58</v>
      </c>
      <c r="L31" s="5">
        <v>0</v>
      </c>
      <c r="M31" s="5">
        <v>0</v>
      </c>
      <c r="O31" s="3">
        <f>+Tabla2[[#This Row],[Total Gatos Vac]]+Tabla2[[#This Row],[Gatos No Vac]]</f>
        <v>27</v>
      </c>
      <c r="P31" s="3">
        <f>+Tabla2[[#This Row],[Gatos Vac DTS]]+Tabla2[[#This Row],[Gatos Vac MVP]]</f>
        <v>27</v>
      </c>
      <c r="Q31" s="5">
        <v>27</v>
      </c>
      <c r="R31" s="5">
        <v>0</v>
      </c>
      <c r="S31" s="5">
        <v>0</v>
      </c>
      <c r="U31" s="3">
        <f>IFERROR(Tabla2[[#This Row],[Casas Visitadas]]/COUNTIF(Tabla2[[#This Row],[Vacunador]:[Anotador 2]],"&lt;&gt;"),"")</f>
        <v>9.5</v>
      </c>
      <c r="V31" s="3">
        <f>IFERROR(Tabla2[[#This Row],[Perros Censados]]/COUNTIF(Tabla2[[#This Row],[Vacunador]:[Anotador 2]],"&lt;&gt;"),"")</f>
        <v>14.5</v>
      </c>
      <c r="W31" s="3">
        <f>IFERROR(SUM(Tabla2[[#This Row],[Perro Vac DTS]],Tabla2[[#This Row],[Perro Vac MVP]])/COUNTIF(Tabla2[[#This Row],[Vacunador]:[Anotador 2]],"&lt;&gt;"),"")</f>
        <v>14.5</v>
      </c>
      <c r="X31" s="3">
        <f>IFERROR(Tabla2[[#This Row],[Gatos Censados]]/COUNTIF(Tabla2[[#This Row],[Vacunador]:[Anotador 2]],"&lt;&gt;"),"")</f>
        <v>6.75</v>
      </c>
      <c r="Y31" s="3">
        <f>IFERROR(SUM(Tabla2[[#This Row],[Gatos Vac DTS]],Tabla2[[#This Row],[Gatos Vac MVP]])/COUNTIF(Tabla2[[#This Row],[Vacunador]:[Anotador 2]],"&lt;&gt;"),"")</f>
        <v>6.75</v>
      </c>
      <c r="Z31" s="3">
        <f>IFERROR(Tabla2[[#This Row],[Perros Desp.]]/COUNTIF(Tabla2[[#This Row],[Vacunador]:[Anotador 2]],"&lt;&gt;"),"")</f>
        <v>0</v>
      </c>
      <c r="AA31" s="3">
        <f>IFERROR(Tabla2[[#This Row],[Gatos Desp.]]/COUNTIF(Tabla2[[#This Row],[Vacunador]:[Anotador 2]],"&lt;&gt;"),"")</f>
        <v>0</v>
      </c>
    </row>
    <row r="32" spans="1:27" ht="15.75" x14ac:dyDescent="0.2">
      <c r="A32" s="34">
        <v>45493</v>
      </c>
      <c r="B32" s="4"/>
      <c r="C32" s="4"/>
      <c r="D32" s="4"/>
      <c r="E32" s="4"/>
      <c r="I32" s="3">
        <f>+Tabla2[[#This Row],[Total Perros Vac]]+Tabla2[[#This Row],[Perros No Vac]]</f>
        <v>0</v>
      </c>
      <c r="J32" s="3">
        <f>+Tabla2[[#This Row],[Perro Vac DTS]]+Tabla2[[#This Row],[Perro Vac MVP]]</f>
        <v>0</v>
      </c>
      <c r="O32" s="3">
        <f>+Tabla2[[#This Row],[Total Gatos Vac]]+Tabla2[[#This Row],[Gatos No Vac]]</f>
        <v>0</v>
      </c>
      <c r="P32" s="3">
        <f>+Tabla2[[#This Row],[Gatos Vac DTS]]+Tabla2[[#This Row],[Gatos Vac MVP]]</f>
        <v>0</v>
      </c>
      <c r="U32" s="3" t="str">
        <f>IFERROR(Tabla2[[#This Row],[Casas Visitadas]]/COUNTIF(Tabla2[[#This Row],[Vacunador]:[Anotador 2]],"&lt;&gt;"),"")</f>
        <v/>
      </c>
      <c r="V32" s="3" t="str">
        <f>IFERROR(Tabla2[[#This Row],[Perros Censados]]/COUNTIF(Tabla2[[#This Row],[Vacunador]:[Anotador 2]],"&lt;&gt;"),"")</f>
        <v/>
      </c>
      <c r="W32" s="3" t="str">
        <f>IFERROR(SUM(Tabla2[[#This Row],[Perro Vac DTS]],Tabla2[[#This Row],[Perro Vac MVP]])/COUNTIF(Tabla2[[#This Row],[Vacunador]:[Anotador 2]],"&lt;&gt;"),"")</f>
        <v/>
      </c>
      <c r="X32" s="3" t="str">
        <f>IFERROR(Tabla2[[#This Row],[Gatos Censados]]/COUNTIF(Tabla2[[#This Row],[Vacunador]:[Anotador 2]],"&lt;&gt;"),"")</f>
        <v/>
      </c>
      <c r="Y32" s="3" t="str">
        <f>IFERROR(SUM(Tabla2[[#This Row],[Gatos Vac DTS]],Tabla2[[#This Row],[Gatos Vac MVP]])/COUNTIF(Tabla2[[#This Row],[Vacunador]:[Anotador 2]],"&lt;&gt;"),"")</f>
        <v/>
      </c>
      <c r="Z32" s="3" t="str">
        <f>IFERROR(Tabla2[[#This Row],[Perros Desp.]]/COUNTIF(Tabla2[[#This Row],[Vacunador]:[Anotador 2]],"&lt;&gt;"),"")</f>
        <v/>
      </c>
      <c r="AA32" s="3" t="str">
        <f>IFERROR(Tabla2[[#This Row],[Gatos Desp.]]/COUNTIF(Tabla2[[#This Row],[Vacunador]:[Anotador 2]],"&lt;&gt;"),"")</f>
        <v/>
      </c>
    </row>
    <row r="33" spans="1:27" ht="15.75" x14ac:dyDescent="0.2">
      <c r="A33" s="34">
        <v>45494</v>
      </c>
      <c r="B33" s="4"/>
      <c r="C33" s="4"/>
      <c r="D33" s="4"/>
      <c r="E33" s="4"/>
      <c r="I33" s="3">
        <f>+Tabla2[[#This Row],[Total Perros Vac]]+Tabla2[[#This Row],[Perros No Vac]]</f>
        <v>0</v>
      </c>
      <c r="J33" s="3">
        <f>+Tabla2[[#This Row],[Perro Vac DTS]]+Tabla2[[#This Row],[Perro Vac MVP]]</f>
        <v>0</v>
      </c>
      <c r="O33" s="3">
        <f>+Tabla2[[#This Row],[Total Gatos Vac]]+Tabla2[[#This Row],[Gatos No Vac]]</f>
        <v>0</v>
      </c>
      <c r="P33" s="3">
        <f>+Tabla2[[#This Row],[Gatos Vac DTS]]+Tabla2[[#This Row],[Gatos Vac MVP]]</f>
        <v>0</v>
      </c>
      <c r="U33" s="3" t="str">
        <f>IFERROR(Tabla2[[#This Row],[Casas Visitadas]]/COUNTIF(Tabla2[[#This Row],[Vacunador]:[Anotador 2]],"&lt;&gt;"),"")</f>
        <v/>
      </c>
      <c r="V33" s="3" t="str">
        <f>IFERROR(Tabla2[[#This Row],[Perros Censados]]/COUNTIF(Tabla2[[#This Row],[Vacunador]:[Anotador 2]],"&lt;&gt;"),"")</f>
        <v/>
      </c>
      <c r="W33" s="3" t="str">
        <f>IFERROR(SUM(Tabla2[[#This Row],[Perro Vac DTS]],Tabla2[[#This Row],[Perro Vac MVP]])/COUNTIF(Tabla2[[#This Row],[Vacunador]:[Anotador 2]],"&lt;&gt;"),"")</f>
        <v/>
      </c>
      <c r="X33" s="3" t="str">
        <f>IFERROR(Tabla2[[#This Row],[Gatos Censados]]/COUNTIF(Tabla2[[#This Row],[Vacunador]:[Anotador 2]],"&lt;&gt;"),"")</f>
        <v/>
      </c>
      <c r="Y33" s="3" t="str">
        <f>IFERROR(SUM(Tabla2[[#This Row],[Gatos Vac DTS]],Tabla2[[#This Row],[Gatos Vac MVP]])/COUNTIF(Tabla2[[#This Row],[Vacunador]:[Anotador 2]],"&lt;&gt;"),"")</f>
        <v/>
      </c>
      <c r="Z33" s="3" t="str">
        <f>IFERROR(Tabla2[[#This Row],[Perros Desp.]]/COUNTIF(Tabla2[[#This Row],[Vacunador]:[Anotador 2]],"&lt;&gt;"),"")</f>
        <v/>
      </c>
      <c r="AA33" s="3" t="str">
        <f>IFERROR(Tabla2[[#This Row],[Gatos Desp.]]/COUNTIF(Tabla2[[#This Row],[Vacunador]:[Anotador 2]],"&lt;&gt;"),"")</f>
        <v/>
      </c>
    </row>
    <row r="34" spans="1:27" ht="15.75" x14ac:dyDescent="0.2">
      <c r="A34" s="34">
        <v>45495</v>
      </c>
      <c r="B34" s="42" t="s">
        <v>77</v>
      </c>
      <c r="C34" s="4" t="s">
        <v>72</v>
      </c>
      <c r="D34" s="4"/>
      <c r="E34" s="4"/>
      <c r="F34" s="5" t="s">
        <v>10</v>
      </c>
      <c r="G34" s="43" t="s">
        <v>70</v>
      </c>
      <c r="H34" s="44">
        <v>24</v>
      </c>
      <c r="I34" s="3">
        <f>+Tabla2[[#This Row],[Total Perros Vac]]+Tabla2[[#This Row],[Perros No Vac]]</f>
        <v>41</v>
      </c>
      <c r="J34" s="3">
        <f>+Tabla2[[#This Row],[Perro Vac DTS]]+Tabla2[[#This Row],[Perro Vac MVP]]</f>
        <v>41</v>
      </c>
      <c r="K34" s="5">
        <v>41</v>
      </c>
      <c r="L34" s="5">
        <v>0</v>
      </c>
      <c r="M34" s="5">
        <v>0</v>
      </c>
      <c r="O34" s="3">
        <f>+Tabla2[[#This Row],[Total Gatos Vac]]+Tabla2[[#This Row],[Gatos No Vac]]</f>
        <v>17</v>
      </c>
      <c r="P34" s="3">
        <f>+Tabla2[[#This Row],[Gatos Vac DTS]]+Tabla2[[#This Row],[Gatos Vac MVP]]</f>
        <v>17</v>
      </c>
      <c r="Q34" s="5">
        <v>17</v>
      </c>
      <c r="R34" s="5">
        <v>0</v>
      </c>
      <c r="S34" s="5">
        <v>0</v>
      </c>
      <c r="U34" s="3">
        <f>IFERROR(Tabla2[[#This Row],[Casas Visitadas]]/COUNTIF(Tabla2[[#This Row],[Vacunador]:[Anotador 2]],"&lt;&gt;"),"")</f>
        <v>12</v>
      </c>
      <c r="V34" s="3">
        <f>IFERROR(Tabla2[[#This Row],[Perros Censados]]/COUNTIF(Tabla2[[#This Row],[Vacunador]:[Anotador 2]],"&lt;&gt;"),"")</f>
        <v>20.5</v>
      </c>
      <c r="W34" s="3">
        <f>IFERROR(SUM(Tabla2[[#This Row],[Perro Vac DTS]],Tabla2[[#This Row],[Perro Vac MVP]])/COUNTIF(Tabla2[[#This Row],[Vacunador]:[Anotador 2]],"&lt;&gt;"),"")</f>
        <v>20.5</v>
      </c>
      <c r="X34" s="3">
        <f>IFERROR(Tabla2[[#This Row],[Gatos Censados]]/COUNTIF(Tabla2[[#This Row],[Vacunador]:[Anotador 2]],"&lt;&gt;"),"")</f>
        <v>8.5</v>
      </c>
      <c r="Y34" s="3">
        <f>IFERROR(SUM(Tabla2[[#This Row],[Gatos Vac DTS]],Tabla2[[#This Row],[Gatos Vac MVP]])/COUNTIF(Tabla2[[#This Row],[Vacunador]:[Anotador 2]],"&lt;&gt;"),"")</f>
        <v>8.5</v>
      </c>
      <c r="Z34" s="3">
        <f>IFERROR(Tabla2[[#This Row],[Perros Desp.]]/COUNTIF(Tabla2[[#This Row],[Vacunador]:[Anotador 2]],"&lt;&gt;"),"")</f>
        <v>0</v>
      </c>
      <c r="AA34" s="3">
        <f>IFERROR(Tabla2[[#This Row],[Gatos Desp.]]/COUNTIF(Tabla2[[#This Row],[Vacunador]:[Anotador 2]],"&lt;&gt;"),"")</f>
        <v>0</v>
      </c>
    </row>
    <row r="35" spans="1:27" ht="15.75" x14ac:dyDescent="0.2">
      <c r="A35" s="34">
        <v>45496</v>
      </c>
      <c r="B35" s="42" t="s">
        <v>77</v>
      </c>
      <c r="C35" s="4" t="s">
        <v>72</v>
      </c>
      <c r="D35" s="4"/>
      <c r="E35" s="4"/>
      <c r="F35" s="5" t="s">
        <v>10</v>
      </c>
      <c r="G35" s="5" t="s">
        <v>67</v>
      </c>
      <c r="H35" s="5">
        <v>25</v>
      </c>
      <c r="I35" s="3">
        <f>+Tabla2[[#This Row],[Total Perros Vac]]+Tabla2[[#This Row],[Perros No Vac]]</f>
        <v>35</v>
      </c>
      <c r="J35" s="3">
        <f>+Tabla2[[#This Row],[Perro Vac DTS]]+Tabla2[[#This Row],[Perro Vac MVP]]</f>
        <v>35</v>
      </c>
      <c r="K35" s="5">
        <v>35</v>
      </c>
      <c r="L35" s="5">
        <v>0</v>
      </c>
      <c r="M35" s="5">
        <v>0</v>
      </c>
      <c r="O35" s="3">
        <f>+Tabla2[[#This Row],[Total Gatos Vac]]+Tabla2[[#This Row],[Gatos No Vac]]</f>
        <v>28</v>
      </c>
      <c r="P35" s="3">
        <f>+Tabla2[[#This Row],[Gatos Vac DTS]]+Tabla2[[#This Row],[Gatos Vac MVP]]</f>
        <v>28</v>
      </c>
      <c r="Q35" s="5">
        <v>28</v>
      </c>
      <c r="R35" s="5">
        <v>0</v>
      </c>
      <c r="S35" s="5">
        <v>0</v>
      </c>
      <c r="U35" s="3">
        <f>IFERROR(Tabla2[[#This Row],[Casas Visitadas]]/COUNTIF(Tabla2[[#This Row],[Vacunador]:[Anotador 2]],"&lt;&gt;"),"")</f>
        <v>12.5</v>
      </c>
      <c r="V35" s="3">
        <f>IFERROR(Tabla2[[#This Row],[Perros Censados]]/COUNTIF(Tabla2[[#This Row],[Vacunador]:[Anotador 2]],"&lt;&gt;"),"")</f>
        <v>17.5</v>
      </c>
      <c r="W35" s="3">
        <f>IFERROR(SUM(Tabla2[[#This Row],[Perro Vac DTS]],Tabla2[[#This Row],[Perro Vac MVP]])/COUNTIF(Tabla2[[#This Row],[Vacunador]:[Anotador 2]],"&lt;&gt;"),"")</f>
        <v>17.5</v>
      </c>
      <c r="X35" s="3">
        <f>IFERROR(Tabla2[[#This Row],[Gatos Censados]]/COUNTIF(Tabla2[[#This Row],[Vacunador]:[Anotador 2]],"&lt;&gt;"),"")</f>
        <v>14</v>
      </c>
      <c r="Y35" s="3">
        <f>IFERROR(SUM(Tabla2[[#This Row],[Gatos Vac DTS]],Tabla2[[#This Row],[Gatos Vac MVP]])/COUNTIF(Tabla2[[#This Row],[Vacunador]:[Anotador 2]],"&lt;&gt;"),"")</f>
        <v>14</v>
      </c>
      <c r="Z35" s="3">
        <f>IFERROR(Tabla2[[#This Row],[Perros Desp.]]/COUNTIF(Tabla2[[#This Row],[Vacunador]:[Anotador 2]],"&lt;&gt;"),"")</f>
        <v>0</v>
      </c>
      <c r="AA35" s="3">
        <f>IFERROR(Tabla2[[#This Row],[Gatos Desp.]]/COUNTIF(Tabla2[[#This Row],[Vacunador]:[Anotador 2]],"&lt;&gt;"),"")</f>
        <v>0</v>
      </c>
    </row>
    <row r="36" spans="1:27" ht="15.75" x14ac:dyDescent="0.2">
      <c r="A36" s="34">
        <v>45497</v>
      </c>
      <c r="B36" s="42" t="s">
        <v>78</v>
      </c>
      <c r="C36" s="4" t="s">
        <v>72</v>
      </c>
      <c r="D36" s="4"/>
      <c r="E36" s="4"/>
      <c r="F36" s="5" t="s">
        <v>10</v>
      </c>
      <c r="G36" s="5" t="s">
        <v>68</v>
      </c>
      <c r="H36" s="5">
        <v>32</v>
      </c>
      <c r="I36" s="3">
        <f>+Tabla2[[#This Row],[Total Perros Vac]]+Tabla2[[#This Row],[Perros No Vac]]</f>
        <v>38</v>
      </c>
      <c r="J36" s="3">
        <f>+Tabla2[[#This Row],[Perro Vac DTS]]+Tabla2[[#This Row],[Perro Vac MVP]]</f>
        <v>38</v>
      </c>
      <c r="K36" s="5">
        <v>38</v>
      </c>
      <c r="L36" s="5">
        <v>0</v>
      </c>
      <c r="M36" s="5">
        <v>0</v>
      </c>
      <c r="O36" s="3">
        <f>+Tabla2[[#This Row],[Total Gatos Vac]]+Tabla2[[#This Row],[Gatos No Vac]]</f>
        <v>18</v>
      </c>
      <c r="P36" s="3">
        <f>+Tabla2[[#This Row],[Gatos Vac DTS]]+Tabla2[[#This Row],[Gatos Vac MVP]]</f>
        <v>18</v>
      </c>
      <c r="Q36" s="5">
        <v>18</v>
      </c>
      <c r="R36" s="5">
        <v>0</v>
      </c>
      <c r="S36" s="5">
        <v>0</v>
      </c>
      <c r="U36" s="3">
        <f>IFERROR(Tabla2[[#This Row],[Casas Visitadas]]/COUNTIF(Tabla2[[#This Row],[Vacunador]:[Anotador 2]],"&lt;&gt;"),"")</f>
        <v>16</v>
      </c>
      <c r="V36" s="3">
        <f>IFERROR(Tabla2[[#This Row],[Perros Censados]]/COUNTIF(Tabla2[[#This Row],[Vacunador]:[Anotador 2]],"&lt;&gt;"),"")</f>
        <v>19</v>
      </c>
      <c r="W36" s="3">
        <f>IFERROR(SUM(Tabla2[[#This Row],[Perro Vac DTS]],Tabla2[[#This Row],[Perro Vac MVP]])/COUNTIF(Tabla2[[#This Row],[Vacunador]:[Anotador 2]],"&lt;&gt;"),"")</f>
        <v>19</v>
      </c>
      <c r="X36" s="3">
        <f>IFERROR(Tabla2[[#This Row],[Gatos Censados]]/COUNTIF(Tabla2[[#This Row],[Vacunador]:[Anotador 2]],"&lt;&gt;"),"")</f>
        <v>9</v>
      </c>
      <c r="Y36" s="3">
        <f>IFERROR(SUM(Tabla2[[#This Row],[Gatos Vac DTS]],Tabla2[[#This Row],[Gatos Vac MVP]])/COUNTIF(Tabla2[[#This Row],[Vacunador]:[Anotador 2]],"&lt;&gt;"),"")</f>
        <v>9</v>
      </c>
      <c r="Z36" s="3">
        <f>IFERROR(Tabla2[[#This Row],[Perros Desp.]]/COUNTIF(Tabla2[[#This Row],[Vacunador]:[Anotador 2]],"&lt;&gt;"),"")</f>
        <v>0</v>
      </c>
      <c r="AA36" s="3">
        <f>IFERROR(Tabla2[[#This Row],[Gatos Desp.]]/COUNTIF(Tabla2[[#This Row],[Vacunador]:[Anotador 2]],"&lt;&gt;"),"")</f>
        <v>0</v>
      </c>
    </row>
    <row r="37" spans="1:27" ht="15.75" x14ac:dyDescent="0.2">
      <c r="A37" s="34">
        <v>45498</v>
      </c>
      <c r="B37" s="42" t="s">
        <v>77</v>
      </c>
      <c r="C37" s="4" t="s">
        <v>72</v>
      </c>
      <c r="D37" s="4"/>
      <c r="E37" s="4"/>
      <c r="F37" s="5" t="s">
        <v>10</v>
      </c>
      <c r="G37" s="5" t="s">
        <v>69</v>
      </c>
      <c r="H37" s="5">
        <v>38</v>
      </c>
      <c r="I37" s="3">
        <f>+Tabla2[[#This Row],[Total Perros Vac]]+Tabla2[[#This Row],[Perros No Vac]]</f>
        <v>36</v>
      </c>
      <c r="J37" s="3">
        <f>+Tabla2[[#This Row],[Perro Vac DTS]]+Tabla2[[#This Row],[Perro Vac MVP]]</f>
        <v>36</v>
      </c>
      <c r="K37" s="5">
        <v>36</v>
      </c>
      <c r="L37" s="5">
        <v>0</v>
      </c>
      <c r="M37" s="5">
        <v>0</v>
      </c>
      <c r="O37" s="3">
        <f>+Tabla2[[#This Row],[Total Gatos Vac]]+Tabla2[[#This Row],[Gatos No Vac]]</f>
        <v>31</v>
      </c>
      <c r="P37" s="3">
        <f>+Tabla2[[#This Row],[Gatos Vac DTS]]+Tabla2[[#This Row],[Gatos Vac MVP]]</f>
        <v>31</v>
      </c>
      <c r="Q37" s="5">
        <v>31</v>
      </c>
      <c r="R37" s="5">
        <v>0</v>
      </c>
      <c r="S37" s="5">
        <v>0</v>
      </c>
      <c r="U37" s="3">
        <f>IFERROR(Tabla2[[#This Row],[Casas Visitadas]]/COUNTIF(Tabla2[[#This Row],[Vacunador]:[Anotador 2]],"&lt;&gt;"),"")</f>
        <v>19</v>
      </c>
      <c r="V37" s="3">
        <f>IFERROR(Tabla2[[#This Row],[Perros Censados]]/COUNTIF(Tabla2[[#This Row],[Vacunador]:[Anotador 2]],"&lt;&gt;"),"")</f>
        <v>18</v>
      </c>
      <c r="W37" s="3">
        <f>IFERROR(SUM(Tabla2[[#This Row],[Perro Vac DTS]],Tabla2[[#This Row],[Perro Vac MVP]])/COUNTIF(Tabla2[[#This Row],[Vacunador]:[Anotador 2]],"&lt;&gt;"),"")</f>
        <v>18</v>
      </c>
      <c r="X37" s="3">
        <f>IFERROR(Tabla2[[#This Row],[Gatos Censados]]/COUNTIF(Tabla2[[#This Row],[Vacunador]:[Anotador 2]],"&lt;&gt;"),"")</f>
        <v>15.5</v>
      </c>
      <c r="Y37" s="3">
        <f>IFERROR(SUM(Tabla2[[#This Row],[Gatos Vac DTS]],Tabla2[[#This Row],[Gatos Vac MVP]])/COUNTIF(Tabla2[[#This Row],[Vacunador]:[Anotador 2]],"&lt;&gt;"),"")</f>
        <v>15.5</v>
      </c>
      <c r="Z37" s="3">
        <f>IFERROR(Tabla2[[#This Row],[Perros Desp.]]/COUNTIF(Tabla2[[#This Row],[Vacunador]:[Anotador 2]],"&lt;&gt;"),"")</f>
        <v>0</v>
      </c>
      <c r="AA37" s="3">
        <f>IFERROR(Tabla2[[#This Row],[Gatos Desp.]]/COUNTIF(Tabla2[[#This Row],[Vacunador]:[Anotador 2]],"&lt;&gt;"),"")</f>
        <v>0</v>
      </c>
    </row>
    <row r="38" spans="1:27" ht="15.75" x14ac:dyDescent="0.2">
      <c r="A38" s="34">
        <v>45499</v>
      </c>
      <c r="B38" s="42" t="s">
        <v>77</v>
      </c>
      <c r="C38" s="4" t="s">
        <v>72</v>
      </c>
      <c r="D38" s="4"/>
      <c r="E38" s="4"/>
      <c r="F38" s="5" t="s">
        <v>10</v>
      </c>
      <c r="G38" s="5" t="s">
        <v>69</v>
      </c>
      <c r="H38" s="5">
        <v>32</v>
      </c>
      <c r="I38" s="3">
        <f>+Tabla2[[#This Row],[Total Perros Vac]]+Tabla2[[#This Row],[Perros No Vac]]</f>
        <v>44</v>
      </c>
      <c r="J38" s="3">
        <f>+Tabla2[[#This Row],[Perro Vac DTS]]+Tabla2[[#This Row],[Perro Vac MVP]]</f>
        <v>44</v>
      </c>
      <c r="K38" s="5">
        <v>44</v>
      </c>
      <c r="L38" s="5">
        <v>0</v>
      </c>
      <c r="M38" s="5">
        <v>0</v>
      </c>
      <c r="O38" s="3">
        <f>+Tabla2[[#This Row],[Total Gatos Vac]]+Tabla2[[#This Row],[Gatos No Vac]]</f>
        <v>19</v>
      </c>
      <c r="P38" s="3">
        <f>+Tabla2[[#This Row],[Gatos Vac DTS]]+Tabla2[[#This Row],[Gatos Vac MVP]]</f>
        <v>19</v>
      </c>
      <c r="Q38" s="5">
        <v>19</v>
      </c>
      <c r="R38" s="5">
        <v>0</v>
      </c>
      <c r="S38" s="5">
        <v>0</v>
      </c>
      <c r="U38" s="3">
        <f>IFERROR(Tabla2[[#This Row],[Casas Visitadas]]/COUNTIF(Tabla2[[#This Row],[Vacunador]:[Anotador 2]],"&lt;&gt;"),"")</f>
        <v>16</v>
      </c>
      <c r="V38" s="3">
        <f>IFERROR(Tabla2[[#This Row],[Perros Censados]]/COUNTIF(Tabla2[[#This Row],[Vacunador]:[Anotador 2]],"&lt;&gt;"),"")</f>
        <v>22</v>
      </c>
      <c r="W38" s="3">
        <f>IFERROR(SUM(Tabla2[[#This Row],[Perro Vac DTS]],Tabla2[[#This Row],[Perro Vac MVP]])/COUNTIF(Tabla2[[#This Row],[Vacunador]:[Anotador 2]],"&lt;&gt;"),"")</f>
        <v>22</v>
      </c>
      <c r="X38" s="3">
        <f>IFERROR(Tabla2[[#This Row],[Gatos Censados]]/COUNTIF(Tabla2[[#This Row],[Vacunador]:[Anotador 2]],"&lt;&gt;"),"")</f>
        <v>9.5</v>
      </c>
      <c r="Y38" s="3">
        <f>IFERROR(SUM(Tabla2[[#This Row],[Gatos Vac DTS]],Tabla2[[#This Row],[Gatos Vac MVP]])/COUNTIF(Tabla2[[#This Row],[Vacunador]:[Anotador 2]],"&lt;&gt;"),"")</f>
        <v>9.5</v>
      </c>
      <c r="Z38" s="3">
        <f>IFERROR(Tabla2[[#This Row],[Perros Desp.]]/COUNTIF(Tabla2[[#This Row],[Vacunador]:[Anotador 2]],"&lt;&gt;"),"")</f>
        <v>0</v>
      </c>
      <c r="AA38" s="3">
        <f>IFERROR(Tabla2[[#This Row],[Gatos Desp.]]/COUNTIF(Tabla2[[#This Row],[Vacunador]:[Anotador 2]],"&lt;&gt;"),"")</f>
        <v>0</v>
      </c>
    </row>
    <row r="39" spans="1:27" ht="15.75" x14ac:dyDescent="0.2">
      <c r="A39" s="34">
        <v>45500</v>
      </c>
      <c r="B39" s="4"/>
      <c r="C39" s="4"/>
      <c r="D39" s="4"/>
      <c r="E39" s="4"/>
      <c r="I39" s="3">
        <f>+Tabla2[[#This Row],[Total Perros Vac]]+Tabla2[[#This Row],[Perros No Vac]]</f>
        <v>0</v>
      </c>
      <c r="J39" s="3">
        <f>+Tabla2[[#This Row],[Perro Vac DTS]]+Tabla2[[#This Row],[Perro Vac MVP]]</f>
        <v>0</v>
      </c>
      <c r="O39" s="3">
        <f>+Tabla2[[#This Row],[Total Gatos Vac]]+Tabla2[[#This Row],[Gatos No Vac]]</f>
        <v>0</v>
      </c>
      <c r="P39" s="3">
        <f>+Tabla2[[#This Row],[Gatos Vac DTS]]+Tabla2[[#This Row],[Gatos Vac MVP]]</f>
        <v>0</v>
      </c>
      <c r="U39" s="3" t="str">
        <f>IFERROR(Tabla2[[#This Row],[Casas Visitadas]]/COUNTIF(Tabla2[[#This Row],[Vacunador]:[Anotador 2]],"&lt;&gt;"),"")</f>
        <v/>
      </c>
      <c r="V39" s="3" t="str">
        <f>IFERROR(Tabla2[[#This Row],[Perros Censados]]/COUNTIF(Tabla2[[#This Row],[Vacunador]:[Anotador 2]],"&lt;&gt;"),"")</f>
        <v/>
      </c>
      <c r="W39" s="3" t="str">
        <f>IFERROR(SUM(Tabla2[[#This Row],[Perro Vac DTS]],Tabla2[[#This Row],[Perro Vac MVP]])/COUNTIF(Tabla2[[#This Row],[Vacunador]:[Anotador 2]],"&lt;&gt;"),"")</f>
        <v/>
      </c>
      <c r="X39" s="3" t="str">
        <f>IFERROR(Tabla2[[#This Row],[Gatos Censados]]/COUNTIF(Tabla2[[#This Row],[Vacunador]:[Anotador 2]],"&lt;&gt;"),"")</f>
        <v/>
      </c>
      <c r="Y39" s="3" t="str">
        <f>IFERROR(SUM(Tabla2[[#This Row],[Gatos Vac DTS]],Tabla2[[#This Row],[Gatos Vac MVP]])/COUNTIF(Tabla2[[#This Row],[Vacunador]:[Anotador 2]],"&lt;&gt;"),"")</f>
        <v/>
      </c>
      <c r="Z39" s="3" t="str">
        <f>IFERROR(Tabla2[[#This Row],[Perros Desp.]]/COUNTIF(Tabla2[[#This Row],[Vacunador]:[Anotador 2]],"&lt;&gt;"),"")</f>
        <v/>
      </c>
      <c r="AA39" s="3" t="str">
        <f>IFERROR(Tabla2[[#This Row],[Gatos Desp.]]/COUNTIF(Tabla2[[#This Row],[Vacunador]:[Anotador 2]],"&lt;&gt;"),"")</f>
        <v/>
      </c>
    </row>
    <row r="40" spans="1:27" ht="15.75" x14ac:dyDescent="0.2">
      <c r="A40" s="34">
        <v>45501</v>
      </c>
      <c r="B40" s="4"/>
      <c r="C40" s="4"/>
      <c r="D40" s="4"/>
      <c r="E40" s="4"/>
      <c r="I40" s="3">
        <f>+Tabla2[[#This Row],[Total Perros Vac]]+Tabla2[[#This Row],[Perros No Vac]]</f>
        <v>0</v>
      </c>
      <c r="J40" s="3">
        <f>+Tabla2[[#This Row],[Perro Vac DTS]]+Tabla2[[#This Row],[Perro Vac MVP]]</f>
        <v>0</v>
      </c>
      <c r="O40" s="3">
        <f>+Tabla2[[#This Row],[Total Gatos Vac]]+Tabla2[[#This Row],[Gatos No Vac]]</f>
        <v>0</v>
      </c>
      <c r="P40" s="3">
        <f>+Tabla2[[#This Row],[Gatos Vac DTS]]+Tabla2[[#This Row],[Gatos Vac MVP]]</f>
        <v>0</v>
      </c>
      <c r="U40" s="3" t="str">
        <f>IFERROR(Tabla2[[#This Row],[Casas Visitadas]]/COUNTIF(Tabla2[[#This Row],[Vacunador]:[Anotador 2]],"&lt;&gt;"),"")</f>
        <v/>
      </c>
      <c r="V40" s="3" t="str">
        <f>IFERROR(Tabla2[[#This Row],[Perros Censados]]/COUNTIF(Tabla2[[#This Row],[Vacunador]:[Anotador 2]],"&lt;&gt;"),"")</f>
        <v/>
      </c>
      <c r="W40" s="3" t="str">
        <f>IFERROR(SUM(Tabla2[[#This Row],[Perro Vac DTS]],Tabla2[[#This Row],[Perro Vac MVP]])/COUNTIF(Tabla2[[#This Row],[Vacunador]:[Anotador 2]],"&lt;&gt;"),"")</f>
        <v/>
      </c>
      <c r="X40" s="3" t="str">
        <f>IFERROR(Tabla2[[#This Row],[Gatos Censados]]/COUNTIF(Tabla2[[#This Row],[Vacunador]:[Anotador 2]],"&lt;&gt;"),"")</f>
        <v/>
      </c>
      <c r="Y40" s="3" t="str">
        <f>IFERROR(SUM(Tabla2[[#This Row],[Gatos Vac DTS]],Tabla2[[#This Row],[Gatos Vac MVP]])/COUNTIF(Tabla2[[#This Row],[Vacunador]:[Anotador 2]],"&lt;&gt;"),"")</f>
        <v/>
      </c>
      <c r="Z40" s="3" t="str">
        <f>IFERROR(Tabla2[[#This Row],[Perros Desp.]]/COUNTIF(Tabla2[[#This Row],[Vacunador]:[Anotador 2]],"&lt;&gt;"),"")</f>
        <v/>
      </c>
      <c r="AA40" s="3" t="str">
        <f>IFERROR(Tabla2[[#This Row],[Gatos Desp.]]/COUNTIF(Tabla2[[#This Row],[Vacunador]:[Anotador 2]],"&lt;&gt;"),"")</f>
        <v/>
      </c>
    </row>
    <row r="41" spans="1:27" ht="15.75" x14ac:dyDescent="0.2">
      <c r="A41" s="34">
        <v>45502</v>
      </c>
      <c r="B41" s="4"/>
      <c r="C41" s="4"/>
      <c r="D41" s="4"/>
      <c r="E41" s="4"/>
      <c r="I41" s="3">
        <f>+Tabla2[[#This Row],[Total Perros Vac]]+Tabla2[[#This Row],[Perros No Vac]]</f>
        <v>0</v>
      </c>
      <c r="J41" s="3">
        <f>+Tabla2[[#This Row],[Perro Vac DTS]]+Tabla2[[#This Row],[Perro Vac MVP]]</f>
        <v>0</v>
      </c>
      <c r="O41" s="3">
        <f>+Tabla2[[#This Row],[Total Gatos Vac]]+Tabla2[[#This Row],[Gatos No Vac]]</f>
        <v>0</v>
      </c>
      <c r="P41" s="3">
        <f>+Tabla2[[#This Row],[Gatos Vac DTS]]+Tabla2[[#This Row],[Gatos Vac MVP]]</f>
        <v>0</v>
      </c>
      <c r="U41" s="3" t="str">
        <f>IFERROR(Tabla2[[#This Row],[Casas Visitadas]]/COUNTIF(Tabla2[[#This Row],[Vacunador]:[Anotador 2]],"&lt;&gt;"),"")</f>
        <v/>
      </c>
      <c r="V41" s="3" t="str">
        <f>IFERROR(Tabla2[[#This Row],[Perros Censados]]/COUNTIF(Tabla2[[#This Row],[Vacunador]:[Anotador 2]],"&lt;&gt;"),"")</f>
        <v/>
      </c>
      <c r="W41" s="3" t="str">
        <f>IFERROR(SUM(Tabla2[[#This Row],[Perro Vac DTS]],Tabla2[[#This Row],[Perro Vac MVP]])/COUNTIF(Tabla2[[#This Row],[Vacunador]:[Anotador 2]],"&lt;&gt;"),"")</f>
        <v/>
      </c>
      <c r="X41" s="3" t="str">
        <f>IFERROR(Tabla2[[#This Row],[Gatos Censados]]/COUNTIF(Tabla2[[#This Row],[Vacunador]:[Anotador 2]],"&lt;&gt;"),"")</f>
        <v/>
      </c>
      <c r="Y41" s="3" t="str">
        <f>IFERROR(SUM(Tabla2[[#This Row],[Gatos Vac DTS]],Tabla2[[#This Row],[Gatos Vac MVP]])/COUNTIF(Tabla2[[#This Row],[Vacunador]:[Anotador 2]],"&lt;&gt;"),"")</f>
        <v/>
      </c>
      <c r="Z41" s="3" t="str">
        <f>IFERROR(Tabla2[[#This Row],[Perros Desp.]]/COUNTIF(Tabla2[[#This Row],[Vacunador]:[Anotador 2]],"&lt;&gt;"),"")</f>
        <v/>
      </c>
      <c r="AA41" s="3" t="str">
        <f>IFERROR(Tabla2[[#This Row],[Gatos Desp.]]/COUNTIF(Tabla2[[#This Row],[Vacunador]:[Anotador 2]],"&lt;&gt;"),"")</f>
        <v/>
      </c>
    </row>
    <row r="42" spans="1:27" ht="15.75" x14ac:dyDescent="0.2">
      <c r="A42" s="34">
        <v>45503</v>
      </c>
      <c r="B42" s="4"/>
      <c r="C42" s="4"/>
      <c r="D42" s="4"/>
      <c r="E42" s="4"/>
      <c r="I42" s="3">
        <f>+Tabla2[[#This Row],[Total Perros Vac]]+Tabla2[[#This Row],[Perros No Vac]]</f>
        <v>0</v>
      </c>
      <c r="J42" s="3">
        <f>+Tabla2[[#This Row],[Perro Vac DTS]]+Tabla2[[#This Row],[Perro Vac MVP]]</f>
        <v>0</v>
      </c>
      <c r="O42" s="3">
        <f>+Tabla2[[#This Row],[Total Gatos Vac]]+Tabla2[[#This Row],[Gatos No Vac]]</f>
        <v>0</v>
      </c>
      <c r="P42" s="3">
        <f>+Tabla2[[#This Row],[Gatos Vac DTS]]+Tabla2[[#This Row],[Gatos Vac MVP]]</f>
        <v>0</v>
      </c>
      <c r="U42" s="3" t="str">
        <f>IFERROR(Tabla2[[#This Row],[Casas Visitadas]]/COUNTIF(Tabla2[[#This Row],[Vacunador]:[Anotador 2]],"&lt;&gt;"),"")</f>
        <v/>
      </c>
      <c r="V42" s="3" t="str">
        <f>IFERROR(Tabla2[[#This Row],[Perros Censados]]/COUNTIF(Tabla2[[#This Row],[Vacunador]:[Anotador 2]],"&lt;&gt;"),"")</f>
        <v/>
      </c>
      <c r="W42" s="3" t="str">
        <f>IFERROR(SUM(Tabla2[[#This Row],[Perro Vac DTS]],Tabla2[[#This Row],[Perro Vac MVP]])/COUNTIF(Tabla2[[#This Row],[Vacunador]:[Anotador 2]],"&lt;&gt;"),"")</f>
        <v/>
      </c>
      <c r="X42" s="3" t="str">
        <f>IFERROR(Tabla2[[#This Row],[Gatos Censados]]/COUNTIF(Tabla2[[#This Row],[Vacunador]:[Anotador 2]],"&lt;&gt;"),"")</f>
        <v/>
      </c>
      <c r="Y42" s="3" t="str">
        <f>IFERROR(SUM(Tabla2[[#This Row],[Gatos Vac DTS]],Tabla2[[#This Row],[Gatos Vac MVP]])/COUNTIF(Tabla2[[#This Row],[Vacunador]:[Anotador 2]],"&lt;&gt;"),"")</f>
        <v/>
      </c>
      <c r="Z42" s="3" t="str">
        <f>IFERROR(Tabla2[[#This Row],[Perros Desp.]]/COUNTIF(Tabla2[[#This Row],[Vacunador]:[Anotador 2]],"&lt;&gt;"),"")</f>
        <v/>
      </c>
      <c r="AA42" s="3" t="str">
        <f>IFERROR(Tabla2[[#This Row],[Gatos Desp.]]/COUNTIF(Tabla2[[#This Row],[Vacunador]:[Anotador 2]],"&lt;&gt;"),"")</f>
        <v/>
      </c>
    </row>
    <row r="43" spans="1:27" ht="15.75" x14ac:dyDescent="0.2">
      <c r="A43" s="34">
        <v>45504</v>
      </c>
      <c r="B43" s="4"/>
      <c r="C43" s="4"/>
      <c r="D43" s="4"/>
      <c r="E43" s="4"/>
      <c r="I43" s="3">
        <f>+Tabla2[[#This Row],[Total Perros Vac]]+Tabla2[[#This Row],[Perros No Vac]]</f>
        <v>0</v>
      </c>
      <c r="J43" s="3">
        <f>+Tabla2[[#This Row],[Perro Vac DTS]]+Tabla2[[#This Row],[Perro Vac MVP]]</f>
        <v>0</v>
      </c>
      <c r="O43" s="3">
        <f>+Tabla2[[#This Row],[Total Gatos Vac]]+Tabla2[[#This Row],[Gatos No Vac]]</f>
        <v>0</v>
      </c>
      <c r="P43" s="3">
        <f>+Tabla2[[#This Row],[Gatos Vac DTS]]+Tabla2[[#This Row],[Gatos Vac MVP]]</f>
        <v>0</v>
      </c>
      <c r="U43" s="3" t="str">
        <f>IFERROR(Tabla2[[#This Row],[Casas Visitadas]]/COUNTIF(Tabla2[[#This Row],[Vacunador]:[Anotador 2]],"&lt;&gt;"),"")</f>
        <v/>
      </c>
      <c r="V43" s="3" t="str">
        <f>IFERROR(Tabla2[[#This Row],[Perros Censados]]/COUNTIF(Tabla2[[#This Row],[Vacunador]:[Anotador 2]],"&lt;&gt;"),"")</f>
        <v/>
      </c>
      <c r="W43" s="3" t="str">
        <f>IFERROR(SUM(Tabla2[[#This Row],[Perro Vac DTS]],Tabla2[[#This Row],[Perro Vac MVP]])/COUNTIF(Tabla2[[#This Row],[Vacunador]:[Anotador 2]],"&lt;&gt;"),"")</f>
        <v/>
      </c>
      <c r="X43" s="3" t="str">
        <f>IFERROR(Tabla2[[#This Row],[Gatos Censados]]/COUNTIF(Tabla2[[#This Row],[Vacunador]:[Anotador 2]],"&lt;&gt;"),"")</f>
        <v/>
      </c>
      <c r="Y43" s="3" t="str">
        <f>IFERROR(SUM(Tabla2[[#This Row],[Gatos Vac DTS]],Tabla2[[#This Row],[Gatos Vac MVP]])/COUNTIF(Tabla2[[#This Row],[Vacunador]:[Anotador 2]],"&lt;&gt;"),"")</f>
        <v/>
      </c>
      <c r="Z43" s="3" t="str">
        <f>IFERROR(Tabla2[[#This Row],[Perros Desp.]]/COUNTIF(Tabla2[[#This Row],[Vacunador]:[Anotador 2]],"&lt;&gt;"),"")</f>
        <v/>
      </c>
      <c r="AA43" s="3" t="str">
        <f>IFERROR(Tabla2[[#This Row],[Gatos Desp.]]/COUNTIF(Tabla2[[#This Row],[Vacunador]:[Anotador 2]],"&lt;&gt;"),"")</f>
        <v/>
      </c>
    </row>
    <row r="44" spans="1:27" ht="15.75" x14ac:dyDescent="0.2">
      <c r="A44" s="34">
        <v>45505</v>
      </c>
      <c r="B44" s="4"/>
      <c r="C44" s="4"/>
      <c r="D44" s="4"/>
      <c r="E44" s="4"/>
      <c r="I44" s="3">
        <f>+Tabla2[[#This Row],[Total Perros Vac]]+Tabla2[[#This Row],[Perros No Vac]]</f>
        <v>0</v>
      </c>
      <c r="J44" s="3">
        <f>+Tabla2[[#This Row],[Perro Vac DTS]]+Tabla2[[#This Row],[Perro Vac MVP]]</f>
        <v>0</v>
      </c>
      <c r="O44" s="3">
        <f>+Tabla2[[#This Row],[Total Gatos Vac]]+Tabla2[[#This Row],[Gatos No Vac]]</f>
        <v>0</v>
      </c>
      <c r="P44" s="3">
        <f>+Tabla2[[#This Row],[Gatos Vac DTS]]+Tabla2[[#This Row],[Gatos Vac MVP]]</f>
        <v>0</v>
      </c>
      <c r="U44" s="3" t="str">
        <f>IFERROR(Tabla2[[#This Row],[Casas Visitadas]]/COUNTIF(Tabla2[[#This Row],[Vacunador]:[Anotador 2]],"&lt;&gt;"),"")</f>
        <v/>
      </c>
      <c r="V44" s="3" t="str">
        <f>IFERROR(Tabla2[[#This Row],[Perros Censados]]/COUNTIF(Tabla2[[#This Row],[Vacunador]:[Anotador 2]],"&lt;&gt;"),"")</f>
        <v/>
      </c>
      <c r="W44" s="3" t="str">
        <f>IFERROR(SUM(Tabla2[[#This Row],[Perro Vac DTS]],Tabla2[[#This Row],[Perro Vac MVP]])/COUNTIF(Tabla2[[#This Row],[Vacunador]:[Anotador 2]],"&lt;&gt;"),"")</f>
        <v/>
      </c>
      <c r="X44" s="3" t="str">
        <f>IFERROR(Tabla2[[#This Row],[Gatos Censados]]/COUNTIF(Tabla2[[#This Row],[Vacunador]:[Anotador 2]],"&lt;&gt;"),"")</f>
        <v/>
      </c>
      <c r="Y44" s="3" t="str">
        <f>IFERROR(SUM(Tabla2[[#This Row],[Gatos Vac DTS]],Tabla2[[#This Row],[Gatos Vac MVP]])/COUNTIF(Tabla2[[#This Row],[Vacunador]:[Anotador 2]],"&lt;&gt;"),"")</f>
        <v/>
      </c>
      <c r="Z44" s="3" t="str">
        <f>IFERROR(Tabla2[[#This Row],[Perros Desp.]]/COUNTIF(Tabla2[[#This Row],[Vacunador]:[Anotador 2]],"&lt;&gt;"),"")</f>
        <v/>
      </c>
      <c r="AA44" s="3" t="str">
        <f>IFERROR(Tabla2[[#This Row],[Gatos Desp.]]/COUNTIF(Tabla2[[#This Row],[Vacunador]:[Anotador 2]],"&lt;&gt;"),"")</f>
        <v/>
      </c>
    </row>
    <row r="45" spans="1:27" ht="15.75" x14ac:dyDescent="0.2">
      <c r="A45" s="34">
        <v>45506</v>
      </c>
      <c r="B45" s="4"/>
      <c r="C45" s="4"/>
      <c r="D45" s="4"/>
      <c r="E45" s="4"/>
      <c r="I45" s="3">
        <f>+Tabla2[[#This Row],[Total Perros Vac]]+Tabla2[[#This Row],[Perros No Vac]]</f>
        <v>0</v>
      </c>
      <c r="J45" s="3">
        <f>+Tabla2[[#This Row],[Perro Vac DTS]]+Tabla2[[#This Row],[Perro Vac MVP]]</f>
        <v>0</v>
      </c>
      <c r="O45" s="3">
        <f>+Tabla2[[#This Row],[Total Gatos Vac]]+Tabla2[[#This Row],[Gatos No Vac]]</f>
        <v>0</v>
      </c>
      <c r="P45" s="3">
        <f>+Tabla2[[#This Row],[Gatos Vac DTS]]+Tabla2[[#This Row],[Gatos Vac MVP]]</f>
        <v>0</v>
      </c>
      <c r="U45" s="3" t="str">
        <f>IFERROR(Tabla2[[#This Row],[Casas Visitadas]]/COUNTIF(Tabla2[[#This Row],[Vacunador]:[Anotador 2]],"&lt;&gt;"),"")</f>
        <v/>
      </c>
      <c r="V45" s="3" t="str">
        <f>IFERROR(Tabla2[[#This Row],[Perros Censados]]/COUNTIF(Tabla2[[#This Row],[Vacunador]:[Anotador 2]],"&lt;&gt;"),"")</f>
        <v/>
      </c>
      <c r="W45" s="3" t="str">
        <f>IFERROR(SUM(Tabla2[[#This Row],[Perro Vac DTS]],Tabla2[[#This Row],[Perro Vac MVP]])/COUNTIF(Tabla2[[#This Row],[Vacunador]:[Anotador 2]],"&lt;&gt;"),"")</f>
        <v/>
      </c>
      <c r="X45" s="3" t="str">
        <f>IFERROR(Tabla2[[#This Row],[Gatos Censados]]/COUNTIF(Tabla2[[#This Row],[Vacunador]:[Anotador 2]],"&lt;&gt;"),"")</f>
        <v/>
      </c>
      <c r="Y45" s="3" t="str">
        <f>IFERROR(SUM(Tabla2[[#This Row],[Gatos Vac DTS]],Tabla2[[#This Row],[Gatos Vac MVP]])/COUNTIF(Tabla2[[#This Row],[Vacunador]:[Anotador 2]],"&lt;&gt;"),"")</f>
        <v/>
      </c>
      <c r="Z45" s="3" t="str">
        <f>IFERROR(Tabla2[[#This Row],[Perros Desp.]]/COUNTIF(Tabla2[[#This Row],[Vacunador]:[Anotador 2]],"&lt;&gt;"),"")</f>
        <v/>
      </c>
      <c r="AA45" s="3" t="str">
        <f>IFERROR(Tabla2[[#This Row],[Gatos Desp.]]/COUNTIF(Tabla2[[#This Row],[Vacunador]:[Anotador 2]],"&lt;&gt;"),"")</f>
        <v/>
      </c>
    </row>
    <row r="46" spans="1:27" ht="15.75" x14ac:dyDescent="0.2">
      <c r="A46" s="34">
        <v>45507</v>
      </c>
      <c r="B46" s="4"/>
      <c r="C46" s="4"/>
      <c r="D46" s="4"/>
      <c r="E46" s="4"/>
      <c r="I46" s="3">
        <f>+Tabla2[[#This Row],[Total Perros Vac]]+Tabla2[[#This Row],[Perros No Vac]]</f>
        <v>0</v>
      </c>
      <c r="J46" s="3">
        <f>+Tabla2[[#This Row],[Perro Vac DTS]]+Tabla2[[#This Row],[Perro Vac MVP]]</f>
        <v>0</v>
      </c>
      <c r="O46" s="3">
        <f>+Tabla2[[#This Row],[Total Gatos Vac]]+Tabla2[[#This Row],[Gatos No Vac]]</f>
        <v>0</v>
      </c>
      <c r="P46" s="3">
        <f>+Tabla2[[#This Row],[Gatos Vac DTS]]+Tabla2[[#This Row],[Gatos Vac MVP]]</f>
        <v>0</v>
      </c>
      <c r="U46" s="3" t="str">
        <f>IFERROR(Tabla2[[#This Row],[Casas Visitadas]]/COUNTIF(Tabla2[[#This Row],[Vacunador]:[Anotador 2]],"&lt;&gt;"),"")</f>
        <v/>
      </c>
      <c r="V46" s="3" t="str">
        <f>IFERROR(Tabla2[[#This Row],[Perros Censados]]/COUNTIF(Tabla2[[#This Row],[Vacunador]:[Anotador 2]],"&lt;&gt;"),"")</f>
        <v/>
      </c>
      <c r="W46" s="3" t="str">
        <f>IFERROR(SUM(Tabla2[[#This Row],[Perro Vac DTS]],Tabla2[[#This Row],[Perro Vac MVP]])/COUNTIF(Tabla2[[#This Row],[Vacunador]:[Anotador 2]],"&lt;&gt;"),"")</f>
        <v/>
      </c>
      <c r="X46" s="3" t="str">
        <f>IFERROR(Tabla2[[#This Row],[Gatos Censados]]/COUNTIF(Tabla2[[#This Row],[Vacunador]:[Anotador 2]],"&lt;&gt;"),"")</f>
        <v/>
      </c>
      <c r="Y46" s="3" t="str">
        <f>IFERROR(SUM(Tabla2[[#This Row],[Gatos Vac DTS]],Tabla2[[#This Row],[Gatos Vac MVP]])/COUNTIF(Tabla2[[#This Row],[Vacunador]:[Anotador 2]],"&lt;&gt;"),"")</f>
        <v/>
      </c>
      <c r="Z46" s="3" t="str">
        <f>IFERROR(Tabla2[[#This Row],[Perros Desp.]]/COUNTIF(Tabla2[[#This Row],[Vacunador]:[Anotador 2]],"&lt;&gt;"),"")</f>
        <v/>
      </c>
      <c r="AA46" s="3" t="str">
        <f>IFERROR(Tabla2[[#This Row],[Gatos Desp.]]/COUNTIF(Tabla2[[#This Row],[Vacunador]:[Anotador 2]],"&lt;&gt;"),"")</f>
        <v/>
      </c>
    </row>
    <row r="47" spans="1:27" ht="15.75" x14ac:dyDescent="0.2">
      <c r="A47" s="34">
        <v>45508</v>
      </c>
      <c r="B47" s="4"/>
      <c r="C47" s="4"/>
      <c r="D47" s="4"/>
      <c r="E47" s="4"/>
      <c r="I47" s="3">
        <f>+Tabla2[[#This Row],[Total Perros Vac]]+Tabla2[[#This Row],[Perros No Vac]]</f>
        <v>0</v>
      </c>
      <c r="J47" s="3">
        <f>+Tabla2[[#This Row],[Perro Vac DTS]]+Tabla2[[#This Row],[Perro Vac MVP]]</f>
        <v>0</v>
      </c>
      <c r="O47" s="3">
        <f>+Tabla2[[#This Row],[Total Gatos Vac]]+Tabla2[[#This Row],[Gatos No Vac]]</f>
        <v>0</v>
      </c>
      <c r="P47" s="3">
        <f>+Tabla2[[#This Row],[Gatos Vac DTS]]+Tabla2[[#This Row],[Gatos Vac MVP]]</f>
        <v>0</v>
      </c>
      <c r="U47" s="3" t="str">
        <f>IFERROR(Tabla2[[#This Row],[Casas Visitadas]]/COUNTIF(Tabla2[[#This Row],[Vacunador]:[Anotador 2]],"&lt;&gt;"),"")</f>
        <v/>
      </c>
      <c r="V47" s="3" t="str">
        <f>IFERROR(Tabla2[[#This Row],[Perros Censados]]/COUNTIF(Tabla2[[#This Row],[Vacunador]:[Anotador 2]],"&lt;&gt;"),"")</f>
        <v/>
      </c>
      <c r="W47" s="3" t="str">
        <f>IFERROR(SUM(Tabla2[[#This Row],[Perro Vac DTS]],Tabla2[[#This Row],[Perro Vac MVP]])/COUNTIF(Tabla2[[#This Row],[Vacunador]:[Anotador 2]],"&lt;&gt;"),"")</f>
        <v/>
      </c>
      <c r="X47" s="3" t="str">
        <f>IFERROR(Tabla2[[#This Row],[Gatos Censados]]/COUNTIF(Tabla2[[#This Row],[Vacunador]:[Anotador 2]],"&lt;&gt;"),"")</f>
        <v/>
      </c>
      <c r="Y47" s="3" t="str">
        <f>IFERROR(SUM(Tabla2[[#This Row],[Gatos Vac DTS]],Tabla2[[#This Row],[Gatos Vac MVP]])/COUNTIF(Tabla2[[#This Row],[Vacunador]:[Anotador 2]],"&lt;&gt;"),"")</f>
        <v/>
      </c>
      <c r="Z47" s="3" t="str">
        <f>IFERROR(Tabla2[[#This Row],[Perros Desp.]]/COUNTIF(Tabla2[[#This Row],[Vacunador]:[Anotador 2]],"&lt;&gt;"),"")</f>
        <v/>
      </c>
      <c r="AA47" s="3" t="str">
        <f>IFERROR(Tabla2[[#This Row],[Gatos Desp.]]/COUNTIF(Tabla2[[#This Row],[Vacunador]:[Anotador 2]],"&lt;&gt;"),"")</f>
        <v/>
      </c>
    </row>
    <row r="48" spans="1:27" ht="15.75" x14ac:dyDescent="0.2">
      <c r="A48" s="34">
        <v>45509</v>
      </c>
      <c r="B48" s="4"/>
      <c r="C48" s="4"/>
      <c r="D48" s="4"/>
      <c r="E48" s="4"/>
      <c r="I48" s="3">
        <f>+Tabla2[[#This Row],[Total Perros Vac]]+Tabla2[[#This Row],[Perros No Vac]]</f>
        <v>0</v>
      </c>
      <c r="J48" s="3">
        <f>+Tabla2[[#This Row],[Perro Vac DTS]]+Tabla2[[#This Row],[Perro Vac MVP]]</f>
        <v>0</v>
      </c>
      <c r="O48" s="3">
        <f>+Tabla2[[#This Row],[Total Gatos Vac]]+Tabla2[[#This Row],[Gatos No Vac]]</f>
        <v>0</v>
      </c>
      <c r="P48" s="3">
        <f>+Tabla2[[#This Row],[Gatos Vac DTS]]+Tabla2[[#This Row],[Gatos Vac MVP]]</f>
        <v>0</v>
      </c>
      <c r="U48" s="3" t="str">
        <f>IFERROR(Tabla2[[#This Row],[Casas Visitadas]]/COUNTIF(Tabla2[[#This Row],[Vacunador]:[Anotador 2]],"&lt;&gt;"),"")</f>
        <v/>
      </c>
      <c r="V48" s="3" t="str">
        <f>IFERROR(Tabla2[[#This Row],[Perros Censados]]/COUNTIF(Tabla2[[#This Row],[Vacunador]:[Anotador 2]],"&lt;&gt;"),"")</f>
        <v/>
      </c>
      <c r="W48" s="3" t="str">
        <f>IFERROR(SUM(Tabla2[[#This Row],[Perro Vac DTS]],Tabla2[[#This Row],[Perro Vac MVP]])/COUNTIF(Tabla2[[#This Row],[Vacunador]:[Anotador 2]],"&lt;&gt;"),"")</f>
        <v/>
      </c>
      <c r="X48" s="3" t="str">
        <f>IFERROR(Tabla2[[#This Row],[Gatos Censados]]/COUNTIF(Tabla2[[#This Row],[Vacunador]:[Anotador 2]],"&lt;&gt;"),"")</f>
        <v/>
      </c>
      <c r="Y48" s="3" t="str">
        <f>IFERROR(SUM(Tabla2[[#This Row],[Gatos Vac DTS]],Tabla2[[#This Row],[Gatos Vac MVP]])/COUNTIF(Tabla2[[#This Row],[Vacunador]:[Anotador 2]],"&lt;&gt;"),"")</f>
        <v/>
      </c>
      <c r="Z48" s="3" t="str">
        <f>IFERROR(Tabla2[[#This Row],[Perros Desp.]]/COUNTIF(Tabla2[[#This Row],[Vacunador]:[Anotador 2]],"&lt;&gt;"),"")</f>
        <v/>
      </c>
      <c r="AA48" s="3" t="str">
        <f>IFERROR(Tabla2[[#This Row],[Gatos Desp.]]/COUNTIF(Tabla2[[#This Row],[Vacunador]:[Anotador 2]],"&lt;&gt;"),"")</f>
        <v/>
      </c>
    </row>
    <row r="49" spans="1:27" ht="15.75" x14ac:dyDescent="0.2">
      <c r="A49" s="34">
        <v>45510</v>
      </c>
      <c r="B49" s="4"/>
      <c r="C49" s="4"/>
      <c r="D49" s="4"/>
      <c r="E49" s="4"/>
      <c r="I49" s="3">
        <f>+Tabla2[[#This Row],[Total Perros Vac]]+Tabla2[[#This Row],[Perros No Vac]]</f>
        <v>0</v>
      </c>
      <c r="J49" s="3">
        <f>+Tabla2[[#This Row],[Perro Vac DTS]]+Tabla2[[#This Row],[Perro Vac MVP]]</f>
        <v>0</v>
      </c>
      <c r="O49" s="3">
        <f>+Tabla2[[#This Row],[Total Gatos Vac]]+Tabla2[[#This Row],[Gatos No Vac]]</f>
        <v>0</v>
      </c>
      <c r="P49" s="3">
        <f>+Tabla2[[#This Row],[Gatos Vac DTS]]+Tabla2[[#This Row],[Gatos Vac MVP]]</f>
        <v>0</v>
      </c>
      <c r="U49" s="3" t="str">
        <f>IFERROR(Tabla2[[#This Row],[Casas Visitadas]]/COUNTIF(Tabla2[[#This Row],[Vacunador]:[Anotador 2]],"&lt;&gt;"),"")</f>
        <v/>
      </c>
      <c r="V49" s="3" t="str">
        <f>IFERROR(Tabla2[[#This Row],[Perros Censados]]/COUNTIF(Tabla2[[#This Row],[Vacunador]:[Anotador 2]],"&lt;&gt;"),"")</f>
        <v/>
      </c>
      <c r="W49" s="3" t="str">
        <f>IFERROR(SUM(Tabla2[[#This Row],[Perro Vac DTS]],Tabla2[[#This Row],[Perro Vac MVP]])/COUNTIF(Tabla2[[#This Row],[Vacunador]:[Anotador 2]],"&lt;&gt;"),"")</f>
        <v/>
      </c>
      <c r="X49" s="3" t="str">
        <f>IFERROR(Tabla2[[#This Row],[Gatos Censados]]/COUNTIF(Tabla2[[#This Row],[Vacunador]:[Anotador 2]],"&lt;&gt;"),"")</f>
        <v/>
      </c>
      <c r="Y49" s="3" t="str">
        <f>IFERROR(SUM(Tabla2[[#This Row],[Gatos Vac DTS]],Tabla2[[#This Row],[Gatos Vac MVP]])/COUNTIF(Tabla2[[#This Row],[Vacunador]:[Anotador 2]],"&lt;&gt;"),"")</f>
        <v/>
      </c>
      <c r="Z49" s="3" t="str">
        <f>IFERROR(Tabla2[[#This Row],[Perros Desp.]]/COUNTIF(Tabla2[[#This Row],[Vacunador]:[Anotador 2]],"&lt;&gt;"),"")</f>
        <v/>
      </c>
      <c r="AA49" s="3" t="str">
        <f>IFERROR(Tabla2[[#This Row],[Gatos Desp.]]/COUNTIF(Tabla2[[#This Row],[Vacunador]:[Anotador 2]],"&lt;&gt;"),"")</f>
        <v/>
      </c>
    </row>
    <row r="50" spans="1:27" ht="15.75" x14ac:dyDescent="0.2">
      <c r="A50" s="34">
        <v>45511</v>
      </c>
      <c r="B50" s="4"/>
      <c r="C50" s="4"/>
      <c r="D50" s="4"/>
      <c r="E50" s="4"/>
      <c r="I50" s="3">
        <f>+Tabla2[[#This Row],[Total Perros Vac]]+Tabla2[[#This Row],[Perros No Vac]]</f>
        <v>0</v>
      </c>
      <c r="J50" s="3">
        <f>+Tabla2[[#This Row],[Perro Vac DTS]]+Tabla2[[#This Row],[Perro Vac MVP]]</f>
        <v>0</v>
      </c>
      <c r="O50" s="3">
        <f>+Tabla2[[#This Row],[Total Gatos Vac]]+Tabla2[[#This Row],[Gatos No Vac]]</f>
        <v>0</v>
      </c>
      <c r="P50" s="3">
        <f>+Tabla2[[#This Row],[Gatos Vac DTS]]+Tabla2[[#This Row],[Gatos Vac MVP]]</f>
        <v>0</v>
      </c>
      <c r="U50" s="3" t="str">
        <f>IFERROR(Tabla2[[#This Row],[Casas Visitadas]]/COUNTIF(Tabla2[[#This Row],[Vacunador]:[Anotador 2]],"&lt;&gt;"),"")</f>
        <v/>
      </c>
      <c r="V50" s="3" t="str">
        <f>IFERROR(Tabla2[[#This Row],[Perros Censados]]/COUNTIF(Tabla2[[#This Row],[Vacunador]:[Anotador 2]],"&lt;&gt;"),"")</f>
        <v/>
      </c>
      <c r="W50" s="3" t="str">
        <f>IFERROR(SUM(Tabla2[[#This Row],[Perro Vac DTS]],Tabla2[[#This Row],[Perro Vac MVP]])/COUNTIF(Tabla2[[#This Row],[Vacunador]:[Anotador 2]],"&lt;&gt;"),"")</f>
        <v/>
      </c>
      <c r="X50" s="3" t="str">
        <f>IFERROR(Tabla2[[#This Row],[Gatos Censados]]/COUNTIF(Tabla2[[#This Row],[Vacunador]:[Anotador 2]],"&lt;&gt;"),"")</f>
        <v/>
      </c>
      <c r="Y50" s="3" t="str">
        <f>IFERROR(SUM(Tabla2[[#This Row],[Gatos Vac DTS]],Tabla2[[#This Row],[Gatos Vac MVP]])/COUNTIF(Tabla2[[#This Row],[Vacunador]:[Anotador 2]],"&lt;&gt;"),"")</f>
        <v/>
      </c>
      <c r="Z50" s="3" t="str">
        <f>IFERROR(Tabla2[[#This Row],[Perros Desp.]]/COUNTIF(Tabla2[[#This Row],[Vacunador]:[Anotador 2]],"&lt;&gt;"),"")</f>
        <v/>
      </c>
      <c r="AA50" s="3" t="str">
        <f>IFERROR(Tabla2[[#This Row],[Gatos Desp.]]/COUNTIF(Tabla2[[#This Row],[Vacunador]:[Anotador 2]],"&lt;&gt;"),"")</f>
        <v/>
      </c>
    </row>
    <row r="51" spans="1:27" ht="15.75" x14ac:dyDescent="0.2">
      <c r="A51" s="34">
        <v>45512</v>
      </c>
      <c r="B51" s="4"/>
      <c r="C51" s="4"/>
      <c r="D51" s="4"/>
      <c r="E51" s="4"/>
      <c r="I51" s="3">
        <f>+Tabla2[[#This Row],[Total Perros Vac]]+Tabla2[[#This Row],[Perros No Vac]]</f>
        <v>0</v>
      </c>
      <c r="J51" s="3">
        <f>+Tabla2[[#This Row],[Perro Vac DTS]]+Tabla2[[#This Row],[Perro Vac MVP]]</f>
        <v>0</v>
      </c>
      <c r="O51" s="3">
        <f>+Tabla2[[#This Row],[Total Gatos Vac]]+Tabla2[[#This Row],[Gatos No Vac]]</f>
        <v>0</v>
      </c>
      <c r="P51" s="3">
        <f>+Tabla2[[#This Row],[Gatos Vac DTS]]+Tabla2[[#This Row],[Gatos Vac MVP]]</f>
        <v>0</v>
      </c>
      <c r="U51" s="3" t="str">
        <f>IFERROR(Tabla2[[#This Row],[Casas Visitadas]]/COUNTIF(Tabla2[[#This Row],[Vacunador]:[Anotador 2]],"&lt;&gt;"),"")</f>
        <v/>
      </c>
      <c r="V51" s="3" t="str">
        <f>IFERROR(Tabla2[[#This Row],[Perros Censados]]/COUNTIF(Tabla2[[#This Row],[Vacunador]:[Anotador 2]],"&lt;&gt;"),"")</f>
        <v/>
      </c>
      <c r="W51" s="3" t="str">
        <f>IFERROR(SUM(Tabla2[[#This Row],[Perro Vac DTS]],Tabla2[[#This Row],[Perro Vac MVP]])/COUNTIF(Tabla2[[#This Row],[Vacunador]:[Anotador 2]],"&lt;&gt;"),"")</f>
        <v/>
      </c>
      <c r="X51" s="3" t="str">
        <f>IFERROR(Tabla2[[#This Row],[Gatos Censados]]/COUNTIF(Tabla2[[#This Row],[Vacunador]:[Anotador 2]],"&lt;&gt;"),"")</f>
        <v/>
      </c>
      <c r="Y51" s="3" t="str">
        <f>IFERROR(SUM(Tabla2[[#This Row],[Gatos Vac DTS]],Tabla2[[#This Row],[Gatos Vac MVP]])/COUNTIF(Tabla2[[#This Row],[Vacunador]:[Anotador 2]],"&lt;&gt;"),"")</f>
        <v/>
      </c>
      <c r="Z51" s="3" t="str">
        <f>IFERROR(Tabla2[[#This Row],[Perros Desp.]]/COUNTIF(Tabla2[[#This Row],[Vacunador]:[Anotador 2]],"&lt;&gt;"),"")</f>
        <v/>
      </c>
      <c r="AA51" s="3" t="str">
        <f>IFERROR(Tabla2[[#This Row],[Gatos Desp.]]/COUNTIF(Tabla2[[#This Row],[Vacunador]:[Anotador 2]],"&lt;&gt;"),"")</f>
        <v/>
      </c>
    </row>
    <row r="52" spans="1:27" ht="15.75" x14ac:dyDescent="0.2">
      <c r="A52" s="34">
        <v>45513</v>
      </c>
      <c r="B52" s="4"/>
      <c r="C52" s="4"/>
      <c r="D52" s="4"/>
      <c r="E52" s="4"/>
      <c r="I52" s="3">
        <f>+Tabla2[[#This Row],[Total Perros Vac]]+Tabla2[[#This Row],[Perros No Vac]]</f>
        <v>0</v>
      </c>
      <c r="J52" s="3">
        <f>+Tabla2[[#This Row],[Perro Vac DTS]]+Tabla2[[#This Row],[Perro Vac MVP]]</f>
        <v>0</v>
      </c>
      <c r="O52" s="3">
        <f>+Tabla2[[#This Row],[Total Gatos Vac]]+Tabla2[[#This Row],[Gatos No Vac]]</f>
        <v>0</v>
      </c>
      <c r="P52" s="3">
        <f>+Tabla2[[#This Row],[Gatos Vac DTS]]+Tabla2[[#This Row],[Gatos Vac MVP]]</f>
        <v>0</v>
      </c>
      <c r="U52" s="3" t="str">
        <f>IFERROR(Tabla2[[#This Row],[Casas Visitadas]]/COUNTIF(Tabla2[[#This Row],[Vacunador]:[Anotador 2]],"&lt;&gt;"),"")</f>
        <v/>
      </c>
      <c r="V52" s="3" t="str">
        <f>IFERROR(Tabla2[[#This Row],[Perros Censados]]/COUNTIF(Tabla2[[#This Row],[Vacunador]:[Anotador 2]],"&lt;&gt;"),"")</f>
        <v/>
      </c>
      <c r="W52" s="3" t="str">
        <f>IFERROR(SUM(Tabla2[[#This Row],[Perro Vac DTS]],Tabla2[[#This Row],[Perro Vac MVP]])/COUNTIF(Tabla2[[#This Row],[Vacunador]:[Anotador 2]],"&lt;&gt;"),"")</f>
        <v/>
      </c>
      <c r="X52" s="3" t="str">
        <f>IFERROR(Tabla2[[#This Row],[Gatos Censados]]/COUNTIF(Tabla2[[#This Row],[Vacunador]:[Anotador 2]],"&lt;&gt;"),"")</f>
        <v/>
      </c>
      <c r="Y52" s="3" t="str">
        <f>IFERROR(SUM(Tabla2[[#This Row],[Gatos Vac DTS]],Tabla2[[#This Row],[Gatos Vac MVP]])/COUNTIF(Tabla2[[#This Row],[Vacunador]:[Anotador 2]],"&lt;&gt;"),"")</f>
        <v/>
      </c>
      <c r="Z52" s="3" t="str">
        <f>IFERROR(Tabla2[[#This Row],[Perros Desp.]]/COUNTIF(Tabla2[[#This Row],[Vacunador]:[Anotador 2]],"&lt;&gt;"),"")</f>
        <v/>
      </c>
      <c r="AA52" s="3" t="str">
        <f>IFERROR(Tabla2[[#This Row],[Gatos Desp.]]/COUNTIF(Tabla2[[#This Row],[Vacunador]:[Anotador 2]],"&lt;&gt;"),"")</f>
        <v/>
      </c>
    </row>
    <row r="53" spans="1:27" ht="15.75" x14ac:dyDescent="0.2">
      <c r="A53" s="34">
        <v>45514</v>
      </c>
      <c r="B53" s="4"/>
      <c r="C53" s="4"/>
      <c r="D53" s="4"/>
      <c r="E53" s="4"/>
      <c r="I53" s="3">
        <f>+Tabla2[[#This Row],[Total Perros Vac]]+Tabla2[[#This Row],[Perros No Vac]]</f>
        <v>0</v>
      </c>
      <c r="J53" s="3">
        <f>+Tabla2[[#This Row],[Perro Vac DTS]]+Tabla2[[#This Row],[Perro Vac MVP]]</f>
        <v>0</v>
      </c>
      <c r="O53" s="3">
        <f>+Tabla2[[#This Row],[Total Gatos Vac]]+Tabla2[[#This Row],[Gatos No Vac]]</f>
        <v>0</v>
      </c>
      <c r="P53" s="3">
        <f>+Tabla2[[#This Row],[Gatos Vac DTS]]+Tabla2[[#This Row],[Gatos Vac MVP]]</f>
        <v>0</v>
      </c>
      <c r="U53" s="3" t="str">
        <f>IFERROR(Tabla2[[#This Row],[Casas Visitadas]]/COUNTIF(Tabla2[[#This Row],[Vacunador]:[Anotador 2]],"&lt;&gt;"),"")</f>
        <v/>
      </c>
      <c r="V53" s="3" t="str">
        <f>IFERROR(Tabla2[[#This Row],[Perros Censados]]/COUNTIF(Tabla2[[#This Row],[Vacunador]:[Anotador 2]],"&lt;&gt;"),"")</f>
        <v/>
      </c>
      <c r="W53" s="3" t="str">
        <f>IFERROR(SUM(Tabla2[[#This Row],[Perro Vac DTS]],Tabla2[[#This Row],[Perro Vac MVP]])/COUNTIF(Tabla2[[#This Row],[Vacunador]:[Anotador 2]],"&lt;&gt;"),"")</f>
        <v/>
      </c>
      <c r="X53" s="3" t="str">
        <f>IFERROR(Tabla2[[#This Row],[Gatos Censados]]/COUNTIF(Tabla2[[#This Row],[Vacunador]:[Anotador 2]],"&lt;&gt;"),"")</f>
        <v/>
      </c>
      <c r="Y53" s="3" t="str">
        <f>IFERROR(SUM(Tabla2[[#This Row],[Gatos Vac DTS]],Tabla2[[#This Row],[Gatos Vac MVP]])/COUNTIF(Tabla2[[#This Row],[Vacunador]:[Anotador 2]],"&lt;&gt;"),"")</f>
        <v/>
      </c>
      <c r="Z53" s="3" t="str">
        <f>IFERROR(Tabla2[[#This Row],[Perros Desp.]]/COUNTIF(Tabla2[[#This Row],[Vacunador]:[Anotador 2]],"&lt;&gt;"),"")</f>
        <v/>
      </c>
      <c r="AA53" s="3" t="str">
        <f>IFERROR(Tabla2[[#This Row],[Gatos Desp.]]/COUNTIF(Tabla2[[#This Row],[Vacunador]:[Anotador 2]],"&lt;&gt;"),"")</f>
        <v/>
      </c>
    </row>
    <row r="54" spans="1:27" ht="15.75" x14ac:dyDescent="0.2">
      <c r="A54" s="34">
        <v>45515</v>
      </c>
      <c r="B54" s="4"/>
      <c r="C54" s="4"/>
      <c r="D54" s="4"/>
      <c r="E54" s="4"/>
      <c r="I54" s="3">
        <f>+Tabla2[[#This Row],[Total Perros Vac]]+Tabla2[[#This Row],[Perros No Vac]]</f>
        <v>0</v>
      </c>
      <c r="J54" s="3">
        <f>+Tabla2[[#This Row],[Perro Vac DTS]]+Tabla2[[#This Row],[Perro Vac MVP]]</f>
        <v>0</v>
      </c>
      <c r="O54" s="3">
        <f>+Tabla2[[#This Row],[Total Gatos Vac]]+Tabla2[[#This Row],[Gatos No Vac]]</f>
        <v>0</v>
      </c>
      <c r="P54" s="3">
        <f>+Tabla2[[#This Row],[Gatos Vac DTS]]+Tabla2[[#This Row],[Gatos Vac MVP]]</f>
        <v>0</v>
      </c>
      <c r="U54" s="3" t="str">
        <f>IFERROR(Tabla2[[#This Row],[Casas Visitadas]]/COUNTIF(Tabla2[[#This Row],[Vacunador]:[Anotador 2]],"&lt;&gt;"),"")</f>
        <v/>
      </c>
      <c r="V54" s="3" t="str">
        <f>IFERROR(Tabla2[[#This Row],[Perros Censados]]/COUNTIF(Tabla2[[#This Row],[Vacunador]:[Anotador 2]],"&lt;&gt;"),"")</f>
        <v/>
      </c>
      <c r="W54" s="3" t="str">
        <f>IFERROR(SUM(Tabla2[[#This Row],[Perro Vac DTS]],Tabla2[[#This Row],[Perro Vac MVP]])/COUNTIF(Tabla2[[#This Row],[Vacunador]:[Anotador 2]],"&lt;&gt;"),"")</f>
        <v/>
      </c>
      <c r="X54" s="3" t="str">
        <f>IFERROR(Tabla2[[#This Row],[Gatos Censados]]/COUNTIF(Tabla2[[#This Row],[Vacunador]:[Anotador 2]],"&lt;&gt;"),"")</f>
        <v/>
      </c>
      <c r="Y54" s="3" t="str">
        <f>IFERROR(SUM(Tabla2[[#This Row],[Gatos Vac DTS]],Tabla2[[#This Row],[Gatos Vac MVP]])/COUNTIF(Tabla2[[#This Row],[Vacunador]:[Anotador 2]],"&lt;&gt;"),"")</f>
        <v/>
      </c>
      <c r="Z54" s="3" t="str">
        <f>IFERROR(Tabla2[[#This Row],[Perros Desp.]]/COUNTIF(Tabla2[[#This Row],[Vacunador]:[Anotador 2]],"&lt;&gt;"),"")</f>
        <v/>
      </c>
      <c r="AA54" s="3" t="str">
        <f>IFERROR(Tabla2[[#This Row],[Gatos Desp.]]/COUNTIF(Tabla2[[#This Row],[Vacunador]:[Anotador 2]],"&lt;&gt;"),"")</f>
        <v/>
      </c>
    </row>
    <row r="55" spans="1:27" ht="15.75" x14ac:dyDescent="0.2">
      <c r="A55" s="34">
        <v>45516</v>
      </c>
      <c r="B55" s="4"/>
      <c r="C55" s="4"/>
      <c r="D55" s="4"/>
      <c r="E55" s="4"/>
      <c r="I55" s="3">
        <f>+Tabla2[[#This Row],[Total Perros Vac]]+Tabla2[[#This Row],[Perros No Vac]]</f>
        <v>0</v>
      </c>
      <c r="J55" s="3">
        <f>+Tabla2[[#This Row],[Perro Vac DTS]]+Tabla2[[#This Row],[Perro Vac MVP]]</f>
        <v>0</v>
      </c>
      <c r="O55" s="3">
        <f>+Tabla2[[#This Row],[Total Gatos Vac]]+Tabla2[[#This Row],[Gatos No Vac]]</f>
        <v>0</v>
      </c>
      <c r="P55" s="3">
        <f>+Tabla2[[#This Row],[Gatos Vac DTS]]+Tabla2[[#This Row],[Gatos Vac MVP]]</f>
        <v>0</v>
      </c>
      <c r="U55" s="3" t="str">
        <f>IFERROR(Tabla2[[#This Row],[Casas Visitadas]]/COUNTIF(Tabla2[[#This Row],[Vacunador]:[Anotador 2]],"&lt;&gt;"),"")</f>
        <v/>
      </c>
      <c r="V55" s="3" t="str">
        <f>IFERROR(Tabla2[[#This Row],[Perros Censados]]/COUNTIF(Tabla2[[#This Row],[Vacunador]:[Anotador 2]],"&lt;&gt;"),"")</f>
        <v/>
      </c>
      <c r="W55" s="3" t="str">
        <f>IFERROR(SUM(Tabla2[[#This Row],[Perro Vac DTS]],Tabla2[[#This Row],[Perro Vac MVP]])/COUNTIF(Tabla2[[#This Row],[Vacunador]:[Anotador 2]],"&lt;&gt;"),"")</f>
        <v/>
      </c>
      <c r="X55" s="3" t="str">
        <f>IFERROR(Tabla2[[#This Row],[Gatos Censados]]/COUNTIF(Tabla2[[#This Row],[Vacunador]:[Anotador 2]],"&lt;&gt;"),"")</f>
        <v/>
      </c>
      <c r="Y55" s="3" t="str">
        <f>IFERROR(SUM(Tabla2[[#This Row],[Gatos Vac DTS]],Tabla2[[#This Row],[Gatos Vac MVP]])/COUNTIF(Tabla2[[#This Row],[Vacunador]:[Anotador 2]],"&lt;&gt;"),"")</f>
        <v/>
      </c>
      <c r="Z55" s="3" t="str">
        <f>IFERROR(Tabla2[[#This Row],[Perros Desp.]]/COUNTIF(Tabla2[[#This Row],[Vacunador]:[Anotador 2]],"&lt;&gt;"),"")</f>
        <v/>
      </c>
      <c r="AA55" s="3" t="str">
        <f>IFERROR(Tabla2[[#This Row],[Gatos Desp.]]/COUNTIF(Tabla2[[#This Row],[Vacunador]:[Anotador 2]],"&lt;&gt;"),"")</f>
        <v/>
      </c>
    </row>
    <row r="56" spans="1:27" ht="15.75" x14ac:dyDescent="0.2">
      <c r="A56" s="34">
        <v>45517</v>
      </c>
      <c r="B56" s="4"/>
      <c r="C56" s="4"/>
      <c r="D56" s="4"/>
      <c r="E56" s="4"/>
      <c r="I56" s="3">
        <f>+Tabla2[[#This Row],[Total Perros Vac]]+Tabla2[[#This Row],[Perros No Vac]]</f>
        <v>0</v>
      </c>
      <c r="J56" s="3">
        <f>+Tabla2[[#This Row],[Perro Vac DTS]]+Tabla2[[#This Row],[Perro Vac MVP]]</f>
        <v>0</v>
      </c>
      <c r="O56" s="3">
        <f>+Tabla2[[#This Row],[Total Gatos Vac]]+Tabla2[[#This Row],[Gatos No Vac]]</f>
        <v>0</v>
      </c>
      <c r="P56" s="3">
        <f>+Tabla2[[#This Row],[Gatos Vac DTS]]+Tabla2[[#This Row],[Gatos Vac MVP]]</f>
        <v>0</v>
      </c>
      <c r="U56" s="3" t="str">
        <f>IFERROR(Tabla2[[#This Row],[Casas Visitadas]]/COUNTIF(Tabla2[[#This Row],[Vacunador]:[Anotador 2]],"&lt;&gt;"),"")</f>
        <v/>
      </c>
      <c r="V56" s="3" t="str">
        <f>IFERROR(Tabla2[[#This Row],[Perros Censados]]/COUNTIF(Tabla2[[#This Row],[Vacunador]:[Anotador 2]],"&lt;&gt;"),"")</f>
        <v/>
      </c>
      <c r="W56" s="3" t="str">
        <f>IFERROR(SUM(Tabla2[[#This Row],[Perro Vac DTS]],Tabla2[[#This Row],[Perro Vac MVP]])/COUNTIF(Tabla2[[#This Row],[Vacunador]:[Anotador 2]],"&lt;&gt;"),"")</f>
        <v/>
      </c>
      <c r="X56" s="3" t="str">
        <f>IFERROR(Tabla2[[#This Row],[Gatos Censados]]/COUNTIF(Tabla2[[#This Row],[Vacunador]:[Anotador 2]],"&lt;&gt;"),"")</f>
        <v/>
      </c>
      <c r="Y56" s="3" t="str">
        <f>IFERROR(SUM(Tabla2[[#This Row],[Gatos Vac DTS]],Tabla2[[#This Row],[Gatos Vac MVP]])/COUNTIF(Tabla2[[#This Row],[Vacunador]:[Anotador 2]],"&lt;&gt;"),"")</f>
        <v/>
      </c>
      <c r="Z56" s="3" t="str">
        <f>IFERROR(Tabla2[[#This Row],[Perros Desp.]]/COUNTIF(Tabla2[[#This Row],[Vacunador]:[Anotador 2]],"&lt;&gt;"),"")</f>
        <v/>
      </c>
      <c r="AA56" s="3" t="str">
        <f>IFERROR(Tabla2[[#This Row],[Gatos Desp.]]/COUNTIF(Tabla2[[#This Row],[Vacunador]:[Anotador 2]],"&lt;&gt;"),"")</f>
        <v/>
      </c>
    </row>
    <row r="57" spans="1:27" ht="15.75" x14ac:dyDescent="0.2">
      <c r="A57" s="34">
        <v>45518</v>
      </c>
      <c r="B57" s="4"/>
      <c r="C57" s="4"/>
      <c r="D57" s="4"/>
      <c r="E57" s="4"/>
      <c r="I57" s="3">
        <f>+Tabla2[[#This Row],[Total Perros Vac]]+Tabla2[[#This Row],[Perros No Vac]]</f>
        <v>0</v>
      </c>
      <c r="J57" s="3">
        <f>+Tabla2[[#This Row],[Perro Vac DTS]]+Tabla2[[#This Row],[Perro Vac MVP]]</f>
        <v>0</v>
      </c>
      <c r="O57" s="3">
        <f>+Tabla2[[#This Row],[Total Gatos Vac]]+Tabla2[[#This Row],[Gatos No Vac]]</f>
        <v>0</v>
      </c>
      <c r="P57" s="3">
        <f>+Tabla2[[#This Row],[Gatos Vac DTS]]+Tabla2[[#This Row],[Gatos Vac MVP]]</f>
        <v>0</v>
      </c>
      <c r="U57" s="3" t="str">
        <f>IFERROR(Tabla2[[#This Row],[Casas Visitadas]]/COUNTIF(Tabla2[[#This Row],[Vacunador]:[Anotador 2]],"&lt;&gt;"),"")</f>
        <v/>
      </c>
      <c r="V57" s="3" t="str">
        <f>IFERROR(Tabla2[[#This Row],[Perros Censados]]/COUNTIF(Tabla2[[#This Row],[Vacunador]:[Anotador 2]],"&lt;&gt;"),"")</f>
        <v/>
      </c>
      <c r="W57" s="3" t="str">
        <f>IFERROR(SUM(Tabla2[[#This Row],[Perro Vac DTS]],Tabla2[[#This Row],[Perro Vac MVP]])/COUNTIF(Tabla2[[#This Row],[Vacunador]:[Anotador 2]],"&lt;&gt;"),"")</f>
        <v/>
      </c>
      <c r="X57" s="3" t="str">
        <f>IFERROR(Tabla2[[#This Row],[Gatos Censados]]/COUNTIF(Tabla2[[#This Row],[Vacunador]:[Anotador 2]],"&lt;&gt;"),"")</f>
        <v/>
      </c>
      <c r="Y57" s="3" t="str">
        <f>IFERROR(SUM(Tabla2[[#This Row],[Gatos Vac DTS]],Tabla2[[#This Row],[Gatos Vac MVP]])/COUNTIF(Tabla2[[#This Row],[Vacunador]:[Anotador 2]],"&lt;&gt;"),"")</f>
        <v/>
      </c>
      <c r="Z57" s="3" t="str">
        <f>IFERROR(Tabla2[[#This Row],[Perros Desp.]]/COUNTIF(Tabla2[[#This Row],[Vacunador]:[Anotador 2]],"&lt;&gt;"),"")</f>
        <v/>
      </c>
      <c r="AA57" s="3" t="str">
        <f>IFERROR(Tabla2[[#This Row],[Gatos Desp.]]/COUNTIF(Tabla2[[#This Row],[Vacunador]:[Anotador 2]],"&lt;&gt;"),"")</f>
        <v/>
      </c>
    </row>
    <row r="58" spans="1:27" ht="15.75" x14ac:dyDescent="0.2">
      <c r="A58" s="34">
        <v>45519</v>
      </c>
      <c r="B58" s="4"/>
      <c r="C58" s="4"/>
      <c r="D58" s="4"/>
      <c r="E58" s="4"/>
      <c r="I58" s="3">
        <f>+Tabla2[[#This Row],[Total Perros Vac]]+Tabla2[[#This Row],[Perros No Vac]]</f>
        <v>0</v>
      </c>
      <c r="J58" s="3">
        <f>+Tabla2[[#This Row],[Perro Vac DTS]]+Tabla2[[#This Row],[Perro Vac MVP]]</f>
        <v>0</v>
      </c>
      <c r="O58" s="3">
        <f>+Tabla2[[#This Row],[Total Gatos Vac]]+Tabla2[[#This Row],[Gatos No Vac]]</f>
        <v>0</v>
      </c>
      <c r="P58" s="3">
        <f>+Tabla2[[#This Row],[Gatos Vac DTS]]+Tabla2[[#This Row],[Gatos Vac MVP]]</f>
        <v>0</v>
      </c>
      <c r="U58" s="3" t="str">
        <f>IFERROR(Tabla2[[#This Row],[Casas Visitadas]]/COUNTIF(Tabla2[[#This Row],[Vacunador]:[Anotador 2]],"&lt;&gt;"),"")</f>
        <v/>
      </c>
      <c r="V58" s="3" t="str">
        <f>IFERROR(Tabla2[[#This Row],[Perros Censados]]/COUNTIF(Tabla2[[#This Row],[Vacunador]:[Anotador 2]],"&lt;&gt;"),"")</f>
        <v/>
      </c>
      <c r="W58" s="3" t="str">
        <f>IFERROR(SUM(Tabla2[[#This Row],[Perro Vac DTS]],Tabla2[[#This Row],[Perro Vac MVP]])/COUNTIF(Tabla2[[#This Row],[Vacunador]:[Anotador 2]],"&lt;&gt;"),"")</f>
        <v/>
      </c>
      <c r="X58" s="3" t="str">
        <f>IFERROR(Tabla2[[#This Row],[Gatos Censados]]/COUNTIF(Tabla2[[#This Row],[Vacunador]:[Anotador 2]],"&lt;&gt;"),"")</f>
        <v/>
      </c>
      <c r="Y58" s="3" t="str">
        <f>IFERROR(SUM(Tabla2[[#This Row],[Gatos Vac DTS]],Tabla2[[#This Row],[Gatos Vac MVP]])/COUNTIF(Tabla2[[#This Row],[Vacunador]:[Anotador 2]],"&lt;&gt;"),"")</f>
        <v/>
      </c>
      <c r="Z58" s="3" t="str">
        <f>IFERROR(Tabla2[[#This Row],[Perros Desp.]]/COUNTIF(Tabla2[[#This Row],[Vacunador]:[Anotador 2]],"&lt;&gt;"),"")</f>
        <v/>
      </c>
      <c r="AA58" s="3" t="str">
        <f>IFERROR(Tabla2[[#This Row],[Gatos Desp.]]/COUNTIF(Tabla2[[#This Row],[Vacunador]:[Anotador 2]],"&lt;&gt;"),"")</f>
        <v/>
      </c>
    </row>
    <row r="59" spans="1:27" ht="15.75" x14ac:dyDescent="0.2">
      <c r="A59" s="34">
        <v>45520</v>
      </c>
      <c r="B59" s="4"/>
      <c r="C59" s="4"/>
      <c r="D59" s="4"/>
      <c r="E59" s="4"/>
      <c r="I59" s="3">
        <f>+Tabla2[[#This Row],[Total Perros Vac]]+Tabla2[[#This Row],[Perros No Vac]]</f>
        <v>0</v>
      </c>
      <c r="J59" s="3">
        <f>+Tabla2[[#This Row],[Perro Vac DTS]]+Tabla2[[#This Row],[Perro Vac MVP]]</f>
        <v>0</v>
      </c>
      <c r="O59" s="3">
        <f>+Tabla2[[#This Row],[Total Gatos Vac]]+Tabla2[[#This Row],[Gatos No Vac]]</f>
        <v>0</v>
      </c>
      <c r="P59" s="3">
        <f>+Tabla2[[#This Row],[Gatos Vac DTS]]+Tabla2[[#This Row],[Gatos Vac MVP]]</f>
        <v>0</v>
      </c>
      <c r="U59" s="3" t="str">
        <f>IFERROR(Tabla2[[#This Row],[Casas Visitadas]]/COUNTIF(Tabla2[[#This Row],[Vacunador]:[Anotador 2]],"&lt;&gt;"),"")</f>
        <v/>
      </c>
      <c r="V59" s="3" t="str">
        <f>IFERROR(Tabla2[[#This Row],[Perros Censados]]/COUNTIF(Tabla2[[#This Row],[Vacunador]:[Anotador 2]],"&lt;&gt;"),"")</f>
        <v/>
      </c>
      <c r="W59" s="3" t="str">
        <f>IFERROR(SUM(Tabla2[[#This Row],[Perro Vac DTS]],Tabla2[[#This Row],[Perro Vac MVP]])/COUNTIF(Tabla2[[#This Row],[Vacunador]:[Anotador 2]],"&lt;&gt;"),"")</f>
        <v/>
      </c>
      <c r="X59" s="3" t="str">
        <f>IFERROR(Tabla2[[#This Row],[Gatos Censados]]/COUNTIF(Tabla2[[#This Row],[Vacunador]:[Anotador 2]],"&lt;&gt;"),"")</f>
        <v/>
      </c>
      <c r="Y59" s="3" t="str">
        <f>IFERROR(SUM(Tabla2[[#This Row],[Gatos Vac DTS]],Tabla2[[#This Row],[Gatos Vac MVP]])/COUNTIF(Tabla2[[#This Row],[Vacunador]:[Anotador 2]],"&lt;&gt;"),"")</f>
        <v/>
      </c>
      <c r="Z59" s="3" t="str">
        <f>IFERROR(Tabla2[[#This Row],[Perros Desp.]]/COUNTIF(Tabla2[[#This Row],[Vacunador]:[Anotador 2]],"&lt;&gt;"),"")</f>
        <v/>
      </c>
      <c r="AA59" s="3" t="str">
        <f>IFERROR(Tabla2[[#This Row],[Gatos Desp.]]/COUNTIF(Tabla2[[#This Row],[Vacunador]:[Anotador 2]],"&lt;&gt;"),"")</f>
        <v/>
      </c>
    </row>
    <row r="60" spans="1:27" ht="15.75" x14ac:dyDescent="0.2">
      <c r="A60" s="34">
        <v>45521</v>
      </c>
      <c r="B60" s="4"/>
      <c r="C60" s="4"/>
      <c r="D60" s="4"/>
      <c r="E60" s="4"/>
      <c r="I60" s="3">
        <f>+Tabla2[[#This Row],[Total Perros Vac]]+Tabla2[[#This Row],[Perros No Vac]]</f>
        <v>0</v>
      </c>
      <c r="J60" s="3">
        <f>+Tabla2[[#This Row],[Perro Vac DTS]]+Tabla2[[#This Row],[Perro Vac MVP]]</f>
        <v>0</v>
      </c>
      <c r="O60" s="3">
        <f>+Tabla2[[#This Row],[Total Gatos Vac]]+Tabla2[[#This Row],[Gatos No Vac]]</f>
        <v>0</v>
      </c>
      <c r="P60" s="3">
        <f>+Tabla2[[#This Row],[Gatos Vac DTS]]+Tabla2[[#This Row],[Gatos Vac MVP]]</f>
        <v>0</v>
      </c>
      <c r="U60" s="3" t="str">
        <f>IFERROR(Tabla2[[#This Row],[Casas Visitadas]]/COUNTIF(Tabla2[[#This Row],[Vacunador]:[Anotador 2]],"&lt;&gt;"),"")</f>
        <v/>
      </c>
      <c r="V60" s="3" t="str">
        <f>IFERROR(Tabla2[[#This Row],[Perros Censados]]/COUNTIF(Tabla2[[#This Row],[Vacunador]:[Anotador 2]],"&lt;&gt;"),"")</f>
        <v/>
      </c>
      <c r="W60" s="3" t="str">
        <f>IFERROR(SUM(Tabla2[[#This Row],[Perro Vac DTS]],Tabla2[[#This Row],[Perro Vac MVP]])/COUNTIF(Tabla2[[#This Row],[Vacunador]:[Anotador 2]],"&lt;&gt;"),"")</f>
        <v/>
      </c>
      <c r="X60" s="3" t="str">
        <f>IFERROR(Tabla2[[#This Row],[Gatos Censados]]/COUNTIF(Tabla2[[#This Row],[Vacunador]:[Anotador 2]],"&lt;&gt;"),"")</f>
        <v/>
      </c>
      <c r="Y60" s="3" t="str">
        <f>IFERROR(SUM(Tabla2[[#This Row],[Gatos Vac DTS]],Tabla2[[#This Row],[Gatos Vac MVP]])/COUNTIF(Tabla2[[#This Row],[Vacunador]:[Anotador 2]],"&lt;&gt;"),"")</f>
        <v/>
      </c>
      <c r="Z60" s="3" t="str">
        <f>IFERROR(Tabla2[[#This Row],[Perros Desp.]]/COUNTIF(Tabla2[[#This Row],[Vacunador]:[Anotador 2]],"&lt;&gt;"),"")</f>
        <v/>
      </c>
      <c r="AA60" s="3" t="str">
        <f>IFERROR(Tabla2[[#This Row],[Gatos Desp.]]/COUNTIF(Tabla2[[#This Row],[Vacunador]:[Anotador 2]],"&lt;&gt;"),"")</f>
        <v/>
      </c>
    </row>
    <row r="61" spans="1:27" ht="15.75" x14ac:dyDescent="0.2">
      <c r="A61" s="34">
        <v>45522</v>
      </c>
      <c r="B61" s="4"/>
      <c r="C61" s="4"/>
      <c r="D61" s="4"/>
      <c r="E61" s="4"/>
      <c r="I61" s="3">
        <f>+Tabla2[[#This Row],[Total Perros Vac]]+Tabla2[[#This Row],[Perros No Vac]]</f>
        <v>0</v>
      </c>
      <c r="J61" s="3">
        <f>+Tabla2[[#This Row],[Perro Vac DTS]]+Tabla2[[#This Row],[Perro Vac MVP]]</f>
        <v>0</v>
      </c>
      <c r="O61" s="3">
        <f>+Tabla2[[#This Row],[Total Gatos Vac]]+Tabla2[[#This Row],[Gatos No Vac]]</f>
        <v>0</v>
      </c>
      <c r="P61" s="3">
        <f>+Tabla2[[#This Row],[Gatos Vac DTS]]+Tabla2[[#This Row],[Gatos Vac MVP]]</f>
        <v>0</v>
      </c>
      <c r="U61" s="3" t="str">
        <f>IFERROR(Tabla2[[#This Row],[Casas Visitadas]]/COUNTIF(Tabla2[[#This Row],[Vacunador]:[Anotador 2]],"&lt;&gt;"),"")</f>
        <v/>
      </c>
      <c r="V61" s="3" t="str">
        <f>IFERROR(Tabla2[[#This Row],[Perros Censados]]/COUNTIF(Tabla2[[#This Row],[Vacunador]:[Anotador 2]],"&lt;&gt;"),"")</f>
        <v/>
      </c>
      <c r="W61" s="3" t="str">
        <f>IFERROR(SUM(Tabla2[[#This Row],[Perro Vac DTS]],Tabla2[[#This Row],[Perro Vac MVP]])/COUNTIF(Tabla2[[#This Row],[Vacunador]:[Anotador 2]],"&lt;&gt;"),"")</f>
        <v/>
      </c>
      <c r="X61" s="3" t="str">
        <f>IFERROR(Tabla2[[#This Row],[Gatos Censados]]/COUNTIF(Tabla2[[#This Row],[Vacunador]:[Anotador 2]],"&lt;&gt;"),"")</f>
        <v/>
      </c>
      <c r="Y61" s="3" t="str">
        <f>IFERROR(SUM(Tabla2[[#This Row],[Gatos Vac DTS]],Tabla2[[#This Row],[Gatos Vac MVP]])/COUNTIF(Tabla2[[#This Row],[Vacunador]:[Anotador 2]],"&lt;&gt;"),"")</f>
        <v/>
      </c>
      <c r="Z61" s="3" t="str">
        <f>IFERROR(Tabla2[[#This Row],[Perros Desp.]]/COUNTIF(Tabla2[[#This Row],[Vacunador]:[Anotador 2]],"&lt;&gt;"),"")</f>
        <v/>
      </c>
      <c r="AA61" s="3" t="str">
        <f>IFERROR(Tabla2[[#This Row],[Gatos Desp.]]/COUNTIF(Tabla2[[#This Row],[Vacunador]:[Anotador 2]],"&lt;&gt;"),"")</f>
        <v/>
      </c>
    </row>
    <row r="62" spans="1:27" ht="15.75" x14ac:dyDescent="0.2">
      <c r="A62" s="34">
        <v>45523</v>
      </c>
      <c r="B62" s="4"/>
      <c r="C62" s="4"/>
      <c r="D62" s="4"/>
      <c r="E62" s="4"/>
      <c r="I62" s="3">
        <f>+Tabla2[[#This Row],[Total Perros Vac]]+Tabla2[[#This Row],[Perros No Vac]]</f>
        <v>0</v>
      </c>
      <c r="J62" s="3">
        <f>+Tabla2[[#This Row],[Perro Vac DTS]]+Tabla2[[#This Row],[Perro Vac MVP]]</f>
        <v>0</v>
      </c>
      <c r="O62" s="3">
        <f>+Tabla2[[#This Row],[Total Gatos Vac]]+Tabla2[[#This Row],[Gatos No Vac]]</f>
        <v>0</v>
      </c>
      <c r="P62" s="3">
        <f>+Tabla2[[#This Row],[Gatos Vac DTS]]+Tabla2[[#This Row],[Gatos Vac MVP]]</f>
        <v>0</v>
      </c>
      <c r="U62" s="3" t="str">
        <f>IFERROR(Tabla2[[#This Row],[Casas Visitadas]]/COUNTIF(Tabla2[[#This Row],[Vacunador]:[Anotador 2]],"&lt;&gt;"),"")</f>
        <v/>
      </c>
      <c r="V62" s="3" t="str">
        <f>IFERROR(Tabla2[[#This Row],[Perros Censados]]/COUNTIF(Tabla2[[#This Row],[Vacunador]:[Anotador 2]],"&lt;&gt;"),"")</f>
        <v/>
      </c>
      <c r="W62" s="3" t="str">
        <f>IFERROR(SUM(Tabla2[[#This Row],[Perro Vac DTS]],Tabla2[[#This Row],[Perro Vac MVP]])/COUNTIF(Tabla2[[#This Row],[Vacunador]:[Anotador 2]],"&lt;&gt;"),"")</f>
        <v/>
      </c>
      <c r="X62" s="3" t="str">
        <f>IFERROR(Tabla2[[#This Row],[Gatos Censados]]/COUNTIF(Tabla2[[#This Row],[Vacunador]:[Anotador 2]],"&lt;&gt;"),"")</f>
        <v/>
      </c>
      <c r="Y62" s="3" t="str">
        <f>IFERROR(SUM(Tabla2[[#This Row],[Gatos Vac DTS]],Tabla2[[#This Row],[Gatos Vac MVP]])/COUNTIF(Tabla2[[#This Row],[Vacunador]:[Anotador 2]],"&lt;&gt;"),"")</f>
        <v/>
      </c>
      <c r="Z62" s="3" t="str">
        <f>IFERROR(Tabla2[[#This Row],[Perros Desp.]]/COUNTIF(Tabla2[[#This Row],[Vacunador]:[Anotador 2]],"&lt;&gt;"),"")</f>
        <v/>
      </c>
      <c r="AA62" s="3" t="str">
        <f>IFERROR(Tabla2[[#This Row],[Gatos Desp.]]/COUNTIF(Tabla2[[#This Row],[Vacunador]:[Anotador 2]],"&lt;&gt;"),"")</f>
        <v/>
      </c>
    </row>
    <row r="63" spans="1:27" ht="15.75" x14ac:dyDescent="0.2">
      <c r="A63" s="34">
        <v>45524</v>
      </c>
      <c r="B63" s="4"/>
      <c r="C63" s="4"/>
      <c r="D63" s="4"/>
      <c r="E63" s="4"/>
      <c r="I63" s="3">
        <f>+Tabla2[[#This Row],[Total Perros Vac]]+Tabla2[[#This Row],[Perros No Vac]]</f>
        <v>0</v>
      </c>
      <c r="J63" s="3">
        <f>+Tabla2[[#This Row],[Perro Vac DTS]]+Tabla2[[#This Row],[Perro Vac MVP]]</f>
        <v>0</v>
      </c>
      <c r="O63" s="3">
        <f>+Tabla2[[#This Row],[Total Gatos Vac]]+Tabla2[[#This Row],[Gatos No Vac]]</f>
        <v>0</v>
      </c>
      <c r="P63" s="3">
        <f>+Tabla2[[#This Row],[Gatos Vac DTS]]+Tabla2[[#This Row],[Gatos Vac MVP]]</f>
        <v>0</v>
      </c>
      <c r="U63" s="3" t="str">
        <f>IFERROR(Tabla2[[#This Row],[Casas Visitadas]]/COUNTIF(Tabla2[[#This Row],[Vacunador]:[Anotador 2]],"&lt;&gt;"),"")</f>
        <v/>
      </c>
      <c r="V63" s="3" t="str">
        <f>IFERROR(Tabla2[[#This Row],[Perros Censados]]/COUNTIF(Tabla2[[#This Row],[Vacunador]:[Anotador 2]],"&lt;&gt;"),"")</f>
        <v/>
      </c>
      <c r="W63" s="3" t="str">
        <f>IFERROR(SUM(Tabla2[[#This Row],[Perro Vac DTS]],Tabla2[[#This Row],[Perro Vac MVP]])/COUNTIF(Tabla2[[#This Row],[Vacunador]:[Anotador 2]],"&lt;&gt;"),"")</f>
        <v/>
      </c>
      <c r="X63" s="3" t="str">
        <f>IFERROR(Tabla2[[#This Row],[Gatos Censados]]/COUNTIF(Tabla2[[#This Row],[Vacunador]:[Anotador 2]],"&lt;&gt;"),"")</f>
        <v/>
      </c>
      <c r="Y63" s="3" t="str">
        <f>IFERROR(SUM(Tabla2[[#This Row],[Gatos Vac DTS]],Tabla2[[#This Row],[Gatos Vac MVP]])/COUNTIF(Tabla2[[#This Row],[Vacunador]:[Anotador 2]],"&lt;&gt;"),"")</f>
        <v/>
      </c>
      <c r="Z63" s="3" t="str">
        <f>IFERROR(Tabla2[[#This Row],[Perros Desp.]]/COUNTIF(Tabla2[[#This Row],[Vacunador]:[Anotador 2]],"&lt;&gt;"),"")</f>
        <v/>
      </c>
      <c r="AA63" s="3" t="str">
        <f>IFERROR(Tabla2[[#This Row],[Gatos Desp.]]/COUNTIF(Tabla2[[#This Row],[Vacunador]:[Anotador 2]],"&lt;&gt;"),"")</f>
        <v/>
      </c>
    </row>
    <row r="64" spans="1:27" ht="15.75" x14ac:dyDescent="0.2">
      <c r="A64" s="34">
        <v>45525</v>
      </c>
      <c r="B64" s="4"/>
      <c r="C64" s="4"/>
      <c r="D64" s="4"/>
      <c r="E64" s="4"/>
      <c r="I64" s="3">
        <f>+Tabla2[[#This Row],[Total Perros Vac]]+Tabla2[[#This Row],[Perros No Vac]]</f>
        <v>0</v>
      </c>
      <c r="J64" s="3">
        <f>+Tabla2[[#This Row],[Perro Vac DTS]]+Tabla2[[#This Row],[Perro Vac MVP]]</f>
        <v>0</v>
      </c>
      <c r="O64" s="3">
        <f>+Tabla2[[#This Row],[Total Gatos Vac]]+Tabla2[[#This Row],[Gatos No Vac]]</f>
        <v>0</v>
      </c>
      <c r="P64" s="3">
        <f>+Tabla2[[#This Row],[Gatos Vac DTS]]+Tabla2[[#This Row],[Gatos Vac MVP]]</f>
        <v>0</v>
      </c>
      <c r="U64" s="3" t="str">
        <f>IFERROR(Tabla2[[#This Row],[Casas Visitadas]]/COUNTIF(Tabla2[[#This Row],[Vacunador]:[Anotador 2]],"&lt;&gt;"),"")</f>
        <v/>
      </c>
      <c r="V64" s="3" t="str">
        <f>IFERROR(Tabla2[[#This Row],[Perros Censados]]/COUNTIF(Tabla2[[#This Row],[Vacunador]:[Anotador 2]],"&lt;&gt;"),"")</f>
        <v/>
      </c>
      <c r="W64" s="3" t="str">
        <f>IFERROR(SUM(Tabla2[[#This Row],[Perro Vac DTS]],Tabla2[[#This Row],[Perro Vac MVP]])/COUNTIF(Tabla2[[#This Row],[Vacunador]:[Anotador 2]],"&lt;&gt;"),"")</f>
        <v/>
      </c>
      <c r="X64" s="3" t="str">
        <f>IFERROR(Tabla2[[#This Row],[Gatos Censados]]/COUNTIF(Tabla2[[#This Row],[Vacunador]:[Anotador 2]],"&lt;&gt;"),"")</f>
        <v/>
      </c>
      <c r="Y64" s="3" t="str">
        <f>IFERROR(SUM(Tabla2[[#This Row],[Gatos Vac DTS]],Tabla2[[#This Row],[Gatos Vac MVP]])/COUNTIF(Tabla2[[#This Row],[Vacunador]:[Anotador 2]],"&lt;&gt;"),"")</f>
        <v/>
      </c>
      <c r="Z64" s="3" t="str">
        <f>IFERROR(Tabla2[[#This Row],[Perros Desp.]]/COUNTIF(Tabla2[[#This Row],[Vacunador]:[Anotador 2]],"&lt;&gt;"),"")</f>
        <v/>
      </c>
      <c r="AA64" s="3" t="str">
        <f>IFERROR(Tabla2[[#This Row],[Gatos Desp.]]/COUNTIF(Tabla2[[#This Row],[Vacunador]:[Anotador 2]],"&lt;&gt;"),"")</f>
        <v/>
      </c>
    </row>
    <row r="65" spans="1:27" ht="15.75" x14ac:dyDescent="0.2">
      <c r="A65" s="34">
        <v>45526</v>
      </c>
      <c r="B65" s="4"/>
      <c r="C65" s="4"/>
      <c r="D65" s="4"/>
      <c r="E65" s="4"/>
      <c r="I65" s="3">
        <f>+Tabla2[[#This Row],[Total Perros Vac]]+Tabla2[[#This Row],[Perros No Vac]]</f>
        <v>0</v>
      </c>
      <c r="J65" s="3">
        <f>+Tabla2[[#This Row],[Perro Vac DTS]]+Tabla2[[#This Row],[Perro Vac MVP]]</f>
        <v>0</v>
      </c>
      <c r="O65" s="3">
        <f>+Tabla2[[#This Row],[Total Gatos Vac]]+Tabla2[[#This Row],[Gatos No Vac]]</f>
        <v>0</v>
      </c>
      <c r="P65" s="3">
        <f>+Tabla2[[#This Row],[Gatos Vac DTS]]+Tabla2[[#This Row],[Gatos Vac MVP]]</f>
        <v>0</v>
      </c>
      <c r="U65" s="3" t="str">
        <f>IFERROR(Tabla2[[#This Row],[Casas Visitadas]]/COUNTIF(Tabla2[[#This Row],[Vacunador]:[Anotador 2]],"&lt;&gt;"),"")</f>
        <v/>
      </c>
      <c r="V65" s="3" t="str">
        <f>IFERROR(Tabla2[[#This Row],[Perros Censados]]/COUNTIF(Tabla2[[#This Row],[Vacunador]:[Anotador 2]],"&lt;&gt;"),"")</f>
        <v/>
      </c>
      <c r="W65" s="3" t="str">
        <f>IFERROR(SUM(Tabla2[[#This Row],[Perro Vac DTS]],Tabla2[[#This Row],[Perro Vac MVP]])/COUNTIF(Tabla2[[#This Row],[Vacunador]:[Anotador 2]],"&lt;&gt;"),"")</f>
        <v/>
      </c>
      <c r="X65" s="3" t="str">
        <f>IFERROR(Tabla2[[#This Row],[Gatos Censados]]/COUNTIF(Tabla2[[#This Row],[Vacunador]:[Anotador 2]],"&lt;&gt;"),"")</f>
        <v/>
      </c>
      <c r="Y65" s="3" t="str">
        <f>IFERROR(SUM(Tabla2[[#This Row],[Gatos Vac DTS]],Tabla2[[#This Row],[Gatos Vac MVP]])/COUNTIF(Tabla2[[#This Row],[Vacunador]:[Anotador 2]],"&lt;&gt;"),"")</f>
        <v/>
      </c>
      <c r="Z65" s="3" t="str">
        <f>IFERROR(Tabla2[[#This Row],[Perros Desp.]]/COUNTIF(Tabla2[[#This Row],[Vacunador]:[Anotador 2]],"&lt;&gt;"),"")</f>
        <v/>
      </c>
      <c r="AA65" s="3" t="str">
        <f>IFERROR(Tabla2[[#This Row],[Gatos Desp.]]/COUNTIF(Tabla2[[#This Row],[Vacunador]:[Anotador 2]],"&lt;&gt;"),"")</f>
        <v/>
      </c>
    </row>
    <row r="66" spans="1:27" ht="15.75" x14ac:dyDescent="0.2">
      <c r="A66" s="34">
        <v>45527</v>
      </c>
      <c r="B66" s="4"/>
      <c r="C66" s="4"/>
      <c r="D66" s="4"/>
      <c r="E66" s="4"/>
      <c r="I66" s="3">
        <f>+Tabla2[[#This Row],[Total Perros Vac]]+Tabla2[[#This Row],[Perros No Vac]]</f>
        <v>0</v>
      </c>
      <c r="J66" s="3">
        <f>+Tabla2[[#This Row],[Perro Vac DTS]]+Tabla2[[#This Row],[Perro Vac MVP]]</f>
        <v>0</v>
      </c>
      <c r="O66" s="3">
        <f>+Tabla2[[#This Row],[Total Gatos Vac]]+Tabla2[[#This Row],[Gatos No Vac]]</f>
        <v>0</v>
      </c>
      <c r="P66" s="3">
        <f>+Tabla2[[#This Row],[Gatos Vac DTS]]+Tabla2[[#This Row],[Gatos Vac MVP]]</f>
        <v>0</v>
      </c>
      <c r="U66" s="3" t="str">
        <f>IFERROR(Tabla2[[#This Row],[Casas Visitadas]]/COUNTIF(Tabla2[[#This Row],[Vacunador]:[Anotador 2]],"&lt;&gt;"),"")</f>
        <v/>
      </c>
      <c r="V66" s="3" t="str">
        <f>IFERROR(Tabla2[[#This Row],[Perros Censados]]/COUNTIF(Tabla2[[#This Row],[Vacunador]:[Anotador 2]],"&lt;&gt;"),"")</f>
        <v/>
      </c>
      <c r="W66" s="3" t="str">
        <f>IFERROR(SUM(Tabla2[[#This Row],[Perro Vac DTS]],Tabla2[[#This Row],[Perro Vac MVP]])/COUNTIF(Tabla2[[#This Row],[Vacunador]:[Anotador 2]],"&lt;&gt;"),"")</f>
        <v/>
      </c>
      <c r="X66" s="3" t="str">
        <f>IFERROR(Tabla2[[#This Row],[Gatos Censados]]/COUNTIF(Tabla2[[#This Row],[Vacunador]:[Anotador 2]],"&lt;&gt;"),"")</f>
        <v/>
      </c>
      <c r="Y66" s="3" t="str">
        <f>IFERROR(SUM(Tabla2[[#This Row],[Gatos Vac DTS]],Tabla2[[#This Row],[Gatos Vac MVP]])/COUNTIF(Tabla2[[#This Row],[Vacunador]:[Anotador 2]],"&lt;&gt;"),"")</f>
        <v/>
      </c>
      <c r="Z66" s="3" t="str">
        <f>IFERROR(Tabla2[[#This Row],[Perros Desp.]]/COUNTIF(Tabla2[[#This Row],[Vacunador]:[Anotador 2]],"&lt;&gt;"),"")</f>
        <v/>
      </c>
      <c r="AA66" s="3" t="str">
        <f>IFERROR(Tabla2[[#This Row],[Gatos Desp.]]/COUNTIF(Tabla2[[#This Row],[Vacunador]:[Anotador 2]],"&lt;&gt;"),"")</f>
        <v/>
      </c>
    </row>
    <row r="67" spans="1:27" ht="15.75" x14ac:dyDescent="0.2">
      <c r="A67" s="34">
        <v>45528</v>
      </c>
      <c r="B67" s="4"/>
      <c r="C67" s="4"/>
      <c r="D67" s="4"/>
      <c r="E67" s="4"/>
      <c r="I67" s="3">
        <f>+Tabla2[[#This Row],[Total Perros Vac]]+Tabla2[[#This Row],[Perros No Vac]]</f>
        <v>0</v>
      </c>
      <c r="J67" s="3">
        <f>+Tabla2[[#This Row],[Perro Vac DTS]]+Tabla2[[#This Row],[Perro Vac MVP]]</f>
        <v>0</v>
      </c>
      <c r="O67" s="3">
        <f>+Tabla2[[#This Row],[Total Gatos Vac]]+Tabla2[[#This Row],[Gatos No Vac]]</f>
        <v>0</v>
      </c>
      <c r="P67" s="3">
        <f>+Tabla2[[#This Row],[Gatos Vac DTS]]+Tabla2[[#This Row],[Gatos Vac MVP]]</f>
        <v>0</v>
      </c>
      <c r="U67" s="3" t="str">
        <f>IFERROR(Tabla2[[#This Row],[Casas Visitadas]]/COUNTIF(Tabla2[[#This Row],[Vacunador]:[Anotador 2]],"&lt;&gt;"),"")</f>
        <v/>
      </c>
      <c r="V67" s="3" t="str">
        <f>IFERROR(Tabla2[[#This Row],[Perros Censados]]/COUNTIF(Tabla2[[#This Row],[Vacunador]:[Anotador 2]],"&lt;&gt;"),"")</f>
        <v/>
      </c>
      <c r="W67" s="3" t="str">
        <f>IFERROR(SUM(Tabla2[[#This Row],[Perro Vac DTS]],Tabla2[[#This Row],[Perro Vac MVP]])/COUNTIF(Tabla2[[#This Row],[Vacunador]:[Anotador 2]],"&lt;&gt;"),"")</f>
        <v/>
      </c>
      <c r="X67" s="3" t="str">
        <f>IFERROR(Tabla2[[#This Row],[Gatos Censados]]/COUNTIF(Tabla2[[#This Row],[Vacunador]:[Anotador 2]],"&lt;&gt;"),"")</f>
        <v/>
      </c>
      <c r="Y67" s="3" t="str">
        <f>IFERROR(SUM(Tabla2[[#This Row],[Gatos Vac DTS]],Tabla2[[#This Row],[Gatos Vac MVP]])/COUNTIF(Tabla2[[#This Row],[Vacunador]:[Anotador 2]],"&lt;&gt;"),"")</f>
        <v/>
      </c>
      <c r="Z67" s="3" t="str">
        <f>IFERROR(Tabla2[[#This Row],[Perros Desp.]]/COUNTIF(Tabla2[[#This Row],[Vacunador]:[Anotador 2]],"&lt;&gt;"),"")</f>
        <v/>
      </c>
      <c r="AA67" s="3" t="str">
        <f>IFERROR(Tabla2[[#This Row],[Gatos Desp.]]/COUNTIF(Tabla2[[#This Row],[Vacunador]:[Anotador 2]],"&lt;&gt;"),"")</f>
        <v/>
      </c>
    </row>
    <row r="68" spans="1:27" ht="15.75" x14ac:dyDescent="0.2">
      <c r="A68" s="34">
        <v>45529</v>
      </c>
      <c r="B68" s="4"/>
      <c r="C68" s="4"/>
      <c r="D68" s="4"/>
      <c r="E68" s="4"/>
      <c r="I68" s="3">
        <f>+Tabla2[[#This Row],[Total Perros Vac]]+Tabla2[[#This Row],[Perros No Vac]]</f>
        <v>0</v>
      </c>
      <c r="J68" s="3">
        <f>+Tabla2[[#This Row],[Perro Vac DTS]]+Tabla2[[#This Row],[Perro Vac MVP]]</f>
        <v>0</v>
      </c>
      <c r="O68" s="3">
        <f>+Tabla2[[#This Row],[Total Gatos Vac]]+Tabla2[[#This Row],[Gatos No Vac]]</f>
        <v>0</v>
      </c>
      <c r="P68" s="3">
        <f>+Tabla2[[#This Row],[Gatos Vac DTS]]+Tabla2[[#This Row],[Gatos Vac MVP]]</f>
        <v>0</v>
      </c>
      <c r="U68" s="3" t="str">
        <f>IFERROR(Tabla2[[#This Row],[Casas Visitadas]]/COUNTIF(Tabla2[[#This Row],[Vacunador]:[Anotador 2]],"&lt;&gt;"),"")</f>
        <v/>
      </c>
      <c r="V68" s="3" t="str">
        <f>IFERROR(Tabla2[[#This Row],[Perros Censados]]/COUNTIF(Tabla2[[#This Row],[Vacunador]:[Anotador 2]],"&lt;&gt;"),"")</f>
        <v/>
      </c>
      <c r="W68" s="3" t="str">
        <f>IFERROR(SUM(Tabla2[[#This Row],[Perro Vac DTS]],Tabla2[[#This Row],[Perro Vac MVP]])/COUNTIF(Tabla2[[#This Row],[Vacunador]:[Anotador 2]],"&lt;&gt;"),"")</f>
        <v/>
      </c>
      <c r="X68" s="3" t="str">
        <f>IFERROR(Tabla2[[#This Row],[Gatos Censados]]/COUNTIF(Tabla2[[#This Row],[Vacunador]:[Anotador 2]],"&lt;&gt;"),"")</f>
        <v/>
      </c>
      <c r="Y68" s="3" t="str">
        <f>IFERROR(SUM(Tabla2[[#This Row],[Gatos Vac DTS]],Tabla2[[#This Row],[Gatos Vac MVP]])/COUNTIF(Tabla2[[#This Row],[Vacunador]:[Anotador 2]],"&lt;&gt;"),"")</f>
        <v/>
      </c>
      <c r="Z68" s="3" t="str">
        <f>IFERROR(Tabla2[[#This Row],[Perros Desp.]]/COUNTIF(Tabla2[[#This Row],[Vacunador]:[Anotador 2]],"&lt;&gt;"),"")</f>
        <v/>
      </c>
      <c r="AA68" s="3" t="str">
        <f>IFERROR(Tabla2[[#This Row],[Gatos Desp.]]/COUNTIF(Tabla2[[#This Row],[Vacunador]:[Anotador 2]],"&lt;&gt;"),"")</f>
        <v/>
      </c>
    </row>
    <row r="69" spans="1:27" ht="15.75" x14ac:dyDescent="0.2">
      <c r="A69" s="34">
        <v>45530</v>
      </c>
      <c r="B69" s="4"/>
      <c r="C69" s="4"/>
      <c r="D69" s="4"/>
      <c r="E69" s="4"/>
      <c r="I69" s="3">
        <f>+Tabla2[[#This Row],[Total Perros Vac]]+Tabla2[[#This Row],[Perros No Vac]]</f>
        <v>0</v>
      </c>
      <c r="J69" s="3">
        <f>+Tabla2[[#This Row],[Perro Vac DTS]]+Tabla2[[#This Row],[Perro Vac MVP]]</f>
        <v>0</v>
      </c>
      <c r="O69" s="3">
        <f>+Tabla2[[#This Row],[Total Gatos Vac]]+Tabla2[[#This Row],[Gatos No Vac]]</f>
        <v>0</v>
      </c>
      <c r="P69" s="3">
        <f>+Tabla2[[#This Row],[Gatos Vac DTS]]+Tabla2[[#This Row],[Gatos Vac MVP]]</f>
        <v>0</v>
      </c>
      <c r="U69" s="3" t="str">
        <f>IFERROR(Tabla2[[#This Row],[Casas Visitadas]]/COUNTIF(Tabla2[[#This Row],[Vacunador]:[Anotador 2]],"&lt;&gt;"),"")</f>
        <v/>
      </c>
      <c r="V69" s="3" t="str">
        <f>IFERROR(Tabla2[[#This Row],[Perros Censados]]/COUNTIF(Tabla2[[#This Row],[Vacunador]:[Anotador 2]],"&lt;&gt;"),"")</f>
        <v/>
      </c>
      <c r="W69" s="3" t="str">
        <f>IFERROR(SUM(Tabla2[[#This Row],[Perro Vac DTS]],Tabla2[[#This Row],[Perro Vac MVP]])/COUNTIF(Tabla2[[#This Row],[Vacunador]:[Anotador 2]],"&lt;&gt;"),"")</f>
        <v/>
      </c>
      <c r="X69" s="3" t="str">
        <f>IFERROR(Tabla2[[#This Row],[Gatos Censados]]/COUNTIF(Tabla2[[#This Row],[Vacunador]:[Anotador 2]],"&lt;&gt;"),"")</f>
        <v/>
      </c>
      <c r="Y69" s="3" t="str">
        <f>IFERROR(SUM(Tabla2[[#This Row],[Gatos Vac DTS]],Tabla2[[#This Row],[Gatos Vac MVP]])/COUNTIF(Tabla2[[#This Row],[Vacunador]:[Anotador 2]],"&lt;&gt;"),"")</f>
        <v/>
      </c>
      <c r="Z69" s="3" t="str">
        <f>IFERROR(Tabla2[[#This Row],[Perros Desp.]]/COUNTIF(Tabla2[[#This Row],[Vacunador]:[Anotador 2]],"&lt;&gt;"),"")</f>
        <v/>
      </c>
      <c r="AA69" s="3" t="str">
        <f>IFERROR(Tabla2[[#This Row],[Gatos Desp.]]/COUNTIF(Tabla2[[#This Row],[Vacunador]:[Anotador 2]],"&lt;&gt;"),"")</f>
        <v/>
      </c>
    </row>
    <row r="70" spans="1:27" ht="15.75" x14ac:dyDescent="0.2">
      <c r="A70" s="34">
        <v>45531</v>
      </c>
      <c r="B70" s="4"/>
      <c r="C70" s="4"/>
      <c r="D70" s="4"/>
      <c r="E70" s="4"/>
      <c r="I70" s="3">
        <f>+Tabla2[[#This Row],[Total Perros Vac]]+Tabla2[[#This Row],[Perros No Vac]]</f>
        <v>0</v>
      </c>
      <c r="J70" s="3">
        <f>+Tabla2[[#This Row],[Perro Vac DTS]]+Tabla2[[#This Row],[Perro Vac MVP]]</f>
        <v>0</v>
      </c>
      <c r="O70" s="3">
        <f>+Tabla2[[#This Row],[Total Gatos Vac]]+Tabla2[[#This Row],[Gatos No Vac]]</f>
        <v>0</v>
      </c>
      <c r="P70" s="3">
        <f>+Tabla2[[#This Row],[Gatos Vac DTS]]+Tabla2[[#This Row],[Gatos Vac MVP]]</f>
        <v>0</v>
      </c>
      <c r="U70" s="3" t="str">
        <f>IFERROR(Tabla2[[#This Row],[Casas Visitadas]]/COUNTIF(Tabla2[[#This Row],[Vacunador]:[Anotador 2]],"&lt;&gt;"),"")</f>
        <v/>
      </c>
      <c r="V70" s="3" t="str">
        <f>IFERROR(Tabla2[[#This Row],[Perros Censados]]/COUNTIF(Tabla2[[#This Row],[Vacunador]:[Anotador 2]],"&lt;&gt;"),"")</f>
        <v/>
      </c>
      <c r="W70" s="3" t="str">
        <f>IFERROR(SUM(Tabla2[[#This Row],[Perro Vac DTS]],Tabla2[[#This Row],[Perro Vac MVP]])/COUNTIF(Tabla2[[#This Row],[Vacunador]:[Anotador 2]],"&lt;&gt;"),"")</f>
        <v/>
      </c>
      <c r="X70" s="3" t="str">
        <f>IFERROR(Tabla2[[#This Row],[Gatos Censados]]/COUNTIF(Tabla2[[#This Row],[Vacunador]:[Anotador 2]],"&lt;&gt;"),"")</f>
        <v/>
      </c>
      <c r="Y70" s="3" t="str">
        <f>IFERROR(SUM(Tabla2[[#This Row],[Gatos Vac DTS]],Tabla2[[#This Row],[Gatos Vac MVP]])/COUNTIF(Tabla2[[#This Row],[Vacunador]:[Anotador 2]],"&lt;&gt;"),"")</f>
        <v/>
      </c>
      <c r="Z70" s="3" t="str">
        <f>IFERROR(Tabla2[[#This Row],[Perros Desp.]]/COUNTIF(Tabla2[[#This Row],[Vacunador]:[Anotador 2]],"&lt;&gt;"),"")</f>
        <v/>
      </c>
      <c r="AA70" s="3" t="str">
        <f>IFERROR(Tabla2[[#This Row],[Gatos Desp.]]/COUNTIF(Tabla2[[#This Row],[Vacunador]:[Anotador 2]],"&lt;&gt;"),"")</f>
        <v/>
      </c>
    </row>
    <row r="71" spans="1:27" ht="15.75" x14ac:dyDescent="0.2">
      <c r="A71" s="34">
        <v>45532</v>
      </c>
      <c r="B71" s="4"/>
      <c r="C71" s="4"/>
      <c r="D71" s="4"/>
      <c r="E71" s="4"/>
      <c r="I71" s="3">
        <f>+Tabla2[[#This Row],[Total Perros Vac]]+Tabla2[[#This Row],[Perros No Vac]]</f>
        <v>0</v>
      </c>
      <c r="J71" s="3">
        <f>+Tabla2[[#This Row],[Perro Vac DTS]]+Tabla2[[#This Row],[Perro Vac MVP]]</f>
        <v>0</v>
      </c>
      <c r="O71" s="3">
        <f>+Tabla2[[#This Row],[Total Gatos Vac]]+Tabla2[[#This Row],[Gatos No Vac]]</f>
        <v>0</v>
      </c>
      <c r="P71" s="3">
        <f>+Tabla2[[#This Row],[Gatos Vac DTS]]+Tabla2[[#This Row],[Gatos Vac MVP]]</f>
        <v>0</v>
      </c>
      <c r="U71" s="3" t="str">
        <f>IFERROR(Tabla2[[#This Row],[Casas Visitadas]]/COUNTIF(Tabla2[[#This Row],[Vacunador]:[Anotador 2]],"&lt;&gt;"),"")</f>
        <v/>
      </c>
      <c r="V71" s="3" t="str">
        <f>IFERROR(Tabla2[[#This Row],[Perros Censados]]/COUNTIF(Tabla2[[#This Row],[Vacunador]:[Anotador 2]],"&lt;&gt;"),"")</f>
        <v/>
      </c>
      <c r="W71" s="3" t="str">
        <f>IFERROR(SUM(Tabla2[[#This Row],[Perro Vac DTS]],Tabla2[[#This Row],[Perro Vac MVP]])/COUNTIF(Tabla2[[#This Row],[Vacunador]:[Anotador 2]],"&lt;&gt;"),"")</f>
        <v/>
      </c>
      <c r="X71" s="3" t="str">
        <f>IFERROR(Tabla2[[#This Row],[Gatos Censados]]/COUNTIF(Tabla2[[#This Row],[Vacunador]:[Anotador 2]],"&lt;&gt;"),"")</f>
        <v/>
      </c>
      <c r="Y71" s="3" t="str">
        <f>IFERROR(SUM(Tabla2[[#This Row],[Gatos Vac DTS]],Tabla2[[#This Row],[Gatos Vac MVP]])/COUNTIF(Tabla2[[#This Row],[Vacunador]:[Anotador 2]],"&lt;&gt;"),"")</f>
        <v/>
      </c>
      <c r="Z71" s="3" t="str">
        <f>IFERROR(Tabla2[[#This Row],[Perros Desp.]]/COUNTIF(Tabla2[[#This Row],[Vacunador]:[Anotador 2]],"&lt;&gt;"),"")</f>
        <v/>
      </c>
      <c r="AA71" s="3" t="str">
        <f>IFERROR(Tabla2[[#This Row],[Gatos Desp.]]/COUNTIF(Tabla2[[#This Row],[Vacunador]:[Anotador 2]],"&lt;&gt;"),"")</f>
        <v/>
      </c>
    </row>
    <row r="72" spans="1:27" ht="15.75" x14ac:dyDescent="0.2">
      <c r="A72" s="34">
        <v>45533</v>
      </c>
      <c r="B72" s="4"/>
      <c r="C72" s="4"/>
      <c r="D72" s="4"/>
      <c r="E72" s="4"/>
      <c r="I72" s="3">
        <f>+Tabla2[[#This Row],[Total Perros Vac]]+Tabla2[[#This Row],[Perros No Vac]]</f>
        <v>0</v>
      </c>
      <c r="J72" s="3">
        <f>+Tabla2[[#This Row],[Perro Vac DTS]]+Tabla2[[#This Row],[Perro Vac MVP]]</f>
        <v>0</v>
      </c>
      <c r="O72" s="3">
        <f>+Tabla2[[#This Row],[Total Gatos Vac]]+Tabla2[[#This Row],[Gatos No Vac]]</f>
        <v>0</v>
      </c>
      <c r="P72" s="3">
        <f>+Tabla2[[#This Row],[Gatos Vac DTS]]+Tabla2[[#This Row],[Gatos Vac MVP]]</f>
        <v>0</v>
      </c>
      <c r="U72" s="3" t="str">
        <f>IFERROR(Tabla2[[#This Row],[Casas Visitadas]]/COUNTIF(Tabla2[[#This Row],[Vacunador]:[Anotador 2]],"&lt;&gt;"),"")</f>
        <v/>
      </c>
      <c r="V72" s="3" t="str">
        <f>IFERROR(Tabla2[[#This Row],[Perros Censados]]/COUNTIF(Tabla2[[#This Row],[Vacunador]:[Anotador 2]],"&lt;&gt;"),"")</f>
        <v/>
      </c>
      <c r="W72" s="3" t="str">
        <f>IFERROR(SUM(Tabla2[[#This Row],[Perro Vac DTS]],Tabla2[[#This Row],[Perro Vac MVP]])/COUNTIF(Tabla2[[#This Row],[Vacunador]:[Anotador 2]],"&lt;&gt;"),"")</f>
        <v/>
      </c>
      <c r="X72" s="3" t="str">
        <f>IFERROR(Tabla2[[#This Row],[Gatos Censados]]/COUNTIF(Tabla2[[#This Row],[Vacunador]:[Anotador 2]],"&lt;&gt;"),"")</f>
        <v/>
      </c>
      <c r="Y72" s="3" t="str">
        <f>IFERROR(SUM(Tabla2[[#This Row],[Gatos Vac DTS]],Tabla2[[#This Row],[Gatos Vac MVP]])/COUNTIF(Tabla2[[#This Row],[Vacunador]:[Anotador 2]],"&lt;&gt;"),"")</f>
        <v/>
      </c>
      <c r="Z72" s="3" t="str">
        <f>IFERROR(Tabla2[[#This Row],[Perros Desp.]]/COUNTIF(Tabla2[[#This Row],[Vacunador]:[Anotador 2]],"&lt;&gt;"),"")</f>
        <v/>
      </c>
      <c r="AA72" s="3" t="str">
        <f>IFERROR(Tabla2[[#This Row],[Gatos Desp.]]/COUNTIF(Tabla2[[#This Row],[Vacunador]:[Anotador 2]],"&lt;&gt;"),"")</f>
        <v/>
      </c>
    </row>
    <row r="73" spans="1:27" ht="15.75" x14ac:dyDescent="0.2">
      <c r="A73" s="34">
        <v>45534</v>
      </c>
      <c r="B73" s="4"/>
      <c r="C73" s="4"/>
      <c r="D73" s="4"/>
      <c r="E73" s="4"/>
      <c r="I73" s="3">
        <f>+Tabla2[[#This Row],[Total Perros Vac]]+Tabla2[[#This Row],[Perros No Vac]]</f>
        <v>0</v>
      </c>
      <c r="J73" s="3">
        <f>+Tabla2[[#This Row],[Perro Vac DTS]]+Tabla2[[#This Row],[Perro Vac MVP]]</f>
        <v>0</v>
      </c>
      <c r="O73" s="3">
        <f>+Tabla2[[#This Row],[Total Gatos Vac]]+Tabla2[[#This Row],[Gatos No Vac]]</f>
        <v>0</v>
      </c>
      <c r="P73" s="3">
        <f>+Tabla2[[#This Row],[Gatos Vac DTS]]+Tabla2[[#This Row],[Gatos Vac MVP]]</f>
        <v>0</v>
      </c>
      <c r="U73" s="3" t="str">
        <f>IFERROR(Tabla2[[#This Row],[Casas Visitadas]]/COUNTIF(Tabla2[[#This Row],[Vacunador]:[Anotador 2]],"&lt;&gt;"),"")</f>
        <v/>
      </c>
      <c r="V73" s="3" t="str">
        <f>IFERROR(Tabla2[[#This Row],[Perros Censados]]/COUNTIF(Tabla2[[#This Row],[Vacunador]:[Anotador 2]],"&lt;&gt;"),"")</f>
        <v/>
      </c>
      <c r="W73" s="3" t="str">
        <f>IFERROR(SUM(Tabla2[[#This Row],[Perro Vac DTS]],Tabla2[[#This Row],[Perro Vac MVP]])/COUNTIF(Tabla2[[#This Row],[Vacunador]:[Anotador 2]],"&lt;&gt;"),"")</f>
        <v/>
      </c>
      <c r="X73" s="3" t="str">
        <f>IFERROR(Tabla2[[#This Row],[Gatos Censados]]/COUNTIF(Tabla2[[#This Row],[Vacunador]:[Anotador 2]],"&lt;&gt;"),"")</f>
        <v/>
      </c>
      <c r="Y73" s="3" t="str">
        <f>IFERROR(SUM(Tabla2[[#This Row],[Gatos Vac DTS]],Tabla2[[#This Row],[Gatos Vac MVP]])/COUNTIF(Tabla2[[#This Row],[Vacunador]:[Anotador 2]],"&lt;&gt;"),"")</f>
        <v/>
      </c>
      <c r="Z73" s="3" t="str">
        <f>IFERROR(Tabla2[[#This Row],[Perros Desp.]]/COUNTIF(Tabla2[[#This Row],[Vacunador]:[Anotador 2]],"&lt;&gt;"),"")</f>
        <v/>
      </c>
      <c r="AA73" s="3" t="str">
        <f>IFERROR(Tabla2[[#This Row],[Gatos Desp.]]/COUNTIF(Tabla2[[#This Row],[Vacunador]:[Anotador 2]],"&lt;&gt;"),"")</f>
        <v/>
      </c>
    </row>
    <row r="74" spans="1:27" ht="15.75" x14ac:dyDescent="0.2">
      <c r="A74" s="34">
        <v>45535</v>
      </c>
      <c r="B74" s="4"/>
      <c r="C74" s="4"/>
      <c r="D74" s="4"/>
      <c r="E74" s="4"/>
      <c r="I74" s="3">
        <f>+Tabla2[[#This Row],[Total Perros Vac]]+Tabla2[[#This Row],[Perros No Vac]]</f>
        <v>0</v>
      </c>
      <c r="J74" s="3">
        <f>+Tabla2[[#This Row],[Perro Vac DTS]]+Tabla2[[#This Row],[Perro Vac MVP]]</f>
        <v>0</v>
      </c>
      <c r="O74" s="3">
        <f>+Tabla2[[#This Row],[Total Gatos Vac]]+Tabla2[[#This Row],[Gatos No Vac]]</f>
        <v>0</v>
      </c>
      <c r="P74" s="3">
        <f>+Tabla2[[#This Row],[Gatos Vac DTS]]+Tabla2[[#This Row],[Gatos Vac MVP]]</f>
        <v>0</v>
      </c>
      <c r="U74" s="3" t="str">
        <f>IFERROR(Tabla2[[#This Row],[Casas Visitadas]]/COUNTIF(Tabla2[[#This Row],[Vacunador]:[Anotador 2]],"&lt;&gt;"),"")</f>
        <v/>
      </c>
      <c r="V74" s="3" t="str">
        <f>IFERROR(Tabla2[[#This Row],[Perros Censados]]/COUNTIF(Tabla2[[#This Row],[Vacunador]:[Anotador 2]],"&lt;&gt;"),"")</f>
        <v/>
      </c>
      <c r="W74" s="3" t="str">
        <f>IFERROR(SUM(Tabla2[[#This Row],[Perro Vac DTS]],Tabla2[[#This Row],[Perro Vac MVP]])/COUNTIF(Tabla2[[#This Row],[Vacunador]:[Anotador 2]],"&lt;&gt;"),"")</f>
        <v/>
      </c>
      <c r="X74" s="3" t="str">
        <f>IFERROR(Tabla2[[#This Row],[Gatos Censados]]/COUNTIF(Tabla2[[#This Row],[Vacunador]:[Anotador 2]],"&lt;&gt;"),"")</f>
        <v/>
      </c>
      <c r="Y74" s="3" t="str">
        <f>IFERROR(SUM(Tabla2[[#This Row],[Gatos Vac DTS]],Tabla2[[#This Row],[Gatos Vac MVP]])/COUNTIF(Tabla2[[#This Row],[Vacunador]:[Anotador 2]],"&lt;&gt;"),"")</f>
        <v/>
      </c>
      <c r="Z74" s="3" t="str">
        <f>IFERROR(Tabla2[[#This Row],[Perros Desp.]]/COUNTIF(Tabla2[[#This Row],[Vacunador]:[Anotador 2]],"&lt;&gt;"),"")</f>
        <v/>
      </c>
      <c r="AA74" s="3" t="str">
        <f>IFERROR(Tabla2[[#This Row],[Gatos Desp.]]/COUNTIF(Tabla2[[#This Row],[Vacunador]:[Anotador 2]],"&lt;&gt;"),"")</f>
        <v/>
      </c>
    </row>
    <row r="75" spans="1:27" ht="15.75" x14ac:dyDescent="0.2">
      <c r="A75" s="34">
        <v>45536</v>
      </c>
      <c r="B75" s="4"/>
      <c r="C75" s="4"/>
      <c r="D75" s="4"/>
      <c r="E75" s="4"/>
      <c r="I75" s="3">
        <f>+Tabla2[[#This Row],[Total Perros Vac]]+Tabla2[[#This Row],[Perros No Vac]]</f>
        <v>0</v>
      </c>
      <c r="J75" s="3">
        <f>+Tabla2[[#This Row],[Perro Vac DTS]]+Tabla2[[#This Row],[Perro Vac MVP]]</f>
        <v>0</v>
      </c>
      <c r="O75" s="3">
        <f>+Tabla2[[#This Row],[Total Gatos Vac]]+Tabla2[[#This Row],[Gatos No Vac]]</f>
        <v>0</v>
      </c>
      <c r="P75" s="3">
        <f>+Tabla2[[#This Row],[Gatos Vac DTS]]+Tabla2[[#This Row],[Gatos Vac MVP]]</f>
        <v>0</v>
      </c>
      <c r="U75" s="3" t="str">
        <f>IFERROR(Tabla2[[#This Row],[Casas Visitadas]]/COUNTIF(Tabla2[[#This Row],[Vacunador]:[Anotador 2]],"&lt;&gt;"),"")</f>
        <v/>
      </c>
      <c r="V75" s="3" t="str">
        <f>IFERROR(Tabla2[[#This Row],[Perros Censados]]/COUNTIF(Tabla2[[#This Row],[Vacunador]:[Anotador 2]],"&lt;&gt;"),"")</f>
        <v/>
      </c>
      <c r="W75" s="3" t="str">
        <f>IFERROR(SUM(Tabla2[[#This Row],[Perro Vac DTS]],Tabla2[[#This Row],[Perro Vac MVP]])/COUNTIF(Tabla2[[#This Row],[Vacunador]:[Anotador 2]],"&lt;&gt;"),"")</f>
        <v/>
      </c>
      <c r="X75" s="3" t="str">
        <f>IFERROR(Tabla2[[#This Row],[Gatos Censados]]/COUNTIF(Tabla2[[#This Row],[Vacunador]:[Anotador 2]],"&lt;&gt;"),"")</f>
        <v/>
      </c>
      <c r="Y75" s="3" t="str">
        <f>IFERROR(SUM(Tabla2[[#This Row],[Gatos Vac DTS]],Tabla2[[#This Row],[Gatos Vac MVP]])/COUNTIF(Tabla2[[#This Row],[Vacunador]:[Anotador 2]],"&lt;&gt;"),"")</f>
        <v/>
      </c>
      <c r="Z75" s="3" t="str">
        <f>IFERROR(Tabla2[[#This Row],[Perros Desp.]]/COUNTIF(Tabla2[[#This Row],[Vacunador]:[Anotador 2]],"&lt;&gt;"),"")</f>
        <v/>
      </c>
      <c r="AA75" s="3" t="str">
        <f>IFERROR(Tabla2[[#This Row],[Gatos Desp.]]/COUNTIF(Tabla2[[#This Row],[Vacunador]:[Anotador 2]],"&lt;&gt;"),"")</f>
        <v/>
      </c>
    </row>
    <row r="76" spans="1:27" ht="15.75" x14ac:dyDescent="0.2">
      <c r="A76" s="34">
        <v>45537</v>
      </c>
      <c r="B76" s="4"/>
      <c r="C76" s="4"/>
      <c r="D76" s="4"/>
      <c r="E76" s="4"/>
      <c r="I76" s="3">
        <f>+Tabla2[[#This Row],[Total Perros Vac]]+Tabla2[[#This Row],[Perros No Vac]]</f>
        <v>0</v>
      </c>
      <c r="J76" s="3">
        <f>+Tabla2[[#This Row],[Perro Vac DTS]]+Tabla2[[#This Row],[Perro Vac MVP]]</f>
        <v>0</v>
      </c>
      <c r="O76" s="3">
        <f>+Tabla2[[#This Row],[Total Gatos Vac]]+Tabla2[[#This Row],[Gatos No Vac]]</f>
        <v>0</v>
      </c>
      <c r="P76" s="3">
        <f>+Tabla2[[#This Row],[Gatos Vac DTS]]+Tabla2[[#This Row],[Gatos Vac MVP]]</f>
        <v>0</v>
      </c>
      <c r="U76" s="3" t="str">
        <f>IFERROR(Tabla2[[#This Row],[Casas Visitadas]]/COUNTIF(Tabla2[[#This Row],[Vacunador]:[Anotador 2]],"&lt;&gt;"),"")</f>
        <v/>
      </c>
      <c r="V76" s="3" t="str">
        <f>IFERROR(Tabla2[[#This Row],[Perros Censados]]/COUNTIF(Tabla2[[#This Row],[Vacunador]:[Anotador 2]],"&lt;&gt;"),"")</f>
        <v/>
      </c>
      <c r="W76" s="3" t="str">
        <f>IFERROR(SUM(Tabla2[[#This Row],[Perro Vac DTS]],Tabla2[[#This Row],[Perro Vac MVP]])/COUNTIF(Tabla2[[#This Row],[Vacunador]:[Anotador 2]],"&lt;&gt;"),"")</f>
        <v/>
      </c>
      <c r="X76" s="3" t="str">
        <f>IFERROR(Tabla2[[#This Row],[Gatos Censados]]/COUNTIF(Tabla2[[#This Row],[Vacunador]:[Anotador 2]],"&lt;&gt;"),"")</f>
        <v/>
      </c>
      <c r="Y76" s="3" t="str">
        <f>IFERROR(SUM(Tabla2[[#This Row],[Gatos Vac DTS]],Tabla2[[#This Row],[Gatos Vac MVP]])/COUNTIF(Tabla2[[#This Row],[Vacunador]:[Anotador 2]],"&lt;&gt;"),"")</f>
        <v/>
      </c>
      <c r="Z76" s="3" t="str">
        <f>IFERROR(Tabla2[[#This Row],[Perros Desp.]]/COUNTIF(Tabla2[[#This Row],[Vacunador]:[Anotador 2]],"&lt;&gt;"),"")</f>
        <v/>
      </c>
      <c r="AA76" s="3" t="str">
        <f>IFERROR(Tabla2[[#This Row],[Gatos Desp.]]/COUNTIF(Tabla2[[#This Row],[Vacunador]:[Anotador 2]],"&lt;&gt;"),"")</f>
        <v/>
      </c>
    </row>
    <row r="77" spans="1:27" ht="15.75" x14ac:dyDescent="0.2">
      <c r="A77" s="34">
        <v>45538</v>
      </c>
      <c r="B77" s="4"/>
      <c r="C77" s="4"/>
      <c r="D77" s="4"/>
      <c r="E77" s="4"/>
      <c r="I77" s="3">
        <f>+Tabla2[[#This Row],[Total Perros Vac]]+Tabla2[[#This Row],[Perros No Vac]]</f>
        <v>0</v>
      </c>
      <c r="J77" s="3">
        <f>+Tabla2[[#This Row],[Perro Vac DTS]]+Tabla2[[#This Row],[Perro Vac MVP]]</f>
        <v>0</v>
      </c>
      <c r="O77" s="3">
        <f>+Tabla2[[#This Row],[Total Gatos Vac]]+Tabla2[[#This Row],[Gatos No Vac]]</f>
        <v>0</v>
      </c>
      <c r="P77" s="3">
        <f>+Tabla2[[#This Row],[Gatos Vac DTS]]+Tabla2[[#This Row],[Gatos Vac MVP]]</f>
        <v>0</v>
      </c>
      <c r="U77" s="3" t="str">
        <f>IFERROR(Tabla2[[#This Row],[Casas Visitadas]]/COUNTIF(Tabla2[[#This Row],[Vacunador]:[Anotador 2]],"&lt;&gt;"),"")</f>
        <v/>
      </c>
      <c r="V77" s="3" t="str">
        <f>IFERROR(Tabla2[[#This Row],[Perros Censados]]/COUNTIF(Tabla2[[#This Row],[Vacunador]:[Anotador 2]],"&lt;&gt;"),"")</f>
        <v/>
      </c>
      <c r="W77" s="3" t="str">
        <f>IFERROR(SUM(Tabla2[[#This Row],[Perro Vac DTS]],Tabla2[[#This Row],[Perro Vac MVP]])/COUNTIF(Tabla2[[#This Row],[Vacunador]:[Anotador 2]],"&lt;&gt;"),"")</f>
        <v/>
      </c>
      <c r="X77" s="3" t="str">
        <f>IFERROR(Tabla2[[#This Row],[Gatos Censados]]/COUNTIF(Tabla2[[#This Row],[Vacunador]:[Anotador 2]],"&lt;&gt;"),"")</f>
        <v/>
      </c>
      <c r="Y77" s="3" t="str">
        <f>IFERROR(SUM(Tabla2[[#This Row],[Gatos Vac DTS]],Tabla2[[#This Row],[Gatos Vac MVP]])/COUNTIF(Tabla2[[#This Row],[Vacunador]:[Anotador 2]],"&lt;&gt;"),"")</f>
        <v/>
      </c>
      <c r="Z77" s="3" t="str">
        <f>IFERROR(Tabla2[[#This Row],[Perros Desp.]]/COUNTIF(Tabla2[[#This Row],[Vacunador]:[Anotador 2]],"&lt;&gt;"),"")</f>
        <v/>
      </c>
      <c r="AA77" s="3" t="str">
        <f>IFERROR(Tabla2[[#This Row],[Gatos Desp.]]/COUNTIF(Tabla2[[#This Row],[Vacunador]:[Anotador 2]],"&lt;&gt;"),"")</f>
        <v/>
      </c>
    </row>
    <row r="78" spans="1:27" ht="15.75" x14ac:dyDescent="0.2">
      <c r="A78" s="34">
        <v>45539</v>
      </c>
      <c r="B78" s="4"/>
      <c r="C78" s="4"/>
      <c r="D78" s="4"/>
      <c r="E78" s="4"/>
      <c r="I78" s="3">
        <f>+Tabla2[[#This Row],[Total Perros Vac]]+Tabla2[[#This Row],[Perros No Vac]]</f>
        <v>0</v>
      </c>
      <c r="J78" s="3">
        <f>+Tabla2[[#This Row],[Perro Vac DTS]]+Tabla2[[#This Row],[Perro Vac MVP]]</f>
        <v>0</v>
      </c>
      <c r="O78" s="3">
        <f>+Tabla2[[#This Row],[Total Gatos Vac]]+Tabla2[[#This Row],[Gatos No Vac]]</f>
        <v>0</v>
      </c>
      <c r="P78" s="3">
        <f>+Tabla2[[#This Row],[Gatos Vac DTS]]+Tabla2[[#This Row],[Gatos Vac MVP]]</f>
        <v>0</v>
      </c>
      <c r="U78" s="3" t="str">
        <f>IFERROR(Tabla2[[#This Row],[Casas Visitadas]]/COUNTIF(Tabla2[[#This Row],[Vacunador]:[Anotador 2]],"&lt;&gt;"),"")</f>
        <v/>
      </c>
      <c r="V78" s="3" t="str">
        <f>IFERROR(Tabla2[[#This Row],[Perros Censados]]/COUNTIF(Tabla2[[#This Row],[Vacunador]:[Anotador 2]],"&lt;&gt;"),"")</f>
        <v/>
      </c>
      <c r="W78" s="3" t="str">
        <f>IFERROR(SUM(Tabla2[[#This Row],[Perro Vac DTS]],Tabla2[[#This Row],[Perro Vac MVP]])/COUNTIF(Tabla2[[#This Row],[Vacunador]:[Anotador 2]],"&lt;&gt;"),"")</f>
        <v/>
      </c>
      <c r="X78" s="3" t="str">
        <f>IFERROR(Tabla2[[#This Row],[Gatos Censados]]/COUNTIF(Tabla2[[#This Row],[Vacunador]:[Anotador 2]],"&lt;&gt;"),"")</f>
        <v/>
      </c>
      <c r="Y78" s="3" t="str">
        <f>IFERROR(SUM(Tabla2[[#This Row],[Gatos Vac DTS]],Tabla2[[#This Row],[Gatos Vac MVP]])/COUNTIF(Tabla2[[#This Row],[Vacunador]:[Anotador 2]],"&lt;&gt;"),"")</f>
        <v/>
      </c>
      <c r="Z78" s="3" t="str">
        <f>IFERROR(Tabla2[[#This Row],[Perros Desp.]]/COUNTIF(Tabla2[[#This Row],[Vacunador]:[Anotador 2]],"&lt;&gt;"),"")</f>
        <v/>
      </c>
      <c r="AA78" s="3" t="str">
        <f>IFERROR(Tabla2[[#This Row],[Gatos Desp.]]/COUNTIF(Tabla2[[#This Row],[Vacunador]:[Anotador 2]],"&lt;&gt;"),"")</f>
        <v/>
      </c>
    </row>
    <row r="79" spans="1:27" ht="15.75" x14ac:dyDescent="0.2">
      <c r="A79" s="34">
        <v>45540</v>
      </c>
      <c r="B79" s="4"/>
      <c r="C79" s="4"/>
      <c r="D79" s="4"/>
      <c r="E79" s="4"/>
      <c r="I79" s="3">
        <f>+Tabla2[[#This Row],[Total Perros Vac]]+Tabla2[[#This Row],[Perros No Vac]]</f>
        <v>0</v>
      </c>
      <c r="J79" s="3">
        <f>+Tabla2[[#This Row],[Perro Vac DTS]]+Tabla2[[#This Row],[Perro Vac MVP]]</f>
        <v>0</v>
      </c>
      <c r="O79" s="3">
        <f>+Tabla2[[#This Row],[Total Gatos Vac]]+Tabla2[[#This Row],[Gatos No Vac]]</f>
        <v>0</v>
      </c>
      <c r="P79" s="3">
        <f>+Tabla2[[#This Row],[Gatos Vac DTS]]+Tabla2[[#This Row],[Gatos Vac MVP]]</f>
        <v>0</v>
      </c>
      <c r="U79" s="3" t="str">
        <f>IFERROR(Tabla2[[#This Row],[Casas Visitadas]]/COUNTIF(Tabla2[[#This Row],[Vacunador]:[Anotador 2]],"&lt;&gt;"),"")</f>
        <v/>
      </c>
      <c r="V79" s="3" t="str">
        <f>IFERROR(Tabla2[[#This Row],[Perros Censados]]/COUNTIF(Tabla2[[#This Row],[Vacunador]:[Anotador 2]],"&lt;&gt;"),"")</f>
        <v/>
      </c>
      <c r="W79" s="3" t="str">
        <f>IFERROR(SUM(Tabla2[[#This Row],[Perro Vac DTS]],Tabla2[[#This Row],[Perro Vac MVP]])/COUNTIF(Tabla2[[#This Row],[Vacunador]:[Anotador 2]],"&lt;&gt;"),"")</f>
        <v/>
      </c>
      <c r="X79" s="3" t="str">
        <f>IFERROR(Tabla2[[#This Row],[Gatos Censados]]/COUNTIF(Tabla2[[#This Row],[Vacunador]:[Anotador 2]],"&lt;&gt;"),"")</f>
        <v/>
      </c>
      <c r="Y79" s="3" t="str">
        <f>IFERROR(SUM(Tabla2[[#This Row],[Gatos Vac DTS]],Tabla2[[#This Row],[Gatos Vac MVP]])/COUNTIF(Tabla2[[#This Row],[Vacunador]:[Anotador 2]],"&lt;&gt;"),"")</f>
        <v/>
      </c>
      <c r="Z79" s="3" t="str">
        <f>IFERROR(Tabla2[[#This Row],[Perros Desp.]]/COUNTIF(Tabla2[[#This Row],[Vacunador]:[Anotador 2]],"&lt;&gt;"),"")</f>
        <v/>
      </c>
      <c r="AA79" s="3" t="str">
        <f>IFERROR(Tabla2[[#This Row],[Gatos Desp.]]/COUNTIF(Tabla2[[#This Row],[Vacunador]:[Anotador 2]],"&lt;&gt;"),"")</f>
        <v/>
      </c>
    </row>
    <row r="80" spans="1:27" ht="15.75" x14ac:dyDescent="0.2">
      <c r="A80" s="34">
        <v>45541</v>
      </c>
      <c r="B80" s="4"/>
      <c r="C80" s="4"/>
      <c r="D80" s="4"/>
      <c r="E80" s="4"/>
      <c r="I80" s="3">
        <f>+Tabla2[[#This Row],[Total Perros Vac]]+Tabla2[[#This Row],[Perros No Vac]]</f>
        <v>0</v>
      </c>
      <c r="J80" s="3">
        <f>+Tabla2[[#This Row],[Perro Vac DTS]]+Tabla2[[#This Row],[Perro Vac MVP]]</f>
        <v>0</v>
      </c>
      <c r="O80" s="3">
        <f>+Tabla2[[#This Row],[Total Gatos Vac]]+Tabla2[[#This Row],[Gatos No Vac]]</f>
        <v>0</v>
      </c>
      <c r="P80" s="3">
        <f>+Tabla2[[#This Row],[Gatos Vac DTS]]+Tabla2[[#This Row],[Gatos Vac MVP]]</f>
        <v>0</v>
      </c>
      <c r="U80" s="3" t="str">
        <f>IFERROR(Tabla2[[#This Row],[Casas Visitadas]]/COUNTIF(Tabla2[[#This Row],[Vacunador]:[Anotador 2]],"&lt;&gt;"),"")</f>
        <v/>
      </c>
      <c r="V80" s="3" t="str">
        <f>IFERROR(Tabla2[[#This Row],[Perros Censados]]/COUNTIF(Tabla2[[#This Row],[Vacunador]:[Anotador 2]],"&lt;&gt;"),"")</f>
        <v/>
      </c>
      <c r="W80" s="3" t="str">
        <f>IFERROR(SUM(Tabla2[[#This Row],[Perro Vac DTS]],Tabla2[[#This Row],[Perro Vac MVP]])/COUNTIF(Tabla2[[#This Row],[Vacunador]:[Anotador 2]],"&lt;&gt;"),"")</f>
        <v/>
      </c>
      <c r="X80" s="3" t="str">
        <f>IFERROR(Tabla2[[#This Row],[Gatos Censados]]/COUNTIF(Tabla2[[#This Row],[Vacunador]:[Anotador 2]],"&lt;&gt;"),"")</f>
        <v/>
      </c>
      <c r="Y80" s="3" t="str">
        <f>IFERROR(SUM(Tabla2[[#This Row],[Gatos Vac DTS]],Tabla2[[#This Row],[Gatos Vac MVP]])/COUNTIF(Tabla2[[#This Row],[Vacunador]:[Anotador 2]],"&lt;&gt;"),"")</f>
        <v/>
      </c>
      <c r="Z80" s="3" t="str">
        <f>IFERROR(Tabla2[[#This Row],[Perros Desp.]]/COUNTIF(Tabla2[[#This Row],[Vacunador]:[Anotador 2]],"&lt;&gt;"),"")</f>
        <v/>
      </c>
      <c r="AA80" s="3" t="str">
        <f>IFERROR(Tabla2[[#This Row],[Gatos Desp.]]/COUNTIF(Tabla2[[#This Row],[Vacunador]:[Anotador 2]],"&lt;&gt;"),"")</f>
        <v/>
      </c>
    </row>
    <row r="81" spans="1:27" ht="15.75" x14ac:dyDescent="0.2">
      <c r="A81" s="34">
        <v>45542</v>
      </c>
      <c r="B81" s="4"/>
      <c r="C81" s="4"/>
      <c r="D81" s="4"/>
      <c r="E81" s="4"/>
      <c r="I81" s="3">
        <f>+Tabla2[[#This Row],[Total Perros Vac]]+Tabla2[[#This Row],[Perros No Vac]]</f>
        <v>0</v>
      </c>
      <c r="J81" s="3">
        <f>+Tabla2[[#This Row],[Perro Vac DTS]]+Tabla2[[#This Row],[Perro Vac MVP]]</f>
        <v>0</v>
      </c>
      <c r="O81" s="3">
        <f>+Tabla2[[#This Row],[Total Gatos Vac]]+Tabla2[[#This Row],[Gatos No Vac]]</f>
        <v>0</v>
      </c>
      <c r="P81" s="3">
        <f>+Tabla2[[#This Row],[Gatos Vac DTS]]+Tabla2[[#This Row],[Gatos Vac MVP]]</f>
        <v>0</v>
      </c>
      <c r="U81" s="3" t="str">
        <f>IFERROR(Tabla2[[#This Row],[Casas Visitadas]]/COUNTIF(Tabla2[[#This Row],[Vacunador]:[Anotador 2]],"&lt;&gt;"),"")</f>
        <v/>
      </c>
      <c r="V81" s="3" t="str">
        <f>IFERROR(Tabla2[[#This Row],[Perros Censados]]/COUNTIF(Tabla2[[#This Row],[Vacunador]:[Anotador 2]],"&lt;&gt;"),"")</f>
        <v/>
      </c>
      <c r="W81" s="3" t="str">
        <f>IFERROR(SUM(Tabla2[[#This Row],[Perro Vac DTS]],Tabla2[[#This Row],[Perro Vac MVP]])/COUNTIF(Tabla2[[#This Row],[Vacunador]:[Anotador 2]],"&lt;&gt;"),"")</f>
        <v/>
      </c>
      <c r="X81" s="3" t="str">
        <f>IFERROR(Tabla2[[#This Row],[Gatos Censados]]/COUNTIF(Tabla2[[#This Row],[Vacunador]:[Anotador 2]],"&lt;&gt;"),"")</f>
        <v/>
      </c>
      <c r="Y81" s="3" t="str">
        <f>IFERROR(SUM(Tabla2[[#This Row],[Gatos Vac DTS]],Tabla2[[#This Row],[Gatos Vac MVP]])/COUNTIF(Tabla2[[#This Row],[Vacunador]:[Anotador 2]],"&lt;&gt;"),"")</f>
        <v/>
      </c>
      <c r="Z81" s="3" t="str">
        <f>IFERROR(Tabla2[[#This Row],[Perros Desp.]]/COUNTIF(Tabla2[[#This Row],[Vacunador]:[Anotador 2]],"&lt;&gt;"),"")</f>
        <v/>
      </c>
      <c r="AA81" s="3" t="str">
        <f>IFERROR(Tabla2[[#This Row],[Gatos Desp.]]/COUNTIF(Tabla2[[#This Row],[Vacunador]:[Anotador 2]],"&lt;&gt;"),"")</f>
        <v/>
      </c>
    </row>
    <row r="82" spans="1:27" ht="15.75" x14ac:dyDescent="0.2">
      <c r="A82" s="34">
        <v>45543</v>
      </c>
      <c r="B82" s="4"/>
      <c r="C82" s="4"/>
      <c r="D82" s="4"/>
      <c r="E82" s="4"/>
      <c r="I82" s="3">
        <f>+Tabla2[[#This Row],[Total Perros Vac]]+Tabla2[[#This Row],[Perros No Vac]]</f>
        <v>0</v>
      </c>
      <c r="J82" s="3">
        <f>+Tabla2[[#This Row],[Perro Vac DTS]]+Tabla2[[#This Row],[Perro Vac MVP]]</f>
        <v>0</v>
      </c>
      <c r="O82" s="3">
        <f>+Tabla2[[#This Row],[Total Gatos Vac]]+Tabla2[[#This Row],[Gatos No Vac]]</f>
        <v>0</v>
      </c>
      <c r="P82" s="3">
        <f>+Tabla2[[#This Row],[Gatos Vac DTS]]+Tabla2[[#This Row],[Gatos Vac MVP]]</f>
        <v>0</v>
      </c>
      <c r="U82" s="3" t="str">
        <f>IFERROR(Tabla2[[#This Row],[Casas Visitadas]]/COUNTIF(Tabla2[[#This Row],[Vacunador]:[Anotador 2]],"&lt;&gt;"),"")</f>
        <v/>
      </c>
      <c r="V82" s="3" t="str">
        <f>IFERROR(Tabla2[[#This Row],[Perros Censados]]/COUNTIF(Tabla2[[#This Row],[Vacunador]:[Anotador 2]],"&lt;&gt;"),"")</f>
        <v/>
      </c>
      <c r="W82" s="3" t="str">
        <f>IFERROR(SUM(Tabla2[[#This Row],[Perro Vac DTS]],Tabla2[[#This Row],[Perro Vac MVP]])/COUNTIF(Tabla2[[#This Row],[Vacunador]:[Anotador 2]],"&lt;&gt;"),"")</f>
        <v/>
      </c>
      <c r="X82" s="3" t="str">
        <f>IFERROR(Tabla2[[#This Row],[Gatos Censados]]/COUNTIF(Tabla2[[#This Row],[Vacunador]:[Anotador 2]],"&lt;&gt;"),"")</f>
        <v/>
      </c>
      <c r="Y82" s="3" t="str">
        <f>IFERROR(SUM(Tabla2[[#This Row],[Gatos Vac DTS]],Tabla2[[#This Row],[Gatos Vac MVP]])/COUNTIF(Tabla2[[#This Row],[Vacunador]:[Anotador 2]],"&lt;&gt;"),"")</f>
        <v/>
      </c>
      <c r="Z82" s="3" t="str">
        <f>IFERROR(Tabla2[[#This Row],[Perros Desp.]]/COUNTIF(Tabla2[[#This Row],[Vacunador]:[Anotador 2]],"&lt;&gt;"),"")</f>
        <v/>
      </c>
      <c r="AA82" s="3" t="str">
        <f>IFERROR(Tabla2[[#This Row],[Gatos Desp.]]/COUNTIF(Tabla2[[#This Row],[Vacunador]:[Anotador 2]],"&lt;&gt;"),"")</f>
        <v/>
      </c>
    </row>
    <row r="83" spans="1:27" ht="15.75" x14ac:dyDescent="0.2">
      <c r="A83" s="34">
        <v>45544</v>
      </c>
      <c r="B83" s="4"/>
      <c r="C83" s="4"/>
      <c r="D83" s="4"/>
      <c r="E83" s="4"/>
      <c r="I83" s="3">
        <f>+Tabla2[[#This Row],[Total Perros Vac]]+Tabla2[[#This Row],[Perros No Vac]]</f>
        <v>0</v>
      </c>
      <c r="J83" s="3">
        <f>+Tabla2[[#This Row],[Perro Vac DTS]]+Tabla2[[#This Row],[Perro Vac MVP]]</f>
        <v>0</v>
      </c>
      <c r="O83" s="3">
        <f>+Tabla2[[#This Row],[Total Gatos Vac]]+Tabla2[[#This Row],[Gatos No Vac]]</f>
        <v>0</v>
      </c>
      <c r="P83" s="3">
        <f>+Tabla2[[#This Row],[Gatos Vac DTS]]+Tabla2[[#This Row],[Gatos Vac MVP]]</f>
        <v>0</v>
      </c>
      <c r="U83" s="3" t="str">
        <f>IFERROR(Tabla2[[#This Row],[Casas Visitadas]]/COUNTIF(Tabla2[[#This Row],[Vacunador]:[Anotador 2]],"&lt;&gt;"),"")</f>
        <v/>
      </c>
      <c r="V83" s="3" t="str">
        <f>IFERROR(Tabla2[[#This Row],[Perros Censados]]/COUNTIF(Tabla2[[#This Row],[Vacunador]:[Anotador 2]],"&lt;&gt;"),"")</f>
        <v/>
      </c>
      <c r="W83" s="3" t="str">
        <f>IFERROR(SUM(Tabla2[[#This Row],[Perro Vac DTS]],Tabla2[[#This Row],[Perro Vac MVP]])/COUNTIF(Tabla2[[#This Row],[Vacunador]:[Anotador 2]],"&lt;&gt;"),"")</f>
        <v/>
      </c>
      <c r="X83" s="3" t="str">
        <f>IFERROR(Tabla2[[#This Row],[Gatos Censados]]/COUNTIF(Tabla2[[#This Row],[Vacunador]:[Anotador 2]],"&lt;&gt;"),"")</f>
        <v/>
      </c>
      <c r="Y83" s="3" t="str">
        <f>IFERROR(SUM(Tabla2[[#This Row],[Gatos Vac DTS]],Tabla2[[#This Row],[Gatos Vac MVP]])/COUNTIF(Tabla2[[#This Row],[Vacunador]:[Anotador 2]],"&lt;&gt;"),"")</f>
        <v/>
      </c>
      <c r="Z83" s="3" t="str">
        <f>IFERROR(Tabla2[[#This Row],[Perros Desp.]]/COUNTIF(Tabla2[[#This Row],[Vacunador]:[Anotador 2]],"&lt;&gt;"),"")</f>
        <v/>
      </c>
      <c r="AA83" s="3" t="str">
        <f>IFERROR(Tabla2[[#This Row],[Gatos Desp.]]/COUNTIF(Tabla2[[#This Row],[Vacunador]:[Anotador 2]],"&lt;&gt;"),"")</f>
        <v/>
      </c>
    </row>
    <row r="84" spans="1:27" ht="15.75" x14ac:dyDescent="0.2">
      <c r="A84" s="34">
        <v>45545</v>
      </c>
      <c r="B84" s="4"/>
      <c r="C84" s="4"/>
      <c r="D84" s="4"/>
      <c r="E84" s="4"/>
      <c r="I84" s="3">
        <f>+Tabla2[[#This Row],[Total Perros Vac]]+Tabla2[[#This Row],[Perros No Vac]]</f>
        <v>0</v>
      </c>
      <c r="J84" s="3">
        <f>+Tabla2[[#This Row],[Perro Vac DTS]]+Tabla2[[#This Row],[Perro Vac MVP]]</f>
        <v>0</v>
      </c>
      <c r="O84" s="3">
        <f>+Tabla2[[#This Row],[Total Gatos Vac]]+Tabla2[[#This Row],[Gatos No Vac]]</f>
        <v>0</v>
      </c>
      <c r="P84" s="3">
        <f>+Tabla2[[#This Row],[Gatos Vac DTS]]+Tabla2[[#This Row],[Gatos Vac MVP]]</f>
        <v>0</v>
      </c>
      <c r="U84" s="3" t="str">
        <f>IFERROR(Tabla2[[#This Row],[Casas Visitadas]]/COUNTIF(Tabla2[[#This Row],[Vacunador]:[Anotador 2]],"&lt;&gt;"),"")</f>
        <v/>
      </c>
      <c r="V84" s="3" t="str">
        <f>IFERROR(Tabla2[[#This Row],[Perros Censados]]/COUNTIF(Tabla2[[#This Row],[Vacunador]:[Anotador 2]],"&lt;&gt;"),"")</f>
        <v/>
      </c>
      <c r="W84" s="3" t="str">
        <f>IFERROR(SUM(Tabla2[[#This Row],[Perro Vac DTS]],Tabla2[[#This Row],[Perro Vac MVP]])/COUNTIF(Tabla2[[#This Row],[Vacunador]:[Anotador 2]],"&lt;&gt;"),"")</f>
        <v/>
      </c>
      <c r="X84" s="3" t="str">
        <f>IFERROR(Tabla2[[#This Row],[Gatos Censados]]/COUNTIF(Tabla2[[#This Row],[Vacunador]:[Anotador 2]],"&lt;&gt;"),"")</f>
        <v/>
      </c>
      <c r="Y84" s="3" t="str">
        <f>IFERROR(SUM(Tabla2[[#This Row],[Gatos Vac DTS]],Tabla2[[#This Row],[Gatos Vac MVP]])/COUNTIF(Tabla2[[#This Row],[Vacunador]:[Anotador 2]],"&lt;&gt;"),"")</f>
        <v/>
      </c>
      <c r="Z84" s="3" t="str">
        <f>IFERROR(Tabla2[[#This Row],[Perros Desp.]]/COUNTIF(Tabla2[[#This Row],[Vacunador]:[Anotador 2]],"&lt;&gt;"),"")</f>
        <v/>
      </c>
      <c r="AA84" s="3" t="str">
        <f>IFERROR(Tabla2[[#This Row],[Gatos Desp.]]/COUNTIF(Tabla2[[#This Row],[Vacunador]:[Anotador 2]],"&lt;&gt;"),"")</f>
        <v/>
      </c>
    </row>
    <row r="85" spans="1:27" ht="15.75" x14ac:dyDescent="0.2">
      <c r="A85" s="34">
        <v>45546</v>
      </c>
      <c r="B85" s="4"/>
      <c r="C85" s="4"/>
      <c r="D85" s="4"/>
      <c r="E85" s="4"/>
      <c r="I85" s="3">
        <f>+Tabla2[[#This Row],[Total Perros Vac]]+Tabla2[[#This Row],[Perros No Vac]]</f>
        <v>0</v>
      </c>
      <c r="J85" s="3">
        <f>+Tabla2[[#This Row],[Perro Vac DTS]]+Tabla2[[#This Row],[Perro Vac MVP]]</f>
        <v>0</v>
      </c>
      <c r="O85" s="3">
        <f>+Tabla2[[#This Row],[Total Gatos Vac]]+Tabla2[[#This Row],[Gatos No Vac]]</f>
        <v>0</v>
      </c>
      <c r="P85" s="3">
        <f>+Tabla2[[#This Row],[Gatos Vac DTS]]+Tabla2[[#This Row],[Gatos Vac MVP]]</f>
        <v>0</v>
      </c>
      <c r="U85" s="3" t="str">
        <f>IFERROR(Tabla2[[#This Row],[Casas Visitadas]]/COUNTIF(Tabla2[[#This Row],[Vacunador]:[Anotador 2]],"&lt;&gt;"),"")</f>
        <v/>
      </c>
      <c r="V85" s="3" t="str">
        <f>IFERROR(Tabla2[[#This Row],[Perros Censados]]/COUNTIF(Tabla2[[#This Row],[Vacunador]:[Anotador 2]],"&lt;&gt;"),"")</f>
        <v/>
      </c>
      <c r="W85" s="3" t="str">
        <f>IFERROR(SUM(Tabla2[[#This Row],[Perro Vac DTS]],Tabla2[[#This Row],[Perro Vac MVP]])/COUNTIF(Tabla2[[#This Row],[Vacunador]:[Anotador 2]],"&lt;&gt;"),"")</f>
        <v/>
      </c>
      <c r="X85" s="3" t="str">
        <f>IFERROR(Tabla2[[#This Row],[Gatos Censados]]/COUNTIF(Tabla2[[#This Row],[Vacunador]:[Anotador 2]],"&lt;&gt;"),"")</f>
        <v/>
      </c>
      <c r="Y85" s="3" t="str">
        <f>IFERROR(SUM(Tabla2[[#This Row],[Gatos Vac DTS]],Tabla2[[#This Row],[Gatos Vac MVP]])/COUNTIF(Tabla2[[#This Row],[Vacunador]:[Anotador 2]],"&lt;&gt;"),"")</f>
        <v/>
      </c>
      <c r="Z85" s="3" t="str">
        <f>IFERROR(Tabla2[[#This Row],[Perros Desp.]]/COUNTIF(Tabla2[[#This Row],[Vacunador]:[Anotador 2]],"&lt;&gt;"),"")</f>
        <v/>
      </c>
      <c r="AA85" s="3" t="str">
        <f>IFERROR(Tabla2[[#This Row],[Gatos Desp.]]/COUNTIF(Tabla2[[#This Row],[Vacunador]:[Anotador 2]],"&lt;&gt;"),"")</f>
        <v/>
      </c>
    </row>
    <row r="86" spans="1:27" ht="15.75" x14ac:dyDescent="0.2">
      <c r="A86" s="34">
        <v>45547</v>
      </c>
      <c r="B86" s="4"/>
      <c r="C86" s="4"/>
      <c r="D86" s="4"/>
      <c r="E86" s="4"/>
      <c r="I86" s="3">
        <f>+Tabla2[[#This Row],[Total Perros Vac]]+Tabla2[[#This Row],[Perros No Vac]]</f>
        <v>0</v>
      </c>
      <c r="J86" s="3">
        <f>+Tabla2[[#This Row],[Perro Vac DTS]]+Tabla2[[#This Row],[Perro Vac MVP]]</f>
        <v>0</v>
      </c>
      <c r="O86" s="3">
        <f>+Tabla2[[#This Row],[Total Gatos Vac]]+Tabla2[[#This Row],[Gatos No Vac]]</f>
        <v>0</v>
      </c>
      <c r="P86" s="3">
        <f>+Tabla2[[#This Row],[Gatos Vac DTS]]+Tabla2[[#This Row],[Gatos Vac MVP]]</f>
        <v>0</v>
      </c>
      <c r="U86" s="3" t="str">
        <f>IFERROR(Tabla2[[#This Row],[Casas Visitadas]]/COUNTIF(Tabla2[[#This Row],[Vacunador]:[Anotador 2]],"&lt;&gt;"),"")</f>
        <v/>
      </c>
      <c r="V86" s="3" t="str">
        <f>IFERROR(Tabla2[[#This Row],[Perros Censados]]/COUNTIF(Tabla2[[#This Row],[Vacunador]:[Anotador 2]],"&lt;&gt;"),"")</f>
        <v/>
      </c>
      <c r="W86" s="3" t="str">
        <f>IFERROR(SUM(Tabla2[[#This Row],[Perro Vac DTS]],Tabla2[[#This Row],[Perro Vac MVP]])/COUNTIF(Tabla2[[#This Row],[Vacunador]:[Anotador 2]],"&lt;&gt;"),"")</f>
        <v/>
      </c>
      <c r="X86" s="3" t="str">
        <f>IFERROR(Tabla2[[#This Row],[Gatos Censados]]/COUNTIF(Tabla2[[#This Row],[Vacunador]:[Anotador 2]],"&lt;&gt;"),"")</f>
        <v/>
      </c>
      <c r="Y86" s="3" t="str">
        <f>IFERROR(SUM(Tabla2[[#This Row],[Gatos Vac DTS]],Tabla2[[#This Row],[Gatos Vac MVP]])/COUNTIF(Tabla2[[#This Row],[Vacunador]:[Anotador 2]],"&lt;&gt;"),"")</f>
        <v/>
      </c>
      <c r="Z86" s="3" t="str">
        <f>IFERROR(Tabla2[[#This Row],[Perros Desp.]]/COUNTIF(Tabla2[[#This Row],[Vacunador]:[Anotador 2]],"&lt;&gt;"),"")</f>
        <v/>
      </c>
      <c r="AA86" s="3" t="str">
        <f>IFERROR(Tabla2[[#This Row],[Gatos Desp.]]/COUNTIF(Tabla2[[#This Row],[Vacunador]:[Anotador 2]],"&lt;&gt;"),"")</f>
        <v/>
      </c>
    </row>
    <row r="87" spans="1:27" ht="15.75" x14ac:dyDescent="0.2">
      <c r="A87" s="34">
        <v>45548</v>
      </c>
      <c r="B87" s="4"/>
      <c r="C87" s="4"/>
      <c r="D87" s="4"/>
      <c r="E87" s="4"/>
      <c r="I87" s="3">
        <f>+Tabla2[[#This Row],[Total Perros Vac]]+Tabla2[[#This Row],[Perros No Vac]]</f>
        <v>0</v>
      </c>
      <c r="J87" s="3">
        <f>+Tabla2[[#This Row],[Perro Vac DTS]]+Tabla2[[#This Row],[Perro Vac MVP]]</f>
        <v>0</v>
      </c>
      <c r="O87" s="3">
        <f>+Tabla2[[#This Row],[Total Gatos Vac]]+Tabla2[[#This Row],[Gatos No Vac]]</f>
        <v>0</v>
      </c>
      <c r="P87" s="3">
        <f>+Tabla2[[#This Row],[Gatos Vac DTS]]+Tabla2[[#This Row],[Gatos Vac MVP]]</f>
        <v>0</v>
      </c>
      <c r="U87" s="3" t="str">
        <f>IFERROR(Tabla2[[#This Row],[Casas Visitadas]]/COUNTIF(Tabla2[[#This Row],[Vacunador]:[Anotador 2]],"&lt;&gt;"),"")</f>
        <v/>
      </c>
      <c r="V87" s="3" t="str">
        <f>IFERROR(Tabla2[[#This Row],[Perros Censados]]/COUNTIF(Tabla2[[#This Row],[Vacunador]:[Anotador 2]],"&lt;&gt;"),"")</f>
        <v/>
      </c>
      <c r="W87" s="3" t="str">
        <f>IFERROR(SUM(Tabla2[[#This Row],[Perro Vac DTS]],Tabla2[[#This Row],[Perro Vac MVP]])/COUNTIF(Tabla2[[#This Row],[Vacunador]:[Anotador 2]],"&lt;&gt;"),"")</f>
        <v/>
      </c>
      <c r="X87" s="3" t="str">
        <f>IFERROR(Tabla2[[#This Row],[Gatos Censados]]/COUNTIF(Tabla2[[#This Row],[Vacunador]:[Anotador 2]],"&lt;&gt;"),"")</f>
        <v/>
      </c>
      <c r="Y87" s="3" t="str">
        <f>IFERROR(SUM(Tabla2[[#This Row],[Gatos Vac DTS]],Tabla2[[#This Row],[Gatos Vac MVP]])/COUNTIF(Tabla2[[#This Row],[Vacunador]:[Anotador 2]],"&lt;&gt;"),"")</f>
        <v/>
      </c>
      <c r="Z87" s="3" t="str">
        <f>IFERROR(Tabla2[[#This Row],[Perros Desp.]]/COUNTIF(Tabla2[[#This Row],[Vacunador]:[Anotador 2]],"&lt;&gt;"),"")</f>
        <v/>
      </c>
      <c r="AA87" s="3" t="str">
        <f>IFERROR(Tabla2[[#This Row],[Gatos Desp.]]/COUNTIF(Tabla2[[#This Row],[Vacunador]:[Anotador 2]],"&lt;&gt;"),"")</f>
        <v/>
      </c>
    </row>
    <row r="88" spans="1:27" ht="15.75" x14ac:dyDescent="0.2">
      <c r="A88" s="34">
        <v>45549</v>
      </c>
      <c r="B88" s="4"/>
      <c r="C88" s="4"/>
      <c r="D88" s="4"/>
      <c r="E88" s="4"/>
      <c r="I88" s="3">
        <f>+Tabla2[[#This Row],[Total Perros Vac]]+Tabla2[[#This Row],[Perros No Vac]]</f>
        <v>0</v>
      </c>
      <c r="J88" s="3">
        <f>+Tabla2[[#This Row],[Perro Vac DTS]]+Tabla2[[#This Row],[Perro Vac MVP]]</f>
        <v>0</v>
      </c>
      <c r="O88" s="3">
        <f>+Tabla2[[#This Row],[Total Gatos Vac]]+Tabla2[[#This Row],[Gatos No Vac]]</f>
        <v>0</v>
      </c>
      <c r="P88" s="3">
        <f>+Tabla2[[#This Row],[Gatos Vac DTS]]+Tabla2[[#This Row],[Gatos Vac MVP]]</f>
        <v>0</v>
      </c>
      <c r="U88" s="3" t="str">
        <f>IFERROR(Tabla2[[#This Row],[Casas Visitadas]]/COUNTIF(Tabla2[[#This Row],[Vacunador]:[Anotador 2]],"&lt;&gt;"),"")</f>
        <v/>
      </c>
      <c r="V88" s="3" t="str">
        <f>IFERROR(Tabla2[[#This Row],[Perros Censados]]/COUNTIF(Tabla2[[#This Row],[Vacunador]:[Anotador 2]],"&lt;&gt;"),"")</f>
        <v/>
      </c>
      <c r="W88" s="3" t="str">
        <f>IFERROR(SUM(Tabla2[[#This Row],[Perro Vac DTS]],Tabla2[[#This Row],[Perro Vac MVP]])/COUNTIF(Tabla2[[#This Row],[Vacunador]:[Anotador 2]],"&lt;&gt;"),"")</f>
        <v/>
      </c>
      <c r="X88" s="3" t="str">
        <f>IFERROR(Tabla2[[#This Row],[Gatos Censados]]/COUNTIF(Tabla2[[#This Row],[Vacunador]:[Anotador 2]],"&lt;&gt;"),"")</f>
        <v/>
      </c>
      <c r="Y88" s="3" t="str">
        <f>IFERROR(SUM(Tabla2[[#This Row],[Gatos Vac DTS]],Tabla2[[#This Row],[Gatos Vac MVP]])/COUNTIF(Tabla2[[#This Row],[Vacunador]:[Anotador 2]],"&lt;&gt;"),"")</f>
        <v/>
      </c>
      <c r="Z88" s="3" t="str">
        <f>IFERROR(Tabla2[[#This Row],[Perros Desp.]]/COUNTIF(Tabla2[[#This Row],[Vacunador]:[Anotador 2]],"&lt;&gt;"),"")</f>
        <v/>
      </c>
      <c r="AA88" s="3" t="str">
        <f>IFERROR(Tabla2[[#This Row],[Gatos Desp.]]/COUNTIF(Tabla2[[#This Row],[Vacunador]:[Anotador 2]],"&lt;&gt;"),"")</f>
        <v/>
      </c>
    </row>
    <row r="89" spans="1:27" ht="15.75" x14ac:dyDescent="0.2">
      <c r="A89" s="34">
        <v>45550</v>
      </c>
      <c r="B89" s="4"/>
      <c r="C89" s="4"/>
      <c r="D89" s="4"/>
      <c r="E89" s="4"/>
      <c r="I89" s="3">
        <f>+Tabla2[[#This Row],[Total Perros Vac]]+Tabla2[[#This Row],[Perros No Vac]]</f>
        <v>0</v>
      </c>
      <c r="J89" s="3">
        <f>+Tabla2[[#This Row],[Perro Vac DTS]]+Tabla2[[#This Row],[Perro Vac MVP]]</f>
        <v>0</v>
      </c>
      <c r="O89" s="3">
        <f>+Tabla2[[#This Row],[Total Gatos Vac]]+Tabla2[[#This Row],[Gatos No Vac]]</f>
        <v>0</v>
      </c>
      <c r="P89" s="3">
        <f>+Tabla2[[#This Row],[Gatos Vac DTS]]+Tabla2[[#This Row],[Gatos Vac MVP]]</f>
        <v>0</v>
      </c>
      <c r="U89" s="3" t="str">
        <f>IFERROR(Tabla2[[#This Row],[Casas Visitadas]]/COUNTIF(Tabla2[[#This Row],[Vacunador]:[Anotador 2]],"&lt;&gt;"),"")</f>
        <v/>
      </c>
      <c r="V89" s="3" t="str">
        <f>IFERROR(Tabla2[[#This Row],[Perros Censados]]/COUNTIF(Tabla2[[#This Row],[Vacunador]:[Anotador 2]],"&lt;&gt;"),"")</f>
        <v/>
      </c>
      <c r="W89" s="3" t="str">
        <f>IFERROR(SUM(Tabla2[[#This Row],[Perro Vac DTS]],Tabla2[[#This Row],[Perro Vac MVP]])/COUNTIF(Tabla2[[#This Row],[Vacunador]:[Anotador 2]],"&lt;&gt;"),"")</f>
        <v/>
      </c>
      <c r="X89" s="3" t="str">
        <f>IFERROR(Tabla2[[#This Row],[Gatos Censados]]/COUNTIF(Tabla2[[#This Row],[Vacunador]:[Anotador 2]],"&lt;&gt;"),"")</f>
        <v/>
      </c>
      <c r="Y89" s="3" t="str">
        <f>IFERROR(SUM(Tabla2[[#This Row],[Gatos Vac DTS]],Tabla2[[#This Row],[Gatos Vac MVP]])/COUNTIF(Tabla2[[#This Row],[Vacunador]:[Anotador 2]],"&lt;&gt;"),"")</f>
        <v/>
      </c>
      <c r="Z89" s="3" t="str">
        <f>IFERROR(Tabla2[[#This Row],[Perros Desp.]]/COUNTIF(Tabla2[[#This Row],[Vacunador]:[Anotador 2]],"&lt;&gt;"),"")</f>
        <v/>
      </c>
      <c r="AA89" s="3" t="str">
        <f>IFERROR(Tabla2[[#This Row],[Gatos Desp.]]/COUNTIF(Tabla2[[#This Row],[Vacunador]:[Anotador 2]],"&lt;&gt;"),"")</f>
        <v/>
      </c>
    </row>
    <row r="90" spans="1:27" ht="15.75" x14ac:dyDescent="0.2">
      <c r="A90" s="34">
        <v>45551</v>
      </c>
      <c r="B90" s="4"/>
      <c r="C90" s="4"/>
      <c r="D90" s="4"/>
      <c r="E90" s="4"/>
      <c r="I90" s="3">
        <f>+Tabla2[[#This Row],[Total Perros Vac]]+Tabla2[[#This Row],[Perros No Vac]]</f>
        <v>0</v>
      </c>
      <c r="J90" s="3">
        <f>+Tabla2[[#This Row],[Perro Vac DTS]]+Tabla2[[#This Row],[Perro Vac MVP]]</f>
        <v>0</v>
      </c>
      <c r="O90" s="3">
        <f>+Tabla2[[#This Row],[Total Gatos Vac]]+Tabla2[[#This Row],[Gatos No Vac]]</f>
        <v>0</v>
      </c>
      <c r="P90" s="3">
        <f>+Tabla2[[#This Row],[Gatos Vac DTS]]+Tabla2[[#This Row],[Gatos Vac MVP]]</f>
        <v>0</v>
      </c>
      <c r="U90" s="3" t="str">
        <f>IFERROR(Tabla2[[#This Row],[Casas Visitadas]]/COUNTIF(Tabla2[[#This Row],[Vacunador]:[Anotador 2]],"&lt;&gt;"),"")</f>
        <v/>
      </c>
      <c r="V90" s="3" t="str">
        <f>IFERROR(Tabla2[[#This Row],[Perros Censados]]/COUNTIF(Tabla2[[#This Row],[Vacunador]:[Anotador 2]],"&lt;&gt;"),"")</f>
        <v/>
      </c>
      <c r="W90" s="3" t="str">
        <f>IFERROR(SUM(Tabla2[[#This Row],[Perro Vac DTS]],Tabla2[[#This Row],[Perro Vac MVP]])/COUNTIF(Tabla2[[#This Row],[Vacunador]:[Anotador 2]],"&lt;&gt;"),"")</f>
        <v/>
      </c>
      <c r="X90" s="3" t="str">
        <f>IFERROR(Tabla2[[#This Row],[Gatos Censados]]/COUNTIF(Tabla2[[#This Row],[Vacunador]:[Anotador 2]],"&lt;&gt;"),"")</f>
        <v/>
      </c>
      <c r="Y90" s="3" t="str">
        <f>IFERROR(SUM(Tabla2[[#This Row],[Gatos Vac DTS]],Tabla2[[#This Row],[Gatos Vac MVP]])/COUNTIF(Tabla2[[#This Row],[Vacunador]:[Anotador 2]],"&lt;&gt;"),"")</f>
        <v/>
      </c>
      <c r="Z90" s="3" t="str">
        <f>IFERROR(Tabla2[[#This Row],[Perros Desp.]]/COUNTIF(Tabla2[[#This Row],[Vacunador]:[Anotador 2]],"&lt;&gt;"),"")</f>
        <v/>
      </c>
      <c r="AA90" s="3" t="str">
        <f>IFERROR(Tabla2[[#This Row],[Gatos Desp.]]/COUNTIF(Tabla2[[#This Row],[Vacunador]:[Anotador 2]],"&lt;&gt;"),"")</f>
        <v/>
      </c>
    </row>
    <row r="91" spans="1:27" ht="15.75" x14ac:dyDescent="0.2">
      <c r="A91" s="34">
        <v>45552</v>
      </c>
      <c r="B91" s="4"/>
      <c r="C91" s="4"/>
      <c r="D91" s="4"/>
      <c r="E91" s="4"/>
      <c r="I91" s="3">
        <f>+Tabla2[[#This Row],[Total Perros Vac]]+Tabla2[[#This Row],[Perros No Vac]]</f>
        <v>0</v>
      </c>
      <c r="J91" s="3">
        <f>+Tabla2[[#This Row],[Perro Vac DTS]]+Tabla2[[#This Row],[Perro Vac MVP]]</f>
        <v>0</v>
      </c>
      <c r="O91" s="3">
        <f>+Tabla2[[#This Row],[Total Gatos Vac]]+Tabla2[[#This Row],[Gatos No Vac]]</f>
        <v>0</v>
      </c>
      <c r="P91" s="3">
        <f>+Tabla2[[#This Row],[Gatos Vac DTS]]+Tabla2[[#This Row],[Gatos Vac MVP]]</f>
        <v>0</v>
      </c>
      <c r="U91" s="3" t="str">
        <f>IFERROR(Tabla2[[#This Row],[Casas Visitadas]]/COUNTIF(Tabla2[[#This Row],[Vacunador]:[Anotador 2]],"&lt;&gt;"),"")</f>
        <v/>
      </c>
      <c r="V91" s="3" t="str">
        <f>IFERROR(Tabla2[[#This Row],[Perros Censados]]/COUNTIF(Tabla2[[#This Row],[Vacunador]:[Anotador 2]],"&lt;&gt;"),"")</f>
        <v/>
      </c>
      <c r="W91" s="3" t="str">
        <f>IFERROR(SUM(Tabla2[[#This Row],[Perro Vac DTS]],Tabla2[[#This Row],[Perro Vac MVP]])/COUNTIF(Tabla2[[#This Row],[Vacunador]:[Anotador 2]],"&lt;&gt;"),"")</f>
        <v/>
      </c>
      <c r="X91" s="3" t="str">
        <f>IFERROR(Tabla2[[#This Row],[Gatos Censados]]/COUNTIF(Tabla2[[#This Row],[Vacunador]:[Anotador 2]],"&lt;&gt;"),"")</f>
        <v/>
      </c>
      <c r="Y91" s="3" t="str">
        <f>IFERROR(SUM(Tabla2[[#This Row],[Gatos Vac DTS]],Tabla2[[#This Row],[Gatos Vac MVP]])/COUNTIF(Tabla2[[#This Row],[Vacunador]:[Anotador 2]],"&lt;&gt;"),"")</f>
        <v/>
      </c>
      <c r="Z91" s="3" t="str">
        <f>IFERROR(Tabla2[[#This Row],[Perros Desp.]]/COUNTIF(Tabla2[[#This Row],[Vacunador]:[Anotador 2]],"&lt;&gt;"),"")</f>
        <v/>
      </c>
      <c r="AA91" s="3" t="str">
        <f>IFERROR(Tabla2[[#This Row],[Gatos Desp.]]/COUNTIF(Tabla2[[#This Row],[Vacunador]:[Anotador 2]],"&lt;&gt;"),"")</f>
        <v/>
      </c>
    </row>
    <row r="92" spans="1:27" ht="15.75" x14ac:dyDescent="0.2">
      <c r="A92" s="34">
        <v>45553</v>
      </c>
      <c r="B92" s="4"/>
      <c r="C92" s="4"/>
      <c r="D92" s="4"/>
      <c r="E92" s="4"/>
      <c r="I92" s="3">
        <f>+Tabla2[[#This Row],[Total Perros Vac]]+Tabla2[[#This Row],[Perros No Vac]]</f>
        <v>0</v>
      </c>
      <c r="J92" s="3">
        <f>+Tabla2[[#This Row],[Perro Vac DTS]]+Tabla2[[#This Row],[Perro Vac MVP]]</f>
        <v>0</v>
      </c>
      <c r="O92" s="3">
        <f>+Tabla2[[#This Row],[Total Gatos Vac]]+Tabla2[[#This Row],[Gatos No Vac]]</f>
        <v>0</v>
      </c>
      <c r="P92" s="3">
        <f>+Tabla2[[#This Row],[Gatos Vac DTS]]+Tabla2[[#This Row],[Gatos Vac MVP]]</f>
        <v>0</v>
      </c>
      <c r="U92" s="3" t="str">
        <f>IFERROR(Tabla2[[#This Row],[Casas Visitadas]]/COUNTIF(Tabla2[[#This Row],[Vacunador]:[Anotador 2]],"&lt;&gt;"),"")</f>
        <v/>
      </c>
      <c r="V92" s="3" t="str">
        <f>IFERROR(Tabla2[[#This Row],[Perros Censados]]/COUNTIF(Tabla2[[#This Row],[Vacunador]:[Anotador 2]],"&lt;&gt;"),"")</f>
        <v/>
      </c>
      <c r="W92" s="3" t="str">
        <f>IFERROR(SUM(Tabla2[[#This Row],[Perro Vac DTS]],Tabla2[[#This Row],[Perro Vac MVP]])/COUNTIF(Tabla2[[#This Row],[Vacunador]:[Anotador 2]],"&lt;&gt;"),"")</f>
        <v/>
      </c>
      <c r="X92" s="3" t="str">
        <f>IFERROR(Tabla2[[#This Row],[Gatos Censados]]/COUNTIF(Tabla2[[#This Row],[Vacunador]:[Anotador 2]],"&lt;&gt;"),"")</f>
        <v/>
      </c>
      <c r="Y92" s="3" t="str">
        <f>IFERROR(SUM(Tabla2[[#This Row],[Gatos Vac DTS]],Tabla2[[#This Row],[Gatos Vac MVP]])/COUNTIF(Tabla2[[#This Row],[Vacunador]:[Anotador 2]],"&lt;&gt;"),"")</f>
        <v/>
      </c>
      <c r="Z92" s="3" t="str">
        <f>IFERROR(Tabla2[[#This Row],[Perros Desp.]]/COUNTIF(Tabla2[[#This Row],[Vacunador]:[Anotador 2]],"&lt;&gt;"),"")</f>
        <v/>
      </c>
      <c r="AA92" s="3" t="str">
        <f>IFERROR(Tabla2[[#This Row],[Gatos Desp.]]/COUNTIF(Tabla2[[#This Row],[Vacunador]:[Anotador 2]],"&lt;&gt;"),"")</f>
        <v/>
      </c>
    </row>
    <row r="93" spans="1:27" ht="15.75" x14ac:dyDescent="0.2">
      <c r="A93" s="34">
        <v>45554</v>
      </c>
      <c r="B93" s="4"/>
      <c r="C93" s="4"/>
      <c r="D93" s="4"/>
      <c r="E93" s="4"/>
      <c r="I93" s="3">
        <f>+Tabla2[[#This Row],[Total Perros Vac]]+Tabla2[[#This Row],[Perros No Vac]]</f>
        <v>0</v>
      </c>
      <c r="J93" s="3">
        <f>+Tabla2[[#This Row],[Perro Vac DTS]]+Tabla2[[#This Row],[Perro Vac MVP]]</f>
        <v>0</v>
      </c>
      <c r="O93" s="3">
        <f>+Tabla2[[#This Row],[Total Gatos Vac]]+Tabla2[[#This Row],[Gatos No Vac]]</f>
        <v>0</v>
      </c>
      <c r="P93" s="3">
        <f>+Tabla2[[#This Row],[Gatos Vac DTS]]+Tabla2[[#This Row],[Gatos Vac MVP]]</f>
        <v>0</v>
      </c>
      <c r="U93" s="3" t="str">
        <f>IFERROR(Tabla2[[#This Row],[Casas Visitadas]]/COUNTIF(Tabla2[[#This Row],[Vacunador]:[Anotador 2]],"&lt;&gt;"),"")</f>
        <v/>
      </c>
      <c r="V93" s="3" t="str">
        <f>IFERROR(Tabla2[[#This Row],[Perros Censados]]/COUNTIF(Tabla2[[#This Row],[Vacunador]:[Anotador 2]],"&lt;&gt;"),"")</f>
        <v/>
      </c>
      <c r="W93" s="3" t="str">
        <f>IFERROR(SUM(Tabla2[[#This Row],[Perro Vac DTS]],Tabla2[[#This Row],[Perro Vac MVP]])/COUNTIF(Tabla2[[#This Row],[Vacunador]:[Anotador 2]],"&lt;&gt;"),"")</f>
        <v/>
      </c>
      <c r="X93" s="3" t="str">
        <f>IFERROR(Tabla2[[#This Row],[Gatos Censados]]/COUNTIF(Tabla2[[#This Row],[Vacunador]:[Anotador 2]],"&lt;&gt;"),"")</f>
        <v/>
      </c>
      <c r="Y93" s="3" t="str">
        <f>IFERROR(SUM(Tabla2[[#This Row],[Gatos Vac DTS]],Tabla2[[#This Row],[Gatos Vac MVP]])/COUNTIF(Tabla2[[#This Row],[Vacunador]:[Anotador 2]],"&lt;&gt;"),"")</f>
        <v/>
      </c>
      <c r="Z93" s="3" t="str">
        <f>IFERROR(Tabla2[[#This Row],[Perros Desp.]]/COUNTIF(Tabla2[[#This Row],[Vacunador]:[Anotador 2]],"&lt;&gt;"),"")</f>
        <v/>
      </c>
      <c r="AA93" s="3" t="str">
        <f>IFERROR(Tabla2[[#This Row],[Gatos Desp.]]/COUNTIF(Tabla2[[#This Row],[Vacunador]:[Anotador 2]],"&lt;&gt;"),"")</f>
        <v/>
      </c>
    </row>
    <row r="94" spans="1:27" ht="15.75" x14ac:dyDescent="0.2">
      <c r="A94" s="34">
        <v>45555</v>
      </c>
      <c r="B94" s="4"/>
      <c r="C94" s="4"/>
      <c r="D94" s="4"/>
      <c r="E94" s="4"/>
      <c r="I94" s="3">
        <f>+Tabla2[[#This Row],[Total Perros Vac]]+Tabla2[[#This Row],[Perros No Vac]]</f>
        <v>0</v>
      </c>
      <c r="J94" s="3">
        <f>+Tabla2[[#This Row],[Perro Vac DTS]]+Tabla2[[#This Row],[Perro Vac MVP]]</f>
        <v>0</v>
      </c>
      <c r="O94" s="3">
        <f>+Tabla2[[#This Row],[Total Gatos Vac]]+Tabla2[[#This Row],[Gatos No Vac]]</f>
        <v>0</v>
      </c>
      <c r="P94" s="3">
        <f>+Tabla2[[#This Row],[Gatos Vac DTS]]+Tabla2[[#This Row],[Gatos Vac MVP]]</f>
        <v>0</v>
      </c>
      <c r="U94" s="3" t="str">
        <f>IFERROR(Tabla2[[#This Row],[Casas Visitadas]]/COUNTIF(Tabla2[[#This Row],[Vacunador]:[Anotador 2]],"&lt;&gt;"),"")</f>
        <v/>
      </c>
      <c r="V94" s="3" t="str">
        <f>IFERROR(Tabla2[[#This Row],[Perros Censados]]/COUNTIF(Tabla2[[#This Row],[Vacunador]:[Anotador 2]],"&lt;&gt;"),"")</f>
        <v/>
      </c>
      <c r="W94" s="3" t="str">
        <f>IFERROR(SUM(Tabla2[[#This Row],[Perro Vac DTS]],Tabla2[[#This Row],[Perro Vac MVP]])/COUNTIF(Tabla2[[#This Row],[Vacunador]:[Anotador 2]],"&lt;&gt;"),"")</f>
        <v/>
      </c>
      <c r="X94" s="3" t="str">
        <f>IFERROR(Tabla2[[#This Row],[Gatos Censados]]/COUNTIF(Tabla2[[#This Row],[Vacunador]:[Anotador 2]],"&lt;&gt;"),"")</f>
        <v/>
      </c>
      <c r="Y94" s="3" t="str">
        <f>IFERROR(SUM(Tabla2[[#This Row],[Gatos Vac DTS]],Tabla2[[#This Row],[Gatos Vac MVP]])/COUNTIF(Tabla2[[#This Row],[Vacunador]:[Anotador 2]],"&lt;&gt;"),"")</f>
        <v/>
      </c>
      <c r="Z94" s="3" t="str">
        <f>IFERROR(Tabla2[[#This Row],[Perros Desp.]]/COUNTIF(Tabla2[[#This Row],[Vacunador]:[Anotador 2]],"&lt;&gt;"),"")</f>
        <v/>
      </c>
      <c r="AA94" s="3" t="str">
        <f>IFERROR(Tabla2[[#This Row],[Gatos Desp.]]/COUNTIF(Tabla2[[#This Row],[Vacunador]:[Anotador 2]],"&lt;&gt;"),"")</f>
        <v/>
      </c>
    </row>
    <row r="95" spans="1:27" ht="15.75" x14ac:dyDescent="0.2">
      <c r="A95" s="34">
        <v>45556</v>
      </c>
      <c r="B95" s="4"/>
      <c r="C95" s="4"/>
      <c r="D95" s="4"/>
      <c r="E95" s="4"/>
      <c r="I95" s="3">
        <f>+Tabla2[[#This Row],[Total Perros Vac]]+Tabla2[[#This Row],[Perros No Vac]]</f>
        <v>0</v>
      </c>
      <c r="J95" s="3">
        <f>+Tabla2[[#This Row],[Perro Vac DTS]]+Tabla2[[#This Row],[Perro Vac MVP]]</f>
        <v>0</v>
      </c>
      <c r="O95" s="3">
        <f>+Tabla2[[#This Row],[Total Gatos Vac]]+Tabla2[[#This Row],[Gatos No Vac]]</f>
        <v>0</v>
      </c>
      <c r="P95" s="3">
        <f>+Tabla2[[#This Row],[Gatos Vac DTS]]+Tabla2[[#This Row],[Gatos Vac MVP]]</f>
        <v>0</v>
      </c>
      <c r="U95" s="3" t="str">
        <f>IFERROR(Tabla2[[#This Row],[Casas Visitadas]]/COUNTIF(Tabla2[[#This Row],[Vacunador]:[Anotador 2]],"&lt;&gt;"),"")</f>
        <v/>
      </c>
      <c r="V95" s="3" t="str">
        <f>IFERROR(Tabla2[[#This Row],[Perros Censados]]/COUNTIF(Tabla2[[#This Row],[Vacunador]:[Anotador 2]],"&lt;&gt;"),"")</f>
        <v/>
      </c>
      <c r="W95" s="3" t="str">
        <f>IFERROR(SUM(Tabla2[[#This Row],[Perro Vac DTS]],Tabla2[[#This Row],[Perro Vac MVP]])/COUNTIF(Tabla2[[#This Row],[Vacunador]:[Anotador 2]],"&lt;&gt;"),"")</f>
        <v/>
      </c>
      <c r="X95" s="3" t="str">
        <f>IFERROR(Tabla2[[#This Row],[Gatos Censados]]/COUNTIF(Tabla2[[#This Row],[Vacunador]:[Anotador 2]],"&lt;&gt;"),"")</f>
        <v/>
      </c>
      <c r="Y95" s="3" t="str">
        <f>IFERROR(SUM(Tabla2[[#This Row],[Gatos Vac DTS]],Tabla2[[#This Row],[Gatos Vac MVP]])/COUNTIF(Tabla2[[#This Row],[Vacunador]:[Anotador 2]],"&lt;&gt;"),"")</f>
        <v/>
      </c>
      <c r="Z95" s="3" t="str">
        <f>IFERROR(Tabla2[[#This Row],[Perros Desp.]]/COUNTIF(Tabla2[[#This Row],[Vacunador]:[Anotador 2]],"&lt;&gt;"),"")</f>
        <v/>
      </c>
      <c r="AA95" s="3" t="str">
        <f>IFERROR(Tabla2[[#This Row],[Gatos Desp.]]/COUNTIF(Tabla2[[#This Row],[Vacunador]:[Anotador 2]],"&lt;&gt;"),"")</f>
        <v/>
      </c>
    </row>
    <row r="96" spans="1:27" ht="15.75" x14ac:dyDescent="0.2">
      <c r="A96" s="34">
        <v>45557</v>
      </c>
      <c r="B96" s="4"/>
      <c r="C96" s="4"/>
      <c r="D96" s="4"/>
      <c r="E96" s="4"/>
      <c r="I96" s="3">
        <f>+Tabla2[[#This Row],[Total Perros Vac]]+Tabla2[[#This Row],[Perros No Vac]]</f>
        <v>0</v>
      </c>
      <c r="J96" s="3">
        <f>+Tabla2[[#This Row],[Perro Vac DTS]]+Tabla2[[#This Row],[Perro Vac MVP]]</f>
        <v>0</v>
      </c>
      <c r="O96" s="3">
        <f>+Tabla2[[#This Row],[Total Gatos Vac]]+Tabla2[[#This Row],[Gatos No Vac]]</f>
        <v>0</v>
      </c>
      <c r="P96" s="3">
        <f>+Tabla2[[#This Row],[Gatos Vac DTS]]+Tabla2[[#This Row],[Gatos Vac MVP]]</f>
        <v>0</v>
      </c>
      <c r="U96" s="3" t="str">
        <f>IFERROR(Tabla2[[#This Row],[Casas Visitadas]]/COUNTIF(Tabla2[[#This Row],[Vacunador]:[Anotador 2]],"&lt;&gt;"),"")</f>
        <v/>
      </c>
      <c r="V96" s="3" t="str">
        <f>IFERROR(Tabla2[[#This Row],[Perros Censados]]/COUNTIF(Tabla2[[#This Row],[Vacunador]:[Anotador 2]],"&lt;&gt;"),"")</f>
        <v/>
      </c>
      <c r="W96" s="3" t="str">
        <f>IFERROR(SUM(Tabla2[[#This Row],[Perro Vac DTS]],Tabla2[[#This Row],[Perro Vac MVP]])/COUNTIF(Tabla2[[#This Row],[Vacunador]:[Anotador 2]],"&lt;&gt;"),"")</f>
        <v/>
      </c>
      <c r="X96" s="3" t="str">
        <f>IFERROR(Tabla2[[#This Row],[Gatos Censados]]/COUNTIF(Tabla2[[#This Row],[Vacunador]:[Anotador 2]],"&lt;&gt;"),"")</f>
        <v/>
      </c>
      <c r="Y96" s="3" t="str">
        <f>IFERROR(SUM(Tabla2[[#This Row],[Gatos Vac DTS]],Tabla2[[#This Row],[Gatos Vac MVP]])/COUNTIF(Tabla2[[#This Row],[Vacunador]:[Anotador 2]],"&lt;&gt;"),"")</f>
        <v/>
      </c>
      <c r="Z96" s="3" t="str">
        <f>IFERROR(Tabla2[[#This Row],[Perros Desp.]]/COUNTIF(Tabla2[[#This Row],[Vacunador]:[Anotador 2]],"&lt;&gt;"),"")</f>
        <v/>
      </c>
      <c r="AA96" s="3" t="str">
        <f>IFERROR(Tabla2[[#This Row],[Gatos Desp.]]/COUNTIF(Tabla2[[#This Row],[Vacunador]:[Anotador 2]],"&lt;&gt;"),"")</f>
        <v/>
      </c>
    </row>
    <row r="97" spans="1:27" ht="15.75" x14ac:dyDescent="0.2">
      <c r="A97" s="34">
        <v>45558</v>
      </c>
      <c r="B97" s="4"/>
      <c r="C97" s="4"/>
      <c r="D97" s="4"/>
      <c r="E97" s="4"/>
      <c r="I97" s="3">
        <f>+Tabla2[[#This Row],[Total Perros Vac]]+Tabla2[[#This Row],[Perros No Vac]]</f>
        <v>0</v>
      </c>
      <c r="J97" s="3">
        <f>+Tabla2[[#This Row],[Perro Vac DTS]]+Tabla2[[#This Row],[Perro Vac MVP]]</f>
        <v>0</v>
      </c>
      <c r="O97" s="3">
        <f>+Tabla2[[#This Row],[Total Gatos Vac]]+Tabla2[[#This Row],[Gatos No Vac]]</f>
        <v>0</v>
      </c>
      <c r="P97" s="3">
        <f>+Tabla2[[#This Row],[Gatos Vac DTS]]+Tabla2[[#This Row],[Gatos Vac MVP]]</f>
        <v>0</v>
      </c>
      <c r="U97" s="3" t="str">
        <f>IFERROR(Tabla2[[#This Row],[Casas Visitadas]]/COUNTIF(Tabla2[[#This Row],[Vacunador]:[Anotador 2]],"&lt;&gt;"),"")</f>
        <v/>
      </c>
      <c r="V97" s="3" t="str">
        <f>IFERROR(Tabla2[[#This Row],[Perros Censados]]/COUNTIF(Tabla2[[#This Row],[Vacunador]:[Anotador 2]],"&lt;&gt;"),"")</f>
        <v/>
      </c>
      <c r="W97" s="3" t="str">
        <f>IFERROR(SUM(Tabla2[[#This Row],[Perro Vac DTS]],Tabla2[[#This Row],[Perro Vac MVP]])/COUNTIF(Tabla2[[#This Row],[Vacunador]:[Anotador 2]],"&lt;&gt;"),"")</f>
        <v/>
      </c>
      <c r="X97" s="3" t="str">
        <f>IFERROR(Tabla2[[#This Row],[Gatos Censados]]/COUNTIF(Tabla2[[#This Row],[Vacunador]:[Anotador 2]],"&lt;&gt;"),"")</f>
        <v/>
      </c>
      <c r="Y97" s="3" t="str">
        <f>IFERROR(SUM(Tabla2[[#This Row],[Gatos Vac DTS]],Tabla2[[#This Row],[Gatos Vac MVP]])/COUNTIF(Tabla2[[#This Row],[Vacunador]:[Anotador 2]],"&lt;&gt;"),"")</f>
        <v/>
      </c>
      <c r="Z97" s="3" t="str">
        <f>IFERROR(Tabla2[[#This Row],[Perros Desp.]]/COUNTIF(Tabla2[[#This Row],[Vacunador]:[Anotador 2]],"&lt;&gt;"),"")</f>
        <v/>
      </c>
      <c r="AA97" s="3" t="str">
        <f>IFERROR(Tabla2[[#This Row],[Gatos Desp.]]/COUNTIF(Tabla2[[#This Row],[Vacunador]:[Anotador 2]],"&lt;&gt;"),"")</f>
        <v/>
      </c>
    </row>
    <row r="98" spans="1:27" ht="15.75" x14ac:dyDescent="0.2">
      <c r="A98" s="34">
        <v>45559</v>
      </c>
      <c r="B98" s="4"/>
      <c r="C98" s="4"/>
      <c r="D98" s="4"/>
      <c r="E98" s="4"/>
      <c r="I98" s="3">
        <f>+Tabla2[[#This Row],[Total Perros Vac]]+Tabla2[[#This Row],[Perros No Vac]]</f>
        <v>0</v>
      </c>
      <c r="J98" s="3">
        <f>+Tabla2[[#This Row],[Perro Vac DTS]]+Tabla2[[#This Row],[Perro Vac MVP]]</f>
        <v>0</v>
      </c>
      <c r="O98" s="3">
        <f>+Tabla2[[#This Row],[Total Gatos Vac]]+Tabla2[[#This Row],[Gatos No Vac]]</f>
        <v>0</v>
      </c>
      <c r="P98" s="3">
        <f>+Tabla2[[#This Row],[Gatos Vac DTS]]+Tabla2[[#This Row],[Gatos Vac MVP]]</f>
        <v>0</v>
      </c>
      <c r="U98" s="3" t="str">
        <f>IFERROR(Tabla2[[#This Row],[Casas Visitadas]]/COUNTIF(Tabla2[[#This Row],[Vacunador]:[Anotador 2]],"&lt;&gt;"),"")</f>
        <v/>
      </c>
      <c r="V98" s="3" t="str">
        <f>IFERROR(Tabla2[[#This Row],[Perros Censados]]/COUNTIF(Tabla2[[#This Row],[Vacunador]:[Anotador 2]],"&lt;&gt;"),"")</f>
        <v/>
      </c>
      <c r="W98" s="3" t="str">
        <f>IFERROR(SUM(Tabla2[[#This Row],[Perro Vac DTS]],Tabla2[[#This Row],[Perro Vac MVP]])/COUNTIF(Tabla2[[#This Row],[Vacunador]:[Anotador 2]],"&lt;&gt;"),"")</f>
        <v/>
      </c>
      <c r="X98" s="3" t="str">
        <f>IFERROR(Tabla2[[#This Row],[Gatos Censados]]/COUNTIF(Tabla2[[#This Row],[Vacunador]:[Anotador 2]],"&lt;&gt;"),"")</f>
        <v/>
      </c>
      <c r="Y98" s="3" t="str">
        <f>IFERROR(SUM(Tabla2[[#This Row],[Gatos Vac DTS]],Tabla2[[#This Row],[Gatos Vac MVP]])/COUNTIF(Tabla2[[#This Row],[Vacunador]:[Anotador 2]],"&lt;&gt;"),"")</f>
        <v/>
      </c>
      <c r="Z98" s="3" t="str">
        <f>IFERROR(Tabla2[[#This Row],[Perros Desp.]]/COUNTIF(Tabla2[[#This Row],[Vacunador]:[Anotador 2]],"&lt;&gt;"),"")</f>
        <v/>
      </c>
      <c r="AA98" s="3" t="str">
        <f>IFERROR(Tabla2[[#This Row],[Gatos Desp.]]/COUNTIF(Tabla2[[#This Row],[Vacunador]:[Anotador 2]],"&lt;&gt;"),"")</f>
        <v/>
      </c>
    </row>
    <row r="99" spans="1:27" ht="15.75" x14ac:dyDescent="0.2">
      <c r="A99" s="34">
        <v>45560</v>
      </c>
      <c r="B99" s="4"/>
      <c r="C99" s="4"/>
      <c r="D99" s="4"/>
      <c r="E99" s="4"/>
      <c r="I99" s="3">
        <f>+Tabla2[[#This Row],[Total Perros Vac]]+Tabla2[[#This Row],[Perros No Vac]]</f>
        <v>0</v>
      </c>
      <c r="J99" s="3">
        <f>+Tabla2[[#This Row],[Perro Vac DTS]]+Tabla2[[#This Row],[Perro Vac MVP]]</f>
        <v>0</v>
      </c>
      <c r="O99" s="3">
        <f>+Tabla2[[#This Row],[Total Gatos Vac]]+Tabla2[[#This Row],[Gatos No Vac]]</f>
        <v>0</v>
      </c>
      <c r="P99" s="3">
        <f>+Tabla2[[#This Row],[Gatos Vac DTS]]+Tabla2[[#This Row],[Gatos Vac MVP]]</f>
        <v>0</v>
      </c>
      <c r="U99" s="3" t="str">
        <f>IFERROR(Tabla2[[#This Row],[Casas Visitadas]]/COUNTIF(Tabla2[[#This Row],[Vacunador]:[Anotador 2]],"&lt;&gt;"),"")</f>
        <v/>
      </c>
      <c r="V99" s="3" t="str">
        <f>IFERROR(Tabla2[[#This Row],[Perros Censados]]/COUNTIF(Tabla2[[#This Row],[Vacunador]:[Anotador 2]],"&lt;&gt;"),"")</f>
        <v/>
      </c>
      <c r="W99" s="3" t="str">
        <f>IFERROR(SUM(Tabla2[[#This Row],[Perro Vac DTS]],Tabla2[[#This Row],[Perro Vac MVP]])/COUNTIF(Tabla2[[#This Row],[Vacunador]:[Anotador 2]],"&lt;&gt;"),"")</f>
        <v/>
      </c>
      <c r="X99" s="3" t="str">
        <f>IFERROR(Tabla2[[#This Row],[Gatos Censados]]/COUNTIF(Tabla2[[#This Row],[Vacunador]:[Anotador 2]],"&lt;&gt;"),"")</f>
        <v/>
      </c>
      <c r="Y99" s="3" t="str">
        <f>IFERROR(SUM(Tabla2[[#This Row],[Gatos Vac DTS]],Tabla2[[#This Row],[Gatos Vac MVP]])/COUNTIF(Tabla2[[#This Row],[Vacunador]:[Anotador 2]],"&lt;&gt;"),"")</f>
        <v/>
      </c>
      <c r="Z99" s="3" t="str">
        <f>IFERROR(Tabla2[[#This Row],[Perros Desp.]]/COUNTIF(Tabla2[[#This Row],[Vacunador]:[Anotador 2]],"&lt;&gt;"),"")</f>
        <v/>
      </c>
      <c r="AA99" s="3" t="str">
        <f>IFERROR(Tabla2[[#This Row],[Gatos Desp.]]/COUNTIF(Tabla2[[#This Row],[Vacunador]:[Anotador 2]],"&lt;&gt;"),"")</f>
        <v/>
      </c>
    </row>
    <row r="100" spans="1:27" ht="15.75" x14ac:dyDescent="0.2">
      <c r="A100" s="34">
        <v>45561</v>
      </c>
      <c r="B100" s="4"/>
      <c r="C100" s="4"/>
      <c r="D100" s="4"/>
      <c r="E100" s="4"/>
      <c r="I100" s="3">
        <f>+Tabla2[[#This Row],[Total Perros Vac]]+Tabla2[[#This Row],[Perros No Vac]]</f>
        <v>0</v>
      </c>
      <c r="J100" s="3">
        <f>+Tabla2[[#This Row],[Perro Vac DTS]]+Tabla2[[#This Row],[Perro Vac MVP]]</f>
        <v>0</v>
      </c>
      <c r="O100" s="3">
        <f>+Tabla2[[#This Row],[Total Gatos Vac]]+Tabla2[[#This Row],[Gatos No Vac]]</f>
        <v>0</v>
      </c>
      <c r="P100" s="3">
        <f>+Tabla2[[#This Row],[Gatos Vac DTS]]+Tabla2[[#This Row],[Gatos Vac MVP]]</f>
        <v>0</v>
      </c>
      <c r="U100" s="3" t="str">
        <f>IFERROR(Tabla2[[#This Row],[Casas Visitadas]]/COUNTIF(Tabla2[[#This Row],[Vacunador]:[Anotador 2]],"&lt;&gt;"),"")</f>
        <v/>
      </c>
      <c r="V100" s="3" t="str">
        <f>IFERROR(Tabla2[[#This Row],[Perros Censados]]/COUNTIF(Tabla2[[#This Row],[Vacunador]:[Anotador 2]],"&lt;&gt;"),"")</f>
        <v/>
      </c>
      <c r="W100" s="3" t="str">
        <f>IFERROR(SUM(Tabla2[[#This Row],[Perro Vac DTS]],Tabla2[[#This Row],[Perro Vac MVP]])/COUNTIF(Tabla2[[#This Row],[Vacunador]:[Anotador 2]],"&lt;&gt;"),"")</f>
        <v/>
      </c>
      <c r="X100" s="3" t="str">
        <f>IFERROR(Tabla2[[#This Row],[Gatos Censados]]/COUNTIF(Tabla2[[#This Row],[Vacunador]:[Anotador 2]],"&lt;&gt;"),"")</f>
        <v/>
      </c>
      <c r="Y100" s="3" t="str">
        <f>IFERROR(SUM(Tabla2[[#This Row],[Gatos Vac DTS]],Tabla2[[#This Row],[Gatos Vac MVP]])/COUNTIF(Tabla2[[#This Row],[Vacunador]:[Anotador 2]],"&lt;&gt;"),"")</f>
        <v/>
      </c>
      <c r="Z100" s="3" t="str">
        <f>IFERROR(Tabla2[[#This Row],[Perros Desp.]]/COUNTIF(Tabla2[[#This Row],[Vacunador]:[Anotador 2]],"&lt;&gt;"),"")</f>
        <v/>
      </c>
      <c r="AA100" s="3" t="str">
        <f>IFERROR(Tabla2[[#This Row],[Gatos Desp.]]/COUNTIF(Tabla2[[#This Row],[Vacunador]:[Anotador 2]],"&lt;&gt;"),"")</f>
        <v/>
      </c>
    </row>
    <row r="101" spans="1:27" ht="15.75" x14ac:dyDescent="0.2">
      <c r="A101" s="34">
        <v>45562</v>
      </c>
      <c r="B101" s="4"/>
      <c r="C101" s="4"/>
      <c r="D101" s="4"/>
      <c r="E101" s="4"/>
      <c r="I101" s="3">
        <f>+Tabla2[[#This Row],[Total Perros Vac]]+Tabla2[[#This Row],[Perros No Vac]]</f>
        <v>0</v>
      </c>
      <c r="J101" s="3">
        <f>+Tabla2[[#This Row],[Perro Vac DTS]]+Tabla2[[#This Row],[Perro Vac MVP]]</f>
        <v>0</v>
      </c>
      <c r="O101" s="3">
        <f>+Tabla2[[#This Row],[Total Gatos Vac]]+Tabla2[[#This Row],[Gatos No Vac]]</f>
        <v>0</v>
      </c>
      <c r="P101" s="3">
        <f>+Tabla2[[#This Row],[Gatos Vac DTS]]+Tabla2[[#This Row],[Gatos Vac MVP]]</f>
        <v>0</v>
      </c>
      <c r="U101" s="3" t="str">
        <f>IFERROR(Tabla2[[#This Row],[Casas Visitadas]]/COUNTIF(Tabla2[[#This Row],[Vacunador]:[Anotador 2]],"&lt;&gt;"),"")</f>
        <v/>
      </c>
      <c r="V101" s="3" t="str">
        <f>IFERROR(Tabla2[[#This Row],[Perros Censados]]/COUNTIF(Tabla2[[#This Row],[Vacunador]:[Anotador 2]],"&lt;&gt;"),"")</f>
        <v/>
      </c>
      <c r="W101" s="3" t="str">
        <f>IFERROR(SUM(Tabla2[[#This Row],[Perro Vac DTS]],Tabla2[[#This Row],[Perro Vac MVP]])/COUNTIF(Tabla2[[#This Row],[Vacunador]:[Anotador 2]],"&lt;&gt;"),"")</f>
        <v/>
      </c>
      <c r="X101" s="3" t="str">
        <f>IFERROR(Tabla2[[#This Row],[Gatos Censados]]/COUNTIF(Tabla2[[#This Row],[Vacunador]:[Anotador 2]],"&lt;&gt;"),"")</f>
        <v/>
      </c>
      <c r="Y101" s="3" t="str">
        <f>IFERROR(SUM(Tabla2[[#This Row],[Gatos Vac DTS]],Tabla2[[#This Row],[Gatos Vac MVP]])/COUNTIF(Tabla2[[#This Row],[Vacunador]:[Anotador 2]],"&lt;&gt;"),"")</f>
        <v/>
      </c>
      <c r="Z101" s="3" t="str">
        <f>IFERROR(Tabla2[[#This Row],[Perros Desp.]]/COUNTIF(Tabla2[[#This Row],[Vacunador]:[Anotador 2]],"&lt;&gt;"),"")</f>
        <v/>
      </c>
      <c r="AA101" s="3" t="str">
        <f>IFERROR(Tabla2[[#This Row],[Gatos Desp.]]/COUNTIF(Tabla2[[#This Row],[Vacunador]:[Anotador 2]],"&lt;&gt;"),"")</f>
        <v/>
      </c>
    </row>
    <row r="102" spans="1:27" ht="15.75" x14ac:dyDescent="0.2">
      <c r="A102" s="34">
        <v>45563</v>
      </c>
      <c r="B102" s="4"/>
      <c r="C102" s="4"/>
      <c r="D102" s="4"/>
      <c r="E102" s="4"/>
      <c r="I102" s="3">
        <f>+Tabla2[[#This Row],[Total Perros Vac]]+Tabla2[[#This Row],[Perros No Vac]]</f>
        <v>0</v>
      </c>
      <c r="J102" s="3">
        <f>+Tabla2[[#This Row],[Perro Vac DTS]]+Tabla2[[#This Row],[Perro Vac MVP]]</f>
        <v>0</v>
      </c>
      <c r="O102" s="3">
        <f>+Tabla2[[#This Row],[Total Gatos Vac]]+Tabla2[[#This Row],[Gatos No Vac]]</f>
        <v>0</v>
      </c>
      <c r="P102" s="3">
        <f>+Tabla2[[#This Row],[Gatos Vac DTS]]+Tabla2[[#This Row],[Gatos Vac MVP]]</f>
        <v>0</v>
      </c>
      <c r="U102" s="3" t="str">
        <f>IFERROR(Tabla2[[#This Row],[Casas Visitadas]]/COUNTIF(Tabla2[[#This Row],[Vacunador]:[Anotador 2]],"&lt;&gt;"),"")</f>
        <v/>
      </c>
      <c r="V102" s="3" t="str">
        <f>IFERROR(Tabla2[[#This Row],[Perros Censados]]/COUNTIF(Tabla2[[#This Row],[Vacunador]:[Anotador 2]],"&lt;&gt;"),"")</f>
        <v/>
      </c>
      <c r="W102" s="3" t="str">
        <f>IFERROR(SUM(Tabla2[[#This Row],[Perro Vac DTS]],Tabla2[[#This Row],[Perro Vac MVP]])/COUNTIF(Tabla2[[#This Row],[Vacunador]:[Anotador 2]],"&lt;&gt;"),"")</f>
        <v/>
      </c>
      <c r="X102" s="3" t="str">
        <f>IFERROR(Tabla2[[#This Row],[Gatos Censados]]/COUNTIF(Tabla2[[#This Row],[Vacunador]:[Anotador 2]],"&lt;&gt;"),"")</f>
        <v/>
      </c>
      <c r="Y102" s="3" t="str">
        <f>IFERROR(SUM(Tabla2[[#This Row],[Gatos Vac DTS]],Tabla2[[#This Row],[Gatos Vac MVP]])/COUNTIF(Tabla2[[#This Row],[Vacunador]:[Anotador 2]],"&lt;&gt;"),"")</f>
        <v/>
      </c>
      <c r="Z102" s="3" t="str">
        <f>IFERROR(Tabla2[[#This Row],[Perros Desp.]]/COUNTIF(Tabla2[[#This Row],[Vacunador]:[Anotador 2]],"&lt;&gt;"),"")</f>
        <v/>
      </c>
      <c r="AA102" s="3" t="str">
        <f>IFERROR(Tabla2[[#This Row],[Gatos Desp.]]/COUNTIF(Tabla2[[#This Row],[Vacunador]:[Anotador 2]],"&lt;&gt;"),"")</f>
        <v/>
      </c>
    </row>
    <row r="103" spans="1:27" ht="15.75" x14ac:dyDescent="0.2">
      <c r="A103" s="34">
        <v>45564</v>
      </c>
      <c r="B103" s="4"/>
      <c r="C103" s="4"/>
      <c r="D103" s="4"/>
      <c r="E103" s="4"/>
      <c r="I103" s="3">
        <f>+Tabla2[[#This Row],[Total Perros Vac]]+Tabla2[[#This Row],[Perros No Vac]]</f>
        <v>0</v>
      </c>
      <c r="J103" s="3">
        <f>+Tabla2[[#This Row],[Perro Vac DTS]]+Tabla2[[#This Row],[Perro Vac MVP]]</f>
        <v>0</v>
      </c>
      <c r="O103" s="3">
        <f>+Tabla2[[#This Row],[Total Gatos Vac]]+Tabla2[[#This Row],[Gatos No Vac]]</f>
        <v>0</v>
      </c>
      <c r="P103" s="3">
        <f>+Tabla2[[#This Row],[Gatos Vac DTS]]+Tabla2[[#This Row],[Gatos Vac MVP]]</f>
        <v>0</v>
      </c>
      <c r="U103" s="3" t="str">
        <f>IFERROR(Tabla2[[#This Row],[Casas Visitadas]]/COUNTIF(Tabla2[[#This Row],[Vacunador]:[Anotador 2]],"&lt;&gt;"),"")</f>
        <v/>
      </c>
      <c r="V103" s="3" t="str">
        <f>IFERROR(Tabla2[[#This Row],[Perros Censados]]/COUNTIF(Tabla2[[#This Row],[Vacunador]:[Anotador 2]],"&lt;&gt;"),"")</f>
        <v/>
      </c>
      <c r="W103" s="3" t="str">
        <f>IFERROR(SUM(Tabla2[[#This Row],[Perro Vac DTS]],Tabla2[[#This Row],[Perro Vac MVP]])/COUNTIF(Tabla2[[#This Row],[Vacunador]:[Anotador 2]],"&lt;&gt;"),"")</f>
        <v/>
      </c>
      <c r="X103" s="3" t="str">
        <f>IFERROR(Tabla2[[#This Row],[Gatos Censados]]/COUNTIF(Tabla2[[#This Row],[Vacunador]:[Anotador 2]],"&lt;&gt;"),"")</f>
        <v/>
      </c>
      <c r="Y103" s="3" t="str">
        <f>IFERROR(SUM(Tabla2[[#This Row],[Gatos Vac DTS]],Tabla2[[#This Row],[Gatos Vac MVP]])/COUNTIF(Tabla2[[#This Row],[Vacunador]:[Anotador 2]],"&lt;&gt;"),"")</f>
        <v/>
      </c>
      <c r="Z103" s="3" t="str">
        <f>IFERROR(Tabla2[[#This Row],[Perros Desp.]]/COUNTIF(Tabla2[[#This Row],[Vacunador]:[Anotador 2]],"&lt;&gt;"),"")</f>
        <v/>
      </c>
      <c r="AA103" s="3" t="str">
        <f>IFERROR(Tabla2[[#This Row],[Gatos Desp.]]/COUNTIF(Tabla2[[#This Row],[Vacunador]:[Anotador 2]],"&lt;&gt;"),"")</f>
        <v/>
      </c>
    </row>
    <row r="104" spans="1:27" ht="15.75" x14ac:dyDescent="0.2">
      <c r="A104" s="34">
        <v>45565</v>
      </c>
      <c r="B104" s="4"/>
      <c r="C104" s="4"/>
      <c r="D104" s="4"/>
      <c r="E104" s="4"/>
      <c r="I104" s="3">
        <f>+Tabla2[[#This Row],[Total Perros Vac]]+Tabla2[[#This Row],[Perros No Vac]]</f>
        <v>0</v>
      </c>
      <c r="J104" s="3">
        <f>+Tabla2[[#This Row],[Perro Vac DTS]]+Tabla2[[#This Row],[Perro Vac MVP]]</f>
        <v>0</v>
      </c>
      <c r="O104" s="3">
        <f>+Tabla2[[#This Row],[Total Gatos Vac]]+Tabla2[[#This Row],[Gatos No Vac]]</f>
        <v>0</v>
      </c>
      <c r="P104" s="3">
        <f>+Tabla2[[#This Row],[Gatos Vac DTS]]+Tabla2[[#This Row],[Gatos Vac MVP]]</f>
        <v>0</v>
      </c>
      <c r="U104" s="3" t="str">
        <f>IFERROR(Tabla2[[#This Row],[Casas Visitadas]]/COUNTIF(Tabla2[[#This Row],[Vacunador]:[Anotador 2]],"&lt;&gt;"),"")</f>
        <v/>
      </c>
      <c r="V104" s="3" t="str">
        <f>IFERROR(Tabla2[[#This Row],[Perros Censados]]/COUNTIF(Tabla2[[#This Row],[Vacunador]:[Anotador 2]],"&lt;&gt;"),"")</f>
        <v/>
      </c>
      <c r="W104" s="3" t="str">
        <f>IFERROR(SUM(Tabla2[[#This Row],[Perro Vac DTS]],Tabla2[[#This Row],[Perro Vac MVP]])/COUNTIF(Tabla2[[#This Row],[Vacunador]:[Anotador 2]],"&lt;&gt;"),"")</f>
        <v/>
      </c>
      <c r="X104" s="3" t="str">
        <f>IFERROR(Tabla2[[#This Row],[Gatos Censados]]/COUNTIF(Tabla2[[#This Row],[Vacunador]:[Anotador 2]],"&lt;&gt;"),"")</f>
        <v/>
      </c>
      <c r="Y104" s="3" t="str">
        <f>IFERROR(SUM(Tabla2[[#This Row],[Gatos Vac DTS]],Tabla2[[#This Row],[Gatos Vac MVP]])/COUNTIF(Tabla2[[#This Row],[Vacunador]:[Anotador 2]],"&lt;&gt;"),"")</f>
        <v/>
      </c>
      <c r="Z104" s="3" t="str">
        <f>IFERROR(Tabla2[[#This Row],[Perros Desp.]]/COUNTIF(Tabla2[[#This Row],[Vacunador]:[Anotador 2]],"&lt;&gt;"),"")</f>
        <v/>
      </c>
      <c r="AA104" s="3" t="str">
        <f>IFERROR(Tabla2[[#This Row],[Gatos Desp.]]/COUNTIF(Tabla2[[#This Row],[Vacunador]:[Anotador 2]],"&lt;&gt;"),"")</f>
        <v/>
      </c>
    </row>
    <row r="105" spans="1:27" ht="15.75" x14ac:dyDescent="0.2">
      <c r="A105" s="34">
        <v>45566</v>
      </c>
      <c r="B105" s="4"/>
      <c r="C105" s="4"/>
      <c r="D105" s="4"/>
      <c r="E105" s="4"/>
      <c r="I105" s="3">
        <f>+Tabla2[[#This Row],[Total Perros Vac]]+Tabla2[[#This Row],[Perros No Vac]]</f>
        <v>0</v>
      </c>
      <c r="J105" s="3">
        <f>+Tabla2[[#This Row],[Perro Vac DTS]]+Tabla2[[#This Row],[Perro Vac MVP]]</f>
        <v>0</v>
      </c>
      <c r="O105" s="3">
        <f>+Tabla2[[#This Row],[Total Gatos Vac]]+Tabla2[[#This Row],[Gatos No Vac]]</f>
        <v>0</v>
      </c>
      <c r="P105" s="3">
        <f>+Tabla2[[#This Row],[Gatos Vac DTS]]+Tabla2[[#This Row],[Gatos Vac MVP]]</f>
        <v>0</v>
      </c>
      <c r="U105" s="3" t="str">
        <f>IFERROR(Tabla2[[#This Row],[Casas Visitadas]]/COUNTIF(Tabla2[[#This Row],[Vacunador]:[Anotador 2]],"&lt;&gt;"),"")</f>
        <v/>
      </c>
      <c r="V105" s="3" t="str">
        <f>IFERROR(Tabla2[[#This Row],[Perros Censados]]/COUNTIF(Tabla2[[#This Row],[Vacunador]:[Anotador 2]],"&lt;&gt;"),"")</f>
        <v/>
      </c>
      <c r="W105" s="3" t="str">
        <f>IFERROR(SUM(Tabla2[[#This Row],[Perro Vac DTS]],Tabla2[[#This Row],[Perro Vac MVP]])/COUNTIF(Tabla2[[#This Row],[Vacunador]:[Anotador 2]],"&lt;&gt;"),"")</f>
        <v/>
      </c>
      <c r="X105" s="3" t="str">
        <f>IFERROR(Tabla2[[#This Row],[Gatos Censados]]/COUNTIF(Tabla2[[#This Row],[Vacunador]:[Anotador 2]],"&lt;&gt;"),"")</f>
        <v/>
      </c>
      <c r="Y105" s="3" t="str">
        <f>IFERROR(SUM(Tabla2[[#This Row],[Gatos Vac DTS]],Tabla2[[#This Row],[Gatos Vac MVP]])/COUNTIF(Tabla2[[#This Row],[Vacunador]:[Anotador 2]],"&lt;&gt;"),"")</f>
        <v/>
      </c>
      <c r="Z105" s="3" t="str">
        <f>IFERROR(Tabla2[[#This Row],[Perros Desp.]]/COUNTIF(Tabla2[[#This Row],[Vacunador]:[Anotador 2]],"&lt;&gt;"),"")</f>
        <v/>
      </c>
      <c r="AA105" s="3" t="str">
        <f>IFERROR(Tabla2[[#This Row],[Gatos Desp.]]/COUNTIF(Tabla2[[#This Row],[Vacunador]:[Anotador 2]],"&lt;&gt;"),"")</f>
        <v/>
      </c>
    </row>
    <row r="106" spans="1:27" ht="15.75" x14ac:dyDescent="0.2">
      <c r="A106" s="34">
        <v>45567</v>
      </c>
      <c r="B106" s="4"/>
      <c r="C106" s="4"/>
      <c r="D106" s="4"/>
      <c r="E106" s="4"/>
      <c r="I106" s="3">
        <f>+Tabla2[[#This Row],[Total Perros Vac]]+Tabla2[[#This Row],[Perros No Vac]]</f>
        <v>0</v>
      </c>
      <c r="J106" s="3">
        <f>+Tabla2[[#This Row],[Perro Vac DTS]]+Tabla2[[#This Row],[Perro Vac MVP]]</f>
        <v>0</v>
      </c>
      <c r="O106" s="3">
        <f>+Tabla2[[#This Row],[Total Gatos Vac]]+Tabla2[[#This Row],[Gatos No Vac]]</f>
        <v>0</v>
      </c>
      <c r="P106" s="3">
        <f>+Tabla2[[#This Row],[Gatos Vac DTS]]+Tabla2[[#This Row],[Gatos Vac MVP]]</f>
        <v>0</v>
      </c>
      <c r="U106" s="3" t="str">
        <f>IFERROR(Tabla2[[#This Row],[Casas Visitadas]]/COUNTIF(Tabla2[[#This Row],[Vacunador]:[Anotador 2]],"&lt;&gt;"),"")</f>
        <v/>
      </c>
      <c r="V106" s="3" t="str">
        <f>IFERROR(Tabla2[[#This Row],[Perros Censados]]/COUNTIF(Tabla2[[#This Row],[Vacunador]:[Anotador 2]],"&lt;&gt;"),"")</f>
        <v/>
      </c>
      <c r="W106" s="3" t="str">
        <f>IFERROR(SUM(Tabla2[[#This Row],[Perro Vac DTS]],Tabla2[[#This Row],[Perro Vac MVP]])/COUNTIF(Tabla2[[#This Row],[Vacunador]:[Anotador 2]],"&lt;&gt;"),"")</f>
        <v/>
      </c>
      <c r="X106" s="3" t="str">
        <f>IFERROR(Tabla2[[#This Row],[Gatos Censados]]/COUNTIF(Tabla2[[#This Row],[Vacunador]:[Anotador 2]],"&lt;&gt;"),"")</f>
        <v/>
      </c>
      <c r="Y106" s="3" t="str">
        <f>IFERROR(SUM(Tabla2[[#This Row],[Gatos Vac DTS]],Tabla2[[#This Row],[Gatos Vac MVP]])/COUNTIF(Tabla2[[#This Row],[Vacunador]:[Anotador 2]],"&lt;&gt;"),"")</f>
        <v/>
      </c>
      <c r="Z106" s="3" t="str">
        <f>IFERROR(Tabla2[[#This Row],[Perros Desp.]]/COUNTIF(Tabla2[[#This Row],[Vacunador]:[Anotador 2]],"&lt;&gt;"),"")</f>
        <v/>
      </c>
      <c r="AA106" s="3" t="str">
        <f>IFERROR(Tabla2[[#This Row],[Gatos Desp.]]/COUNTIF(Tabla2[[#This Row],[Vacunador]:[Anotador 2]],"&lt;&gt;"),"")</f>
        <v/>
      </c>
    </row>
    <row r="107" spans="1:27" ht="15.75" x14ac:dyDescent="0.2">
      <c r="A107" s="34">
        <v>45568</v>
      </c>
      <c r="B107" s="4"/>
      <c r="C107" s="4"/>
      <c r="D107" s="4"/>
      <c r="E107" s="4"/>
      <c r="I107" s="3">
        <f>+Tabla2[[#This Row],[Total Perros Vac]]+Tabla2[[#This Row],[Perros No Vac]]</f>
        <v>0</v>
      </c>
      <c r="J107" s="3">
        <f>+Tabla2[[#This Row],[Perro Vac DTS]]+Tabla2[[#This Row],[Perro Vac MVP]]</f>
        <v>0</v>
      </c>
      <c r="O107" s="3">
        <f>+Tabla2[[#This Row],[Total Gatos Vac]]+Tabla2[[#This Row],[Gatos No Vac]]</f>
        <v>0</v>
      </c>
      <c r="P107" s="3">
        <f>+Tabla2[[#This Row],[Gatos Vac DTS]]+Tabla2[[#This Row],[Gatos Vac MVP]]</f>
        <v>0</v>
      </c>
      <c r="U107" s="3" t="str">
        <f>IFERROR(Tabla2[[#This Row],[Casas Visitadas]]/COUNTIF(Tabla2[[#This Row],[Vacunador]:[Anotador 2]],"&lt;&gt;"),"")</f>
        <v/>
      </c>
      <c r="V107" s="3" t="str">
        <f>IFERROR(Tabla2[[#This Row],[Perros Censados]]/COUNTIF(Tabla2[[#This Row],[Vacunador]:[Anotador 2]],"&lt;&gt;"),"")</f>
        <v/>
      </c>
      <c r="W107" s="3" t="str">
        <f>IFERROR(SUM(Tabla2[[#This Row],[Perro Vac DTS]],Tabla2[[#This Row],[Perro Vac MVP]])/COUNTIF(Tabla2[[#This Row],[Vacunador]:[Anotador 2]],"&lt;&gt;"),"")</f>
        <v/>
      </c>
      <c r="X107" s="3" t="str">
        <f>IFERROR(Tabla2[[#This Row],[Gatos Censados]]/COUNTIF(Tabla2[[#This Row],[Vacunador]:[Anotador 2]],"&lt;&gt;"),"")</f>
        <v/>
      </c>
      <c r="Y107" s="3" t="str">
        <f>IFERROR(SUM(Tabla2[[#This Row],[Gatos Vac DTS]],Tabla2[[#This Row],[Gatos Vac MVP]])/COUNTIF(Tabla2[[#This Row],[Vacunador]:[Anotador 2]],"&lt;&gt;"),"")</f>
        <v/>
      </c>
      <c r="Z107" s="3" t="str">
        <f>IFERROR(Tabla2[[#This Row],[Perros Desp.]]/COUNTIF(Tabla2[[#This Row],[Vacunador]:[Anotador 2]],"&lt;&gt;"),"")</f>
        <v/>
      </c>
      <c r="AA107" s="3" t="str">
        <f>IFERROR(Tabla2[[#This Row],[Gatos Desp.]]/COUNTIF(Tabla2[[#This Row],[Vacunador]:[Anotador 2]],"&lt;&gt;"),"")</f>
        <v/>
      </c>
    </row>
    <row r="108" spans="1:27" ht="15.75" x14ac:dyDescent="0.2">
      <c r="A108" s="34">
        <v>45569</v>
      </c>
      <c r="B108" s="4"/>
      <c r="C108" s="4"/>
      <c r="D108" s="4"/>
      <c r="E108" s="4"/>
      <c r="I108" s="3">
        <f>+Tabla2[[#This Row],[Total Perros Vac]]+Tabla2[[#This Row],[Perros No Vac]]</f>
        <v>0</v>
      </c>
      <c r="J108" s="3">
        <f>+Tabla2[[#This Row],[Perro Vac DTS]]+Tabla2[[#This Row],[Perro Vac MVP]]</f>
        <v>0</v>
      </c>
      <c r="O108" s="3">
        <f>+Tabla2[[#This Row],[Total Gatos Vac]]+Tabla2[[#This Row],[Gatos No Vac]]</f>
        <v>0</v>
      </c>
      <c r="P108" s="3">
        <f>+Tabla2[[#This Row],[Gatos Vac DTS]]+Tabla2[[#This Row],[Gatos Vac MVP]]</f>
        <v>0</v>
      </c>
      <c r="U108" s="3" t="str">
        <f>IFERROR(Tabla2[[#This Row],[Casas Visitadas]]/COUNTIF(Tabla2[[#This Row],[Vacunador]:[Anotador 2]],"&lt;&gt;"),"")</f>
        <v/>
      </c>
      <c r="V108" s="3" t="str">
        <f>IFERROR(Tabla2[[#This Row],[Perros Censados]]/COUNTIF(Tabla2[[#This Row],[Vacunador]:[Anotador 2]],"&lt;&gt;"),"")</f>
        <v/>
      </c>
      <c r="W108" s="3" t="str">
        <f>IFERROR(SUM(Tabla2[[#This Row],[Perro Vac DTS]],Tabla2[[#This Row],[Perro Vac MVP]])/COUNTIF(Tabla2[[#This Row],[Vacunador]:[Anotador 2]],"&lt;&gt;"),"")</f>
        <v/>
      </c>
      <c r="X108" s="3" t="str">
        <f>IFERROR(Tabla2[[#This Row],[Gatos Censados]]/COUNTIF(Tabla2[[#This Row],[Vacunador]:[Anotador 2]],"&lt;&gt;"),"")</f>
        <v/>
      </c>
      <c r="Y108" s="3" t="str">
        <f>IFERROR(SUM(Tabla2[[#This Row],[Gatos Vac DTS]],Tabla2[[#This Row],[Gatos Vac MVP]])/COUNTIF(Tabla2[[#This Row],[Vacunador]:[Anotador 2]],"&lt;&gt;"),"")</f>
        <v/>
      </c>
      <c r="Z108" s="3" t="str">
        <f>IFERROR(Tabla2[[#This Row],[Perros Desp.]]/COUNTIF(Tabla2[[#This Row],[Vacunador]:[Anotador 2]],"&lt;&gt;"),"")</f>
        <v/>
      </c>
      <c r="AA108" s="3" t="str">
        <f>IFERROR(Tabla2[[#This Row],[Gatos Desp.]]/COUNTIF(Tabla2[[#This Row],[Vacunador]:[Anotador 2]],"&lt;&gt;"),"")</f>
        <v/>
      </c>
    </row>
    <row r="109" spans="1:27" ht="15.75" x14ac:dyDescent="0.2">
      <c r="A109" s="34">
        <v>45570</v>
      </c>
      <c r="B109" s="4"/>
      <c r="C109" s="4"/>
      <c r="D109" s="4"/>
      <c r="E109" s="4"/>
      <c r="I109" s="3">
        <f>+Tabla2[[#This Row],[Total Perros Vac]]+Tabla2[[#This Row],[Perros No Vac]]</f>
        <v>0</v>
      </c>
      <c r="J109" s="3">
        <f>+Tabla2[[#This Row],[Perro Vac DTS]]+Tabla2[[#This Row],[Perro Vac MVP]]</f>
        <v>0</v>
      </c>
      <c r="O109" s="3">
        <f>+Tabla2[[#This Row],[Total Gatos Vac]]+Tabla2[[#This Row],[Gatos No Vac]]</f>
        <v>0</v>
      </c>
      <c r="P109" s="3">
        <f>+Tabla2[[#This Row],[Gatos Vac DTS]]+Tabla2[[#This Row],[Gatos Vac MVP]]</f>
        <v>0</v>
      </c>
      <c r="U109" s="3" t="str">
        <f>IFERROR(Tabla2[[#This Row],[Casas Visitadas]]/COUNTIF(Tabla2[[#This Row],[Vacunador]:[Anotador 2]],"&lt;&gt;"),"")</f>
        <v/>
      </c>
      <c r="V109" s="3" t="str">
        <f>IFERROR(Tabla2[[#This Row],[Perros Censados]]/COUNTIF(Tabla2[[#This Row],[Vacunador]:[Anotador 2]],"&lt;&gt;"),"")</f>
        <v/>
      </c>
      <c r="W109" s="3" t="str">
        <f>IFERROR(SUM(Tabla2[[#This Row],[Perro Vac DTS]],Tabla2[[#This Row],[Perro Vac MVP]])/COUNTIF(Tabla2[[#This Row],[Vacunador]:[Anotador 2]],"&lt;&gt;"),"")</f>
        <v/>
      </c>
      <c r="X109" s="3" t="str">
        <f>IFERROR(Tabla2[[#This Row],[Gatos Censados]]/COUNTIF(Tabla2[[#This Row],[Vacunador]:[Anotador 2]],"&lt;&gt;"),"")</f>
        <v/>
      </c>
      <c r="Y109" s="3" t="str">
        <f>IFERROR(SUM(Tabla2[[#This Row],[Gatos Vac DTS]],Tabla2[[#This Row],[Gatos Vac MVP]])/COUNTIF(Tabla2[[#This Row],[Vacunador]:[Anotador 2]],"&lt;&gt;"),"")</f>
        <v/>
      </c>
      <c r="Z109" s="3" t="str">
        <f>IFERROR(Tabla2[[#This Row],[Perros Desp.]]/COUNTIF(Tabla2[[#This Row],[Vacunador]:[Anotador 2]],"&lt;&gt;"),"")</f>
        <v/>
      </c>
      <c r="AA109" s="3" t="str">
        <f>IFERROR(Tabla2[[#This Row],[Gatos Desp.]]/COUNTIF(Tabla2[[#This Row],[Vacunador]:[Anotador 2]],"&lt;&gt;"),"")</f>
        <v/>
      </c>
    </row>
    <row r="110" spans="1:27" ht="15.75" x14ac:dyDescent="0.2">
      <c r="A110" s="34">
        <v>45571</v>
      </c>
      <c r="B110" s="4"/>
      <c r="C110" s="4"/>
      <c r="D110" s="4"/>
      <c r="E110" s="4"/>
      <c r="I110" s="3">
        <f>+Tabla2[[#This Row],[Total Perros Vac]]+Tabla2[[#This Row],[Perros No Vac]]</f>
        <v>0</v>
      </c>
      <c r="J110" s="3">
        <f>+Tabla2[[#This Row],[Perro Vac DTS]]+Tabla2[[#This Row],[Perro Vac MVP]]</f>
        <v>0</v>
      </c>
      <c r="O110" s="3">
        <f>+Tabla2[[#This Row],[Total Gatos Vac]]+Tabla2[[#This Row],[Gatos No Vac]]</f>
        <v>0</v>
      </c>
      <c r="P110" s="3">
        <f>+Tabla2[[#This Row],[Gatos Vac DTS]]+Tabla2[[#This Row],[Gatos Vac MVP]]</f>
        <v>0</v>
      </c>
      <c r="U110" s="3" t="str">
        <f>IFERROR(Tabla2[[#This Row],[Casas Visitadas]]/COUNTIF(Tabla2[[#This Row],[Vacunador]:[Anotador 2]],"&lt;&gt;"),"")</f>
        <v/>
      </c>
      <c r="V110" s="3" t="str">
        <f>IFERROR(Tabla2[[#This Row],[Perros Censados]]/COUNTIF(Tabla2[[#This Row],[Vacunador]:[Anotador 2]],"&lt;&gt;"),"")</f>
        <v/>
      </c>
      <c r="W110" s="3" t="str">
        <f>IFERROR(SUM(Tabla2[[#This Row],[Perro Vac DTS]],Tabla2[[#This Row],[Perro Vac MVP]])/COUNTIF(Tabla2[[#This Row],[Vacunador]:[Anotador 2]],"&lt;&gt;"),"")</f>
        <v/>
      </c>
      <c r="X110" s="3" t="str">
        <f>IFERROR(Tabla2[[#This Row],[Gatos Censados]]/COUNTIF(Tabla2[[#This Row],[Vacunador]:[Anotador 2]],"&lt;&gt;"),"")</f>
        <v/>
      </c>
      <c r="Y110" s="3" t="str">
        <f>IFERROR(SUM(Tabla2[[#This Row],[Gatos Vac DTS]],Tabla2[[#This Row],[Gatos Vac MVP]])/COUNTIF(Tabla2[[#This Row],[Vacunador]:[Anotador 2]],"&lt;&gt;"),"")</f>
        <v/>
      </c>
      <c r="Z110" s="3" t="str">
        <f>IFERROR(Tabla2[[#This Row],[Perros Desp.]]/COUNTIF(Tabla2[[#This Row],[Vacunador]:[Anotador 2]],"&lt;&gt;"),"")</f>
        <v/>
      </c>
      <c r="AA110" s="3" t="str">
        <f>IFERROR(Tabla2[[#This Row],[Gatos Desp.]]/COUNTIF(Tabla2[[#This Row],[Vacunador]:[Anotador 2]],"&lt;&gt;"),"")</f>
        <v/>
      </c>
    </row>
    <row r="111" spans="1:27" ht="15.75" x14ac:dyDescent="0.2">
      <c r="A111" s="34">
        <v>45572</v>
      </c>
      <c r="B111" s="4"/>
      <c r="C111" s="4"/>
      <c r="D111" s="4"/>
      <c r="E111" s="4"/>
      <c r="I111" s="3">
        <f>+Tabla2[[#This Row],[Total Perros Vac]]+Tabla2[[#This Row],[Perros No Vac]]</f>
        <v>0</v>
      </c>
      <c r="J111" s="3">
        <f>+Tabla2[[#This Row],[Perro Vac DTS]]+Tabla2[[#This Row],[Perro Vac MVP]]</f>
        <v>0</v>
      </c>
      <c r="O111" s="3">
        <f>+Tabla2[[#This Row],[Total Gatos Vac]]+Tabla2[[#This Row],[Gatos No Vac]]</f>
        <v>0</v>
      </c>
      <c r="P111" s="3">
        <f>+Tabla2[[#This Row],[Gatos Vac DTS]]+Tabla2[[#This Row],[Gatos Vac MVP]]</f>
        <v>0</v>
      </c>
      <c r="U111" s="3" t="str">
        <f>IFERROR(Tabla2[[#This Row],[Casas Visitadas]]/COUNTIF(Tabla2[[#This Row],[Vacunador]:[Anotador 2]],"&lt;&gt;"),"")</f>
        <v/>
      </c>
      <c r="V111" s="3" t="str">
        <f>IFERROR(Tabla2[[#This Row],[Perros Censados]]/COUNTIF(Tabla2[[#This Row],[Vacunador]:[Anotador 2]],"&lt;&gt;"),"")</f>
        <v/>
      </c>
      <c r="W111" s="3" t="str">
        <f>IFERROR(SUM(Tabla2[[#This Row],[Perro Vac DTS]],Tabla2[[#This Row],[Perro Vac MVP]])/COUNTIF(Tabla2[[#This Row],[Vacunador]:[Anotador 2]],"&lt;&gt;"),"")</f>
        <v/>
      </c>
      <c r="X111" s="3" t="str">
        <f>IFERROR(Tabla2[[#This Row],[Gatos Censados]]/COUNTIF(Tabla2[[#This Row],[Vacunador]:[Anotador 2]],"&lt;&gt;"),"")</f>
        <v/>
      </c>
      <c r="Y111" s="3" t="str">
        <f>IFERROR(SUM(Tabla2[[#This Row],[Gatos Vac DTS]],Tabla2[[#This Row],[Gatos Vac MVP]])/COUNTIF(Tabla2[[#This Row],[Vacunador]:[Anotador 2]],"&lt;&gt;"),"")</f>
        <v/>
      </c>
      <c r="Z111" s="3" t="str">
        <f>IFERROR(Tabla2[[#This Row],[Perros Desp.]]/COUNTIF(Tabla2[[#This Row],[Vacunador]:[Anotador 2]],"&lt;&gt;"),"")</f>
        <v/>
      </c>
      <c r="AA111" s="3" t="str">
        <f>IFERROR(Tabla2[[#This Row],[Gatos Desp.]]/COUNTIF(Tabla2[[#This Row],[Vacunador]:[Anotador 2]],"&lt;&gt;"),"")</f>
        <v/>
      </c>
    </row>
    <row r="112" spans="1:27" ht="15.75" x14ac:dyDescent="0.2">
      <c r="A112" s="34">
        <v>45573</v>
      </c>
      <c r="B112" s="4"/>
      <c r="C112" s="4"/>
      <c r="D112" s="4"/>
      <c r="E112" s="4"/>
      <c r="I112" s="3">
        <f>+Tabla2[[#This Row],[Total Perros Vac]]+Tabla2[[#This Row],[Perros No Vac]]</f>
        <v>0</v>
      </c>
      <c r="J112" s="3">
        <f>+Tabla2[[#This Row],[Perro Vac DTS]]+Tabla2[[#This Row],[Perro Vac MVP]]</f>
        <v>0</v>
      </c>
      <c r="O112" s="3">
        <f>+Tabla2[[#This Row],[Total Gatos Vac]]+Tabla2[[#This Row],[Gatos No Vac]]</f>
        <v>0</v>
      </c>
      <c r="P112" s="3">
        <f>+Tabla2[[#This Row],[Gatos Vac DTS]]+Tabla2[[#This Row],[Gatos Vac MVP]]</f>
        <v>0</v>
      </c>
      <c r="U112" s="3" t="str">
        <f>IFERROR(Tabla2[[#This Row],[Casas Visitadas]]/COUNTIF(Tabla2[[#This Row],[Vacunador]:[Anotador 2]],"&lt;&gt;"),"")</f>
        <v/>
      </c>
      <c r="V112" s="3" t="str">
        <f>IFERROR(Tabla2[[#This Row],[Perros Censados]]/COUNTIF(Tabla2[[#This Row],[Vacunador]:[Anotador 2]],"&lt;&gt;"),"")</f>
        <v/>
      </c>
      <c r="W112" s="3" t="str">
        <f>IFERROR(SUM(Tabla2[[#This Row],[Perro Vac DTS]],Tabla2[[#This Row],[Perro Vac MVP]])/COUNTIF(Tabla2[[#This Row],[Vacunador]:[Anotador 2]],"&lt;&gt;"),"")</f>
        <v/>
      </c>
      <c r="X112" s="3" t="str">
        <f>IFERROR(Tabla2[[#This Row],[Gatos Censados]]/COUNTIF(Tabla2[[#This Row],[Vacunador]:[Anotador 2]],"&lt;&gt;"),"")</f>
        <v/>
      </c>
      <c r="Y112" s="3" t="str">
        <f>IFERROR(SUM(Tabla2[[#This Row],[Gatos Vac DTS]],Tabla2[[#This Row],[Gatos Vac MVP]])/COUNTIF(Tabla2[[#This Row],[Vacunador]:[Anotador 2]],"&lt;&gt;"),"")</f>
        <v/>
      </c>
      <c r="Z112" s="3" t="str">
        <f>IFERROR(Tabla2[[#This Row],[Perros Desp.]]/COUNTIF(Tabla2[[#This Row],[Vacunador]:[Anotador 2]],"&lt;&gt;"),"")</f>
        <v/>
      </c>
      <c r="AA112" s="3" t="str">
        <f>IFERROR(Tabla2[[#This Row],[Gatos Desp.]]/COUNTIF(Tabla2[[#This Row],[Vacunador]:[Anotador 2]],"&lt;&gt;"),"")</f>
        <v/>
      </c>
    </row>
    <row r="113" spans="1:27" ht="15.75" x14ac:dyDescent="0.2">
      <c r="A113" s="34">
        <v>45574</v>
      </c>
      <c r="B113" s="4"/>
      <c r="C113" s="4"/>
      <c r="D113" s="4"/>
      <c r="E113" s="4"/>
      <c r="I113" s="3">
        <f>+Tabla2[[#This Row],[Total Perros Vac]]+Tabla2[[#This Row],[Perros No Vac]]</f>
        <v>0</v>
      </c>
      <c r="J113" s="3">
        <f>+Tabla2[[#This Row],[Perro Vac DTS]]+Tabla2[[#This Row],[Perro Vac MVP]]</f>
        <v>0</v>
      </c>
      <c r="O113" s="3">
        <f>+Tabla2[[#This Row],[Total Gatos Vac]]+Tabla2[[#This Row],[Gatos No Vac]]</f>
        <v>0</v>
      </c>
      <c r="P113" s="3">
        <f>+Tabla2[[#This Row],[Gatos Vac DTS]]+Tabla2[[#This Row],[Gatos Vac MVP]]</f>
        <v>0</v>
      </c>
      <c r="U113" s="3" t="str">
        <f>IFERROR(Tabla2[[#This Row],[Casas Visitadas]]/COUNTIF(Tabla2[[#This Row],[Vacunador]:[Anotador 2]],"&lt;&gt;"),"")</f>
        <v/>
      </c>
      <c r="V113" s="3" t="str">
        <f>IFERROR(Tabla2[[#This Row],[Perros Censados]]/COUNTIF(Tabla2[[#This Row],[Vacunador]:[Anotador 2]],"&lt;&gt;"),"")</f>
        <v/>
      </c>
      <c r="W113" s="3" t="str">
        <f>IFERROR(SUM(Tabla2[[#This Row],[Perro Vac DTS]],Tabla2[[#This Row],[Perro Vac MVP]])/COUNTIF(Tabla2[[#This Row],[Vacunador]:[Anotador 2]],"&lt;&gt;"),"")</f>
        <v/>
      </c>
      <c r="X113" s="3" t="str">
        <f>IFERROR(Tabla2[[#This Row],[Gatos Censados]]/COUNTIF(Tabla2[[#This Row],[Vacunador]:[Anotador 2]],"&lt;&gt;"),"")</f>
        <v/>
      </c>
      <c r="Y113" s="3" t="str">
        <f>IFERROR(SUM(Tabla2[[#This Row],[Gatos Vac DTS]],Tabla2[[#This Row],[Gatos Vac MVP]])/COUNTIF(Tabla2[[#This Row],[Vacunador]:[Anotador 2]],"&lt;&gt;"),"")</f>
        <v/>
      </c>
      <c r="Z113" s="3" t="str">
        <f>IFERROR(Tabla2[[#This Row],[Perros Desp.]]/COUNTIF(Tabla2[[#This Row],[Vacunador]:[Anotador 2]],"&lt;&gt;"),"")</f>
        <v/>
      </c>
      <c r="AA113" s="3" t="str">
        <f>IFERROR(Tabla2[[#This Row],[Gatos Desp.]]/COUNTIF(Tabla2[[#This Row],[Vacunador]:[Anotador 2]],"&lt;&gt;"),"")</f>
        <v/>
      </c>
    </row>
    <row r="114" spans="1:27" ht="15.75" x14ac:dyDescent="0.2">
      <c r="A114" s="34">
        <v>45575</v>
      </c>
      <c r="B114" s="4"/>
      <c r="C114" s="4"/>
      <c r="D114" s="4"/>
      <c r="E114" s="4"/>
      <c r="I114" s="3">
        <f>+Tabla2[[#This Row],[Total Perros Vac]]+Tabla2[[#This Row],[Perros No Vac]]</f>
        <v>0</v>
      </c>
      <c r="J114" s="3">
        <f>+Tabla2[[#This Row],[Perro Vac DTS]]+Tabla2[[#This Row],[Perro Vac MVP]]</f>
        <v>0</v>
      </c>
      <c r="O114" s="3">
        <f>+Tabla2[[#This Row],[Total Gatos Vac]]+Tabla2[[#This Row],[Gatos No Vac]]</f>
        <v>0</v>
      </c>
      <c r="P114" s="3">
        <f>+Tabla2[[#This Row],[Gatos Vac DTS]]+Tabla2[[#This Row],[Gatos Vac MVP]]</f>
        <v>0</v>
      </c>
      <c r="U114" s="3" t="str">
        <f>IFERROR(Tabla2[[#This Row],[Casas Visitadas]]/COUNTIF(Tabla2[[#This Row],[Vacunador]:[Anotador 2]],"&lt;&gt;"),"")</f>
        <v/>
      </c>
      <c r="V114" s="3" t="str">
        <f>IFERROR(Tabla2[[#This Row],[Perros Censados]]/COUNTIF(Tabla2[[#This Row],[Vacunador]:[Anotador 2]],"&lt;&gt;"),"")</f>
        <v/>
      </c>
      <c r="W114" s="3" t="str">
        <f>IFERROR(SUM(Tabla2[[#This Row],[Perro Vac DTS]],Tabla2[[#This Row],[Perro Vac MVP]])/COUNTIF(Tabla2[[#This Row],[Vacunador]:[Anotador 2]],"&lt;&gt;"),"")</f>
        <v/>
      </c>
      <c r="X114" s="3" t="str">
        <f>IFERROR(Tabla2[[#This Row],[Gatos Censados]]/COUNTIF(Tabla2[[#This Row],[Vacunador]:[Anotador 2]],"&lt;&gt;"),"")</f>
        <v/>
      </c>
      <c r="Y114" s="3" t="str">
        <f>IFERROR(SUM(Tabla2[[#This Row],[Gatos Vac DTS]],Tabla2[[#This Row],[Gatos Vac MVP]])/COUNTIF(Tabla2[[#This Row],[Vacunador]:[Anotador 2]],"&lt;&gt;"),"")</f>
        <v/>
      </c>
      <c r="Z114" s="3" t="str">
        <f>IFERROR(Tabla2[[#This Row],[Perros Desp.]]/COUNTIF(Tabla2[[#This Row],[Vacunador]:[Anotador 2]],"&lt;&gt;"),"")</f>
        <v/>
      </c>
      <c r="AA114" s="3" t="str">
        <f>IFERROR(Tabla2[[#This Row],[Gatos Desp.]]/COUNTIF(Tabla2[[#This Row],[Vacunador]:[Anotador 2]],"&lt;&gt;"),"")</f>
        <v/>
      </c>
    </row>
    <row r="115" spans="1:27" ht="15.75" x14ac:dyDescent="0.2">
      <c r="A115" s="34">
        <v>45576</v>
      </c>
      <c r="B115" s="4"/>
      <c r="C115" s="4"/>
      <c r="D115" s="4"/>
      <c r="E115" s="4"/>
      <c r="I115" s="3">
        <f>+Tabla2[[#This Row],[Total Perros Vac]]+Tabla2[[#This Row],[Perros No Vac]]</f>
        <v>0</v>
      </c>
      <c r="J115" s="3">
        <f>+Tabla2[[#This Row],[Perro Vac DTS]]+Tabla2[[#This Row],[Perro Vac MVP]]</f>
        <v>0</v>
      </c>
      <c r="O115" s="3">
        <f>+Tabla2[[#This Row],[Total Gatos Vac]]+Tabla2[[#This Row],[Gatos No Vac]]</f>
        <v>0</v>
      </c>
      <c r="P115" s="3">
        <f>+Tabla2[[#This Row],[Gatos Vac DTS]]+Tabla2[[#This Row],[Gatos Vac MVP]]</f>
        <v>0</v>
      </c>
      <c r="U115" s="3" t="str">
        <f>IFERROR(Tabla2[[#This Row],[Casas Visitadas]]/COUNTIF(Tabla2[[#This Row],[Vacunador]:[Anotador 2]],"&lt;&gt;"),"")</f>
        <v/>
      </c>
      <c r="V115" s="3" t="str">
        <f>IFERROR(Tabla2[[#This Row],[Perros Censados]]/COUNTIF(Tabla2[[#This Row],[Vacunador]:[Anotador 2]],"&lt;&gt;"),"")</f>
        <v/>
      </c>
      <c r="W115" s="3" t="str">
        <f>IFERROR(SUM(Tabla2[[#This Row],[Perro Vac DTS]],Tabla2[[#This Row],[Perro Vac MVP]])/COUNTIF(Tabla2[[#This Row],[Vacunador]:[Anotador 2]],"&lt;&gt;"),"")</f>
        <v/>
      </c>
      <c r="X115" s="3" t="str">
        <f>IFERROR(Tabla2[[#This Row],[Gatos Censados]]/COUNTIF(Tabla2[[#This Row],[Vacunador]:[Anotador 2]],"&lt;&gt;"),"")</f>
        <v/>
      </c>
      <c r="Y115" s="3" t="str">
        <f>IFERROR(SUM(Tabla2[[#This Row],[Gatos Vac DTS]],Tabla2[[#This Row],[Gatos Vac MVP]])/COUNTIF(Tabla2[[#This Row],[Vacunador]:[Anotador 2]],"&lt;&gt;"),"")</f>
        <v/>
      </c>
      <c r="Z115" s="3" t="str">
        <f>IFERROR(Tabla2[[#This Row],[Perros Desp.]]/COUNTIF(Tabla2[[#This Row],[Vacunador]:[Anotador 2]],"&lt;&gt;"),"")</f>
        <v/>
      </c>
      <c r="AA115" s="3" t="str">
        <f>IFERROR(Tabla2[[#This Row],[Gatos Desp.]]/COUNTIF(Tabla2[[#This Row],[Vacunador]:[Anotador 2]],"&lt;&gt;"),"")</f>
        <v/>
      </c>
    </row>
    <row r="116" spans="1:27" ht="15.75" x14ac:dyDescent="0.2">
      <c r="A116" s="34">
        <v>45577</v>
      </c>
      <c r="B116" s="4"/>
      <c r="C116" s="4"/>
      <c r="D116" s="4"/>
      <c r="E116" s="4"/>
      <c r="I116" s="3">
        <f>+Tabla2[[#This Row],[Total Perros Vac]]+Tabla2[[#This Row],[Perros No Vac]]</f>
        <v>0</v>
      </c>
      <c r="J116" s="3">
        <f>+Tabla2[[#This Row],[Perro Vac DTS]]+Tabla2[[#This Row],[Perro Vac MVP]]</f>
        <v>0</v>
      </c>
      <c r="O116" s="3">
        <f>+Tabla2[[#This Row],[Total Gatos Vac]]+Tabla2[[#This Row],[Gatos No Vac]]</f>
        <v>0</v>
      </c>
      <c r="P116" s="3">
        <f>+Tabla2[[#This Row],[Gatos Vac DTS]]+Tabla2[[#This Row],[Gatos Vac MVP]]</f>
        <v>0</v>
      </c>
      <c r="U116" s="3" t="str">
        <f>IFERROR(Tabla2[[#This Row],[Casas Visitadas]]/COUNTIF(Tabla2[[#This Row],[Vacunador]:[Anotador 2]],"&lt;&gt;"),"")</f>
        <v/>
      </c>
      <c r="V116" s="3" t="str">
        <f>IFERROR(Tabla2[[#This Row],[Perros Censados]]/COUNTIF(Tabla2[[#This Row],[Vacunador]:[Anotador 2]],"&lt;&gt;"),"")</f>
        <v/>
      </c>
      <c r="W116" s="3" t="str">
        <f>IFERROR(SUM(Tabla2[[#This Row],[Perro Vac DTS]],Tabla2[[#This Row],[Perro Vac MVP]])/COUNTIF(Tabla2[[#This Row],[Vacunador]:[Anotador 2]],"&lt;&gt;"),"")</f>
        <v/>
      </c>
      <c r="X116" s="3" t="str">
        <f>IFERROR(Tabla2[[#This Row],[Gatos Censados]]/COUNTIF(Tabla2[[#This Row],[Vacunador]:[Anotador 2]],"&lt;&gt;"),"")</f>
        <v/>
      </c>
      <c r="Y116" s="3" t="str">
        <f>IFERROR(SUM(Tabla2[[#This Row],[Gatos Vac DTS]],Tabla2[[#This Row],[Gatos Vac MVP]])/COUNTIF(Tabla2[[#This Row],[Vacunador]:[Anotador 2]],"&lt;&gt;"),"")</f>
        <v/>
      </c>
      <c r="Z116" s="3" t="str">
        <f>IFERROR(Tabla2[[#This Row],[Perros Desp.]]/COUNTIF(Tabla2[[#This Row],[Vacunador]:[Anotador 2]],"&lt;&gt;"),"")</f>
        <v/>
      </c>
      <c r="AA116" s="3" t="str">
        <f>IFERROR(Tabla2[[#This Row],[Gatos Desp.]]/COUNTIF(Tabla2[[#This Row],[Vacunador]:[Anotador 2]],"&lt;&gt;"),"")</f>
        <v/>
      </c>
    </row>
    <row r="117" spans="1:27" ht="15.75" x14ac:dyDescent="0.2">
      <c r="A117" s="34">
        <v>45578</v>
      </c>
      <c r="B117" s="4"/>
      <c r="C117" s="4"/>
      <c r="D117" s="4"/>
      <c r="E117" s="4"/>
      <c r="I117" s="3">
        <f>+Tabla2[[#This Row],[Total Perros Vac]]+Tabla2[[#This Row],[Perros No Vac]]</f>
        <v>0</v>
      </c>
      <c r="J117" s="3">
        <f>+Tabla2[[#This Row],[Perro Vac DTS]]+Tabla2[[#This Row],[Perro Vac MVP]]</f>
        <v>0</v>
      </c>
      <c r="O117" s="3">
        <f>+Tabla2[[#This Row],[Total Gatos Vac]]+Tabla2[[#This Row],[Gatos No Vac]]</f>
        <v>0</v>
      </c>
      <c r="P117" s="3">
        <f>+Tabla2[[#This Row],[Gatos Vac DTS]]+Tabla2[[#This Row],[Gatos Vac MVP]]</f>
        <v>0</v>
      </c>
      <c r="U117" s="3" t="str">
        <f>IFERROR(Tabla2[[#This Row],[Casas Visitadas]]/COUNTIF(Tabla2[[#This Row],[Vacunador]:[Anotador 2]],"&lt;&gt;"),"")</f>
        <v/>
      </c>
      <c r="V117" s="3" t="str">
        <f>IFERROR(Tabla2[[#This Row],[Perros Censados]]/COUNTIF(Tabla2[[#This Row],[Vacunador]:[Anotador 2]],"&lt;&gt;"),"")</f>
        <v/>
      </c>
      <c r="W117" s="3" t="str">
        <f>IFERROR(SUM(Tabla2[[#This Row],[Perro Vac DTS]],Tabla2[[#This Row],[Perro Vac MVP]])/COUNTIF(Tabla2[[#This Row],[Vacunador]:[Anotador 2]],"&lt;&gt;"),"")</f>
        <v/>
      </c>
      <c r="X117" s="3" t="str">
        <f>IFERROR(Tabla2[[#This Row],[Gatos Censados]]/COUNTIF(Tabla2[[#This Row],[Vacunador]:[Anotador 2]],"&lt;&gt;"),"")</f>
        <v/>
      </c>
      <c r="Y117" s="3" t="str">
        <f>IFERROR(SUM(Tabla2[[#This Row],[Gatos Vac DTS]],Tabla2[[#This Row],[Gatos Vac MVP]])/COUNTIF(Tabla2[[#This Row],[Vacunador]:[Anotador 2]],"&lt;&gt;"),"")</f>
        <v/>
      </c>
      <c r="Z117" s="3" t="str">
        <f>IFERROR(Tabla2[[#This Row],[Perros Desp.]]/COUNTIF(Tabla2[[#This Row],[Vacunador]:[Anotador 2]],"&lt;&gt;"),"")</f>
        <v/>
      </c>
      <c r="AA117" s="3" t="str">
        <f>IFERROR(Tabla2[[#This Row],[Gatos Desp.]]/COUNTIF(Tabla2[[#This Row],[Vacunador]:[Anotador 2]],"&lt;&gt;"),"")</f>
        <v/>
      </c>
    </row>
    <row r="118" spans="1:27" ht="15.75" x14ac:dyDescent="0.2">
      <c r="A118" s="34">
        <v>45579</v>
      </c>
      <c r="B118" s="4"/>
      <c r="C118" s="4"/>
      <c r="D118" s="4"/>
      <c r="E118" s="4"/>
      <c r="I118" s="3">
        <f>+Tabla2[[#This Row],[Total Perros Vac]]+Tabla2[[#This Row],[Perros No Vac]]</f>
        <v>0</v>
      </c>
      <c r="J118" s="3">
        <f>+Tabla2[[#This Row],[Perro Vac DTS]]+Tabla2[[#This Row],[Perro Vac MVP]]</f>
        <v>0</v>
      </c>
      <c r="O118" s="3">
        <f>+Tabla2[[#This Row],[Total Gatos Vac]]+Tabla2[[#This Row],[Gatos No Vac]]</f>
        <v>0</v>
      </c>
      <c r="P118" s="3">
        <f>+Tabla2[[#This Row],[Gatos Vac DTS]]+Tabla2[[#This Row],[Gatos Vac MVP]]</f>
        <v>0</v>
      </c>
      <c r="U118" s="3" t="str">
        <f>IFERROR(Tabla2[[#This Row],[Casas Visitadas]]/COUNTIF(Tabla2[[#This Row],[Vacunador]:[Anotador 2]],"&lt;&gt;"),"")</f>
        <v/>
      </c>
      <c r="V118" s="3" t="str">
        <f>IFERROR(Tabla2[[#This Row],[Perros Censados]]/COUNTIF(Tabla2[[#This Row],[Vacunador]:[Anotador 2]],"&lt;&gt;"),"")</f>
        <v/>
      </c>
      <c r="W118" s="3" t="str">
        <f>IFERROR(SUM(Tabla2[[#This Row],[Perro Vac DTS]],Tabla2[[#This Row],[Perro Vac MVP]])/COUNTIF(Tabla2[[#This Row],[Vacunador]:[Anotador 2]],"&lt;&gt;"),"")</f>
        <v/>
      </c>
      <c r="X118" s="3" t="str">
        <f>IFERROR(Tabla2[[#This Row],[Gatos Censados]]/COUNTIF(Tabla2[[#This Row],[Vacunador]:[Anotador 2]],"&lt;&gt;"),"")</f>
        <v/>
      </c>
      <c r="Y118" s="3" t="str">
        <f>IFERROR(SUM(Tabla2[[#This Row],[Gatos Vac DTS]],Tabla2[[#This Row],[Gatos Vac MVP]])/COUNTIF(Tabla2[[#This Row],[Vacunador]:[Anotador 2]],"&lt;&gt;"),"")</f>
        <v/>
      </c>
      <c r="Z118" s="3" t="str">
        <f>IFERROR(Tabla2[[#This Row],[Perros Desp.]]/COUNTIF(Tabla2[[#This Row],[Vacunador]:[Anotador 2]],"&lt;&gt;"),"")</f>
        <v/>
      </c>
      <c r="AA118" s="3" t="str">
        <f>IFERROR(Tabla2[[#This Row],[Gatos Desp.]]/COUNTIF(Tabla2[[#This Row],[Vacunador]:[Anotador 2]],"&lt;&gt;"),"")</f>
        <v/>
      </c>
    </row>
    <row r="119" spans="1:27" ht="15.75" x14ac:dyDescent="0.2">
      <c r="A119" s="34">
        <v>45580</v>
      </c>
      <c r="B119" s="4"/>
      <c r="C119" s="4"/>
      <c r="D119" s="4"/>
      <c r="E119" s="4"/>
      <c r="I119" s="3">
        <f>+Tabla2[[#This Row],[Total Perros Vac]]+Tabla2[[#This Row],[Perros No Vac]]</f>
        <v>0</v>
      </c>
      <c r="J119" s="3">
        <f>+Tabla2[[#This Row],[Perro Vac DTS]]+Tabla2[[#This Row],[Perro Vac MVP]]</f>
        <v>0</v>
      </c>
      <c r="O119" s="3">
        <f>+Tabla2[[#This Row],[Total Gatos Vac]]+Tabla2[[#This Row],[Gatos No Vac]]</f>
        <v>0</v>
      </c>
      <c r="P119" s="3">
        <f>+Tabla2[[#This Row],[Gatos Vac DTS]]+Tabla2[[#This Row],[Gatos Vac MVP]]</f>
        <v>0</v>
      </c>
      <c r="U119" s="3" t="str">
        <f>IFERROR(Tabla2[[#This Row],[Casas Visitadas]]/COUNTIF(Tabla2[[#This Row],[Vacunador]:[Anotador 2]],"&lt;&gt;"),"")</f>
        <v/>
      </c>
      <c r="V119" s="3" t="str">
        <f>IFERROR(Tabla2[[#This Row],[Perros Censados]]/COUNTIF(Tabla2[[#This Row],[Vacunador]:[Anotador 2]],"&lt;&gt;"),"")</f>
        <v/>
      </c>
      <c r="W119" s="3" t="str">
        <f>IFERROR(SUM(Tabla2[[#This Row],[Perro Vac DTS]],Tabla2[[#This Row],[Perro Vac MVP]])/COUNTIF(Tabla2[[#This Row],[Vacunador]:[Anotador 2]],"&lt;&gt;"),"")</f>
        <v/>
      </c>
      <c r="X119" s="3" t="str">
        <f>IFERROR(Tabla2[[#This Row],[Gatos Censados]]/COUNTIF(Tabla2[[#This Row],[Vacunador]:[Anotador 2]],"&lt;&gt;"),"")</f>
        <v/>
      </c>
      <c r="Y119" s="3" t="str">
        <f>IFERROR(SUM(Tabla2[[#This Row],[Gatos Vac DTS]],Tabla2[[#This Row],[Gatos Vac MVP]])/COUNTIF(Tabla2[[#This Row],[Vacunador]:[Anotador 2]],"&lt;&gt;"),"")</f>
        <v/>
      </c>
      <c r="Z119" s="3" t="str">
        <f>IFERROR(Tabla2[[#This Row],[Perros Desp.]]/COUNTIF(Tabla2[[#This Row],[Vacunador]:[Anotador 2]],"&lt;&gt;"),"")</f>
        <v/>
      </c>
      <c r="AA119" s="3" t="str">
        <f>IFERROR(Tabla2[[#This Row],[Gatos Desp.]]/COUNTIF(Tabla2[[#This Row],[Vacunador]:[Anotador 2]],"&lt;&gt;"),"")</f>
        <v/>
      </c>
    </row>
    <row r="120" spans="1:27" ht="15.75" x14ac:dyDescent="0.2">
      <c r="A120" s="34">
        <v>45581</v>
      </c>
      <c r="B120" s="4"/>
      <c r="C120" s="4"/>
      <c r="D120" s="4"/>
      <c r="E120" s="4"/>
      <c r="I120" s="3">
        <f>+Tabla2[[#This Row],[Total Perros Vac]]+Tabla2[[#This Row],[Perros No Vac]]</f>
        <v>0</v>
      </c>
      <c r="J120" s="3">
        <f>+Tabla2[[#This Row],[Perro Vac DTS]]+Tabla2[[#This Row],[Perro Vac MVP]]</f>
        <v>0</v>
      </c>
      <c r="O120" s="3">
        <f>+Tabla2[[#This Row],[Total Gatos Vac]]+Tabla2[[#This Row],[Gatos No Vac]]</f>
        <v>0</v>
      </c>
      <c r="P120" s="3">
        <f>+Tabla2[[#This Row],[Gatos Vac DTS]]+Tabla2[[#This Row],[Gatos Vac MVP]]</f>
        <v>0</v>
      </c>
      <c r="U120" s="3" t="str">
        <f>IFERROR(Tabla2[[#This Row],[Casas Visitadas]]/COUNTIF(Tabla2[[#This Row],[Vacunador]:[Anotador 2]],"&lt;&gt;"),"")</f>
        <v/>
      </c>
      <c r="V120" s="3" t="str">
        <f>IFERROR(Tabla2[[#This Row],[Perros Censados]]/COUNTIF(Tabla2[[#This Row],[Vacunador]:[Anotador 2]],"&lt;&gt;"),"")</f>
        <v/>
      </c>
      <c r="W120" s="3" t="str">
        <f>IFERROR(SUM(Tabla2[[#This Row],[Perro Vac DTS]],Tabla2[[#This Row],[Perro Vac MVP]])/COUNTIF(Tabla2[[#This Row],[Vacunador]:[Anotador 2]],"&lt;&gt;"),"")</f>
        <v/>
      </c>
      <c r="X120" s="3" t="str">
        <f>IFERROR(Tabla2[[#This Row],[Gatos Censados]]/COUNTIF(Tabla2[[#This Row],[Vacunador]:[Anotador 2]],"&lt;&gt;"),"")</f>
        <v/>
      </c>
      <c r="Y120" s="3" t="str">
        <f>IFERROR(SUM(Tabla2[[#This Row],[Gatos Vac DTS]],Tabla2[[#This Row],[Gatos Vac MVP]])/COUNTIF(Tabla2[[#This Row],[Vacunador]:[Anotador 2]],"&lt;&gt;"),"")</f>
        <v/>
      </c>
      <c r="Z120" s="3" t="str">
        <f>IFERROR(Tabla2[[#This Row],[Perros Desp.]]/COUNTIF(Tabla2[[#This Row],[Vacunador]:[Anotador 2]],"&lt;&gt;"),"")</f>
        <v/>
      </c>
      <c r="AA120" s="3" t="str">
        <f>IFERROR(Tabla2[[#This Row],[Gatos Desp.]]/COUNTIF(Tabla2[[#This Row],[Vacunador]:[Anotador 2]],"&lt;&gt;"),"")</f>
        <v/>
      </c>
    </row>
    <row r="121" spans="1:27" ht="15.75" x14ac:dyDescent="0.2">
      <c r="A121" s="34">
        <v>45582</v>
      </c>
      <c r="B121" s="4"/>
      <c r="C121" s="4"/>
      <c r="D121" s="4"/>
      <c r="E121" s="4"/>
      <c r="I121" s="3">
        <f>+Tabla2[[#This Row],[Total Perros Vac]]+Tabla2[[#This Row],[Perros No Vac]]</f>
        <v>0</v>
      </c>
      <c r="J121" s="3">
        <f>+Tabla2[[#This Row],[Perro Vac DTS]]+Tabla2[[#This Row],[Perro Vac MVP]]</f>
        <v>0</v>
      </c>
      <c r="O121" s="3">
        <f>+Tabla2[[#This Row],[Total Gatos Vac]]+Tabla2[[#This Row],[Gatos No Vac]]</f>
        <v>0</v>
      </c>
      <c r="P121" s="3">
        <f>+Tabla2[[#This Row],[Gatos Vac DTS]]+Tabla2[[#This Row],[Gatos Vac MVP]]</f>
        <v>0</v>
      </c>
      <c r="U121" s="3" t="str">
        <f>IFERROR(Tabla2[[#This Row],[Casas Visitadas]]/COUNTIF(Tabla2[[#This Row],[Vacunador]:[Anotador 2]],"&lt;&gt;"),"")</f>
        <v/>
      </c>
      <c r="V121" s="3" t="str">
        <f>IFERROR(Tabla2[[#This Row],[Perros Censados]]/COUNTIF(Tabla2[[#This Row],[Vacunador]:[Anotador 2]],"&lt;&gt;"),"")</f>
        <v/>
      </c>
      <c r="W121" s="3" t="str">
        <f>IFERROR(SUM(Tabla2[[#This Row],[Perro Vac DTS]],Tabla2[[#This Row],[Perro Vac MVP]])/COUNTIF(Tabla2[[#This Row],[Vacunador]:[Anotador 2]],"&lt;&gt;"),"")</f>
        <v/>
      </c>
      <c r="X121" s="3" t="str">
        <f>IFERROR(Tabla2[[#This Row],[Gatos Censados]]/COUNTIF(Tabla2[[#This Row],[Vacunador]:[Anotador 2]],"&lt;&gt;"),"")</f>
        <v/>
      </c>
      <c r="Y121" s="3" t="str">
        <f>IFERROR(SUM(Tabla2[[#This Row],[Gatos Vac DTS]],Tabla2[[#This Row],[Gatos Vac MVP]])/COUNTIF(Tabla2[[#This Row],[Vacunador]:[Anotador 2]],"&lt;&gt;"),"")</f>
        <v/>
      </c>
      <c r="Z121" s="3" t="str">
        <f>IFERROR(Tabla2[[#This Row],[Perros Desp.]]/COUNTIF(Tabla2[[#This Row],[Vacunador]:[Anotador 2]],"&lt;&gt;"),"")</f>
        <v/>
      </c>
      <c r="AA121" s="3" t="str">
        <f>IFERROR(Tabla2[[#This Row],[Gatos Desp.]]/COUNTIF(Tabla2[[#This Row],[Vacunador]:[Anotador 2]],"&lt;&gt;"),"")</f>
        <v/>
      </c>
    </row>
    <row r="122" spans="1:27" ht="15.75" x14ac:dyDescent="0.2">
      <c r="A122" s="34">
        <v>45583</v>
      </c>
      <c r="B122" s="4"/>
      <c r="C122" s="4"/>
      <c r="D122" s="4"/>
      <c r="E122" s="4"/>
      <c r="I122" s="3">
        <f>+Tabla2[[#This Row],[Total Perros Vac]]+Tabla2[[#This Row],[Perros No Vac]]</f>
        <v>0</v>
      </c>
      <c r="J122" s="3">
        <f>+Tabla2[[#This Row],[Perro Vac DTS]]+Tabla2[[#This Row],[Perro Vac MVP]]</f>
        <v>0</v>
      </c>
      <c r="O122" s="3">
        <f>+Tabla2[[#This Row],[Total Gatos Vac]]+Tabla2[[#This Row],[Gatos No Vac]]</f>
        <v>0</v>
      </c>
      <c r="P122" s="3">
        <f>+Tabla2[[#This Row],[Gatos Vac DTS]]+Tabla2[[#This Row],[Gatos Vac MVP]]</f>
        <v>0</v>
      </c>
      <c r="U122" s="3" t="str">
        <f>IFERROR(Tabla2[[#This Row],[Casas Visitadas]]/COUNTIF(Tabla2[[#This Row],[Vacunador]:[Anotador 2]],"&lt;&gt;"),"")</f>
        <v/>
      </c>
      <c r="V122" s="3" t="str">
        <f>IFERROR(Tabla2[[#This Row],[Perros Censados]]/COUNTIF(Tabla2[[#This Row],[Vacunador]:[Anotador 2]],"&lt;&gt;"),"")</f>
        <v/>
      </c>
      <c r="W122" s="3" t="str">
        <f>IFERROR(SUM(Tabla2[[#This Row],[Perro Vac DTS]],Tabla2[[#This Row],[Perro Vac MVP]])/COUNTIF(Tabla2[[#This Row],[Vacunador]:[Anotador 2]],"&lt;&gt;"),"")</f>
        <v/>
      </c>
      <c r="X122" s="3" t="str">
        <f>IFERROR(Tabla2[[#This Row],[Gatos Censados]]/COUNTIF(Tabla2[[#This Row],[Vacunador]:[Anotador 2]],"&lt;&gt;"),"")</f>
        <v/>
      </c>
      <c r="Y122" s="3" t="str">
        <f>IFERROR(SUM(Tabla2[[#This Row],[Gatos Vac DTS]],Tabla2[[#This Row],[Gatos Vac MVP]])/COUNTIF(Tabla2[[#This Row],[Vacunador]:[Anotador 2]],"&lt;&gt;"),"")</f>
        <v/>
      </c>
      <c r="Z122" s="3" t="str">
        <f>IFERROR(Tabla2[[#This Row],[Perros Desp.]]/COUNTIF(Tabla2[[#This Row],[Vacunador]:[Anotador 2]],"&lt;&gt;"),"")</f>
        <v/>
      </c>
      <c r="AA122" s="3" t="str">
        <f>IFERROR(Tabla2[[#This Row],[Gatos Desp.]]/COUNTIF(Tabla2[[#This Row],[Vacunador]:[Anotador 2]],"&lt;&gt;"),"")</f>
        <v/>
      </c>
    </row>
    <row r="123" spans="1:27" ht="15.75" x14ac:dyDescent="0.2">
      <c r="A123" s="34">
        <v>45584</v>
      </c>
      <c r="B123" s="4"/>
      <c r="C123" s="4"/>
      <c r="D123" s="4"/>
      <c r="E123" s="4"/>
      <c r="I123" s="3">
        <f>+Tabla2[[#This Row],[Total Perros Vac]]+Tabla2[[#This Row],[Perros No Vac]]</f>
        <v>0</v>
      </c>
      <c r="J123" s="3">
        <f>+Tabla2[[#This Row],[Perro Vac DTS]]+Tabla2[[#This Row],[Perro Vac MVP]]</f>
        <v>0</v>
      </c>
      <c r="O123" s="3">
        <f>+Tabla2[[#This Row],[Total Gatos Vac]]+Tabla2[[#This Row],[Gatos No Vac]]</f>
        <v>0</v>
      </c>
      <c r="P123" s="3">
        <f>+Tabla2[[#This Row],[Gatos Vac DTS]]+Tabla2[[#This Row],[Gatos Vac MVP]]</f>
        <v>0</v>
      </c>
      <c r="U123" s="3" t="str">
        <f>IFERROR(Tabla2[[#This Row],[Casas Visitadas]]/COUNTIF(Tabla2[[#This Row],[Vacunador]:[Anotador 2]],"&lt;&gt;"),"")</f>
        <v/>
      </c>
      <c r="V123" s="3" t="str">
        <f>IFERROR(Tabla2[[#This Row],[Perros Censados]]/COUNTIF(Tabla2[[#This Row],[Vacunador]:[Anotador 2]],"&lt;&gt;"),"")</f>
        <v/>
      </c>
      <c r="W123" s="3" t="str">
        <f>IFERROR(SUM(Tabla2[[#This Row],[Perro Vac DTS]],Tabla2[[#This Row],[Perro Vac MVP]])/COUNTIF(Tabla2[[#This Row],[Vacunador]:[Anotador 2]],"&lt;&gt;"),"")</f>
        <v/>
      </c>
      <c r="X123" s="3" t="str">
        <f>IFERROR(Tabla2[[#This Row],[Gatos Censados]]/COUNTIF(Tabla2[[#This Row],[Vacunador]:[Anotador 2]],"&lt;&gt;"),"")</f>
        <v/>
      </c>
      <c r="Y123" s="3" t="str">
        <f>IFERROR(SUM(Tabla2[[#This Row],[Gatos Vac DTS]],Tabla2[[#This Row],[Gatos Vac MVP]])/COUNTIF(Tabla2[[#This Row],[Vacunador]:[Anotador 2]],"&lt;&gt;"),"")</f>
        <v/>
      </c>
      <c r="Z123" s="3" t="str">
        <f>IFERROR(Tabla2[[#This Row],[Perros Desp.]]/COUNTIF(Tabla2[[#This Row],[Vacunador]:[Anotador 2]],"&lt;&gt;"),"")</f>
        <v/>
      </c>
      <c r="AA123" s="3" t="str">
        <f>IFERROR(Tabla2[[#This Row],[Gatos Desp.]]/COUNTIF(Tabla2[[#This Row],[Vacunador]:[Anotador 2]],"&lt;&gt;"),"")</f>
        <v/>
      </c>
    </row>
    <row r="124" spans="1:27" ht="15.75" x14ac:dyDescent="0.2">
      <c r="A124" s="34">
        <v>45585</v>
      </c>
      <c r="B124" s="4"/>
      <c r="C124" s="4"/>
      <c r="D124" s="4"/>
      <c r="E124" s="4"/>
      <c r="I124" s="3">
        <f>+Tabla2[[#This Row],[Total Perros Vac]]+Tabla2[[#This Row],[Perros No Vac]]</f>
        <v>0</v>
      </c>
      <c r="J124" s="3">
        <f>+Tabla2[[#This Row],[Perro Vac DTS]]+Tabla2[[#This Row],[Perro Vac MVP]]</f>
        <v>0</v>
      </c>
      <c r="O124" s="3">
        <f>+Tabla2[[#This Row],[Total Gatos Vac]]+Tabla2[[#This Row],[Gatos No Vac]]</f>
        <v>0</v>
      </c>
      <c r="P124" s="3">
        <f>+Tabla2[[#This Row],[Gatos Vac DTS]]+Tabla2[[#This Row],[Gatos Vac MVP]]</f>
        <v>0</v>
      </c>
      <c r="U124" s="3" t="str">
        <f>IFERROR(Tabla2[[#This Row],[Casas Visitadas]]/COUNTIF(Tabla2[[#This Row],[Vacunador]:[Anotador 2]],"&lt;&gt;"),"")</f>
        <v/>
      </c>
      <c r="V124" s="3" t="str">
        <f>IFERROR(Tabla2[[#This Row],[Perros Censados]]/COUNTIF(Tabla2[[#This Row],[Vacunador]:[Anotador 2]],"&lt;&gt;"),"")</f>
        <v/>
      </c>
      <c r="W124" s="3" t="str">
        <f>IFERROR(SUM(Tabla2[[#This Row],[Perro Vac DTS]],Tabla2[[#This Row],[Perro Vac MVP]])/COUNTIF(Tabla2[[#This Row],[Vacunador]:[Anotador 2]],"&lt;&gt;"),"")</f>
        <v/>
      </c>
      <c r="X124" s="3" t="str">
        <f>IFERROR(Tabla2[[#This Row],[Gatos Censados]]/COUNTIF(Tabla2[[#This Row],[Vacunador]:[Anotador 2]],"&lt;&gt;"),"")</f>
        <v/>
      </c>
      <c r="Y124" s="3" t="str">
        <f>IFERROR(SUM(Tabla2[[#This Row],[Gatos Vac DTS]],Tabla2[[#This Row],[Gatos Vac MVP]])/COUNTIF(Tabla2[[#This Row],[Vacunador]:[Anotador 2]],"&lt;&gt;"),"")</f>
        <v/>
      </c>
      <c r="Z124" s="3" t="str">
        <f>IFERROR(Tabla2[[#This Row],[Perros Desp.]]/COUNTIF(Tabla2[[#This Row],[Vacunador]:[Anotador 2]],"&lt;&gt;"),"")</f>
        <v/>
      </c>
      <c r="AA124" s="3" t="str">
        <f>IFERROR(Tabla2[[#This Row],[Gatos Desp.]]/COUNTIF(Tabla2[[#This Row],[Vacunador]:[Anotador 2]],"&lt;&gt;"),"")</f>
        <v/>
      </c>
    </row>
    <row r="125" spans="1:27" ht="15.75" x14ac:dyDescent="0.2">
      <c r="A125" s="34">
        <v>45586</v>
      </c>
      <c r="B125" s="4"/>
      <c r="C125" s="4"/>
      <c r="D125" s="4"/>
      <c r="E125" s="4"/>
      <c r="I125" s="3">
        <f>+Tabla2[[#This Row],[Total Perros Vac]]+Tabla2[[#This Row],[Perros No Vac]]</f>
        <v>0</v>
      </c>
      <c r="J125" s="3">
        <f>+Tabla2[[#This Row],[Perro Vac DTS]]+Tabla2[[#This Row],[Perro Vac MVP]]</f>
        <v>0</v>
      </c>
      <c r="O125" s="3">
        <f>+Tabla2[[#This Row],[Total Gatos Vac]]+Tabla2[[#This Row],[Gatos No Vac]]</f>
        <v>0</v>
      </c>
      <c r="P125" s="3">
        <f>+Tabla2[[#This Row],[Gatos Vac DTS]]+Tabla2[[#This Row],[Gatos Vac MVP]]</f>
        <v>0</v>
      </c>
      <c r="U125" s="3" t="str">
        <f>IFERROR(Tabla2[[#This Row],[Casas Visitadas]]/COUNTIF(Tabla2[[#This Row],[Vacunador]:[Anotador 2]],"&lt;&gt;"),"")</f>
        <v/>
      </c>
      <c r="V125" s="3" t="str">
        <f>IFERROR(Tabla2[[#This Row],[Perros Censados]]/COUNTIF(Tabla2[[#This Row],[Vacunador]:[Anotador 2]],"&lt;&gt;"),"")</f>
        <v/>
      </c>
      <c r="W125" s="3" t="str">
        <f>IFERROR(SUM(Tabla2[[#This Row],[Perro Vac DTS]],Tabla2[[#This Row],[Perro Vac MVP]])/COUNTIF(Tabla2[[#This Row],[Vacunador]:[Anotador 2]],"&lt;&gt;"),"")</f>
        <v/>
      </c>
      <c r="X125" s="3" t="str">
        <f>IFERROR(Tabla2[[#This Row],[Gatos Censados]]/COUNTIF(Tabla2[[#This Row],[Vacunador]:[Anotador 2]],"&lt;&gt;"),"")</f>
        <v/>
      </c>
      <c r="Y125" s="3" t="str">
        <f>IFERROR(SUM(Tabla2[[#This Row],[Gatos Vac DTS]],Tabla2[[#This Row],[Gatos Vac MVP]])/COUNTIF(Tabla2[[#This Row],[Vacunador]:[Anotador 2]],"&lt;&gt;"),"")</f>
        <v/>
      </c>
      <c r="Z125" s="3" t="str">
        <f>IFERROR(Tabla2[[#This Row],[Perros Desp.]]/COUNTIF(Tabla2[[#This Row],[Vacunador]:[Anotador 2]],"&lt;&gt;"),"")</f>
        <v/>
      </c>
      <c r="AA125" s="3" t="str">
        <f>IFERROR(Tabla2[[#This Row],[Gatos Desp.]]/COUNTIF(Tabla2[[#This Row],[Vacunador]:[Anotador 2]],"&lt;&gt;"),"")</f>
        <v/>
      </c>
    </row>
    <row r="126" spans="1:27" ht="15.75" x14ac:dyDescent="0.2">
      <c r="A126" s="34">
        <v>45587</v>
      </c>
      <c r="B126" s="4"/>
      <c r="C126" s="4"/>
      <c r="D126" s="4"/>
      <c r="E126" s="4"/>
      <c r="I126" s="3">
        <f>+Tabla2[[#This Row],[Total Perros Vac]]+Tabla2[[#This Row],[Perros No Vac]]</f>
        <v>0</v>
      </c>
      <c r="J126" s="3">
        <f>+Tabla2[[#This Row],[Perro Vac DTS]]+Tabla2[[#This Row],[Perro Vac MVP]]</f>
        <v>0</v>
      </c>
      <c r="O126" s="3">
        <f>+Tabla2[[#This Row],[Total Gatos Vac]]+Tabla2[[#This Row],[Gatos No Vac]]</f>
        <v>0</v>
      </c>
      <c r="P126" s="3">
        <f>+Tabla2[[#This Row],[Gatos Vac DTS]]+Tabla2[[#This Row],[Gatos Vac MVP]]</f>
        <v>0</v>
      </c>
      <c r="U126" s="3" t="str">
        <f>IFERROR(Tabla2[[#This Row],[Casas Visitadas]]/COUNTIF(Tabla2[[#This Row],[Vacunador]:[Anotador 2]],"&lt;&gt;"),"")</f>
        <v/>
      </c>
      <c r="V126" s="3" t="str">
        <f>IFERROR(Tabla2[[#This Row],[Perros Censados]]/COUNTIF(Tabla2[[#This Row],[Vacunador]:[Anotador 2]],"&lt;&gt;"),"")</f>
        <v/>
      </c>
      <c r="W126" s="3" t="str">
        <f>IFERROR(SUM(Tabla2[[#This Row],[Perro Vac DTS]],Tabla2[[#This Row],[Perro Vac MVP]])/COUNTIF(Tabla2[[#This Row],[Vacunador]:[Anotador 2]],"&lt;&gt;"),"")</f>
        <v/>
      </c>
      <c r="X126" s="3" t="str">
        <f>IFERROR(Tabla2[[#This Row],[Gatos Censados]]/COUNTIF(Tabla2[[#This Row],[Vacunador]:[Anotador 2]],"&lt;&gt;"),"")</f>
        <v/>
      </c>
      <c r="Y126" s="3" t="str">
        <f>IFERROR(SUM(Tabla2[[#This Row],[Gatos Vac DTS]],Tabla2[[#This Row],[Gatos Vac MVP]])/COUNTIF(Tabla2[[#This Row],[Vacunador]:[Anotador 2]],"&lt;&gt;"),"")</f>
        <v/>
      </c>
      <c r="Z126" s="3" t="str">
        <f>IFERROR(Tabla2[[#This Row],[Perros Desp.]]/COUNTIF(Tabla2[[#This Row],[Vacunador]:[Anotador 2]],"&lt;&gt;"),"")</f>
        <v/>
      </c>
      <c r="AA126" s="3" t="str">
        <f>IFERROR(Tabla2[[#This Row],[Gatos Desp.]]/COUNTIF(Tabla2[[#This Row],[Vacunador]:[Anotador 2]],"&lt;&gt;"),"")</f>
        <v/>
      </c>
    </row>
    <row r="127" spans="1:27" ht="15.75" x14ac:dyDescent="0.2">
      <c r="A127" s="34">
        <v>45588</v>
      </c>
      <c r="B127" s="4"/>
      <c r="C127" s="4"/>
      <c r="D127" s="4"/>
      <c r="E127" s="4"/>
      <c r="I127" s="3">
        <f>+Tabla2[[#This Row],[Total Perros Vac]]+Tabla2[[#This Row],[Perros No Vac]]</f>
        <v>0</v>
      </c>
      <c r="J127" s="3">
        <f>+Tabla2[[#This Row],[Perro Vac DTS]]+Tabla2[[#This Row],[Perro Vac MVP]]</f>
        <v>0</v>
      </c>
      <c r="O127" s="3">
        <f>+Tabla2[[#This Row],[Total Gatos Vac]]+Tabla2[[#This Row],[Gatos No Vac]]</f>
        <v>0</v>
      </c>
      <c r="P127" s="3">
        <f>+Tabla2[[#This Row],[Gatos Vac DTS]]+Tabla2[[#This Row],[Gatos Vac MVP]]</f>
        <v>0</v>
      </c>
      <c r="U127" s="3" t="str">
        <f>IFERROR(Tabla2[[#This Row],[Casas Visitadas]]/COUNTIF(Tabla2[[#This Row],[Vacunador]:[Anotador 2]],"&lt;&gt;"),"")</f>
        <v/>
      </c>
      <c r="V127" s="3" t="str">
        <f>IFERROR(Tabla2[[#This Row],[Perros Censados]]/COUNTIF(Tabla2[[#This Row],[Vacunador]:[Anotador 2]],"&lt;&gt;"),"")</f>
        <v/>
      </c>
      <c r="W127" s="3" t="str">
        <f>IFERROR(SUM(Tabla2[[#This Row],[Perro Vac DTS]],Tabla2[[#This Row],[Perro Vac MVP]])/COUNTIF(Tabla2[[#This Row],[Vacunador]:[Anotador 2]],"&lt;&gt;"),"")</f>
        <v/>
      </c>
      <c r="X127" s="3" t="str">
        <f>IFERROR(Tabla2[[#This Row],[Gatos Censados]]/COUNTIF(Tabla2[[#This Row],[Vacunador]:[Anotador 2]],"&lt;&gt;"),"")</f>
        <v/>
      </c>
      <c r="Y127" s="3" t="str">
        <f>IFERROR(SUM(Tabla2[[#This Row],[Gatos Vac DTS]],Tabla2[[#This Row],[Gatos Vac MVP]])/COUNTIF(Tabla2[[#This Row],[Vacunador]:[Anotador 2]],"&lt;&gt;"),"")</f>
        <v/>
      </c>
      <c r="Z127" s="3" t="str">
        <f>IFERROR(Tabla2[[#This Row],[Perros Desp.]]/COUNTIF(Tabla2[[#This Row],[Vacunador]:[Anotador 2]],"&lt;&gt;"),"")</f>
        <v/>
      </c>
      <c r="AA127" s="3" t="str">
        <f>IFERROR(Tabla2[[#This Row],[Gatos Desp.]]/COUNTIF(Tabla2[[#This Row],[Vacunador]:[Anotador 2]],"&lt;&gt;"),"")</f>
        <v/>
      </c>
    </row>
    <row r="128" spans="1:27" ht="15.75" x14ac:dyDescent="0.2">
      <c r="A128" s="34">
        <v>45589</v>
      </c>
      <c r="B128" s="4"/>
      <c r="C128" s="4"/>
      <c r="D128" s="4"/>
      <c r="E128" s="4"/>
      <c r="I128" s="3">
        <f>+Tabla2[[#This Row],[Total Perros Vac]]+Tabla2[[#This Row],[Perros No Vac]]</f>
        <v>0</v>
      </c>
      <c r="J128" s="3">
        <f>+Tabla2[[#This Row],[Perro Vac DTS]]+Tabla2[[#This Row],[Perro Vac MVP]]</f>
        <v>0</v>
      </c>
      <c r="O128" s="3">
        <f>+Tabla2[[#This Row],[Total Gatos Vac]]+Tabla2[[#This Row],[Gatos No Vac]]</f>
        <v>0</v>
      </c>
      <c r="P128" s="3">
        <f>+Tabla2[[#This Row],[Gatos Vac DTS]]+Tabla2[[#This Row],[Gatos Vac MVP]]</f>
        <v>0</v>
      </c>
      <c r="U128" s="3" t="str">
        <f>IFERROR(Tabla2[[#This Row],[Casas Visitadas]]/COUNTIF(Tabla2[[#This Row],[Vacunador]:[Anotador 2]],"&lt;&gt;"),"")</f>
        <v/>
      </c>
      <c r="V128" s="3" t="str">
        <f>IFERROR(Tabla2[[#This Row],[Perros Censados]]/COUNTIF(Tabla2[[#This Row],[Vacunador]:[Anotador 2]],"&lt;&gt;"),"")</f>
        <v/>
      </c>
      <c r="W128" s="3" t="str">
        <f>IFERROR(SUM(Tabla2[[#This Row],[Perro Vac DTS]],Tabla2[[#This Row],[Perro Vac MVP]])/COUNTIF(Tabla2[[#This Row],[Vacunador]:[Anotador 2]],"&lt;&gt;"),"")</f>
        <v/>
      </c>
      <c r="X128" s="3" t="str">
        <f>IFERROR(Tabla2[[#This Row],[Gatos Censados]]/COUNTIF(Tabla2[[#This Row],[Vacunador]:[Anotador 2]],"&lt;&gt;"),"")</f>
        <v/>
      </c>
      <c r="Y128" s="3" t="str">
        <f>IFERROR(SUM(Tabla2[[#This Row],[Gatos Vac DTS]],Tabla2[[#This Row],[Gatos Vac MVP]])/COUNTIF(Tabla2[[#This Row],[Vacunador]:[Anotador 2]],"&lt;&gt;"),"")</f>
        <v/>
      </c>
      <c r="Z128" s="3" t="str">
        <f>IFERROR(Tabla2[[#This Row],[Perros Desp.]]/COUNTIF(Tabla2[[#This Row],[Vacunador]:[Anotador 2]],"&lt;&gt;"),"")</f>
        <v/>
      </c>
      <c r="AA128" s="3" t="str">
        <f>IFERROR(Tabla2[[#This Row],[Gatos Desp.]]/COUNTIF(Tabla2[[#This Row],[Vacunador]:[Anotador 2]],"&lt;&gt;"),"")</f>
        <v/>
      </c>
    </row>
    <row r="129" spans="1:27" ht="15.75" x14ac:dyDescent="0.2">
      <c r="A129" s="34">
        <v>45590</v>
      </c>
      <c r="B129" s="4"/>
      <c r="C129" s="4"/>
      <c r="D129" s="4"/>
      <c r="E129" s="4"/>
      <c r="I129" s="3">
        <f>+Tabla2[[#This Row],[Total Perros Vac]]+Tabla2[[#This Row],[Perros No Vac]]</f>
        <v>0</v>
      </c>
      <c r="J129" s="3">
        <f>+Tabla2[[#This Row],[Perro Vac DTS]]+Tabla2[[#This Row],[Perro Vac MVP]]</f>
        <v>0</v>
      </c>
      <c r="O129" s="3">
        <f>+Tabla2[[#This Row],[Total Gatos Vac]]+Tabla2[[#This Row],[Gatos No Vac]]</f>
        <v>0</v>
      </c>
      <c r="P129" s="3">
        <f>+Tabla2[[#This Row],[Gatos Vac DTS]]+Tabla2[[#This Row],[Gatos Vac MVP]]</f>
        <v>0</v>
      </c>
      <c r="U129" s="3" t="str">
        <f>IFERROR(Tabla2[[#This Row],[Casas Visitadas]]/COUNTIF(Tabla2[[#This Row],[Vacunador]:[Anotador 2]],"&lt;&gt;"),"")</f>
        <v/>
      </c>
      <c r="V129" s="3" t="str">
        <f>IFERROR(Tabla2[[#This Row],[Perros Censados]]/COUNTIF(Tabla2[[#This Row],[Vacunador]:[Anotador 2]],"&lt;&gt;"),"")</f>
        <v/>
      </c>
      <c r="W129" s="3" t="str">
        <f>IFERROR(SUM(Tabla2[[#This Row],[Perro Vac DTS]],Tabla2[[#This Row],[Perro Vac MVP]])/COUNTIF(Tabla2[[#This Row],[Vacunador]:[Anotador 2]],"&lt;&gt;"),"")</f>
        <v/>
      </c>
      <c r="X129" s="3" t="str">
        <f>IFERROR(Tabla2[[#This Row],[Gatos Censados]]/COUNTIF(Tabla2[[#This Row],[Vacunador]:[Anotador 2]],"&lt;&gt;"),"")</f>
        <v/>
      </c>
      <c r="Y129" s="3" t="str">
        <f>IFERROR(SUM(Tabla2[[#This Row],[Gatos Vac DTS]],Tabla2[[#This Row],[Gatos Vac MVP]])/COUNTIF(Tabla2[[#This Row],[Vacunador]:[Anotador 2]],"&lt;&gt;"),"")</f>
        <v/>
      </c>
      <c r="Z129" s="3" t="str">
        <f>IFERROR(Tabla2[[#This Row],[Perros Desp.]]/COUNTIF(Tabla2[[#This Row],[Vacunador]:[Anotador 2]],"&lt;&gt;"),"")</f>
        <v/>
      </c>
      <c r="AA129" s="3" t="str">
        <f>IFERROR(Tabla2[[#This Row],[Gatos Desp.]]/COUNTIF(Tabla2[[#This Row],[Vacunador]:[Anotador 2]],"&lt;&gt;"),"")</f>
        <v/>
      </c>
    </row>
    <row r="130" spans="1:27" ht="15.75" x14ac:dyDescent="0.2">
      <c r="A130" s="34">
        <v>45591</v>
      </c>
      <c r="B130" s="4"/>
      <c r="C130" s="4"/>
      <c r="D130" s="4"/>
      <c r="E130" s="4"/>
      <c r="I130" s="3">
        <f>+Tabla2[[#This Row],[Total Perros Vac]]+Tabla2[[#This Row],[Perros No Vac]]</f>
        <v>0</v>
      </c>
      <c r="J130" s="3">
        <f>+Tabla2[[#This Row],[Perro Vac DTS]]+Tabla2[[#This Row],[Perro Vac MVP]]</f>
        <v>0</v>
      </c>
      <c r="O130" s="3">
        <f>+Tabla2[[#This Row],[Total Gatos Vac]]+Tabla2[[#This Row],[Gatos No Vac]]</f>
        <v>0</v>
      </c>
      <c r="P130" s="3">
        <f>+Tabla2[[#This Row],[Gatos Vac DTS]]+Tabla2[[#This Row],[Gatos Vac MVP]]</f>
        <v>0</v>
      </c>
      <c r="U130" s="3" t="str">
        <f>IFERROR(Tabla2[[#This Row],[Casas Visitadas]]/COUNTIF(Tabla2[[#This Row],[Vacunador]:[Anotador 2]],"&lt;&gt;"),"")</f>
        <v/>
      </c>
      <c r="V130" s="3" t="str">
        <f>IFERROR(Tabla2[[#This Row],[Perros Censados]]/COUNTIF(Tabla2[[#This Row],[Vacunador]:[Anotador 2]],"&lt;&gt;"),"")</f>
        <v/>
      </c>
      <c r="W130" s="3" t="str">
        <f>IFERROR(SUM(Tabla2[[#This Row],[Perro Vac DTS]],Tabla2[[#This Row],[Perro Vac MVP]])/COUNTIF(Tabla2[[#This Row],[Vacunador]:[Anotador 2]],"&lt;&gt;"),"")</f>
        <v/>
      </c>
      <c r="X130" s="3" t="str">
        <f>IFERROR(Tabla2[[#This Row],[Gatos Censados]]/COUNTIF(Tabla2[[#This Row],[Vacunador]:[Anotador 2]],"&lt;&gt;"),"")</f>
        <v/>
      </c>
      <c r="Y130" s="3" t="str">
        <f>IFERROR(SUM(Tabla2[[#This Row],[Gatos Vac DTS]],Tabla2[[#This Row],[Gatos Vac MVP]])/COUNTIF(Tabla2[[#This Row],[Vacunador]:[Anotador 2]],"&lt;&gt;"),"")</f>
        <v/>
      </c>
      <c r="Z130" s="3" t="str">
        <f>IFERROR(Tabla2[[#This Row],[Perros Desp.]]/COUNTIF(Tabla2[[#This Row],[Vacunador]:[Anotador 2]],"&lt;&gt;"),"")</f>
        <v/>
      </c>
      <c r="AA130" s="3" t="str">
        <f>IFERROR(Tabla2[[#This Row],[Gatos Desp.]]/COUNTIF(Tabla2[[#This Row],[Vacunador]:[Anotador 2]],"&lt;&gt;"),"")</f>
        <v/>
      </c>
    </row>
    <row r="131" spans="1:27" ht="15.75" x14ac:dyDescent="0.2">
      <c r="A131" s="34">
        <v>45592</v>
      </c>
      <c r="B131" s="4"/>
      <c r="C131" s="4"/>
      <c r="D131" s="4"/>
      <c r="E131" s="4"/>
      <c r="I131" s="3">
        <f>+Tabla2[[#This Row],[Total Perros Vac]]+Tabla2[[#This Row],[Perros No Vac]]</f>
        <v>0</v>
      </c>
      <c r="J131" s="3">
        <f>+Tabla2[[#This Row],[Perro Vac DTS]]+Tabla2[[#This Row],[Perro Vac MVP]]</f>
        <v>0</v>
      </c>
      <c r="O131" s="3">
        <f>+Tabla2[[#This Row],[Total Gatos Vac]]+Tabla2[[#This Row],[Gatos No Vac]]</f>
        <v>0</v>
      </c>
      <c r="P131" s="3">
        <f>+Tabla2[[#This Row],[Gatos Vac DTS]]+Tabla2[[#This Row],[Gatos Vac MVP]]</f>
        <v>0</v>
      </c>
      <c r="U131" s="3" t="str">
        <f>IFERROR(Tabla2[[#This Row],[Casas Visitadas]]/COUNTIF(Tabla2[[#This Row],[Vacunador]:[Anotador 2]],"&lt;&gt;"),"")</f>
        <v/>
      </c>
      <c r="V131" s="3" t="str">
        <f>IFERROR(Tabla2[[#This Row],[Perros Censados]]/COUNTIF(Tabla2[[#This Row],[Vacunador]:[Anotador 2]],"&lt;&gt;"),"")</f>
        <v/>
      </c>
      <c r="W131" s="3" t="str">
        <f>IFERROR(SUM(Tabla2[[#This Row],[Perro Vac DTS]],Tabla2[[#This Row],[Perro Vac MVP]])/COUNTIF(Tabla2[[#This Row],[Vacunador]:[Anotador 2]],"&lt;&gt;"),"")</f>
        <v/>
      </c>
      <c r="X131" s="3" t="str">
        <f>IFERROR(Tabla2[[#This Row],[Gatos Censados]]/COUNTIF(Tabla2[[#This Row],[Vacunador]:[Anotador 2]],"&lt;&gt;"),"")</f>
        <v/>
      </c>
      <c r="Y131" s="3" t="str">
        <f>IFERROR(SUM(Tabla2[[#This Row],[Gatos Vac DTS]],Tabla2[[#This Row],[Gatos Vac MVP]])/COUNTIF(Tabla2[[#This Row],[Vacunador]:[Anotador 2]],"&lt;&gt;"),"")</f>
        <v/>
      </c>
      <c r="Z131" s="3" t="str">
        <f>IFERROR(Tabla2[[#This Row],[Perros Desp.]]/COUNTIF(Tabla2[[#This Row],[Vacunador]:[Anotador 2]],"&lt;&gt;"),"")</f>
        <v/>
      </c>
      <c r="AA131" s="3" t="str">
        <f>IFERROR(Tabla2[[#This Row],[Gatos Desp.]]/COUNTIF(Tabla2[[#This Row],[Vacunador]:[Anotador 2]],"&lt;&gt;"),"")</f>
        <v/>
      </c>
    </row>
    <row r="132" spans="1:27" ht="15.75" x14ac:dyDescent="0.2">
      <c r="A132" s="34">
        <v>45593</v>
      </c>
      <c r="B132" s="4"/>
      <c r="C132" s="4"/>
      <c r="D132" s="4"/>
      <c r="E132" s="4"/>
      <c r="I132" s="3">
        <f>+Tabla2[[#This Row],[Total Perros Vac]]+Tabla2[[#This Row],[Perros No Vac]]</f>
        <v>0</v>
      </c>
      <c r="J132" s="3">
        <f>+Tabla2[[#This Row],[Perro Vac DTS]]+Tabla2[[#This Row],[Perro Vac MVP]]</f>
        <v>0</v>
      </c>
      <c r="O132" s="3">
        <f>+Tabla2[[#This Row],[Total Gatos Vac]]+Tabla2[[#This Row],[Gatos No Vac]]</f>
        <v>0</v>
      </c>
      <c r="P132" s="3">
        <f>+Tabla2[[#This Row],[Gatos Vac DTS]]+Tabla2[[#This Row],[Gatos Vac MVP]]</f>
        <v>0</v>
      </c>
      <c r="U132" s="3" t="str">
        <f>IFERROR(Tabla2[[#This Row],[Casas Visitadas]]/COUNTIF(Tabla2[[#This Row],[Vacunador]:[Anotador 2]],"&lt;&gt;"),"")</f>
        <v/>
      </c>
      <c r="V132" s="3" t="str">
        <f>IFERROR(Tabla2[[#This Row],[Perros Censados]]/COUNTIF(Tabla2[[#This Row],[Vacunador]:[Anotador 2]],"&lt;&gt;"),"")</f>
        <v/>
      </c>
      <c r="W132" s="3" t="str">
        <f>IFERROR(SUM(Tabla2[[#This Row],[Perro Vac DTS]],Tabla2[[#This Row],[Perro Vac MVP]])/COUNTIF(Tabla2[[#This Row],[Vacunador]:[Anotador 2]],"&lt;&gt;"),"")</f>
        <v/>
      </c>
      <c r="X132" s="3" t="str">
        <f>IFERROR(Tabla2[[#This Row],[Gatos Censados]]/COUNTIF(Tabla2[[#This Row],[Vacunador]:[Anotador 2]],"&lt;&gt;"),"")</f>
        <v/>
      </c>
      <c r="Y132" s="3" t="str">
        <f>IFERROR(SUM(Tabla2[[#This Row],[Gatos Vac DTS]],Tabla2[[#This Row],[Gatos Vac MVP]])/COUNTIF(Tabla2[[#This Row],[Vacunador]:[Anotador 2]],"&lt;&gt;"),"")</f>
        <v/>
      </c>
      <c r="Z132" s="3" t="str">
        <f>IFERROR(Tabla2[[#This Row],[Perros Desp.]]/COUNTIF(Tabla2[[#This Row],[Vacunador]:[Anotador 2]],"&lt;&gt;"),"")</f>
        <v/>
      </c>
      <c r="AA132" s="3" t="str">
        <f>IFERROR(Tabla2[[#This Row],[Gatos Desp.]]/COUNTIF(Tabla2[[#This Row],[Vacunador]:[Anotador 2]],"&lt;&gt;"),"")</f>
        <v/>
      </c>
    </row>
    <row r="133" spans="1:27" ht="15.75" x14ac:dyDescent="0.2">
      <c r="A133" s="34">
        <v>45594</v>
      </c>
      <c r="B133" s="4"/>
      <c r="C133" s="4"/>
      <c r="D133" s="4"/>
      <c r="E133" s="4"/>
      <c r="I133" s="3">
        <f>+Tabla2[[#This Row],[Total Perros Vac]]+Tabla2[[#This Row],[Perros No Vac]]</f>
        <v>0</v>
      </c>
      <c r="J133" s="3">
        <f>+Tabla2[[#This Row],[Perro Vac DTS]]+Tabla2[[#This Row],[Perro Vac MVP]]</f>
        <v>0</v>
      </c>
      <c r="O133" s="3">
        <f>+Tabla2[[#This Row],[Total Gatos Vac]]+Tabla2[[#This Row],[Gatos No Vac]]</f>
        <v>0</v>
      </c>
      <c r="P133" s="3">
        <f>+Tabla2[[#This Row],[Gatos Vac DTS]]+Tabla2[[#This Row],[Gatos Vac MVP]]</f>
        <v>0</v>
      </c>
      <c r="U133" s="3" t="str">
        <f>IFERROR(Tabla2[[#This Row],[Casas Visitadas]]/COUNTIF(Tabla2[[#This Row],[Vacunador]:[Anotador 2]],"&lt;&gt;"),"")</f>
        <v/>
      </c>
      <c r="V133" s="3" t="str">
        <f>IFERROR(Tabla2[[#This Row],[Perros Censados]]/COUNTIF(Tabla2[[#This Row],[Vacunador]:[Anotador 2]],"&lt;&gt;"),"")</f>
        <v/>
      </c>
      <c r="W133" s="3" t="str">
        <f>IFERROR(SUM(Tabla2[[#This Row],[Perro Vac DTS]],Tabla2[[#This Row],[Perro Vac MVP]])/COUNTIF(Tabla2[[#This Row],[Vacunador]:[Anotador 2]],"&lt;&gt;"),"")</f>
        <v/>
      </c>
      <c r="X133" s="3" t="str">
        <f>IFERROR(Tabla2[[#This Row],[Gatos Censados]]/COUNTIF(Tabla2[[#This Row],[Vacunador]:[Anotador 2]],"&lt;&gt;"),"")</f>
        <v/>
      </c>
      <c r="Y133" s="3" t="str">
        <f>IFERROR(SUM(Tabla2[[#This Row],[Gatos Vac DTS]],Tabla2[[#This Row],[Gatos Vac MVP]])/COUNTIF(Tabla2[[#This Row],[Vacunador]:[Anotador 2]],"&lt;&gt;"),"")</f>
        <v/>
      </c>
      <c r="Z133" s="3" t="str">
        <f>IFERROR(Tabla2[[#This Row],[Perros Desp.]]/COUNTIF(Tabla2[[#This Row],[Vacunador]:[Anotador 2]],"&lt;&gt;"),"")</f>
        <v/>
      </c>
      <c r="AA133" s="3" t="str">
        <f>IFERROR(Tabla2[[#This Row],[Gatos Desp.]]/COUNTIF(Tabla2[[#This Row],[Vacunador]:[Anotador 2]],"&lt;&gt;"),"")</f>
        <v/>
      </c>
    </row>
    <row r="134" spans="1:27" ht="15.75" x14ac:dyDescent="0.2">
      <c r="A134" s="34">
        <v>45595</v>
      </c>
      <c r="B134" s="4"/>
      <c r="C134" s="4"/>
      <c r="D134" s="4"/>
      <c r="E134" s="4"/>
      <c r="I134" s="3">
        <f>+Tabla2[[#This Row],[Total Perros Vac]]+Tabla2[[#This Row],[Perros No Vac]]</f>
        <v>0</v>
      </c>
      <c r="J134" s="3">
        <f>+Tabla2[[#This Row],[Perro Vac DTS]]+Tabla2[[#This Row],[Perro Vac MVP]]</f>
        <v>0</v>
      </c>
      <c r="O134" s="3">
        <f>+Tabla2[[#This Row],[Total Gatos Vac]]+Tabla2[[#This Row],[Gatos No Vac]]</f>
        <v>0</v>
      </c>
      <c r="P134" s="3">
        <f>+Tabla2[[#This Row],[Gatos Vac DTS]]+Tabla2[[#This Row],[Gatos Vac MVP]]</f>
        <v>0</v>
      </c>
      <c r="U134" s="3" t="str">
        <f>IFERROR(Tabla2[[#This Row],[Casas Visitadas]]/COUNTIF(Tabla2[[#This Row],[Vacunador]:[Anotador 2]],"&lt;&gt;"),"")</f>
        <v/>
      </c>
      <c r="V134" s="3" t="str">
        <f>IFERROR(Tabla2[[#This Row],[Perros Censados]]/COUNTIF(Tabla2[[#This Row],[Vacunador]:[Anotador 2]],"&lt;&gt;"),"")</f>
        <v/>
      </c>
      <c r="W134" s="3" t="str">
        <f>IFERROR(SUM(Tabla2[[#This Row],[Perro Vac DTS]],Tabla2[[#This Row],[Perro Vac MVP]])/COUNTIF(Tabla2[[#This Row],[Vacunador]:[Anotador 2]],"&lt;&gt;"),"")</f>
        <v/>
      </c>
      <c r="X134" s="3" t="str">
        <f>IFERROR(Tabla2[[#This Row],[Gatos Censados]]/COUNTIF(Tabla2[[#This Row],[Vacunador]:[Anotador 2]],"&lt;&gt;"),"")</f>
        <v/>
      </c>
      <c r="Y134" s="3" t="str">
        <f>IFERROR(SUM(Tabla2[[#This Row],[Gatos Vac DTS]],Tabla2[[#This Row],[Gatos Vac MVP]])/COUNTIF(Tabla2[[#This Row],[Vacunador]:[Anotador 2]],"&lt;&gt;"),"")</f>
        <v/>
      </c>
      <c r="Z134" s="3" t="str">
        <f>IFERROR(Tabla2[[#This Row],[Perros Desp.]]/COUNTIF(Tabla2[[#This Row],[Vacunador]:[Anotador 2]],"&lt;&gt;"),"")</f>
        <v/>
      </c>
      <c r="AA134" s="3" t="str">
        <f>IFERROR(Tabla2[[#This Row],[Gatos Desp.]]/COUNTIF(Tabla2[[#This Row],[Vacunador]:[Anotador 2]],"&lt;&gt;"),"")</f>
        <v/>
      </c>
    </row>
    <row r="135" spans="1:27" ht="15.75" x14ac:dyDescent="0.2">
      <c r="A135" s="34">
        <v>45596</v>
      </c>
      <c r="B135" s="4"/>
      <c r="C135" s="4"/>
      <c r="D135" s="4"/>
      <c r="E135" s="4"/>
      <c r="I135" s="3">
        <f>+Tabla2[[#This Row],[Total Perros Vac]]+Tabla2[[#This Row],[Perros No Vac]]</f>
        <v>0</v>
      </c>
      <c r="J135" s="3">
        <f>+Tabla2[[#This Row],[Perro Vac DTS]]+Tabla2[[#This Row],[Perro Vac MVP]]</f>
        <v>0</v>
      </c>
      <c r="O135" s="3">
        <f>+Tabla2[[#This Row],[Total Gatos Vac]]+Tabla2[[#This Row],[Gatos No Vac]]</f>
        <v>0</v>
      </c>
      <c r="P135" s="3">
        <f>+Tabla2[[#This Row],[Gatos Vac DTS]]+Tabla2[[#This Row],[Gatos Vac MVP]]</f>
        <v>0</v>
      </c>
      <c r="U135" s="3" t="str">
        <f>IFERROR(Tabla2[[#This Row],[Casas Visitadas]]/COUNTIF(Tabla2[[#This Row],[Vacunador]:[Anotador 2]],"&lt;&gt;"),"")</f>
        <v/>
      </c>
      <c r="V135" s="3" t="str">
        <f>IFERROR(Tabla2[[#This Row],[Perros Censados]]/COUNTIF(Tabla2[[#This Row],[Vacunador]:[Anotador 2]],"&lt;&gt;"),"")</f>
        <v/>
      </c>
      <c r="W135" s="3" t="str">
        <f>IFERROR(SUM(Tabla2[[#This Row],[Perro Vac DTS]],Tabla2[[#This Row],[Perro Vac MVP]])/COUNTIF(Tabla2[[#This Row],[Vacunador]:[Anotador 2]],"&lt;&gt;"),"")</f>
        <v/>
      </c>
      <c r="X135" s="3" t="str">
        <f>IFERROR(Tabla2[[#This Row],[Gatos Censados]]/COUNTIF(Tabla2[[#This Row],[Vacunador]:[Anotador 2]],"&lt;&gt;"),"")</f>
        <v/>
      </c>
      <c r="Y135" s="3" t="str">
        <f>IFERROR(SUM(Tabla2[[#This Row],[Gatos Vac DTS]],Tabla2[[#This Row],[Gatos Vac MVP]])/COUNTIF(Tabla2[[#This Row],[Vacunador]:[Anotador 2]],"&lt;&gt;"),"")</f>
        <v/>
      </c>
      <c r="Z135" s="3" t="str">
        <f>IFERROR(Tabla2[[#This Row],[Perros Desp.]]/COUNTIF(Tabla2[[#This Row],[Vacunador]:[Anotador 2]],"&lt;&gt;"),"")</f>
        <v/>
      </c>
      <c r="AA135" s="3" t="str">
        <f>IFERROR(Tabla2[[#This Row],[Gatos Desp.]]/COUNTIF(Tabla2[[#This Row],[Vacunador]:[Anotador 2]],"&lt;&gt;"),"")</f>
        <v/>
      </c>
    </row>
    <row r="136" spans="1:27" ht="15.75" x14ac:dyDescent="0.2">
      <c r="A136" s="34">
        <v>45597</v>
      </c>
      <c r="B136" s="4"/>
      <c r="C136" s="4"/>
      <c r="D136" s="4"/>
      <c r="E136" s="4"/>
      <c r="I136" s="3">
        <f>+Tabla2[[#This Row],[Total Perros Vac]]+Tabla2[[#This Row],[Perros No Vac]]</f>
        <v>0</v>
      </c>
      <c r="J136" s="3">
        <f>+Tabla2[[#This Row],[Perro Vac DTS]]+Tabla2[[#This Row],[Perro Vac MVP]]</f>
        <v>0</v>
      </c>
      <c r="O136" s="3">
        <f>+Tabla2[[#This Row],[Total Gatos Vac]]+Tabla2[[#This Row],[Gatos No Vac]]</f>
        <v>0</v>
      </c>
      <c r="P136" s="3">
        <f>+Tabla2[[#This Row],[Gatos Vac DTS]]+Tabla2[[#This Row],[Gatos Vac MVP]]</f>
        <v>0</v>
      </c>
      <c r="U136" s="3" t="str">
        <f>IFERROR(Tabla2[[#This Row],[Casas Visitadas]]/COUNTIF(Tabla2[[#This Row],[Vacunador]:[Anotador 2]],"&lt;&gt;"),"")</f>
        <v/>
      </c>
      <c r="V136" s="3" t="str">
        <f>IFERROR(Tabla2[[#This Row],[Perros Censados]]/COUNTIF(Tabla2[[#This Row],[Vacunador]:[Anotador 2]],"&lt;&gt;"),"")</f>
        <v/>
      </c>
      <c r="W136" s="3" t="str">
        <f>IFERROR(SUM(Tabla2[[#This Row],[Perro Vac DTS]],Tabla2[[#This Row],[Perro Vac MVP]])/COUNTIF(Tabla2[[#This Row],[Vacunador]:[Anotador 2]],"&lt;&gt;"),"")</f>
        <v/>
      </c>
      <c r="X136" s="3" t="str">
        <f>IFERROR(Tabla2[[#This Row],[Gatos Censados]]/COUNTIF(Tabla2[[#This Row],[Vacunador]:[Anotador 2]],"&lt;&gt;"),"")</f>
        <v/>
      </c>
      <c r="Y136" s="3" t="str">
        <f>IFERROR(SUM(Tabla2[[#This Row],[Gatos Vac DTS]],Tabla2[[#This Row],[Gatos Vac MVP]])/COUNTIF(Tabla2[[#This Row],[Vacunador]:[Anotador 2]],"&lt;&gt;"),"")</f>
        <v/>
      </c>
      <c r="Z136" s="3" t="str">
        <f>IFERROR(Tabla2[[#This Row],[Perros Desp.]]/COUNTIF(Tabla2[[#This Row],[Vacunador]:[Anotador 2]],"&lt;&gt;"),"")</f>
        <v/>
      </c>
      <c r="AA136" s="3" t="str">
        <f>IFERROR(Tabla2[[#This Row],[Gatos Desp.]]/COUNTIF(Tabla2[[#This Row],[Vacunador]:[Anotador 2]],"&lt;&gt;"),"")</f>
        <v/>
      </c>
    </row>
    <row r="137" spans="1:27" ht="15.75" x14ac:dyDescent="0.2">
      <c r="A137" s="34">
        <v>45598</v>
      </c>
      <c r="B137" s="4"/>
      <c r="C137" s="4"/>
      <c r="D137" s="4"/>
      <c r="E137" s="4"/>
      <c r="I137" s="3">
        <f>+Tabla2[[#This Row],[Total Perros Vac]]+Tabla2[[#This Row],[Perros No Vac]]</f>
        <v>0</v>
      </c>
      <c r="J137" s="3">
        <f>+Tabla2[[#This Row],[Perro Vac DTS]]+Tabla2[[#This Row],[Perro Vac MVP]]</f>
        <v>0</v>
      </c>
      <c r="O137" s="3">
        <f>+Tabla2[[#This Row],[Total Gatos Vac]]+Tabla2[[#This Row],[Gatos No Vac]]</f>
        <v>0</v>
      </c>
      <c r="P137" s="3">
        <f>+Tabla2[[#This Row],[Gatos Vac DTS]]+Tabla2[[#This Row],[Gatos Vac MVP]]</f>
        <v>0</v>
      </c>
      <c r="U137" s="3" t="str">
        <f>IFERROR(Tabla2[[#This Row],[Casas Visitadas]]/COUNTIF(Tabla2[[#This Row],[Vacunador]:[Anotador 2]],"&lt;&gt;"),"")</f>
        <v/>
      </c>
      <c r="V137" s="3" t="str">
        <f>IFERROR(Tabla2[[#This Row],[Perros Censados]]/COUNTIF(Tabla2[[#This Row],[Vacunador]:[Anotador 2]],"&lt;&gt;"),"")</f>
        <v/>
      </c>
      <c r="W137" s="3" t="str">
        <f>IFERROR(SUM(Tabla2[[#This Row],[Perro Vac DTS]],Tabla2[[#This Row],[Perro Vac MVP]])/COUNTIF(Tabla2[[#This Row],[Vacunador]:[Anotador 2]],"&lt;&gt;"),"")</f>
        <v/>
      </c>
      <c r="X137" s="3" t="str">
        <f>IFERROR(Tabla2[[#This Row],[Gatos Censados]]/COUNTIF(Tabla2[[#This Row],[Vacunador]:[Anotador 2]],"&lt;&gt;"),"")</f>
        <v/>
      </c>
      <c r="Y137" s="3" t="str">
        <f>IFERROR(SUM(Tabla2[[#This Row],[Gatos Vac DTS]],Tabla2[[#This Row],[Gatos Vac MVP]])/COUNTIF(Tabla2[[#This Row],[Vacunador]:[Anotador 2]],"&lt;&gt;"),"")</f>
        <v/>
      </c>
      <c r="Z137" s="3" t="str">
        <f>IFERROR(Tabla2[[#This Row],[Perros Desp.]]/COUNTIF(Tabla2[[#This Row],[Vacunador]:[Anotador 2]],"&lt;&gt;"),"")</f>
        <v/>
      </c>
      <c r="AA137" s="3" t="str">
        <f>IFERROR(Tabla2[[#This Row],[Gatos Desp.]]/COUNTIF(Tabla2[[#This Row],[Vacunador]:[Anotador 2]],"&lt;&gt;"),"")</f>
        <v/>
      </c>
    </row>
    <row r="138" spans="1:27" ht="15.75" x14ac:dyDescent="0.2">
      <c r="A138" s="34">
        <v>45599</v>
      </c>
      <c r="B138" s="4"/>
      <c r="C138" s="4"/>
      <c r="D138" s="4"/>
      <c r="E138" s="4"/>
      <c r="I138" s="3">
        <f>+Tabla2[[#This Row],[Total Perros Vac]]+Tabla2[[#This Row],[Perros No Vac]]</f>
        <v>0</v>
      </c>
      <c r="J138" s="3">
        <f>+Tabla2[[#This Row],[Perro Vac DTS]]+Tabla2[[#This Row],[Perro Vac MVP]]</f>
        <v>0</v>
      </c>
      <c r="O138" s="3">
        <f>+Tabla2[[#This Row],[Total Gatos Vac]]+Tabla2[[#This Row],[Gatos No Vac]]</f>
        <v>0</v>
      </c>
      <c r="P138" s="3">
        <f>+Tabla2[[#This Row],[Gatos Vac DTS]]+Tabla2[[#This Row],[Gatos Vac MVP]]</f>
        <v>0</v>
      </c>
      <c r="U138" s="3" t="str">
        <f>IFERROR(Tabla2[[#This Row],[Casas Visitadas]]/COUNTIF(Tabla2[[#This Row],[Vacunador]:[Anotador 2]],"&lt;&gt;"),"")</f>
        <v/>
      </c>
      <c r="V138" s="3" t="str">
        <f>IFERROR(Tabla2[[#This Row],[Perros Censados]]/COUNTIF(Tabla2[[#This Row],[Vacunador]:[Anotador 2]],"&lt;&gt;"),"")</f>
        <v/>
      </c>
      <c r="W138" s="3" t="str">
        <f>IFERROR(SUM(Tabla2[[#This Row],[Perro Vac DTS]],Tabla2[[#This Row],[Perro Vac MVP]])/COUNTIF(Tabla2[[#This Row],[Vacunador]:[Anotador 2]],"&lt;&gt;"),"")</f>
        <v/>
      </c>
      <c r="X138" s="3" t="str">
        <f>IFERROR(Tabla2[[#This Row],[Gatos Censados]]/COUNTIF(Tabla2[[#This Row],[Vacunador]:[Anotador 2]],"&lt;&gt;"),"")</f>
        <v/>
      </c>
      <c r="Y138" s="3" t="str">
        <f>IFERROR(SUM(Tabla2[[#This Row],[Gatos Vac DTS]],Tabla2[[#This Row],[Gatos Vac MVP]])/COUNTIF(Tabla2[[#This Row],[Vacunador]:[Anotador 2]],"&lt;&gt;"),"")</f>
        <v/>
      </c>
      <c r="Z138" s="3" t="str">
        <f>IFERROR(Tabla2[[#This Row],[Perros Desp.]]/COUNTIF(Tabla2[[#This Row],[Vacunador]:[Anotador 2]],"&lt;&gt;"),"")</f>
        <v/>
      </c>
      <c r="AA138" s="3" t="str">
        <f>IFERROR(Tabla2[[#This Row],[Gatos Desp.]]/COUNTIF(Tabla2[[#This Row],[Vacunador]:[Anotador 2]],"&lt;&gt;"),"")</f>
        <v/>
      </c>
    </row>
    <row r="139" spans="1:27" ht="15.75" x14ac:dyDescent="0.2">
      <c r="A139" s="34">
        <v>45600</v>
      </c>
      <c r="B139" s="4"/>
      <c r="C139" s="4"/>
      <c r="D139" s="4"/>
      <c r="E139" s="4"/>
      <c r="I139" s="3">
        <f>+Tabla2[[#This Row],[Total Perros Vac]]+Tabla2[[#This Row],[Perros No Vac]]</f>
        <v>0</v>
      </c>
      <c r="J139" s="3">
        <f>+Tabla2[[#This Row],[Perro Vac DTS]]+Tabla2[[#This Row],[Perro Vac MVP]]</f>
        <v>0</v>
      </c>
      <c r="O139" s="3">
        <f>+Tabla2[[#This Row],[Total Gatos Vac]]+Tabla2[[#This Row],[Gatos No Vac]]</f>
        <v>0</v>
      </c>
      <c r="P139" s="3">
        <f>+Tabla2[[#This Row],[Gatos Vac DTS]]+Tabla2[[#This Row],[Gatos Vac MVP]]</f>
        <v>0</v>
      </c>
      <c r="U139" s="3" t="str">
        <f>IFERROR(Tabla2[[#This Row],[Casas Visitadas]]/COUNTIF(Tabla2[[#This Row],[Vacunador]:[Anotador 2]],"&lt;&gt;"),"")</f>
        <v/>
      </c>
      <c r="V139" s="3" t="str">
        <f>IFERROR(Tabla2[[#This Row],[Perros Censados]]/COUNTIF(Tabla2[[#This Row],[Vacunador]:[Anotador 2]],"&lt;&gt;"),"")</f>
        <v/>
      </c>
      <c r="W139" s="3" t="str">
        <f>IFERROR(SUM(Tabla2[[#This Row],[Perro Vac DTS]],Tabla2[[#This Row],[Perro Vac MVP]])/COUNTIF(Tabla2[[#This Row],[Vacunador]:[Anotador 2]],"&lt;&gt;"),"")</f>
        <v/>
      </c>
      <c r="X139" s="3" t="str">
        <f>IFERROR(Tabla2[[#This Row],[Gatos Censados]]/COUNTIF(Tabla2[[#This Row],[Vacunador]:[Anotador 2]],"&lt;&gt;"),"")</f>
        <v/>
      </c>
      <c r="Y139" s="3" t="str">
        <f>IFERROR(SUM(Tabla2[[#This Row],[Gatos Vac DTS]],Tabla2[[#This Row],[Gatos Vac MVP]])/COUNTIF(Tabla2[[#This Row],[Vacunador]:[Anotador 2]],"&lt;&gt;"),"")</f>
        <v/>
      </c>
      <c r="Z139" s="3" t="str">
        <f>IFERROR(Tabla2[[#This Row],[Perros Desp.]]/COUNTIF(Tabla2[[#This Row],[Vacunador]:[Anotador 2]],"&lt;&gt;"),"")</f>
        <v/>
      </c>
      <c r="AA139" s="3" t="str">
        <f>IFERROR(Tabla2[[#This Row],[Gatos Desp.]]/COUNTIF(Tabla2[[#This Row],[Vacunador]:[Anotador 2]],"&lt;&gt;"),"")</f>
        <v/>
      </c>
    </row>
    <row r="140" spans="1:27" ht="15.75" x14ac:dyDescent="0.2">
      <c r="A140" s="34">
        <v>45601</v>
      </c>
      <c r="B140" s="4"/>
      <c r="C140" s="4"/>
      <c r="D140" s="4"/>
      <c r="E140" s="4"/>
      <c r="I140" s="3">
        <f>+Tabla2[[#This Row],[Total Perros Vac]]+Tabla2[[#This Row],[Perros No Vac]]</f>
        <v>0</v>
      </c>
      <c r="J140" s="3">
        <f>+Tabla2[[#This Row],[Perro Vac DTS]]+Tabla2[[#This Row],[Perro Vac MVP]]</f>
        <v>0</v>
      </c>
      <c r="O140" s="3">
        <f>+Tabla2[[#This Row],[Total Gatos Vac]]+Tabla2[[#This Row],[Gatos No Vac]]</f>
        <v>0</v>
      </c>
      <c r="P140" s="3">
        <f>+Tabla2[[#This Row],[Gatos Vac DTS]]+Tabla2[[#This Row],[Gatos Vac MVP]]</f>
        <v>0</v>
      </c>
      <c r="U140" s="3" t="str">
        <f>IFERROR(Tabla2[[#This Row],[Casas Visitadas]]/COUNTIF(Tabla2[[#This Row],[Vacunador]:[Anotador 2]],"&lt;&gt;"),"")</f>
        <v/>
      </c>
      <c r="V140" s="3" t="str">
        <f>IFERROR(Tabla2[[#This Row],[Perros Censados]]/COUNTIF(Tabla2[[#This Row],[Vacunador]:[Anotador 2]],"&lt;&gt;"),"")</f>
        <v/>
      </c>
      <c r="W140" s="3" t="str">
        <f>IFERROR(SUM(Tabla2[[#This Row],[Perro Vac DTS]],Tabla2[[#This Row],[Perro Vac MVP]])/COUNTIF(Tabla2[[#This Row],[Vacunador]:[Anotador 2]],"&lt;&gt;"),"")</f>
        <v/>
      </c>
      <c r="X140" s="3" t="str">
        <f>IFERROR(Tabla2[[#This Row],[Gatos Censados]]/COUNTIF(Tabla2[[#This Row],[Vacunador]:[Anotador 2]],"&lt;&gt;"),"")</f>
        <v/>
      </c>
      <c r="Y140" s="3" t="str">
        <f>IFERROR(SUM(Tabla2[[#This Row],[Gatos Vac DTS]],Tabla2[[#This Row],[Gatos Vac MVP]])/COUNTIF(Tabla2[[#This Row],[Vacunador]:[Anotador 2]],"&lt;&gt;"),"")</f>
        <v/>
      </c>
      <c r="Z140" s="3" t="str">
        <f>IFERROR(Tabla2[[#This Row],[Perros Desp.]]/COUNTIF(Tabla2[[#This Row],[Vacunador]:[Anotador 2]],"&lt;&gt;"),"")</f>
        <v/>
      </c>
      <c r="AA140" s="3" t="str">
        <f>IFERROR(Tabla2[[#This Row],[Gatos Desp.]]/COUNTIF(Tabla2[[#This Row],[Vacunador]:[Anotador 2]],"&lt;&gt;"),"")</f>
        <v/>
      </c>
    </row>
    <row r="141" spans="1:27" ht="15.75" x14ac:dyDescent="0.2">
      <c r="A141" s="34">
        <v>45602</v>
      </c>
      <c r="B141" s="4"/>
      <c r="C141" s="4"/>
      <c r="D141" s="4"/>
      <c r="E141" s="4"/>
      <c r="I141" s="3">
        <f>+Tabla2[[#This Row],[Total Perros Vac]]+Tabla2[[#This Row],[Perros No Vac]]</f>
        <v>0</v>
      </c>
      <c r="J141" s="3">
        <f>+Tabla2[[#This Row],[Perro Vac DTS]]+Tabla2[[#This Row],[Perro Vac MVP]]</f>
        <v>0</v>
      </c>
      <c r="O141" s="3">
        <f>+Tabla2[[#This Row],[Total Gatos Vac]]+Tabla2[[#This Row],[Gatos No Vac]]</f>
        <v>0</v>
      </c>
      <c r="P141" s="3">
        <f>+Tabla2[[#This Row],[Gatos Vac DTS]]+Tabla2[[#This Row],[Gatos Vac MVP]]</f>
        <v>0</v>
      </c>
      <c r="U141" s="3" t="str">
        <f>IFERROR(Tabla2[[#This Row],[Casas Visitadas]]/COUNTIF(Tabla2[[#This Row],[Vacunador]:[Anotador 2]],"&lt;&gt;"),"")</f>
        <v/>
      </c>
      <c r="V141" s="3" t="str">
        <f>IFERROR(Tabla2[[#This Row],[Perros Censados]]/COUNTIF(Tabla2[[#This Row],[Vacunador]:[Anotador 2]],"&lt;&gt;"),"")</f>
        <v/>
      </c>
      <c r="W141" s="3" t="str">
        <f>IFERROR(SUM(Tabla2[[#This Row],[Perro Vac DTS]],Tabla2[[#This Row],[Perro Vac MVP]])/COUNTIF(Tabla2[[#This Row],[Vacunador]:[Anotador 2]],"&lt;&gt;"),"")</f>
        <v/>
      </c>
      <c r="X141" s="3" t="str">
        <f>IFERROR(Tabla2[[#This Row],[Gatos Censados]]/COUNTIF(Tabla2[[#This Row],[Vacunador]:[Anotador 2]],"&lt;&gt;"),"")</f>
        <v/>
      </c>
      <c r="Y141" s="3" t="str">
        <f>IFERROR(SUM(Tabla2[[#This Row],[Gatos Vac DTS]],Tabla2[[#This Row],[Gatos Vac MVP]])/COUNTIF(Tabla2[[#This Row],[Vacunador]:[Anotador 2]],"&lt;&gt;"),"")</f>
        <v/>
      </c>
      <c r="Z141" s="3" t="str">
        <f>IFERROR(Tabla2[[#This Row],[Perros Desp.]]/COUNTIF(Tabla2[[#This Row],[Vacunador]:[Anotador 2]],"&lt;&gt;"),"")</f>
        <v/>
      </c>
      <c r="AA141" s="3" t="str">
        <f>IFERROR(Tabla2[[#This Row],[Gatos Desp.]]/COUNTIF(Tabla2[[#This Row],[Vacunador]:[Anotador 2]],"&lt;&gt;"),"")</f>
        <v/>
      </c>
    </row>
    <row r="142" spans="1:27" ht="15.75" x14ac:dyDescent="0.2">
      <c r="A142" s="34">
        <v>45603</v>
      </c>
      <c r="B142" s="4"/>
      <c r="C142" s="4"/>
      <c r="D142" s="4"/>
      <c r="E142" s="4"/>
      <c r="I142" s="3">
        <f>+Tabla2[[#This Row],[Total Perros Vac]]+Tabla2[[#This Row],[Perros No Vac]]</f>
        <v>0</v>
      </c>
      <c r="J142" s="3">
        <f>+Tabla2[[#This Row],[Perro Vac DTS]]+Tabla2[[#This Row],[Perro Vac MVP]]</f>
        <v>0</v>
      </c>
      <c r="O142" s="3">
        <f>+Tabla2[[#This Row],[Total Gatos Vac]]+Tabla2[[#This Row],[Gatos No Vac]]</f>
        <v>0</v>
      </c>
      <c r="P142" s="3">
        <f>+Tabla2[[#This Row],[Gatos Vac DTS]]+Tabla2[[#This Row],[Gatos Vac MVP]]</f>
        <v>0</v>
      </c>
      <c r="U142" s="3" t="str">
        <f>IFERROR(Tabla2[[#This Row],[Casas Visitadas]]/COUNTIF(Tabla2[[#This Row],[Vacunador]:[Anotador 2]],"&lt;&gt;"),"")</f>
        <v/>
      </c>
      <c r="V142" s="3" t="str">
        <f>IFERROR(Tabla2[[#This Row],[Perros Censados]]/COUNTIF(Tabla2[[#This Row],[Vacunador]:[Anotador 2]],"&lt;&gt;"),"")</f>
        <v/>
      </c>
      <c r="W142" s="3" t="str">
        <f>IFERROR(SUM(Tabla2[[#This Row],[Perro Vac DTS]],Tabla2[[#This Row],[Perro Vac MVP]])/COUNTIF(Tabla2[[#This Row],[Vacunador]:[Anotador 2]],"&lt;&gt;"),"")</f>
        <v/>
      </c>
      <c r="X142" s="3" t="str">
        <f>IFERROR(Tabla2[[#This Row],[Gatos Censados]]/COUNTIF(Tabla2[[#This Row],[Vacunador]:[Anotador 2]],"&lt;&gt;"),"")</f>
        <v/>
      </c>
      <c r="Y142" s="3" t="str">
        <f>IFERROR(SUM(Tabla2[[#This Row],[Gatos Vac DTS]],Tabla2[[#This Row],[Gatos Vac MVP]])/COUNTIF(Tabla2[[#This Row],[Vacunador]:[Anotador 2]],"&lt;&gt;"),"")</f>
        <v/>
      </c>
      <c r="Z142" s="3" t="str">
        <f>IFERROR(Tabla2[[#This Row],[Perros Desp.]]/COUNTIF(Tabla2[[#This Row],[Vacunador]:[Anotador 2]],"&lt;&gt;"),"")</f>
        <v/>
      </c>
      <c r="AA142" s="3" t="str">
        <f>IFERROR(Tabla2[[#This Row],[Gatos Desp.]]/COUNTIF(Tabla2[[#This Row],[Vacunador]:[Anotador 2]],"&lt;&gt;"),"")</f>
        <v/>
      </c>
    </row>
    <row r="143" spans="1:27" ht="15.75" x14ac:dyDescent="0.2">
      <c r="A143" s="34">
        <v>45604</v>
      </c>
      <c r="B143" s="4"/>
      <c r="C143" s="4"/>
      <c r="D143" s="4"/>
      <c r="E143" s="4"/>
      <c r="I143" s="3">
        <f>+Tabla2[[#This Row],[Total Perros Vac]]+Tabla2[[#This Row],[Perros No Vac]]</f>
        <v>0</v>
      </c>
      <c r="J143" s="3">
        <f>+Tabla2[[#This Row],[Perro Vac DTS]]+Tabla2[[#This Row],[Perro Vac MVP]]</f>
        <v>0</v>
      </c>
      <c r="O143" s="3">
        <f>+Tabla2[[#This Row],[Total Gatos Vac]]+Tabla2[[#This Row],[Gatos No Vac]]</f>
        <v>0</v>
      </c>
      <c r="P143" s="3">
        <f>+Tabla2[[#This Row],[Gatos Vac DTS]]+Tabla2[[#This Row],[Gatos Vac MVP]]</f>
        <v>0</v>
      </c>
      <c r="U143" s="3" t="str">
        <f>IFERROR(Tabla2[[#This Row],[Casas Visitadas]]/COUNTIF(Tabla2[[#This Row],[Vacunador]:[Anotador 2]],"&lt;&gt;"),"")</f>
        <v/>
      </c>
      <c r="V143" s="3" t="str">
        <f>IFERROR(Tabla2[[#This Row],[Perros Censados]]/COUNTIF(Tabla2[[#This Row],[Vacunador]:[Anotador 2]],"&lt;&gt;"),"")</f>
        <v/>
      </c>
      <c r="W143" s="3" t="str">
        <f>IFERROR(SUM(Tabla2[[#This Row],[Perro Vac DTS]],Tabla2[[#This Row],[Perro Vac MVP]])/COUNTIF(Tabla2[[#This Row],[Vacunador]:[Anotador 2]],"&lt;&gt;"),"")</f>
        <v/>
      </c>
      <c r="X143" s="3" t="str">
        <f>IFERROR(Tabla2[[#This Row],[Gatos Censados]]/COUNTIF(Tabla2[[#This Row],[Vacunador]:[Anotador 2]],"&lt;&gt;"),"")</f>
        <v/>
      </c>
      <c r="Y143" s="3" t="str">
        <f>IFERROR(SUM(Tabla2[[#This Row],[Gatos Vac DTS]],Tabla2[[#This Row],[Gatos Vac MVP]])/COUNTIF(Tabla2[[#This Row],[Vacunador]:[Anotador 2]],"&lt;&gt;"),"")</f>
        <v/>
      </c>
      <c r="Z143" s="3" t="str">
        <f>IFERROR(Tabla2[[#This Row],[Perros Desp.]]/COUNTIF(Tabla2[[#This Row],[Vacunador]:[Anotador 2]],"&lt;&gt;"),"")</f>
        <v/>
      </c>
      <c r="AA143" s="3" t="str">
        <f>IFERROR(Tabla2[[#This Row],[Gatos Desp.]]/COUNTIF(Tabla2[[#This Row],[Vacunador]:[Anotador 2]],"&lt;&gt;"),"")</f>
        <v/>
      </c>
    </row>
    <row r="144" spans="1:27" ht="15.75" x14ac:dyDescent="0.2">
      <c r="A144" s="34">
        <v>45605</v>
      </c>
      <c r="B144" s="4"/>
      <c r="C144" s="4"/>
      <c r="D144" s="4"/>
      <c r="E144" s="4"/>
      <c r="I144" s="3">
        <f>+Tabla2[[#This Row],[Total Perros Vac]]+Tabla2[[#This Row],[Perros No Vac]]</f>
        <v>0</v>
      </c>
      <c r="J144" s="3">
        <f>+Tabla2[[#This Row],[Perro Vac DTS]]+Tabla2[[#This Row],[Perro Vac MVP]]</f>
        <v>0</v>
      </c>
      <c r="O144" s="3">
        <f>+Tabla2[[#This Row],[Total Gatos Vac]]+Tabla2[[#This Row],[Gatos No Vac]]</f>
        <v>0</v>
      </c>
      <c r="P144" s="3">
        <f>+Tabla2[[#This Row],[Gatos Vac DTS]]+Tabla2[[#This Row],[Gatos Vac MVP]]</f>
        <v>0</v>
      </c>
      <c r="U144" s="3" t="str">
        <f>IFERROR(Tabla2[[#This Row],[Casas Visitadas]]/COUNTIF(Tabla2[[#This Row],[Vacunador]:[Anotador 2]],"&lt;&gt;"),"")</f>
        <v/>
      </c>
      <c r="V144" s="3" t="str">
        <f>IFERROR(Tabla2[[#This Row],[Perros Censados]]/COUNTIF(Tabla2[[#This Row],[Vacunador]:[Anotador 2]],"&lt;&gt;"),"")</f>
        <v/>
      </c>
      <c r="W144" s="3" t="str">
        <f>IFERROR(SUM(Tabla2[[#This Row],[Perro Vac DTS]],Tabla2[[#This Row],[Perro Vac MVP]])/COUNTIF(Tabla2[[#This Row],[Vacunador]:[Anotador 2]],"&lt;&gt;"),"")</f>
        <v/>
      </c>
      <c r="X144" s="3" t="str">
        <f>IFERROR(Tabla2[[#This Row],[Gatos Censados]]/COUNTIF(Tabla2[[#This Row],[Vacunador]:[Anotador 2]],"&lt;&gt;"),"")</f>
        <v/>
      </c>
      <c r="Y144" s="3" t="str">
        <f>IFERROR(SUM(Tabla2[[#This Row],[Gatos Vac DTS]],Tabla2[[#This Row],[Gatos Vac MVP]])/COUNTIF(Tabla2[[#This Row],[Vacunador]:[Anotador 2]],"&lt;&gt;"),"")</f>
        <v/>
      </c>
      <c r="Z144" s="3" t="str">
        <f>IFERROR(Tabla2[[#This Row],[Perros Desp.]]/COUNTIF(Tabla2[[#This Row],[Vacunador]:[Anotador 2]],"&lt;&gt;"),"")</f>
        <v/>
      </c>
      <c r="AA144" s="3" t="str">
        <f>IFERROR(Tabla2[[#This Row],[Gatos Desp.]]/COUNTIF(Tabla2[[#This Row],[Vacunador]:[Anotador 2]],"&lt;&gt;"),"")</f>
        <v/>
      </c>
    </row>
    <row r="145" spans="1:27" ht="15.75" x14ac:dyDescent="0.2">
      <c r="A145" s="34">
        <v>45606</v>
      </c>
      <c r="B145" s="4"/>
      <c r="C145" s="4"/>
      <c r="D145" s="4"/>
      <c r="E145" s="4"/>
      <c r="I145" s="3">
        <f>+Tabla2[[#This Row],[Total Perros Vac]]+Tabla2[[#This Row],[Perros No Vac]]</f>
        <v>0</v>
      </c>
      <c r="J145" s="3">
        <f>+Tabla2[[#This Row],[Perro Vac DTS]]+Tabla2[[#This Row],[Perro Vac MVP]]</f>
        <v>0</v>
      </c>
      <c r="O145" s="3">
        <f>+Tabla2[[#This Row],[Total Gatos Vac]]+Tabla2[[#This Row],[Gatos No Vac]]</f>
        <v>0</v>
      </c>
      <c r="P145" s="3">
        <f>+Tabla2[[#This Row],[Gatos Vac DTS]]+Tabla2[[#This Row],[Gatos Vac MVP]]</f>
        <v>0</v>
      </c>
      <c r="U145" s="3" t="str">
        <f>IFERROR(Tabla2[[#This Row],[Casas Visitadas]]/COUNTIF(Tabla2[[#This Row],[Vacunador]:[Anotador 2]],"&lt;&gt;"),"")</f>
        <v/>
      </c>
      <c r="V145" s="3" t="str">
        <f>IFERROR(Tabla2[[#This Row],[Perros Censados]]/COUNTIF(Tabla2[[#This Row],[Vacunador]:[Anotador 2]],"&lt;&gt;"),"")</f>
        <v/>
      </c>
      <c r="W145" s="3" t="str">
        <f>IFERROR(SUM(Tabla2[[#This Row],[Perro Vac DTS]],Tabla2[[#This Row],[Perro Vac MVP]])/COUNTIF(Tabla2[[#This Row],[Vacunador]:[Anotador 2]],"&lt;&gt;"),"")</f>
        <v/>
      </c>
      <c r="X145" s="3" t="str">
        <f>IFERROR(Tabla2[[#This Row],[Gatos Censados]]/COUNTIF(Tabla2[[#This Row],[Vacunador]:[Anotador 2]],"&lt;&gt;"),"")</f>
        <v/>
      </c>
      <c r="Y145" s="3" t="str">
        <f>IFERROR(SUM(Tabla2[[#This Row],[Gatos Vac DTS]],Tabla2[[#This Row],[Gatos Vac MVP]])/COUNTIF(Tabla2[[#This Row],[Vacunador]:[Anotador 2]],"&lt;&gt;"),"")</f>
        <v/>
      </c>
      <c r="Z145" s="3" t="str">
        <f>IFERROR(Tabla2[[#This Row],[Perros Desp.]]/COUNTIF(Tabla2[[#This Row],[Vacunador]:[Anotador 2]],"&lt;&gt;"),"")</f>
        <v/>
      </c>
      <c r="AA145" s="3" t="str">
        <f>IFERROR(Tabla2[[#This Row],[Gatos Desp.]]/COUNTIF(Tabla2[[#This Row],[Vacunador]:[Anotador 2]],"&lt;&gt;"),"")</f>
        <v/>
      </c>
    </row>
    <row r="146" spans="1:27" ht="15.75" x14ac:dyDescent="0.2">
      <c r="A146" s="34">
        <v>45607</v>
      </c>
      <c r="B146" s="4"/>
      <c r="C146" s="4"/>
      <c r="D146" s="4"/>
      <c r="E146" s="4"/>
      <c r="I146" s="3">
        <f>+Tabla2[[#This Row],[Total Perros Vac]]+Tabla2[[#This Row],[Perros No Vac]]</f>
        <v>0</v>
      </c>
      <c r="J146" s="3">
        <f>+Tabla2[[#This Row],[Perro Vac DTS]]+Tabla2[[#This Row],[Perro Vac MVP]]</f>
        <v>0</v>
      </c>
      <c r="O146" s="3">
        <f>+Tabla2[[#This Row],[Total Gatos Vac]]+Tabla2[[#This Row],[Gatos No Vac]]</f>
        <v>0</v>
      </c>
      <c r="P146" s="3">
        <f>+Tabla2[[#This Row],[Gatos Vac DTS]]+Tabla2[[#This Row],[Gatos Vac MVP]]</f>
        <v>0</v>
      </c>
      <c r="U146" s="3" t="str">
        <f>IFERROR(Tabla2[[#This Row],[Casas Visitadas]]/COUNTIF(Tabla2[[#This Row],[Vacunador]:[Anotador 2]],"&lt;&gt;"),"")</f>
        <v/>
      </c>
      <c r="V146" s="3" t="str">
        <f>IFERROR(Tabla2[[#This Row],[Perros Censados]]/COUNTIF(Tabla2[[#This Row],[Vacunador]:[Anotador 2]],"&lt;&gt;"),"")</f>
        <v/>
      </c>
      <c r="W146" s="3" t="str">
        <f>IFERROR(SUM(Tabla2[[#This Row],[Perro Vac DTS]],Tabla2[[#This Row],[Perro Vac MVP]])/COUNTIF(Tabla2[[#This Row],[Vacunador]:[Anotador 2]],"&lt;&gt;"),"")</f>
        <v/>
      </c>
      <c r="X146" s="3" t="str">
        <f>IFERROR(Tabla2[[#This Row],[Gatos Censados]]/COUNTIF(Tabla2[[#This Row],[Vacunador]:[Anotador 2]],"&lt;&gt;"),"")</f>
        <v/>
      </c>
      <c r="Y146" s="3" t="str">
        <f>IFERROR(SUM(Tabla2[[#This Row],[Gatos Vac DTS]],Tabla2[[#This Row],[Gatos Vac MVP]])/COUNTIF(Tabla2[[#This Row],[Vacunador]:[Anotador 2]],"&lt;&gt;"),"")</f>
        <v/>
      </c>
      <c r="Z146" s="3" t="str">
        <f>IFERROR(Tabla2[[#This Row],[Perros Desp.]]/COUNTIF(Tabla2[[#This Row],[Vacunador]:[Anotador 2]],"&lt;&gt;"),"")</f>
        <v/>
      </c>
      <c r="AA146" s="3" t="str">
        <f>IFERROR(Tabla2[[#This Row],[Gatos Desp.]]/COUNTIF(Tabla2[[#This Row],[Vacunador]:[Anotador 2]],"&lt;&gt;"),"")</f>
        <v/>
      </c>
    </row>
    <row r="147" spans="1:27" ht="15.75" x14ac:dyDescent="0.2">
      <c r="A147" s="34">
        <v>45608</v>
      </c>
      <c r="B147" s="4"/>
      <c r="C147" s="4"/>
      <c r="D147" s="4"/>
      <c r="E147" s="4"/>
      <c r="I147" s="3">
        <f>+Tabla2[[#This Row],[Total Perros Vac]]+Tabla2[[#This Row],[Perros No Vac]]</f>
        <v>0</v>
      </c>
      <c r="J147" s="3">
        <f>+Tabla2[[#This Row],[Perro Vac DTS]]+Tabla2[[#This Row],[Perro Vac MVP]]</f>
        <v>0</v>
      </c>
      <c r="O147" s="3">
        <f>+Tabla2[[#This Row],[Total Gatos Vac]]+Tabla2[[#This Row],[Gatos No Vac]]</f>
        <v>0</v>
      </c>
      <c r="P147" s="3">
        <f>+Tabla2[[#This Row],[Gatos Vac DTS]]+Tabla2[[#This Row],[Gatos Vac MVP]]</f>
        <v>0</v>
      </c>
      <c r="U147" s="3" t="str">
        <f>IFERROR(Tabla2[[#This Row],[Casas Visitadas]]/COUNTIF(Tabla2[[#This Row],[Vacunador]:[Anotador 2]],"&lt;&gt;"),"")</f>
        <v/>
      </c>
      <c r="V147" s="3" t="str">
        <f>IFERROR(Tabla2[[#This Row],[Perros Censados]]/COUNTIF(Tabla2[[#This Row],[Vacunador]:[Anotador 2]],"&lt;&gt;"),"")</f>
        <v/>
      </c>
      <c r="W147" s="3" t="str">
        <f>IFERROR(SUM(Tabla2[[#This Row],[Perro Vac DTS]],Tabla2[[#This Row],[Perro Vac MVP]])/COUNTIF(Tabla2[[#This Row],[Vacunador]:[Anotador 2]],"&lt;&gt;"),"")</f>
        <v/>
      </c>
      <c r="X147" s="3" t="str">
        <f>IFERROR(Tabla2[[#This Row],[Gatos Censados]]/COUNTIF(Tabla2[[#This Row],[Vacunador]:[Anotador 2]],"&lt;&gt;"),"")</f>
        <v/>
      </c>
      <c r="Y147" s="3" t="str">
        <f>IFERROR(SUM(Tabla2[[#This Row],[Gatos Vac DTS]],Tabla2[[#This Row],[Gatos Vac MVP]])/COUNTIF(Tabla2[[#This Row],[Vacunador]:[Anotador 2]],"&lt;&gt;"),"")</f>
        <v/>
      </c>
      <c r="Z147" s="3" t="str">
        <f>IFERROR(Tabla2[[#This Row],[Perros Desp.]]/COUNTIF(Tabla2[[#This Row],[Vacunador]:[Anotador 2]],"&lt;&gt;"),"")</f>
        <v/>
      </c>
      <c r="AA147" s="3" t="str">
        <f>IFERROR(Tabla2[[#This Row],[Gatos Desp.]]/COUNTIF(Tabla2[[#This Row],[Vacunador]:[Anotador 2]],"&lt;&gt;"),"")</f>
        <v/>
      </c>
    </row>
    <row r="148" spans="1:27" ht="15.75" x14ac:dyDescent="0.2">
      <c r="A148" s="34">
        <v>45609</v>
      </c>
      <c r="B148" s="4"/>
      <c r="C148" s="4"/>
      <c r="D148" s="4"/>
      <c r="E148" s="4"/>
      <c r="I148" s="3">
        <f>+Tabla2[[#This Row],[Total Perros Vac]]+Tabla2[[#This Row],[Perros No Vac]]</f>
        <v>0</v>
      </c>
      <c r="J148" s="3">
        <f>+Tabla2[[#This Row],[Perro Vac DTS]]+Tabla2[[#This Row],[Perro Vac MVP]]</f>
        <v>0</v>
      </c>
      <c r="O148" s="3">
        <f>+Tabla2[[#This Row],[Total Gatos Vac]]+Tabla2[[#This Row],[Gatos No Vac]]</f>
        <v>0</v>
      </c>
      <c r="P148" s="3">
        <f>+Tabla2[[#This Row],[Gatos Vac DTS]]+Tabla2[[#This Row],[Gatos Vac MVP]]</f>
        <v>0</v>
      </c>
      <c r="U148" s="3" t="str">
        <f>IFERROR(Tabla2[[#This Row],[Casas Visitadas]]/COUNTIF(Tabla2[[#This Row],[Vacunador]:[Anotador 2]],"&lt;&gt;"),"")</f>
        <v/>
      </c>
      <c r="V148" s="3" t="str">
        <f>IFERROR(Tabla2[[#This Row],[Perros Censados]]/COUNTIF(Tabla2[[#This Row],[Vacunador]:[Anotador 2]],"&lt;&gt;"),"")</f>
        <v/>
      </c>
      <c r="W148" s="3" t="str">
        <f>IFERROR(SUM(Tabla2[[#This Row],[Perro Vac DTS]],Tabla2[[#This Row],[Perro Vac MVP]])/COUNTIF(Tabla2[[#This Row],[Vacunador]:[Anotador 2]],"&lt;&gt;"),"")</f>
        <v/>
      </c>
      <c r="X148" s="3" t="str">
        <f>IFERROR(Tabla2[[#This Row],[Gatos Censados]]/COUNTIF(Tabla2[[#This Row],[Vacunador]:[Anotador 2]],"&lt;&gt;"),"")</f>
        <v/>
      </c>
      <c r="Y148" s="3" t="str">
        <f>IFERROR(SUM(Tabla2[[#This Row],[Gatos Vac DTS]],Tabla2[[#This Row],[Gatos Vac MVP]])/COUNTIF(Tabla2[[#This Row],[Vacunador]:[Anotador 2]],"&lt;&gt;"),"")</f>
        <v/>
      </c>
      <c r="Z148" s="3" t="str">
        <f>IFERROR(Tabla2[[#This Row],[Perros Desp.]]/COUNTIF(Tabla2[[#This Row],[Vacunador]:[Anotador 2]],"&lt;&gt;"),"")</f>
        <v/>
      </c>
      <c r="AA148" s="3" t="str">
        <f>IFERROR(Tabla2[[#This Row],[Gatos Desp.]]/COUNTIF(Tabla2[[#This Row],[Vacunador]:[Anotador 2]],"&lt;&gt;"),"")</f>
        <v/>
      </c>
    </row>
    <row r="149" spans="1:27" ht="15.75" x14ac:dyDescent="0.2">
      <c r="A149" s="34">
        <v>45610</v>
      </c>
      <c r="B149" s="4"/>
      <c r="C149" s="4"/>
      <c r="D149" s="4"/>
      <c r="E149" s="4"/>
      <c r="I149" s="3">
        <f>+Tabla2[[#This Row],[Total Perros Vac]]+Tabla2[[#This Row],[Perros No Vac]]</f>
        <v>0</v>
      </c>
      <c r="J149" s="3">
        <f>+Tabla2[[#This Row],[Perro Vac DTS]]+Tabla2[[#This Row],[Perro Vac MVP]]</f>
        <v>0</v>
      </c>
      <c r="O149" s="3">
        <f>+Tabla2[[#This Row],[Total Gatos Vac]]+Tabla2[[#This Row],[Gatos No Vac]]</f>
        <v>0</v>
      </c>
      <c r="P149" s="3">
        <f>+Tabla2[[#This Row],[Gatos Vac DTS]]+Tabla2[[#This Row],[Gatos Vac MVP]]</f>
        <v>0</v>
      </c>
      <c r="U149" s="3" t="str">
        <f>IFERROR(Tabla2[[#This Row],[Casas Visitadas]]/COUNTIF(Tabla2[[#This Row],[Vacunador]:[Anotador 2]],"&lt;&gt;"),"")</f>
        <v/>
      </c>
      <c r="V149" s="3" t="str">
        <f>IFERROR(Tabla2[[#This Row],[Perros Censados]]/COUNTIF(Tabla2[[#This Row],[Vacunador]:[Anotador 2]],"&lt;&gt;"),"")</f>
        <v/>
      </c>
      <c r="W149" s="3" t="str">
        <f>IFERROR(SUM(Tabla2[[#This Row],[Perro Vac DTS]],Tabla2[[#This Row],[Perro Vac MVP]])/COUNTIF(Tabla2[[#This Row],[Vacunador]:[Anotador 2]],"&lt;&gt;"),"")</f>
        <v/>
      </c>
      <c r="X149" s="3" t="str">
        <f>IFERROR(Tabla2[[#This Row],[Gatos Censados]]/COUNTIF(Tabla2[[#This Row],[Vacunador]:[Anotador 2]],"&lt;&gt;"),"")</f>
        <v/>
      </c>
      <c r="Y149" s="3" t="str">
        <f>IFERROR(SUM(Tabla2[[#This Row],[Gatos Vac DTS]],Tabla2[[#This Row],[Gatos Vac MVP]])/COUNTIF(Tabla2[[#This Row],[Vacunador]:[Anotador 2]],"&lt;&gt;"),"")</f>
        <v/>
      </c>
      <c r="Z149" s="3" t="str">
        <f>IFERROR(Tabla2[[#This Row],[Perros Desp.]]/COUNTIF(Tabla2[[#This Row],[Vacunador]:[Anotador 2]],"&lt;&gt;"),"")</f>
        <v/>
      </c>
      <c r="AA149" s="3" t="str">
        <f>IFERROR(Tabla2[[#This Row],[Gatos Desp.]]/COUNTIF(Tabla2[[#This Row],[Vacunador]:[Anotador 2]],"&lt;&gt;"),"")</f>
        <v/>
      </c>
    </row>
    <row r="150" spans="1:27" ht="15.75" x14ac:dyDescent="0.2">
      <c r="A150" s="34">
        <v>45611</v>
      </c>
      <c r="B150" s="4"/>
      <c r="C150" s="4"/>
      <c r="D150" s="4"/>
      <c r="E150" s="4"/>
      <c r="I150" s="3">
        <f>+Tabla2[[#This Row],[Total Perros Vac]]+Tabla2[[#This Row],[Perros No Vac]]</f>
        <v>0</v>
      </c>
      <c r="J150" s="3">
        <f>+Tabla2[[#This Row],[Perro Vac DTS]]+Tabla2[[#This Row],[Perro Vac MVP]]</f>
        <v>0</v>
      </c>
      <c r="O150" s="3">
        <f>+Tabla2[[#This Row],[Total Gatos Vac]]+Tabla2[[#This Row],[Gatos No Vac]]</f>
        <v>0</v>
      </c>
      <c r="P150" s="3">
        <f>+Tabla2[[#This Row],[Gatos Vac DTS]]+Tabla2[[#This Row],[Gatos Vac MVP]]</f>
        <v>0</v>
      </c>
      <c r="U150" s="3" t="str">
        <f>IFERROR(Tabla2[[#This Row],[Casas Visitadas]]/COUNTIF(Tabla2[[#This Row],[Vacunador]:[Anotador 2]],"&lt;&gt;"),"")</f>
        <v/>
      </c>
      <c r="V150" s="3" t="str">
        <f>IFERROR(Tabla2[[#This Row],[Perros Censados]]/COUNTIF(Tabla2[[#This Row],[Vacunador]:[Anotador 2]],"&lt;&gt;"),"")</f>
        <v/>
      </c>
      <c r="W150" s="3" t="str">
        <f>IFERROR(SUM(Tabla2[[#This Row],[Perro Vac DTS]],Tabla2[[#This Row],[Perro Vac MVP]])/COUNTIF(Tabla2[[#This Row],[Vacunador]:[Anotador 2]],"&lt;&gt;"),"")</f>
        <v/>
      </c>
      <c r="X150" s="3" t="str">
        <f>IFERROR(Tabla2[[#This Row],[Gatos Censados]]/COUNTIF(Tabla2[[#This Row],[Vacunador]:[Anotador 2]],"&lt;&gt;"),"")</f>
        <v/>
      </c>
      <c r="Y150" s="3" t="str">
        <f>IFERROR(SUM(Tabla2[[#This Row],[Gatos Vac DTS]],Tabla2[[#This Row],[Gatos Vac MVP]])/COUNTIF(Tabla2[[#This Row],[Vacunador]:[Anotador 2]],"&lt;&gt;"),"")</f>
        <v/>
      </c>
      <c r="Z150" s="3" t="str">
        <f>IFERROR(Tabla2[[#This Row],[Perros Desp.]]/COUNTIF(Tabla2[[#This Row],[Vacunador]:[Anotador 2]],"&lt;&gt;"),"")</f>
        <v/>
      </c>
      <c r="AA150" s="3" t="str">
        <f>IFERROR(Tabla2[[#This Row],[Gatos Desp.]]/COUNTIF(Tabla2[[#This Row],[Vacunador]:[Anotador 2]],"&lt;&gt;"),"")</f>
        <v/>
      </c>
    </row>
    <row r="151" spans="1:27" ht="15.75" x14ac:dyDescent="0.2">
      <c r="A151" s="34">
        <v>45612</v>
      </c>
      <c r="B151" s="4"/>
      <c r="C151" s="4"/>
      <c r="D151" s="4"/>
      <c r="E151" s="4"/>
      <c r="I151" s="3">
        <f>+Tabla2[[#This Row],[Total Perros Vac]]+Tabla2[[#This Row],[Perros No Vac]]</f>
        <v>0</v>
      </c>
      <c r="J151" s="3">
        <f>+Tabla2[[#This Row],[Perro Vac DTS]]+Tabla2[[#This Row],[Perro Vac MVP]]</f>
        <v>0</v>
      </c>
      <c r="O151" s="3">
        <f>+Tabla2[[#This Row],[Total Gatos Vac]]+Tabla2[[#This Row],[Gatos No Vac]]</f>
        <v>0</v>
      </c>
      <c r="P151" s="3">
        <f>+Tabla2[[#This Row],[Gatos Vac DTS]]+Tabla2[[#This Row],[Gatos Vac MVP]]</f>
        <v>0</v>
      </c>
      <c r="U151" s="3" t="str">
        <f>IFERROR(Tabla2[[#This Row],[Casas Visitadas]]/COUNTIF(Tabla2[[#This Row],[Vacunador]:[Anotador 2]],"&lt;&gt;"),"")</f>
        <v/>
      </c>
      <c r="V151" s="3" t="str">
        <f>IFERROR(Tabla2[[#This Row],[Perros Censados]]/COUNTIF(Tabla2[[#This Row],[Vacunador]:[Anotador 2]],"&lt;&gt;"),"")</f>
        <v/>
      </c>
      <c r="W151" s="3" t="str">
        <f>IFERROR(SUM(Tabla2[[#This Row],[Perro Vac DTS]],Tabla2[[#This Row],[Perro Vac MVP]])/COUNTIF(Tabla2[[#This Row],[Vacunador]:[Anotador 2]],"&lt;&gt;"),"")</f>
        <v/>
      </c>
      <c r="X151" s="3" t="str">
        <f>IFERROR(Tabla2[[#This Row],[Gatos Censados]]/COUNTIF(Tabla2[[#This Row],[Vacunador]:[Anotador 2]],"&lt;&gt;"),"")</f>
        <v/>
      </c>
      <c r="Y151" s="3" t="str">
        <f>IFERROR(SUM(Tabla2[[#This Row],[Gatos Vac DTS]],Tabla2[[#This Row],[Gatos Vac MVP]])/COUNTIF(Tabla2[[#This Row],[Vacunador]:[Anotador 2]],"&lt;&gt;"),"")</f>
        <v/>
      </c>
      <c r="Z151" s="3" t="str">
        <f>IFERROR(Tabla2[[#This Row],[Perros Desp.]]/COUNTIF(Tabla2[[#This Row],[Vacunador]:[Anotador 2]],"&lt;&gt;"),"")</f>
        <v/>
      </c>
      <c r="AA151" s="3" t="str">
        <f>IFERROR(Tabla2[[#This Row],[Gatos Desp.]]/COUNTIF(Tabla2[[#This Row],[Vacunador]:[Anotador 2]],"&lt;&gt;"),"")</f>
        <v/>
      </c>
    </row>
    <row r="152" spans="1:27" ht="15.75" x14ac:dyDescent="0.2">
      <c r="A152" s="34">
        <v>45613</v>
      </c>
      <c r="B152" s="4"/>
      <c r="C152" s="4"/>
      <c r="D152" s="4"/>
      <c r="E152" s="4"/>
      <c r="I152" s="3">
        <f>+Tabla2[[#This Row],[Total Perros Vac]]+Tabla2[[#This Row],[Perros No Vac]]</f>
        <v>0</v>
      </c>
      <c r="J152" s="3">
        <f>+Tabla2[[#This Row],[Perro Vac DTS]]+Tabla2[[#This Row],[Perro Vac MVP]]</f>
        <v>0</v>
      </c>
      <c r="O152" s="3">
        <f>+Tabla2[[#This Row],[Total Gatos Vac]]+Tabla2[[#This Row],[Gatos No Vac]]</f>
        <v>0</v>
      </c>
      <c r="P152" s="3">
        <f>+Tabla2[[#This Row],[Gatos Vac DTS]]+Tabla2[[#This Row],[Gatos Vac MVP]]</f>
        <v>0</v>
      </c>
      <c r="U152" s="3" t="str">
        <f>IFERROR(Tabla2[[#This Row],[Casas Visitadas]]/COUNTIF(Tabla2[[#This Row],[Vacunador]:[Anotador 2]],"&lt;&gt;"),"")</f>
        <v/>
      </c>
      <c r="V152" s="3" t="str">
        <f>IFERROR(Tabla2[[#This Row],[Perros Censados]]/COUNTIF(Tabla2[[#This Row],[Vacunador]:[Anotador 2]],"&lt;&gt;"),"")</f>
        <v/>
      </c>
      <c r="W152" s="3" t="str">
        <f>IFERROR(SUM(Tabla2[[#This Row],[Perro Vac DTS]],Tabla2[[#This Row],[Perro Vac MVP]])/COUNTIF(Tabla2[[#This Row],[Vacunador]:[Anotador 2]],"&lt;&gt;"),"")</f>
        <v/>
      </c>
      <c r="X152" s="3" t="str">
        <f>IFERROR(Tabla2[[#This Row],[Gatos Censados]]/COUNTIF(Tabla2[[#This Row],[Vacunador]:[Anotador 2]],"&lt;&gt;"),"")</f>
        <v/>
      </c>
      <c r="Y152" s="3" t="str">
        <f>IFERROR(SUM(Tabla2[[#This Row],[Gatos Vac DTS]],Tabla2[[#This Row],[Gatos Vac MVP]])/COUNTIF(Tabla2[[#This Row],[Vacunador]:[Anotador 2]],"&lt;&gt;"),"")</f>
        <v/>
      </c>
      <c r="Z152" s="3" t="str">
        <f>IFERROR(Tabla2[[#This Row],[Perros Desp.]]/COUNTIF(Tabla2[[#This Row],[Vacunador]:[Anotador 2]],"&lt;&gt;"),"")</f>
        <v/>
      </c>
      <c r="AA152" s="3" t="str">
        <f>IFERROR(Tabla2[[#This Row],[Gatos Desp.]]/COUNTIF(Tabla2[[#This Row],[Vacunador]:[Anotador 2]],"&lt;&gt;"),"")</f>
        <v/>
      </c>
    </row>
    <row r="153" spans="1:27" ht="15.75" x14ac:dyDescent="0.2">
      <c r="A153" s="34">
        <v>45614</v>
      </c>
      <c r="B153" s="4"/>
      <c r="C153" s="4"/>
      <c r="D153" s="4"/>
      <c r="E153" s="4"/>
      <c r="I153" s="3">
        <f>+Tabla2[[#This Row],[Total Perros Vac]]+Tabla2[[#This Row],[Perros No Vac]]</f>
        <v>0</v>
      </c>
      <c r="J153" s="3">
        <f>+Tabla2[[#This Row],[Perro Vac DTS]]+Tabla2[[#This Row],[Perro Vac MVP]]</f>
        <v>0</v>
      </c>
      <c r="O153" s="3">
        <f>+Tabla2[[#This Row],[Total Gatos Vac]]+Tabla2[[#This Row],[Gatos No Vac]]</f>
        <v>0</v>
      </c>
      <c r="P153" s="3">
        <f>+Tabla2[[#This Row],[Gatos Vac DTS]]+Tabla2[[#This Row],[Gatos Vac MVP]]</f>
        <v>0</v>
      </c>
      <c r="U153" s="3" t="str">
        <f>IFERROR(Tabla2[[#This Row],[Casas Visitadas]]/COUNTIF(Tabla2[[#This Row],[Vacunador]:[Anotador 2]],"&lt;&gt;"),"")</f>
        <v/>
      </c>
      <c r="V153" s="3" t="str">
        <f>IFERROR(Tabla2[[#This Row],[Perros Censados]]/COUNTIF(Tabla2[[#This Row],[Vacunador]:[Anotador 2]],"&lt;&gt;"),"")</f>
        <v/>
      </c>
      <c r="W153" s="3" t="str">
        <f>IFERROR(SUM(Tabla2[[#This Row],[Perro Vac DTS]],Tabla2[[#This Row],[Perro Vac MVP]])/COUNTIF(Tabla2[[#This Row],[Vacunador]:[Anotador 2]],"&lt;&gt;"),"")</f>
        <v/>
      </c>
      <c r="X153" s="3" t="str">
        <f>IFERROR(Tabla2[[#This Row],[Gatos Censados]]/COUNTIF(Tabla2[[#This Row],[Vacunador]:[Anotador 2]],"&lt;&gt;"),"")</f>
        <v/>
      </c>
      <c r="Y153" s="3" t="str">
        <f>IFERROR(SUM(Tabla2[[#This Row],[Gatos Vac DTS]],Tabla2[[#This Row],[Gatos Vac MVP]])/COUNTIF(Tabla2[[#This Row],[Vacunador]:[Anotador 2]],"&lt;&gt;"),"")</f>
        <v/>
      </c>
      <c r="Z153" s="3" t="str">
        <f>IFERROR(Tabla2[[#This Row],[Perros Desp.]]/COUNTIF(Tabla2[[#This Row],[Vacunador]:[Anotador 2]],"&lt;&gt;"),"")</f>
        <v/>
      </c>
      <c r="AA153" s="3" t="str">
        <f>IFERROR(Tabla2[[#This Row],[Gatos Desp.]]/COUNTIF(Tabla2[[#This Row],[Vacunador]:[Anotador 2]],"&lt;&gt;"),"")</f>
        <v/>
      </c>
    </row>
    <row r="154" spans="1:27" ht="15.75" x14ac:dyDescent="0.2">
      <c r="A154" s="34">
        <v>45615</v>
      </c>
      <c r="B154" s="4"/>
      <c r="C154" s="4"/>
      <c r="D154" s="4"/>
      <c r="E154" s="4"/>
      <c r="I154" s="3">
        <f>+Tabla2[[#This Row],[Total Perros Vac]]+Tabla2[[#This Row],[Perros No Vac]]</f>
        <v>0</v>
      </c>
      <c r="J154" s="3">
        <f>+Tabla2[[#This Row],[Perro Vac DTS]]+Tabla2[[#This Row],[Perro Vac MVP]]</f>
        <v>0</v>
      </c>
      <c r="O154" s="3">
        <f>+Tabla2[[#This Row],[Total Gatos Vac]]+Tabla2[[#This Row],[Gatos No Vac]]</f>
        <v>0</v>
      </c>
      <c r="P154" s="3">
        <f>+Tabla2[[#This Row],[Gatos Vac DTS]]+Tabla2[[#This Row],[Gatos Vac MVP]]</f>
        <v>0</v>
      </c>
      <c r="U154" s="3" t="str">
        <f>IFERROR(Tabla2[[#This Row],[Casas Visitadas]]/COUNTIF(Tabla2[[#This Row],[Vacunador]:[Anotador 2]],"&lt;&gt;"),"")</f>
        <v/>
      </c>
      <c r="V154" s="3" t="str">
        <f>IFERROR(Tabla2[[#This Row],[Perros Censados]]/COUNTIF(Tabla2[[#This Row],[Vacunador]:[Anotador 2]],"&lt;&gt;"),"")</f>
        <v/>
      </c>
      <c r="W154" s="3" t="str">
        <f>IFERROR(SUM(Tabla2[[#This Row],[Perro Vac DTS]],Tabla2[[#This Row],[Perro Vac MVP]])/COUNTIF(Tabla2[[#This Row],[Vacunador]:[Anotador 2]],"&lt;&gt;"),"")</f>
        <v/>
      </c>
      <c r="X154" s="3" t="str">
        <f>IFERROR(Tabla2[[#This Row],[Gatos Censados]]/COUNTIF(Tabla2[[#This Row],[Vacunador]:[Anotador 2]],"&lt;&gt;"),"")</f>
        <v/>
      </c>
      <c r="Y154" s="3" t="str">
        <f>IFERROR(SUM(Tabla2[[#This Row],[Gatos Vac DTS]],Tabla2[[#This Row],[Gatos Vac MVP]])/COUNTIF(Tabla2[[#This Row],[Vacunador]:[Anotador 2]],"&lt;&gt;"),"")</f>
        <v/>
      </c>
      <c r="Z154" s="3" t="str">
        <f>IFERROR(Tabla2[[#This Row],[Perros Desp.]]/COUNTIF(Tabla2[[#This Row],[Vacunador]:[Anotador 2]],"&lt;&gt;"),"")</f>
        <v/>
      </c>
      <c r="AA154" s="3" t="str">
        <f>IFERROR(Tabla2[[#This Row],[Gatos Desp.]]/COUNTIF(Tabla2[[#This Row],[Vacunador]:[Anotador 2]],"&lt;&gt;"),"")</f>
        <v/>
      </c>
    </row>
    <row r="155" spans="1:27" ht="15.75" x14ac:dyDescent="0.2">
      <c r="A155" s="34">
        <v>45616</v>
      </c>
      <c r="B155" s="4"/>
      <c r="C155" s="4"/>
      <c r="D155" s="4"/>
      <c r="E155" s="4"/>
      <c r="I155" s="3">
        <f>+Tabla2[[#This Row],[Total Perros Vac]]+Tabla2[[#This Row],[Perros No Vac]]</f>
        <v>0</v>
      </c>
      <c r="J155" s="3">
        <f>+Tabla2[[#This Row],[Perro Vac DTS]]+Tabla2[[#This Row],[Perro Vac MVP]]</f>
        <v>0</v>
      </c>
      <c r="O155" s="3">
        <f>+Tabla2[[#This Row],[Total Gatos Vac]]+Tabla2[[#This Row],[Gatos No Vac]]</f>
        <v>0</v>
      </c>
      <c r="P155" s="3">
        <f>+Tabla2[[#This Row],[Gatos Vac DTS]]+Tabla2[[#This Row],[Gatos Vac MVP]]</f>
        <v>0</v>
      </c>
      <c r="U155" s="3" t="str">
        <f>IFERROR(Tabla2[[#This Row],[Casas Visitadas]]/COUNTIF(Tabla2[[#This Row],[Vacunador]:[Anotador 2]],"&lt;&gt;"),"")</f>
        <v/>
      </c>
      <c r="V155" s="3" t="str">
        <f>IFERROR(Tabla2[[#This Row],[Perros Censados]]/COUNTIF(Tabla2[[#This Row],[Vacunador]:[Anotador 2]],"&lt;&gt;"),"")</f>
        <v/>
      </c>
      <c r="W155" s="3" t="str">
        <f>IFERROR(SUM(Tabla2[[#This Row],[Perro Vac DTS]],Tabla2[[#This Row],[Perro Vac MVP]])/COUNTIF(Tabla2[[#This Row],[Vacunador]:[Anotador 2]],"&lt;&gt;"),"")</f>
        <v/>
      </c>
      <c r="X155" s="3" t="str">
        <f>IFERROR(Tabla2[[#This Row],[Gatos Censados]]/COUNTIF(Tabla2[[#This Row],[Vacunador]:[Anotador 2]],"&lt;&gt;"),"")</f>
        <v/>
      </c>
      <c r="Y155" s="3" t="str">
        <f>IFERROR(SUM(Tabla2[[#This Row],[Gatos Vac DTS]],Tabla2[[#This Row],[Gatos Vac MVP]])/COUNTIF(Tabla2[[#This Row],[Vacunador]:[Anotador 2]],"&lt;&gt;"),"")</f>
        <v/>
      </c>
      <c r="Z155" s="3" t="str">
        <f>IFERROR(Tabla2[[#This Row],[Perros Desp.]]/COUNTIF(Tabla2[[#This Row],[Vacunador]:[Anotador 2]],"&lt;&gt;"),"")</f>
        <v/>
      </c>
      <c r="AA155" s="3" t="str">
        <f>IFERROR(Tabla2[[#This Row],[Gatos Desp.]]/COUNTIF(Tabla2[[#This Row],[Vacunador]:[Anotador 2]],"&lt;&gt;"),"")</f>
        <v/>
      </c>
    </row>
    <row r="156" spans="1:27" ht="15.75" x14ac:dyDescent="0.2">
      <c r="A156" s="34">
        <v>45617</v>
      </c>
      <c r="B156" s="4"/>
      <c r="C156" s="4"/>
      <c r="D156" s="4"/>
      <c r="E156" s="4"/>
      <c r="I156" s="3">
        <f>+Tabla2[[#This Row],[Total Perros Vac]]+Tabla2[[#This Row],[Perros No Vac]]</f>
        <v>0</v>
      </c>
      <c r="J156" s="3">
        <f>+Tabla2[[#This Row],[Perro Vac DTS]]+Tabla2[[#This Row],[Perro Vac MVP]]</f>
        <v>0</v>
      </c>
      <c r="O156" s="3">
        <f>+Tabla2[[#This Row],[Total Gatos Vac]]+Tabla2[[#This Row],[Gatos No Vac]]</f>
        <v>0</v>
      </c>
      <c r="P156" s="3">
        <f>+Tabla2[[#This Row],[Gatos Vac DTS]]+Tabla2[[#This Row],[Gatos Vac MVP]]</f>
        <v>0</v>
      </c>
      <c r="U156" s="3" t="str">
        <f>IFERROR(Tabla2[[#This Row],[Casas Visitadas]]/COUNTIF(Tabla2[[#This Row],[Vacunador]:[Anotador 2]],"&lt;&gt;"),"")</f>
        <v/>
      </c>
      <c r="V156" s="3" t="str">
        <f>IFERROR(Tabla2[[#This Row],[Perros Censados]]/COUNTIF(Tabla2[[#This Row],[Vacunador]:[Anotador 2]],"&lt;&gt;"),"")</f>
        <v/>
      </c>
      <c r="W156" s="3" t="str">
        <f>IFERROR(SUM(Tabla2[[#This Row],[Perro Vac DTS]],Tabla2[[#This Row],[Perro Vac MVP]])/COUNTIF(Tabla2[[#This Row],[Vacunador]:[Anotador 2]],"&lt;&gt;"),"")</f>
        <v/>
      </c>
      <c r="X156" s="3" t="str">
        <f>IFERROR(Tabla2[[#This Row],[Gatos Censados]]/COUNTIF(Tabla2[[#This Row],[Vacunador]:[Anotador 2]],"&lt;&gt;"),"")</f>
        <v/>
      </c>
      <c r="Y156" s="3" t="str">
        <f>IFERROR(SUM(Tabla2[[#This Row],[Gatos Vac DTS]],Tabla2[[#This Row],[Gatos Vac MVP]])/COUNTIF(Tabla2[[#This Row],[Vacunador]:[Anotador 2]],"&lt;&gt;"),"")</f>
        <v/>
      </c>
      <c r="Z156" s="3" t="str">
        <f>IFERROR(Tabla2[[#This Row],[Perros Desp.]]/COUNTIF(Tabla2[[#This Row],[Vacunador]:[Anotador 2]],"&lt;&gt;"),"")</f>
        <v/>
      </c>
      <c r="AA156" s="3" t="str">
        <f>IFERROR(Tabla2[[#This Row],[Gatos Desp.]]/COUNTIF(Tabla2[[#This Row],[Vacunador]:[Anotador 2]],"&lt;&gt;"),"")</f>
        <v/>
      </c>
    </row>
    <row r="157" spans="1:27" ht="15.75" x14ac:dyDescent="0.2">
      <c r="A157" s="34">
        <v>45618</v>
      </c>
      <c r="B157" s="4"/>
      <c r="C157" s="4"/>
      <c r="D157" s="4"/>
      <c r="E157" s="4"/>
      <c r="I157" s="3">
        <f>+Tabla2[[#This Row],[Total Perros Vac]]+Tabla2[[#This Row],[Perros No Vac]]</f>
        <v>0</v>
      </c>
      <c r="J157" s="3">
        <f>+Tabla2[[#This Row],[Perro Vac DTS]]+Tabla2[[#This Row],[Perro Vac MVP]]</f>
        <v>0</v>
      </c>
      <c r="O157" s="3">
        <f>+Tabla2[[#This Row],[Total Gatos Vac]]+Tabla2[[#This Row],[Gatos No Vac]]</f>
        <v>0</v>
      </c>
      <c r="P157" s="3">
        <f>+Tabla2[[#This Row],[Gatos Vac DTS]]+Tabla2[[#This Row],[Gatos Vac MVP]]</f>
        <v>0</v>
      </c>
      <c r="U157" s="3" t="str">
        <f>IFERROR(Tabla2[[#This Row],[Casas Visitadas]]/COUNTIF(Tabla2[[#This Row],[Vacunador]:[Anotador 2]],"&lt;&gt;"),"")</f>
        <v/>
      </c>
      <c r="V157" s="3" t="str">
        <f>IFERROR(Tabla2[[#This Row],[Perros Censados]]/COUNTIF(Tabla2[[#This Row],[Vacunador]:[Anotador 2]],"&lt;&gt;"),"")</f>
        <v/>
      </c>
      <c r="W157" s="3" t="str">
        <f>IFERROR(SUM(Tabla2[[#This Row],[Perro Vac DTS]],Tabla2[[#This Row],[Perro Vac MVP]])/COUNTIF(Tabla2[[#This Row],[Vacunador]:[Anotador 2]],"&lt;&gt;"),"")</f>
        <v/>
      </c>
      <c r="X157" s="3" t="str">
        <f>IFERROR(Tabla2[[#This Row],[Gatos Censados]]/COUNTIF(Tabla2[[#This Row],[Vacunador]:[Anotador 2]],"&lt;&gt;"),"")</f>
        <v/>
      </c>
      <c r="Y157" s="3" t="str">
        <f>IFERROR(SUM(Tabla2[[#This Row],[Gatos Vac DTS]],Tabla2[[#This Row],[Gatos Vac MVP]])/COUNTIF(Tabla2[[#This Row],[Vacunador]:[Anotador 2]],"&lt;&gt;"),"")</f>
        <v/>
      </c>
      <c r="Z157" s="3" t="str">
        <f>IFERROR(Tabla2[[#This Row],[Perros Desp.]]/COUNTIF(Tabla2[[#This Row],[Vacunador]:[Anotador 2]],"&lt;&gt;"),"")</f>
        <v/>
      </c>
      <c r="AA157" s="3" t="str">
        <f>IFERROR(Tabla2[[#This Row],[Gatos Desp.]]/COUNTIF(Tabla2[[#This Row],[Vacunador]:[Anotador 2]],"&lt;&gt;"),"")</f>
        <v/>
      </c>
    </row>
    <row r="158" spans="1:27" ht="15.75" x14ac:dyDescent="0.2">
      <c r="A158" s="34">
        <v>45619</v>
      </c>
      <c r="B158" s="4"/>
      <c r="C158" s="4"/>
      <c r="D158" s="4"/>
      <c r="E158" s="4"/>
      <c r="I158" s="3">
        <f>+Tabla2[[#This Row],[Total Perros Vac]]+Tabla2[[#This Row],[Perros No Vac]]</f>
        <v>0</v>
      </c>
      <c r="J158" s="3">
        <f>+Tabla2[[#This Row],[Perro Vac DTS]]+Tabla2[[#This Row],[Perro Vac MVP]]</f>
        <v>0</v>
      </c>
      <c r="O158" s="3">
        <f>+Tabla2[[#This Row],[Total Gatos Vac]]+Tabla2[[#This Row],[Gatos No Vac]]</f>
        <v>0</v>
      </c>
      <c r="P158" s="3">
        <f>+Tabla2[[#This Row],[Gatos Vac DTS]]+Tabla2[[#This Row],[Gatos Vac MVP]]</f>
        <v>0</v>
      </c>
      <c r="U158" s="3" t="str">
        <f>IFERROR(Tabla2[[#This Row],[Casas Visitadas]]/COUNTIF(Tabla2[[#This Row],[Vacunador]:[Anotador 2]],"&lt;&gt;"),"")</f>
        <v/>
      </c>
      <c r="V158" s="3" t="str">
        <f>IFERROR(Tabla2[[#This Row],[Perros Censados]]/COUNTIF(Tabla2[[#This Row],[Vacunador]:[Anotador 2]],"&lt;&gt;"),"")</f>
        <v/>
      </c>
      <c r="W158" s="3" t="str">
        <f>IFERROR(SUM(Tabla2[[#This Row],[Perro Vac DTS]],Tabla2[[#This Row],[Perro Vac MVP]])/COUNTIF(Tabla2[[#This Row],[Vacunador]:[Anotador 2]],"&lt;&gt;"),"")</f>
        <v/>
      </c>
      <c r="X158" s="3" t="str">
        <f>IFERROR(Tabla2[[#This Row],[Gatos Censados]]/COUNTIF(Tabla2[[#This Row],[Vacunador]:[Anotador 2]],"&lt;&gt;"),"")</f>
        <v/>
      </c>
      <c r="Y158" s="3" t="str">
        <f>IFERROR(SUM(Tabla2[[#This Row],[Gatos Vac DTS]],Tabla2[[#This Row],[Gatos Vac MVP]])/COUNTIF(Tabla2[[#This Row],[Vacunador]:[Anotador 2]],"&lt;&gt;"),"")</f>
        <v/>
      </c>
      <c r="Z158" s="3" t="str">
        <f>IFERROR(Tabla2[[#This Row],[Perros Desp.]]/COUNTIF(Tabla2[[#This Row],[Vacunador]:[Anotador 2]],"&lt;&gt;"),"")</f>
        <v/>
      </c>
      <c r="AA158" s="3" t="str">
        <f>IFERROR(Tabla2[[#This Row],[Gatos Desp.]]/COUNTIF(Tabla2[[#This Row],[Vacunador]:[Anotador 2]],"&lt;&gt;"),"")</f>
        <v/>
      </c>
    </row>
    <row r="159" spans="1:27" ht="15.75" x14ac:dyDescent="0.2">
      <c r="A159" s="34">
        <v>45620</v>
      </c>
      <c r="B159" s="4"/>
      <c r="C159" s="4"/>
      <c r="D159" s="4"/>
      <c r="E159" s="4"/>
      <c r="I159" s="3">
        <f>+Tabla2[[#This Row],[Total Perros Vac]]+Tabla2[[#This Row],[Perros No Vac]]</f>
        <v>0</v>
      </c>
      <c r="J159" s="3">
        <f>+Tabla2[[#This Row],[Perro Vac DTS]]+Tabla2[[#This Row],[Perro Vac MVP]]</f>
        <v>0</v>
      </c>
      <c r="O159" s="3">
        <f>+Tabla2[[#This Row],[Total Gatos Vac]]+Tabla2[[#This Row],[Gatos No Vac]]</f>
        <v>0</v>
      </c>
      <c r="P159" s="3">
        <f>+Tabla2[[#This Row],[Gatos Vac DTS]]+Tabla2[[#This Row],[Gatos Vac MVP]]</f>
        <v>0</v>
      </c>
      <c r="U159" s="3" t="str">
        <f>IFERROR(Tabla2[[#This Row],[Casas Visitadas]]/COUNTIF(Tabla2[[#This Row],[Vacunador]:[Anotador 2]],"&lt;&gt;"),"")</f>
        <v/>
      </c>
      <c r="V159" s="3" t="str">
        <f>IFERROR(Tabla2[[#This Row],[Perros Censados]]/COUNTIF(Tabla2[[#This Row],[Vacunador]:[Anotador 2]],"&lt;&gt;"),"")</f>
        <v/>
      </c>
      <c r="W159" s="3" t="str">
        <f>IFERROR(SUM(Tabla2[[#This Row],[Perro Vac DTS]],Tabla2[[#This Row],[Perro Vac MVP]])/COUNTIF(Tabla2[[#This Row],[Vacunador]:[Anotador 2]],"&lt;&gt;"),"")</f>
        <v/>
      </c>
      <c r="X159" s="3" t="str">
        <f>IFERROR(Tabla2[[#This Row],[Gatos Censados]]/COUNTIF(Tabla2[[#This Row],[Vacunador]:[Anotador 2]],"&lt;&gt;"),"")</f>
        <v/>
      </c>
      <c r="Y159" s="3" t="str">
        <f>IFERROR(SUM(Tabla2[[#This Row],[Gatos Vac DTS]],Tabla2[[#This Row],[Gatos Vac MVP]])/COUNTIF(Tabla2[[#This Row],[Vacunador]:[Anotador 2]],"&lt;&gt;"),"")</f>
        <v/>
      </c>
      <c r="Z159" s="3" t="str">
        <f>IFERROR(Tabla2[[#This Row],[Perros Desp.]]/COUNTIF(Tabla2[[#This Row],[Vacunador]:[Anotador 2]],"&lt;&gt;"),"")</f>
        <v/>
      </c>
      <c r="AA159" s="3" t="str">
        <f>IFERROR(Tabla2[[#This Row],[Gatos Desp.]]/COUNTIF(Tabla2[[#This Row],[Vacunador]:[Anotador 2]],"&lt;&gt;"),"")</f>
        <v/>
      </c>
    </row>
    <row r="160" spans="1:27" ht="15.75" x14ac:dyDescent="0.2">
      <c r="A160" s="34">
        <v>45621</v>
      </c>
      <c r="B160" s="4"/>
      <c r="C160" s="4"/>
      <c r="D160" s="4"/>
      <c r="E160" s="4"/>
      <c r="I160" s="3">
        <f>+Tabla2[[#This Row],[Total Perros Vac]]+Tabla2[[#This Row],[Perros No Vac]]</f>
        <v>0</v>
      </c>
      <c r="J160" s="3">
        <f>+Tabla2[[#This Row],[Perro Vac DTS]]+Tabla2[[#This Row],[Perro Vac MVP]]</f>
        <v>0</v>
      </c>
      <c r="O160" s="3">
        <f>+Tabla2[[#This Row],[Total Gatos Vac]]+Tabla2[[#This Row],[Gatos No Vac]]</f>
        <v>0</v>
      </c>
      <c r="P160" s="3">
        <f>+Tabla2[[#This Row],[Gatos Vac DTS]]+Tabla2[[#This Row],[Gatos Vac MVP]]</f>
        <v>0</v>
      </c>
      <c r="U160" s="3" t="str">
        <f>IFERROR(Tabla2[[#This Row],[Casas Visitadas]]/COUNTIF(Tabla2[[#This Row],[Vacunador]:[Anotador 2]],"&lt;&gt;"),"")</f>
        <v/>
      </c>
      <c r="V160" s="3" t="str">
        <f>IFERROR(Tabla2[[#This Row],[Perros Censados]]/COUNTIF(Tabla2[[#This Row],[Vacunador]:[Anotador 2]],"&lt;&gt;"),"")</f>
        <v/>
      </c>
      <c r="W160" s="3" t="str">
        <f>IFERROR(SUM(Tabla2[[#This Row],[Perro Vac DTS]],Tabla2[[#This Row],[Perro Vac MVP]])/COUNTIF(Tabla2[[#This Row],[Vacunador]:[Anotador 2]],"&lt;&gt;"),"")</f>
        <v/>
      </c>
      <c r="X160" s="3" t="str">
        <f>IFERROR(Tabla2[[#This Row],[Gatos Censados]]/COUNTIF(Tabla2[[#This Row],[Vacunador]:[Anotador 2]],"&lt;&gt;"),"")</f>
        <v/>
      </c>
      <c r="Y160" s="3" t="str">
        <f>IFERROR(SUM(Tabla2[[#This Row],[Gatos Vac DTS]],Tabla2[[#This Row],[Gatos Vac MVP]])/COUNTIF(Tabla2[[#This Row],[Vacunador]:[Anotador 2]],"&lt;&gt;"),"")</f>
        <v/>
      </c>
      <c r="Z160" s="3" t="str">
        <f>IFERROR(Tabla2[[#This Row],[Perros Desp.]]/COUNTIF(Tabla2[[#This Row],[Vacunador]:[Anotador 2]],"&lt;&gt;"),"")</f>
        <v/>
      </c>
      <c r="AA160" s="3" t="str">
        <f>IFERROR(Tabla2[[#This Row],[Gatos Desp.]]/COUNTIF(Tabla2[[#This Row],[Vacunador]:[Anotador 2]],"&lt;&gt;"),"")</f>
        <v/>
      </c>
    </row>
    <row r="161" spans="1:27" ht="15.75" x14ac:dyDescent="0.2">
      <c r="A161" s="34">
        <v>45622</v>
      </c>
      <c r="B161" s="4"/>
      <c r="C161" s="4"/>
      <c r="D161" s="4"/>
      <c r="E161" s="4"/>
      <c r="I161" s="3">
        <f>+Tabla2[[#This Row],[Total Perros Vac]]+Tabla2[[#This Row],[Perros No Vac]]</f>
        <v>0</v>
      </c>
      <c r="J161" s="3">
        <f>+Tabla2[[#This Row],[Perro Vac DTS]]+Tabla2[[#This Row],[Perro Vac MVP]]</f>
        <v>0</v>
      </c>
      <c r="O161" s="3">
        <f>+Tabla2[[#This Row],[Total Gatos Vac]]+Tabla2[[#This Row],[Gatos No Vac]]</f>
        <v>0</v>
      </c>
      <c r="P161" s="3">
        <f>+Tabla2[[#This Row],[Gatos Vac DTS]]+Tabla2[[#This Row],[Gatos Vac MVP]]</f>
        <v>0</v>
      </c>
      <c r="U161" s="3" t="str">
        <f>IFERROR(Tabla2[[#This Row],[Casas Visitadas]]/COUNTIF(Tabla2[[#This Row],[Vacunador]:[Anotador 2]],"&lt;&gt;"),"")</f>
        <v/>
      </c>
      <c r="V161" s="3" t="str">
        <f>IFERROR(Tabla2[[#This Row],[Perros Censados]]/COUNTIF(Tabla2[[#This Row],[Vacunador]:[Anotador 2]],"&lt;&gt;"),"")</f>
        <v/>
      </c>
      <c r="W161" s="3" t="str">
        <f>IFERROR(SUM(Tabla2[[#This Row],[Perro Vac DTS]],Tabla2[[#This Row],[Perro Vac MVP]])/COUNTIF(Tabla2[[#This Row],[Vacunador]:[Anotador 2]],"&lt;&gt;"),"")</f>
        <v/>
      </c>
      <c r="X161" s="3" t="str">
        <f>IFERROR(Tabla2[[#This Row],[Gatos Censados]]/COUNTIF(Tabla2[[#This Row],[Vacunador]:[Anotador 2]],"&lt;&gt;"),"")</f>
        <v/>
      </c>
      <c r="Y161" s="3" t="str">
        <f>IFERROR(SUM(Tabla2[[#This Row],[Gatos Vac DTS]],Tabla2[[#This Row],[Gatos Vac MVP]])/COUNTIF(Tabla2[[#This Row],[Vacunador]:[Anotador 2]],"&lt;&gt;"),"")</f>
        <v/>
      </c>
      <c r="Z161" s="3" t="str">
        <f>IFERROR(Tabla2[[#This Row],[Perros Desp.]]/COUNTIF(Tabla2[[#This Row],[Vacunador]:[Anotador 2]],"&lt;&gt;"),"")</f>
        <v/>
      </c>
      <c r="AA161" s="3" t="str">
        <f>IFERROR(Tabla2[[#This Row],[Gatos Desp.]]/COUNTIF(Tabla2[[#This Row],[Vacunador]:[Anotador 2]],"&lt;&gt;"),"")</f>
        <v/>
      </c>
    </row>
    <row r="162" spans="1:27" ht="15.75" x14ac:dyDescent="0.2">
      <c r="A162" s="34">
        <v>45623</v>
      </c>
      <c r="B162" s="4"/>
      <c r="C162" s="4"/>
      <c r="D162" s="4"/>
      <c r="E162" s="4"/>
      <c r="I162" s="3">
        <f>+Tabla2[[#This Row],[Total Perros Vac]]+Tabla2[[#This Row],[Perros No Vac]]</f>
        <v>0</v>
      </c>
      <c r="J162" s="3">
        <f>+Tabla2[[#This Row],[Perro Vac DTS]]+Tabla2[[#This Row],[Perro Vac MVP]]</f>
        <v>0</v>
      </c>
      <c r="O162" s="3">
        <f>+Tabla2[[#This Row],[Total Gatos Vac]]+Tabla2[[#This Row],[Gatos No Vac]]</f>
        <v>0</v>
      </c>
      <c r="P162" s="3">
        <f>+Tabla2[[#This Row],[Gatos Vac DTS]]+Tabla2[[#This Row],[Gatos Vac MVP]]</f>
        <v>0</v>
      </c>
      <c r="U162" s="3" t="str">
        <f>IFERROR(Tabla2[[#This Row],[Casas Visitadas]]/COUNTIF(Tabla2[[#This Row],[Vacunador]:[Anotador 2]],"&lt;&gt;"),"")</f>
        <v/>
      </c>
      <c r="V162" s="3" t="str">
        <f>IFERROR(Tabla2[[#This Row],[Perros Censados]]/COUNTIF(Tabla2[[#This Row],[Vacunador]:[Anotador 2]],"&lt;&gt;"),"")</f>
        <v/>
      </c>
      <c r="W162" s="3" t="str">
        <f>IFERROR(SUM(Tabla2[[#This Row],[Perro Vac DTS]],Tabla2[[#This Row],[Perro Vac MVP]])/COUNTIF(Tabla2[[#This Row],[Vacunador]:[Anotador 2]],"&lt;&gt;"),"")</f>
        <v/>
      </c>
      <c r="X162" s="3" t="str">
        <f>IFERROR(Tabla2[[#This Row],[Gatos Censados]]/COUNTIF(Tabla2[[#This Row],[Vacunador]:[Anotador 2]],"&lt;&gt;"),"")</f>
        <v/>
      </c>
      <c r="Y162" s="3" t="str">
        <f>IFERROR(SUM(Tabla2[[#This Row],[Gatos Vac DTS]],Tabla2[[#This Row],[Gatos Vac MVP]])/COUNTIF(Tabla2[[#This Row],[Vacunador]:[Anotador 2]],"&lt;&gt;"),"")</f>
        <v/>
      </c>
      <c r="Z162" s="3" t="str">
        <f>IFERROR(Tabla2[[#This Row],[Perros Desp.]]/COUNTIF(Tabla2[[#This Row],[Vacunador]:[Anotador 2]],"&lt;&gt;"),"")</f>
        <v/>
      </c>
      <c r="AA162" s="3" t="str">
        <f>IFERROR(Tabla2[[#This Row],[Gatos Desp.]]/COUNTIF(Tabla2[[#This Row],[Vacunador]:[Anotador 2]],"&lt;&gt;"),"")</f>
        <v/>
      </c>
    </row>
    <row r="163" spans="1:27" ht="15.75" x14ac:dyDescent="0.2">
      <c r="A163" s="34">
        <v>45624</v>
      </c>
      <c r="B163" s="4"/>
      <c r="C163" s="4"/>
      <c r="D163" s="4"/>
      <c r="E163" s="4"/>
      <c r="I163" s="3">
        <f>+Tabla2[[#This Row],[Total Perros Vac]]+Tabla2[[#This Row],[Perros No Vac]]</f>
        <v>0</v>
      </c>
      <c r="J163" s="3">
        <f>+Tabla2[[#This Row],[Perro Vac DTS]]+Tabla2[[#This Row],[Perro Vac MVP]]</f>
        <v>0</v>
      </c>
      <c r="O163" s="3">
        <f>+Tabla2[[#This Row],[Total Gatos Vac]]+Tabla2[[#This Row],[Gatos No Vac]]</f>
        <v>0</v>
      </c>
      <c r="P163" s="3">
        <f>+Tabla2[[#This Row],[Gatos Vac DTS]]+Tabla2[[#This Row],[Gatos Vac MVP]]</f>
        <v>0</v>
      </c>
      <c r="U163" s="3" t="str">
        <f>IFERROR(Tabla2[[#This Row],[Casas Visitadas]]/COUNTIF(Tabla2[[#This Row],[Vacunador]:[Anotador 2]],"&lt;&gt;"),"")</f>
        <v/>
      </c>
      <c r="V163" s="3" t="str">
        <f>IFERROR(Tabla2[[#This Row],[Perros Censados]]/COUNTIF(Tabla2[[#This Row],[Vacunador]:[Anotador 2]],"&lt;&gt;"),"")</f>
        <v/>
      </c>
      <c r="W163" s="3" t="str">
        <f>IFERROR(SUM(Tabla2[[#This Row],[Perro Vac DTS]],Tabla2[[#This Row],[Perro Vac MVP]])/COUNTIF(Tabla2[[#This Row],[Vacunador]:[Anotador 2]],"&lt;&gt;"),"")</f>
        <v/>
      </c>
      <c r="X163" s="3" t="str">
        <f>IFERROR(Tabla2[[#This Row],[Gatos Censados]]/COUNTIF(Tabla2[[#This Row],[Vacunador]:[Anotador 2]],"&lt;&gt;"),"")</f>
        <v/>
      </c>
      <c r="Y163" s="3" t="str">
        <f>IFERROR(SUM(Tabla2[[#This Row],[Gatos Vac DTS]],Tabla2[[#This Row],[Gatos Vac MVP]])/COUNTIF(Tabla2[[#This Row],[Vacunador]:[Anotador 2]],"&lt;&gt;"),"")</f>
        <v/>
      </c>
      <c r="Z163" s="3" t="str">
        <f>IFERROR(Tabla2[[#This Row],[Perros Desp.]]/COUNTIF(Tabla2[[#This Row],[Vacunador]:[Anotador 2]],"&lt;&gt;"),"")</f>
        <v/>
      </c>
      <c r="AA163" s="3" t="str">
        <f>IFERROR(Tabla2[[#This Row],[Gatos Desp.]]/COUNTIF(Tabla2[[#This Row],[Vacunador]:[Anotador 2]],"&lt;&gt;"),"")</f>
        <v/>
      </c>
    </row>
    <row r="164" spans="1:27" ht="15.75" x14ac:dyDescent="0.2">
      <c r="A164" s="34">
        <v>45625</v>
      </c>
      <c r="B164" s="4"/>
      <c r="C164" s="4"/>
      <c r="D164" s="4"/>
      <c r="E164" s="4"/>
      <c r="I164" s="3">
        <f>+Tabla2[[#This Row],[Total Perros Vac]]+Tabla2[[#This Row],[Perros No Vac]]</f>
        <v>0</v>
      </c>
      <c r="J164" s="3">
        <f>+Tabla2[[#This Row],[Perro Vac DTS]]+Tabla2[[#This Row],[Perro Vac MVP]]</f>
        <v>0</v>
      </c>
      <c r="O164" s="3">
        <f>+Tabla2[[#This Row],[Total Gatos Vac]]+Tabla2[[#This Row],[Gatos No Vac]]</f>
        <v>0</v>
      </c>
      <c r="P164" s="3">
        <f>+Tabla2[[#This Row],[Gatos Vac DTS]]+Tabla2[[#This Row],[Gatos Vac MVP]]</f>
        <v>0</v>
      </c>
      <c r="U164" s="3" t="str">
        <f>IFERROR(Tabla2[[#This Row],[Casas Visitadas]]/COUNTIF(Tabla2[[#This Row],[Vacunador]:[Anotador 2]],"&lt;&gt;"),"")</f>
        <v/>
      </c>
      <c r="V164" s="3" t="str">
        <f>IFERROR(Tabla2[[#This Row],[Perros Censados]]/COUNTIF(Tabla2[[#This Row],[Vacunador]:[Anotador 2]],"&lt;&gt;"),"")</f>
        <v/>
      </c>
      <c r="W164" s="3" t="str">
        <f>IFERROR(SUM(Tabla2[[#This Row],[Perro Vac DTS]],Tabla2[[#This Row],[Perro Vac MVP]])/COUNTIF(Tabla2[[#This Row],[Vacunador]:[Anotador 2]],"&lt;&gt;"),"")</f>
        <v/>
      </c>
      <c r="X164" s="3" t="str">
        <f>IFERROR(Tabla2[[#This Row],[Gatos Censados]]/COUNTIF(Tabla2[[#This Row],[Vacunador]:[Anotador 2]],"&lt;&gt;"),"")</f>
        <v/>
      </c>
      <c r="Y164" s="3" t="str">
        <f>IFERROR(SUM(Tabla2[[#This Row],[Gatos Vac DTS]],Tabla2[[#This Row],[Gatos Vac MVP]])/COUNTIF(Tabla2[[#This Row],[Vacunador]:[Anotador 2]],"&lt;&gt;"),"")</f>
        <v/>
      </c>
      <c r="Z164" s="3" t="str">
        <f>IFERROR(Tabla2[[#This Row],[Perros Desp.]]/COUNTIF(Tabla2[[#This Row],[Vacunador]:[Anotador 2]],"&lt;&gt;"),"")</f>
        <v/>
      </c>
      <c r="AA164" s="3" t="str">
        <f>IFERROR(Tabla2[[#This Row],[Gatos Desp.]]/COUNTIF(Tabla2[[#This Row],[Vacunador]:[Anotador 2]],"&lt;&gt;"),"")</f>
        <v/>
      </c>
    </row>
    <row r="165" spans="1:27" ht="15.75" x14ac:dyDescent="0.2">
      <c r="A165" s="34">
        <v>45626</v>
      </c>
      <c r="B165" s="4"/>
      <c r="C165" s="4"/>
      <c r="D165" s="4"/>
      <c r="E165" s="4"/>
      <c r="I165" s="3">
        <f>+Tabla2[[#This Row],[Total Perros Vac]]+Tabla2[[#This Row],[Perros No Vac]]</f>
        <v>0</v>
      </c>
      <c r="J165" s="3">
        <f>+Tabla2[[#This Row],[Perro Vac DTS]]+Tabla2[[#This Row],[Perro Vac MVP]]</f>
        <v>0</v>
      </c>
      <c r="O165" s="3">
        <f>+Tabla2[[#This Row],[Total Gatos Vac]]+Tabla2[[#This Row],[Gatos No Vac]]</f>
        <v>0</v>
      </c>
      <c r="P165" s="3">
        <f>+Tabla2[[#This Row],[Gatos Vac DTS]]+Tabla2[[#This Row],[Gatos Vac MVP]]</f>
        <v>0</v>
      </c>
      <c r="U165" s="3" t="str">
        <f>IFERROR(Tabla2[[#This Row],[Casas Visitadas]]/COUNTIF(Tabla2[[#This Row],[Vacunador]:[Anotador 2]],"&lt;&gt;"),"")</f>
        <v/>
      </c>
      <c r="V165" s="3" t="str">
        <f>IFERROR(Tabla2[[#This Row],[Perros Censados]]/COUNTIF(Tabla2[[#This Row],[Vacunador]:[Anotador 2]],"&lt;&gt;"),"")</f>
        <v/>
      </c>
      <c r="W165" s="3" t="str">
        <f>IFERROR(SUM(Tabla2[[#This Row],[Perro Vac DTS]],Tabla2[[#This Row],[Perro Vac MVP]])/COUNTIF(Tabla2[[#This Row],[Vacunador]:[Anotador 2]],"&lt;&gt;"),"")</f>
        <v/>
      </c>
      <c r="X165" s="3" t="str">
        <f>IFERROR(Tabla2[[#This Row],[Gatos Censados]]/COUNTIF(Tabla2[[#This Row],[Vacunador]:[Anotador 2]],"&lt;&gt;"),"")</f>
        <v/>
      </c>
      <c r="Y165" s="3" t="str">
        <f>IFERROR(SUM(Tabla2[[#This Row],[Gatos Vac DTS]],Tabla2[[#This Row],[Gatos Vac MVP]])/COUNTIF(Tabla2[[#This Row],[Vacunador]:[Anotador 2]],"&lt;&gt;"),"")</f>
        <v/>
      </c>
      <c r="Z165" s="3" t="str">
        <f>IFERROR(Tabla2[[#This Row],[Perros Desp.]]/COUNTIF(Tabla2[[#This Row],[Vacunador]:[Anotador 2]],"&lt;&gt;"),"")</f>
        <v/>
      </c>
      <c r="AA165" s="3" t="str">
        <f>IFERROR(Tabla2[[#This Row],[Gatos Desp.]]/COUNTIF(Tabla2[[#This Row],[Vacunador]:[Anotador 2]],"&lt;&gt;"),"")</f>
        <v/>
      </c>
    </row>
    <row r="166" spans="1:27" ht="15.75" x14ac:dyDescent="0.2">
      <c r="A166" s="34">
        <v>45627</v>
      </c>
      <c r="B166" s="4"/>
      <c r="C166" s="4"/>
      <c r="D166" s="4"/>
      <c r="E166" s="4"/>
      <c r="I166" s="3">
        <f>+Tabla2[[#This Row],[Total Perros Vac]]+Tabla2[[#This Row],[Perros No Vac]]</f>
        <v>0</v>
      </c>
      <c r="J166" s="3">
        <f>+Tabla2[[#This Row],[Perro Vac DTS]]+Tabla2[[#This Row],[Perro Vac MVP]]</f>
        <v>0</v>
      </c>
      <c r="O166" s="3">
        <f>+Tabla2[[#This Row],[Total Gatos Vac]]+Tabla2[[#This Row],[Gatos No Vac]]</f>
        <v>0</v>
      </c>
      <c r="P166" s="3">
        <f>+Tabla2[[#This Row],[Gatos Vac DTS]]+Tabla2[[#This Row],[Gatos Vac MVP]]</f>
        <v>0</v>
      </c>
      <c r="U166" s="3" t="str">
        <f>IFERROR(Tabla2[[#This Row],[Casas Visitadas]]/COUNTIF(Tabla2[[#This Row],[Vacunador]:[Anotador 2]],"&lt;&gt;"),"")</f>
        <v/>
      </c>
      <c r="V166" s="3" t="str">
        <f>IFERROR(Tabla2[[#This Row],[Perros Censados]]/COUNTIF(Tabla2[[#This Row],[Vacunador]:[Anotador 2]],"&lt;&gt;"),"")</f>
        <v/>
      </c>
      <c r="W166" s="3" t="str">
        <f>IFERROR(SUM(Tabla2[[#This Row],[Perro Vac DTS]],Tabla2[[#This Row],[Perro Vac MVP]])/COUNTIF(Tabla2[[#This Row],[Vacunador]:[Anotador 2]],"&lt;&gt;"),"")</f>
        <v/>
      </c>
      <c r="X166" s="3" t="str">
        <f>IFERROR(Tabla2[[#This Row],[Gatos Censados]]/COUNTIF(Tabla2[[#This Row],[Vacunador]:[Anotador 2]],"&lt;&gt;"),"")</f>
        <v/>
      </c>
      <c r="Y166" s="3" t="str">
        <f>IFERROR(SUM(Tabla2[[#This Row],[Gatos Vac DTS]],Tabla2[[#This Row],[Gatos Vac MVP]])/COUNTIF(Tabla2[[#This Row],[Vacunador]:[Anotador 2]],"&lt;&gt;"),"")</f>
        <v/>
      </c>
      <c r="Z166" s="3" t="str">
        <f>IFERROR(Tabla2[[#This Row],[Perros Desp.]]/COUNTIF(Tabla2[[#This Row],[Vacunador]:[Anotador 2]],"&lt;&gt;"),"")</f>
        <v/>
      </c>
      <c r="AA166" s="3" t="str">
        <f>IFERROR(Tabla2[[#This Row],[Gatos Desp.]]/COUNTIF(Tabla2[[#This Row],[Vacunador]:[Anotador 2]],"&lt;&gt;"),"")</f>
        <v/>
      </c>
    </row>
    <row r="167" spans="1:27" ht="15.75" x14ac:dyDescent="0.2">
      <c r="A167" s="34">
        <v>45628</v>
      </c>
      <c r="B167" s="4"/>
      <c r="C167" s="4"/>
      <c r="D167" s="4"/>
      <c r="E167" s="4"/>
      <c r="I167" s="3">
        <f>+Tabla2[[#This Row],[Total Perros Vac]]+Tabla2[[#This Row],[Perros No Vac]]</f>
        <v>0</v>
      </c>
      <c r="J167" s="3">
        <f>+Tabla2[[#This Row],[Perro Vac DTS]]+Tabla2[[#This Row],[Perro Vac MVP]]</f>
        <v>0</v>
      </c>
      <c r="O167" s="3">
        <f>+Tabla2[[#This Row],[Total Gatos Vac]]+Tabla2[[#This Row],[Gatos No Vac]]</f>
        <v>0</v>
      </c>
      <c r="P167" s="3">
        <f>+Tabla2[[#This Row],[Gatos Vac DTS]]+Tabla2[[#This Row],[Gatos Vac MVP]]</f>
        <v>0</v>
      </c>
      <c r="U167" s="3" t="str">
        <f>IFERROR(Tabla2[[#This Row],[Casas Visitadas]]/COUNTIF(Tabla2[[#This Row],[Vacunador]:[Anotador 2]],"&lt;&gt;"),"")</f>
        <v/>
      </c>
      <c r="V167" s="3" t="str">
        <f>IFERROR(Tabla2[[#This Row],[Perros Censados]]/COUNTIF(Tabla2[[#This Row],[Vacunador]:[Anotador 2]],"&lt;&gt;"),"")</f>
        <v/>
      </c>
      <c r="W167" s="3" t="str">
        <f>IFERROR(SUM(Tabla2[[#This Row],[Perro Vac DTS]],Tabla2[[#This Row],[Perro Vac MVP]])/COUNTIF(Tabla2[[#This Row],[Vacunador]:[Anotador 2]],"&lt;&gt;"),"")</f>
        <v/>
      </c>
      <c r="X167" s="3" t="str">
        <f>IFERROR(Tabla2[[#This Row],[Gatos Censados]]/COUNTIF(Tabla2[[#This Row],[Vacunador]:[Anotador 2]],"&lt;&gt;"),"")</f>
        <v/>
      </c>
      <c r="Y167" s="3" t="str">
        <f>IFERROR(SUM(Tabla2[[#This Row],[Gatos Vac DTS]],Tabla2[[#This Row],[Gatos Vac MVP]])/COUNTIF(Tabla2[[#This Row],[Vacunador]:[Anotador 2]],"&lt;&gt;"),"")</f>
        <v/>
      </c>
      <c r="Z167" s="3" t="str">
        <f>IFERROR(Tabla2[[#This Row],[Perros Desp.]]/COUNTIF(Tabla2[[#This Row],[Vacunador]:[Anotador 2]],"&lt;&gt;"),"")</f>
        <v/>
      </c>
      <c r="AA167" s="3" t="str">
        <f>IFERROR(Tabla2[[#This Row],[Gatos Desp.]]/COUNTIF(Tabla2[[#This Row],[Vacunador]:[Anotador 2]],"&lt;&gt;"),"")</f>
        <v/>
      </c>
    </row>
    <row r="168" spans="1:27" ht="15.75" x14ac:dyDescent="0.2">
      <c r="A168" s="34">
        <v>45629</v>
      </c>
      <c r="B168" s="4"/>
      <c r="C168" s="4"/>
      <c r="D168" s="4"/>
      <c r="E168" s="4"/>
      <c r="I168" s="3">
        <f>+Tabla2[[#This Row],[Total Perros Vac]]+Tabla2[[#This Row],[Perros No Vac]]</f>
        <v>0</v>
      </c>
      <c r="J168" s="3">
        <f>+Tabla2[[#This Row],[Perro Vac DTS]]+Tabla2[[#This Row],[Perro Vac MVP]]</f>
        <v>0</v>
      </c>
      <c r="O168" s="3">
        <f>+Tabla2[[#This Row],[Total Gatos Vac]]+Tabla2[[#This Row],[Gatos No Vac]]</f>
        <v>0</v>
      </c>
      <c r="P168" s="3">
        <f>+Tabla2[[#This Row],[Gatos Vac DTS]]+Tabla2[[#This Row],[Gatos Vac MVP]]</f>
        <v>0</v>
      </c>
      <c r="U168" s="3" t="str">
        <f>IFERROR(Tabla2[[#This Row],[Casas Visitadas]]/COUNTIF(Tabla2[[#This Row],[Vacunador]:[Anotador 2]],"&lt;&gt;"),"")</f>
        <v/>
      </c>
      <c r="V168" s="3" t="str">
        <f>IFERROR(Tabla2[[#This Row],[Perros Censados]]/COUNTIF(Tabla2[[#This Row],[Vacunador]:[Anotador 2]],"&lt;&gt;"),"")</f>
        <v/>
      </c>
      <c r="W168" s="3" t="str">
        <f>IFERROR(SUM(Tabla2[[#This Row],[Perro Vac DTS]],Tabla2[[#This Row],[Perro Vac MVP]])/COUNTIF(Tabla2[[#This Row],[Vacunador]:[Anotador 2]],"&lt;&gt;"),"")</f>
        <v/>
      </c>
      <c r="X168" s="3" t="str">
        <f>IFERROR(Tabla2[[#This Row],[Gatos Censados]]/COUNTIF(Tabla2[[#This Row],[Vacunador]:[Anotador 2]],"&lt;&gt;"),"")</f>
        <v/>
      </c>
      <c r="Y168" s="3" t="str">
        <f>IFERROR(SUM(Tabla2[[#This Row],[Gatos Vac DTS]],Tabla2[[#This Row],[Gatos Vac MVP]])/COUNTIF(Tabla2[[#This Row],[Vacunador]:[Anotador 2]],"&lt;&gt;"),"")</f>
        <v/>
      </c>
      <c r="Z168" s="3" t="str">
        <f>IFERROR(Tabla2[[#This Row],[Perros Desp.]]/COUNTIF(Tabla2[[#This Row],[Vacunador]:[Anotador 2]],"&lt;&gt;"),"")</f>
        <v/>
      </c>
      <c r="AA168" s="3" t="str">
        <f>IFERROR(Tabla2[[#This Row],[Gatos Desp.]]/COUNTIF(Tabla2[[#This Row],[Vacunador]:[Anotador 2]],"&lt;&gt;"),"")</f>
        <v/>
      </c>
    </row>
    <row r="169" spans="1:27" ht="15.75" x14ac:dyDescent="0.2">
      <c r="A169" s="34">
        <v>45630</v>
      </c>
      <c r="B169" s="4"/>
      <c r="C169" s="4"/>
      <c r="D169" s="4"/>
      <c r="E169" s="4"/>
      <c r="I169" s="3">
        <f>+Tabla2[[#This Row],[Total Perros Vac]]+Tabla2[[#This Row],[Perros No Vac]]</f>
        <v>0</v>
      </c>
      <c r="J169" s="3">
        <f>+Tabla2[[#This Row],[Perro Vac DTS]]+Tabla2[[#This Row],[Perro Vac MVP]]</f>
        <v>0</v>
      </c>
      <c r="O169" s="3">
        <f>+Tabla2[[#This Row],[Total Gatos Vac]]+Tabla2[[#This Row],[Gatos No Vac]]</f>
        <v>0</v>
      </c>
      <c r="P169" s="3">
        <f>+Tabla2[[#This Row],[Gatos Vac DTS]]+Tabla2[[#This Row],[Gatos Vac MVP]]</f>
        <v>0</v>
      </c>
      <c r="U169" s="3" t="str">
        <f>IFERROR(Tabla2[[#This Row],[Casas Visitadas]]/COUNTIF(Tabla2[[#This Row],[Vacunador]:[Anotador 2]],"&lt;&gt;"),"")</f>
        <v/>
      </c>
      <c r="V169" s="3" t="str">
        <f>IFERROR(Tabla2[[#This Row],[Perros Censados]]/COUNTIF(Tabla2[[#This Row],[Vacunador]:[Anotador 2]],"&lt;&gt;"),"")</f>
        <v/>
      </c>
      <c r="W169" s="3" t="str">
        <f>IFERROR(SUM(Tabla2[[#This Row],[Perro Vac DTS]],Tabla2[[#This Row],[Perro Vac MVP]])/COUNTIF(Tabla2[[#This Row],[Vacunador]:[Anotador 2]],"&lt;&gt;"),"")</f>
        <v/>
      </c>
      <c r="X169" s="3" t="str">
        <f>IFERROR(Tabla2[[#This Row],[Gatos Censados]]/COUNTIF(Tabla2[[#This Row],[Vacunador]:[Anotador 2]],"&lt;&gt;"),"")</f>
        <v/>
      </c>
      <c r="Y169" s="3" t="str">
        <f>IFERROR(SUM(Tabla2[[#This Row],[Gatos Vac DTS]],Tabla2[[#This Row],[Gatos Vac MVP]])/COUNTIF(Tabla2[[#This Row],[Vacunador]:[Anotador 2]],"&lt;&gt;"),"")</f>
        <v/>
      </c>
      <c r="Z169" s="3" t="str">
        <f>IFERROR(Tabla2[[#This Row],[Perros Desp.]]/COUNTIF(Tabla2[[#This Row],[Vacunador]:[Anotador 2]],"&lt;&gt;"),"")</f>
        <v/>
      </c>
      <c r="AA169" s="3" t="str">
        <f>IFERROR(Tabla2[[#This Row],[Gatos Desp.]]/COUNTIF(Tabla2[[#This Row],[Vacunador]:[Anotador 2]],"&lt;&gt;"),"")</f>
        <v/>
      </c>
    </row>
    <row r="170" spans="1:27" ht="15.75" x14ac:dyDescent="0.2">
      <c r="A170" s="34">
        <v>45631</v>
      </c>
      <c r="B170" s="4"/>
      <c r="C170" s="4"/>
      <c r="D170" s="4"/>
      <c r="E170" s="4"/>
      <c r="I170" s="3">
        <f>+Tabla2[[#This Row],[Total Perros Vac]]+Tabla2[[#This Row],[Perros No Vac]]</f>
        <v>0</v>
      </c>
      <c r="J170" s="3">
        <f>+Tabla2[[#This Row],[Perro Vac DTS]]+Tabla2[[#This Row],[Perro Vac MVP]]</f>
        <v>0</v>
      </c>
      <c r="O170" s="3">
        <f>+Tabla2[[#This Row],[Total Gatos Vac]]+Tabla2[[#This Row],[Gatos No Vac]]</f>
        <v>0</v>
      </c>
      <c r="P170" s="3">
        <f>+Tabla2[[#This Row],[Gatos Vac DTS]]+Tabla2[[#This Row],[Gatos Vac MVP]]</f>
        <v>0</v>
      </c>
      <c r="U170" s="3" t="str">
        <f>IFERROR(Tabla2[[#This Row],[Casas Visitadas]]/COUNTIF(Tabla2[[#This Row],[Vacunador]:[Anotador 2]],"&lt;&gt;"),"")</f>
        <v/>
      </c>
      <c r="V170" s="3" t="str">
        <f>IFERROR(Tabla2[[#This Row],[Perros Censados]]/COUNTIF(Tabla2[[#This Row],[Vacunador]:[Anotador 2]],"&lt;&gt;"),"")</f>
        <v/>
      </c>
      <c r="W170" s="3" t="str">
        <f>IFERROR(SUM(Tabla2[[#This Row],[Perro Vac DTS]],Tabla2[[#This Row],[Perro Vac MVP]])/COUNTIF(Tabla2[[#This Row],[Vacunador]:[Anotador 2]],"&lt;&gt;"),"")</f>
        <v/>
      </c>
      <c r="X170" s="3" t="str">
        <f>IFERROR(Tabla2[[#This Row],[Gatos Censados]]/COUNTIF(Tabla2[[#This Row],[Vacunador]:[Anotador 2]],"&lt;&gt;"),"")</f>
        <v/>
      </c>
      <c r="Y170" s="3" t="str">
        <f>IFERROR(SUM(Tabla2[[#This Row],[Gatos Vac DTS]],Tabla2[[#This Row],[Gatos Vac MVP]])/COUNTIF(Tabla2[[#This Row],[Vacunador]:[Anotador 2]],"&lt;&gt;"),"")</f>
        <v/>
      </c>
      <c r="Z170" s="3" t="str">
        <f>IFERROR(Tabla2[[#This Row],[Perros Desp.]]/COUNTIF(Tabla2[[#This Row],[Vacunador]:[Anotador 2]],"&lt;&gt;"),"")</f>
        <v/>
      </c>
      <c r="AA170" s="3" t="str">
        <f>IFERROR(Tabla2[[#This Row],[Gatos Desp.]]/COUNTIF(Tabla2[[#This Row],[Vacunador]:[Anotador 2]],"&lt;&gt;"),"")</f>
        <v/>
      </c>
    </row>
    <row r="171" spans="1:27" ht="15.75" x14ac:dyDescent="0.2">
      <c r="A171" s="34">
        <v>45632</v>
      </c>
      <c r="B171" s="4"/>
      <c r="C171" s="4"/>
      <c r="D171" s="4"/>
      <c r="E171" s="4"/>
      <c r="I171" s="3">
        <f>+Tabla2[[#This Row],[Total Perros Vac]]+Tabla2[[#This Row],[Perros No Vac]]</f>
        <v>0</v>
      </c>
      <c r="J171" s="3">
        <f>+Tabla2[[#This Row],[Perro Vac DTS]]+Tabla2[[#This Row],[Perro Vac MVP]]</f>
        <v>0</v>
      </c>
      <c r="O171" s="3">
        <f>+Tabla2[[#This Row],[Total Gatos Vac]]+Tabla2[[#This Row],[Gatos No Vac]]</f>
        <v>0</v>
      </c>
      <c r="P171" s="3">
        <f>+Tabla2[[#This Row],[Gatos Vac DTS]]+Tabla2[[#This Row],[Gatos Vac MVP]]</f>
        <v>0</v>
      </c>
      <c r="U171" s="3" t="str">
        <f>IFERROR(Tabla2[[#This Row],[Casas Visitadas]]/COUNTIF(Tabla2[[#This Row],[Vacunador]:[Anotador 2]],"&lt;&gt;"),"")</f>
        <v/>
      </c>
      <c r="V171" s="3" t="str">
        <f>IFERROR(Tabla2[[#This Row],[Perros Censados]]/COUNTIF(Tabla2[[#This Row],[Vacunador]:[Anotador 2]],"&lt;&gt;"),"")</f>
        <v/>
      </c>
      <c r="W171" s="3" t="str">
        <f>IFERROR(SUM(Tabla2[[#This Row],[Perro Vac DTS]],Tabla2[[#This Row],[Perro Vac MVP]])/COUNTIF(Tabla2[[#This Row],[Vacunador]:[Anotador 2]],"&lt;&gt;"),"")</f>
        <v/>
      </c>
      <c r="X171" s="3" t="str">
        <f>IFERROR(Tabla2[[#This Row],[Gatos Censados]]/COUNTIF(Tabla2[[#This Row],[Vacunador]:[Anotador 2]],"&lt;&gt;"),"")</f>
        <v/>
      </c>
      <c r="Y171" s="3" t="str">
        <f>IFERROR(SUM(Tabla2[[#This Row],[Gatos Vac DTS]],Tabla2[[#This Row],[Gatos Vac MVP]])/COUNTIF(Tabla2[[#This Row],[Vacunador]:[Anotador 2]],"&lt;&gt;"),"")</f>
        <v/>
      </c>
      <c r="Z171" s="3" t="str">
        <f>IFERROR(Tabla2[[#This Row],[Perros Desp.]]/COUNTIF(Tabla2[[#This Row],[Vacunador]:[Anotador 2]],"&lt;&gt;"),"")</f>
        <v/>
      </c>
      <c r="AA171" s="3" t="str">
        <f>IFERROR(Tabla2[[#This Row],[Gatos Desp.]]/COUNTIF(Tabla2[[#This Row],[Vacunador]:[Anotador 2]],"&lt;&gt;"),"")</f>
        <v/>
      </c>
    </row>
    <row r="172" spans="1:27" ht="15.75" x14ac:dyDescent="0.2">
      <c r="A172" s="34">
        <v>45633</v>
      </c>
      <c r="B172" s="4"/>
      <c r="C172" s="4"/>
      <c r="D172" s="4"/>
      <c r="E172" s="4"/>
      <c r="I172" s="3">
        <f>+Tabla2[[#This Row],[Total Perros Vac]]+Tabla2[[#This Row],[Perros No Vac]]</f>
        <v>0</v>
      </c>
      <c r="J172" s="3">
        <f>+Tabla2[[#This Row],[Perro Vac DTS]]+Tabla2[[#This Row],[Perro Vac MVP]]</f>
        <v>0</v>
      </c>
      <c r="O172" s="3">
        <f>+Tabla2[[#This Row],[Total Gatos Vac]]+Tabla2[[#This Row],[Gatos No Vac]]</f>
        <v>0</v>
      </c>
      <c r="P172" s="3">
        <f>+Tabla2[[#This Row],[Gatos Vac DTS]]+Tabla2[[#This Row],[Gatos Vac MVP]]</f>
        <v>0</v>
      </c>
      <c r="U172" s="3" t="str">
        <f>IFERROR(Tabla2[[#This Row],[Casas Visitadas]]/COUNTIF(Tabla2[[#This Row],[Vacunador]:[Anotador 2]],"&lt;&gt;"),"")</f>
        <v/>
      </c>
      <c r="V172" s="3" t="str">
        <f>IFERROR(Tabla2[[#This Row],[Perros Censados]]/COUNTIF(Tabla2[[#This Row],[Vacunador]:[Anotador 2]],"&lt;&gt;"),"")</f>
        <v/>
      </c>
      <c r="W172" s="3" t="str">
        <f>IFERROR(SUM(Tabla2[[#This Row],[Perro Vac DTS]],Tabla2[[#This Row],[Perro Vac MVP]])/COUNTIF(Tabla2[[#This Row],[Vacunador]:[Anotador 2]],"&lt;&gt;"),"")</f>
        <v/>
      </c>
      <c r="X172" s="3" t="str">
        <f>IFERROR(Tabla2[[#This Row],[Gatos Censados]]/COUNTIF(Tabla2[[#This Row],[Vacunador]:[Anotador 2]],"&lt;&gt;"),"")</f>
        <v/>
      </c>
      <c r="Y172" s="3" t="str">
        <f>IFERROR(SUM(Tabla2[[#This Row],[Gatos Vac DTS]],Tabla2[[#This Row],[Gatos Vac MVP]])/COUNTIF(Tabla2[[#This Row],[Vacunador]:[Anotador 2]],"&lt;&gt;"),"")</f>
        <v/>
      </c>
      <c r="Z172" s="3" t="str">
        <f>IFERROR(Tabla2[[#This Row],[Perros Desp.]]/COUNTIF(Tabla2[[#This Row],[Vacunador]:[Anotador 2]],"&lt;&gt;"),"")</f>
        <v/>
      </c>
      <c r="AA172" s="3" t="str">
        <f>IFERROR(Tabla2[[#This Row],[Gatos Desp.]]/COUNTIF(Tabla2[[#This Row],[Vacunador]:[Anotador 2]],"&lt;&gt;"),"")</f>
        <v/>
      </c>
    </row>
    <row r="173" spans="1:27" ht="15.75" x14ac:dyDescent="0.2">
      <c r="A173" s="34">
        <v>45634</v>
      </c>
      <c r="B173" s="4"/>
      <c r="C173" s="4"/>
      <c r="D173" s="4"/>
      <c r="E173" s="4"/>
      <c r="I173" s="3">
        <f>+Tabla2[[#This Row],[Total Perros Vac]]+Tabla2[[#This Row],[Perros No Vac]]</f>
        <v>0</v>
      </c>
      <c r="J173" s="3">
        <f>+Tabla2[[#This Row],[Perro Vac DTS]]+Tabla2[[#This Row],[Perro Vac MVP]]</f>
        <v>0</v>
      </c>
      <c r="O173" s="3">
        <f>+Tabla2[[#This Row],[Total Gatos Vac]]+Tabla2[[#This Row],[Gatos No Vac]]</f>
        <v>0</v>
      </c>
      <c r="P173" s="3">
        <f>+Tabla2[[#This Row],[Gatos Vac DTS]]+Tabla2[[#This Row],[Gatos Vac MVP]]</f>
        <v>0</v>
      </c>
      <c r="U173" s="3" t="str">
        <f>IFERROR(Tabla2[[#This Row],[Casas Visitadas]]/COUNTIF(Tabla2[[#This Row],[Vacunador]:[Anotador 2]],"&lt;&gt;"),"")</f>
        <v/>
      </c>
      <c r="V173" s="3" t="str">
        <f>IFERROR(Tabla2[[#This Row],[Perros Censados]]/COUNTIF(Tabla2[[#This Row],[Vacunador]:[Anotador 2]],"&lt;&gt;"),"")</f>
        <v/>
      </c>
      <c r="W173" s="3" t="str">
        <f>IFERROR(SUM(Tabla2[[#This Row],[Perro Vac DTS]],Tabla2[[#This Row],[Perro Vac MVP]])/COUNTIF(Tabla2[[#This Row],[Vacunador]:[Anotador 2]],"&lt;&gt;"),"")</f>
        <v/>
      </c>
      <c r="X173" s="3" t="str">
        <f>IFERROR(Tabla2[[#This Row],[Gatos Censados]]/COUNTIF(Tabla2[[#This Row],[Vacunador]:[Anotador 2]],"&lt;&gt;"),"")</f>
        <v/>
      </c>
      <c r="Y173" s="3" t="str">
        <f>IFERROR(SUM(Tabla2[[#This Row],[Gatos Vac DTS]],Tabla2[[#This Row],[Gatos Vac MVP]])/COUNTIF(Tabla2[[#This Row],[Vacunador]:[Anotador 2]],"&lt;&gt;"),"")</f>
        <v/>
      </c>
      <c r="Z173" s="3" t="str">
        <f>IFERROR(Tabla2[[#This Row],[Perros Desp.]]/COUNTIF(Tabla2[[#This Row],[Vacunador]:[Anotador 2]],"&lt;&gt;"),"")</f>
        <v/>
      </c>
      <c r="AA173" s="3" t="str">
        <f>IFERROR(Tabla2[[#This Row],[Gatos Desp.]]/COUNTIF(Tabla2[[#This Row],[Vacunador]:[Anotador 2]],"&lt;&gt;"),"")</f>
        <v/>
      </c>
    </row>
    <row r="174" spans="1:27" ht="15.75" x14ac:dyDescent="0.2">
      <c r="A174" s="34">
        <v>45635</v>
      </c>
      <c r="B174" s="4"/>
      <c r="C174" s="4"/>
      <c r="D174" s="4"/>
      <c r="E174" s="4"/>
      <c r="I174" s="3">
        <f>+Tabla2[[#This Row],[Total Perros Vac]]+Tabla2[[#This Row],[Perros No Vac]]</f>
        <v>0</v>
      </c>
      <c r="J174" s="3">
        <f>+Tabla2[[#This Row],[Perro Vac DTS]]+Tabla2[[#This Row],[Perro Vac MVP]]</f>
        <v>0</v>
      </c>
      <c r="O174" s="3">
        <f>+Tabla2[[#This Row],[Total Gatos Vac]]+Tabla2[[#This Row],[Gatos No Vac]]</f>
        <v>0</v>
      </c>
      <c r="P174" s="3">
        <f>+Tabla2[[#This Row],[Gatos Vac DTS]]+Tabla2[[#This Row],[Gatos Vac MVP]]</f>
        <v>0</v>
      </c>
      <c r="U174" s="3" t="str">
        <f>IFERROR(Tabla2[[#This Row],[Casas Visitadas]]/COUNTIF(Tabla2[[#This Row],[Vacunador]:[Anotador 2]],"&lt;&gt;"),"")</f>
        <v/>
      </c>
      <c r="V174" s="3" t="str">
        <f>IFERROR(Tabla2[[#This Row],[Perros Censados]]/COUNTIF(Tabla2[[#This Row],[Vacunador]:[Anotador 2]],"&lt;&gt;"),"")</f>
        <v/>
      </c>
      <c r="W174" s="3" t="str">
        <f>IFERROR(SUM(Tabla2[[#This Row],[Perro Vac DTS]],Tabla2[[#This Row],[Perro Vac MVP]])/COUNTIF(Tabla2[[#This Row],[Vacunador]:[Anotador 2]],"&lt;&gt;"),"")</f>
        <v/>
      </c>
      <c r="X174" s="3" t="str">
        <f>IFERROR(Tabla2[[#This Row],[Gatos Censados]]/COUNTIF(Tabla2[[#This Row],[Vacunador]:[Anotador 2]],"&lt;&gt;"),"")</f>
        <v/>
      </c>
      <c r="Y174" s="3" t="str">
        <f>IFERROR(SUM(Tabla2[[#This Row],[Gatos Vac DTS]],Tabla2[[#This Row],[Gatos Vac MVP]])/COUNTIF(Tabla2[[#This Row],[Vacunador]:[Anotador 2]],"&lt;&gt;"),"")</f>
        <v/>
      </c>
      <c r="Z174" s="3" t="str">
        <f>IFERROR(Tabla2[[#This Row],[Perros Desp.]]/COUNTIF(Tabla2[[#This Row],[Vacunador]:[Anotador 2]],"&lt;&gt;"),"")</f>
        <v/>
      </c>
      <c r="AA174" s="3" t="str">
        <f>IFERROR(Tabla2[[#This Row],[Gatos Desp.]]/COUNTIF(Tabla2[[#This Row],[Vacunador]:[Anotador 2]],"&lt;&gt;"),"")</f>
        <v/>
      </c>
    </row>
    <row r="175" spans="1:27" ht="15.75" x14ac:dyDescent="0.2">
      <c r="A175" s="34">
        <v>45636</v>
      </c>
      <c r="B175" s="4"/>
      <c r="C175" s="4"/>
      <c r="D175" s="4"/>
      <c r="E175" s="4"/>
      <c r="I175" s="3">
        <f>+Tabla2[[#This Row],[Total Perros Vac]]+Tabla2[[#This Row],[Perros No Vac]]</f>
        <v>0</v>
      </c>
      <c r="J175" s="3">
        <f>+Tabla2[[#This Row],[Perro Vac DTS]]+Tabla2[[#This Row],[Perro Vac MVP]]</f>
        <v>0</v>
      </c>
      <c r="O175" s="3">
        <f>+Tabla2[[#This Row],[Total Gatos Vac]]+Tabla2[[#This Row],[Gatos No Vac]]</f>
        <v>0</v>
      </c>
      <c r="P175" s="3">
        <f>+Tabla2[[#This Row],[Gatos Vac DTS]]+Tabla2[[#This Row],[Gatos Vac MVP]]</f>
        <v>0</v>
      </c>
      <c r="U175" s="3" t="str">
        <f>IFERROR(Tabla2[[#This Row],[Casas Visitadas]]/COUNTIF(Tabla2[[#This Row],[Vacunador]:[Anotador 2]],"&lt;&gt;"),"")</f>
        <v/>
      </c>
      <c r="V175" s="3" t="str">
        <f>IFERROR(Tabla2[[#This Row],[Perros Censados]]/COUNTIF(Tabla2[[#This Row],[Vacunador]:[Anotador 2]],"&lt;&gt;"),"")</f>
        <v/>
      </c>
      <c r="W175" s="3" t="str">
        <f>IFERROR(SUM(Tabla2[[#This Row],[Perro Vac DTS]],Tabla2[[#This Row],[Perro Vac MVP]])/COUNTIF(Tabla2[[#This Row],[Vacunador]:[Anotador 2]],"&lt;&gt;"),"")</f>
        <v/>
      </c>
      <c r="X175" s="3" t="str">
        <f>IFERROR(Tabla2[[#This Row],[Gatos Censados]]/COUNTIF(Tabla2[[#This Row],[Vacunador]:[Anotador 2]],"&lt;&gt;"),"")</f>
        <v/>
      </c>
      <c r="Y175" s="3" t="str">
        <f>IFERROR(SUM(Tabla2[[#This Row],[Gatos Vac DTS]],Tabla2[[#This Row],[Gatos Vac MVP]])/COUNTIF(Tabla2[[#This Row],[Vacunador]:[Anotador 2]],"&lt;&gt;"),"")</f>
        <v/>
      </c>
      <c r="Z175" s="3" t="str">
        <f>IFERROR(Tabla2[[#This Row],[Perros Desp.]]/COUNTIF(Tabla2[[#This Row],[Vacunador]:[Anotador 2]],"&lt;&gt;"),"")</f>
        <v/>
      </c>
      <c r="AA175" s="3" t="str">
        <f>IFERROR(Tabla2[[#This Row],[Gatos Desp.]]/COUNTIF(Tabla2[[#This Row],[Vacunador]:[Anotador 2]],"&lt;&gt;"),"")</f>
        <v/>
      </c>
    </row>
    <row r="176" spans="1:27" ht="15.75" x14ac:dyDescent="0.2">
      <c r="A176" s="34">
        <v>45637</v>
      </c>
      <c r="B176" s="4"/>
      <c r="C176" s="4"/>
      <c r="D176" s="4"/>
      <c r="E176" s="4"/>
      <c r="I176" s="3">
        <f>+Tabla2[[#This Row],[Total Perros Vac]]+Tabla2[[#This Row],[Perros No Vac]]</f>
        <v>0</v>
      </c>
      <c r="J176" s="3">
        <f>+Tabla2[[#This Row],[Perro Vac DTS]]+Tabla2[[#This Row],[Perro Vac MVP]]</f>
        <v>0</v>
      </c>
      <c r="O176" s="3">
        <f>+Tabla2[[#This Row],[Total Gatos Vac]]+Tabla2[[#This Row],[Gatos No Vac]]</f>
        <v>0</v>
      </c>
      <c r="P176" s="3">
        <f>+Tabla2[[#This Row],[Gatos Vac DTS]]+Tabla2[[#This Row],[Gatos Vac MVP]]</f>
        <v>0</v>
      </c>
      <c r="U176" s="3" t="str">
        <f>IFERROR(Tabla2[[#This Row],[Casas Visitadas]]/COUNTIF(Tabla2[[#This Row],[Vacunador]:[Anotador 2]],"&lt;&gt;"),"")</f>
        <v/>
      </c>
      <c r="V176" s="3" t="str">
        <f>IFERROR(Tabla2[[#This Row],[Perros Censados]]/COUNTIF(Tabla2[[#This Row],[Vacunador]:[Anotador 2]],"&lt;&gt;"),"")</f>
        <v/>
      </c>
      <c r="W176" s="3" t="str">
        <f>IFERROR(SUM(Tabla2[[#This Row],[Perro Vac DTS]],Tabla2[[#This Row],[Perro Vac MVP]])/COUNTIF(Tabla2[[#This Row],[Vacunador]:[Anotador 2]],"&lt;&gt;"),"")</f>
        <v/>
      </c>
      <c r="X176" s="3" t="str">
        <f>IFERROR(Tabla2[[#This Row],[Gatos Censados]]/COUNTIF(Tabla2[[#This Row],[Vacunador]:[Anotador 2]],"&lt;&gt;"),"")</f>
        <v/>
      </c>
      <c r="Y176" s="3" t="str">
        <f>IFERROR(SUM(Tabla2[[#This Row],[Gatos Vac DTS]],Tabla2[[#This Row],[Gatos Vac MVP]])/COUNTIF(Tabla2[[#This Row],[Vacunador]:[Anotador 2]],"&lt;&gt;"),"")</f>
        <v/>
      </c>
      <c r="Z176" s="3" t="str">
        <f>IFERROR(Tabla2[[#This Row],[Perros Desp.]]/COUNTIF(Tabla2[[#This Row],[Vacunador]:[Anotador 2]],"&lt;&gt;"),"")</f>
        <v/>
      </c>
      <c r="AA176" s="3" t="str">
        <f>IFERROR(Tabla2[[#This Row],[Gatos Desp.]]/COUNTIF(Tabla2[[#This Row],[Vacunador]:[Anotador 2]],"&lt;&gt;"),"")</f>
        <v/>
      </c>
    </row>
    <row r="177" spans="1:27" ht="15.75" x14ac:dyDescent="0.2">
      <c r="A177" s="34">
        <v>45638</v>
      </c>
      <c r="B177" s="4"/>
      <c r="C177" s="4"/>
      <c r="D177" s="4"/>
      <c r="E177" s="4"/>
      <c r="I177" s="3">
        <f>+Tabla2[[#This Row],[Total Perros Vac]]+Tabla2[[#This Row],[Perros No Vac]]</f>
        <v>0</v>
      </c>
      <c r="J177" s="3">
        <f>+Tabla2[[#This Row],[Perro Vac DTS]]+Tabla2[[#This Row],[Perro Vac MVP]]</f>
        <v>0</v>
      </c>
      <c r="O177" s="3">
        <f>+Tabla2[[#This Row],[Total Gatos Vac]]+Tabla2[[#This Row],[Gatos No Vac]]</f>
        <v>0</v>
      </c>
      <c r="P177" s="3">
        <f>+Tabla2[[#This Row],[Gatos Vac DTS]]+Tabla2[[#This Row],[Gatos Vac MVP]]</f>
        <v>0</v>
      </c>
      <c r="U177" s="3" t="str">
        <f>IFERROR(Tabla2[[#This Row],[Casas Visitadas]]/COUNTIF(Tabla2[[#This Row],[Vacunador]:[Anotador 2]],"&lt;&gt;"),"")</f>
        <v/>
      </c>
      <c r="V177" s="3" t="str">
        <f>IFERROR(Tabla2[[#This Row],[Perros Censados]]/COUNTIF(Tabla2[[#This Row],[Vacunador]:[Anotador 2]],"&lt;&gt;"),"")</f>
        <v/>
      </c>
      <c r="W177" s="3" t="str">
        <f>IFERROR(SUM(Tabla2[[#This Row],[Perro Vac DTS]],Tabla2[[#This Row],[Perro Vac MVP]])/COUNTIF(Tabla2[[#This Row],[Vacunador]:[Anotador 2]],"&lt;&gt;"),"")</f>
        <v/>
      </c>
      <c r="X177" s="3" t="str">
        <f>IFERROR(Tabla2[[#This Row],[Gatos Censados]]/COUNTIF(Tabla2[[#This Row],[Vacunador]:[Anotador 2]],"&lt;&gt;"),"")</f>
        <v/>
      </c>
      <c r="Y177" s="3" t="str">
        <f>IFERROR(SUM(Tabla2[[#This Row],[Gatos Vac DTS]],Tabla2[[#This Row],[Gatos Vac MVP]])/COUNTIF(Tabla2[[#This Row],[Vacunador]:[Anotador 2]],"&lt;&gt;"),"")</f>
        <v/>
      </c>
      <c r="Z177" s="3" t="str">
        <f>IFERROR(Tabla2[[#This Row],[Perros Desp.]]/COUNTIF(Tabla2[[#This Row],[Vacunador]:[Anotador 2]],"&lt;&gt;"),"")</f>
        <v/>
      </c>
      <c r="AA177" s="3" t="str">
        <f>IFERROR(Tabla2[[#This Row],[Gatos Desp.]]/COUNTIF(Tabla2[[#This Row],[Vacunador]:[Anotador 2]],"&lt;&gt;"),"")</f>
        <v/>
      </c>
    </row>
    <row r="178" spans="1:27" ht="15.75" x14ac:dyDescent="0.2">
      <c r="A178" s="34">
        <v>45639</v>
      </c>
      <c r="B178" s="4"/>
      <c r="C178" s="4"/>
      <c r="D178" s="4"/>
      <c r="E178" s="4"/>
      <c r="I178" s="3">
        <f>+Tabla2[[#This Row],[Total Perros Vac]]+Tabla2[[#This Row],[Perros No Vac]]</f>
        <v>0</v>
      </c>
      <c r="J178" s="3">
        <f>+Tabla2[[#This Row],[Perro Vac DTS]]+Tabla2[[#This Row],[Perro Vac MVP]]</f>
        <v>0</v>
      </c>
      <c r="O178" s="3">
        <f>+Tabla2[[#This Row],[Total Gatos Vac]]+Tabla2[[#This Row],[Gatos No Vac]]</f>
        <v>0</v>
      </c>
      <c r="P178" s="3">
        <f>+Tabla2[[#This Row],[Gatos Vac DTS]]+Tabla2[[#This Row],[Gatos Vac MVP]]</f>
        <v>0</v>
      </c>
      <c r="U178" s="3" t="str">
        <f>IFERROR(Tabla2[[#This Row],[Casas Visitadas]]/COUNTIF(Tabla2[[#This Row],[Vacunador]:[Anotador 2]],"&lt;&gt;"),"")</f>
        <v/>
      </c>
      <c r="V178" s="3" t="str">
        <f>IFERROR(Tabla2[[#This Row],[Perros Censados]]/COUNTIF(Tabla2[[#This Row],[Vacunador]:[Anotador 2]],"&lt;&gt;"),"")</f>
        <v/>
      </c>
      <c r="W178" s="3" t="str">
        <f>IFERROR(SUM(Tabla2[[#This Row],[Perro Vac DTS]],Tabla2[[#This Row],[Perro Vac MVP]])/COUNTIF(Tabla2[[#This Row],[Vacunador]:[Anotador 2]],"&lt;&gt;"),"")</f>
        <v/>
      </c>
      <c r="X178" s="3" t="str">
        <f>IFERROR(Tabla2[[#This Row],[Gatos Censados]]/COUNTIF(Tabla2[[#This Row],[Vacunador]:[Anotador 2]],"&lt;&gt;"),"")</f>
        <v/>
      </c>
      <c r="Y178" s="3" t="str">
        <f>IFERROR(SUM(Tabla2[[#This Row],[Gatos Vac DTS]],Tabla2[[#This Row],[Gatos Vac MVP]])/COUNTIF(Tabla2[[#This Row],[Vacunador]:[Anotador 2]],"&lt;&gt;"),"")</f>
        <v/>
      </c>
      <c r="Z178" s="3" t="str">
        <f>IFERROR(Tabla2[[#This Row],[Perros Desp.]]/COUNTIF(Tabla2[[#This Row],[Vacunador]:[Anotador 2]],"&lt;&gt;"),"")</f>
        <v/>
      </c>
      <c r="AA178" s="3" t="str">
        <f>IFERROR(Tabla2[[#This Row],[Gatos Desp.]]/COUNTIF(Tabla2[[#This Row],[Vacunador]:[Anotador 2]],"&lt;&gt;"),"")</f>
        <v/>
      </c>
    </row>
    <row r="179" spans="1:27" ht="15.75" x14ac:dyDescent="0.2">
      <c r="A179" s="34">
        <v>45640</v>
      </c>
      <c r="B179" s="4"/>
      <c r="C179" s="4"/>
      <c r="D179" s="4"/>
      <c r="E179" s="4"/>
      <c r="I179" s="3">
        <f>+Tabla2[[#This Row],[Total Perros Vac]]+Tabla2[[#This Row],[Perros No Vac]]</f>
        <v>0</v>
      </c>
      <c r="J179" s="3">
        <f>+Tabla2[[#This Row],[Perro Vac DTS]]+Tabla2[[#This Row],[Perro Vac MVP]]</f>
        <v>0</v>
      </c>
      <c r="O179" s="3">
        <f>+Tabla2[[#This Row],[Total Gatos Vac]]+Tabla2[[#This Row],[Gatos No Vac]]</f>
        <v>0</v>
      </c>
      <c r="P179" s="3">
        <f>+Tabla2[[#This Row],[Gatos Vac DTS]]+Tabla2[[#This Row],[Gatos Vac MVP]]</f>
        <v>0</v>
      </c>
      <c r="U179" s="3" t="str">
        <f>IFERROR(Tabla2[[#This Row],[Casas Visitadas]]/COUNTIF(Tabla2[[#This Row],[Vacunador]:[Anotador 2]],"&lt;&gt;"),"")</f>
        <v/>
      </c>
      <c r="V179" s="3" t="str">
        <f>IFERROR(Tabla2[[#This Row],[Perros Censados]]/COUNTIF(Tabla2[[#This Row],[Vacunador]:[Anotador 2]],"&lt;&gt;"),"")</f>
        <v/>
      </c>
      <c r="W179" s="3" t="str">
        <f>IFERROR(SUM(Tabla2[[#This Row],[Perro Vac DTS]],Tabla2[[#This Row],[Perro Vac MVP]])/COUNTIF(Tabla2[[#This Row],[Vacunador]:[Anotador 2]],"&lt;&gt;"),"")</f>
        <v/>
      </c>
      <c r="X179" s="3" t="str">
        <f>IFERROR(Tabla2[[#This Row],[Gatos Censados]]/COUNTIF(Tabla2[[#This Row],[Vacunador]:[Anotador 2]],"&lt;&gt;"),"")</f>
        <v/>
      </c>
      <c r="Y179" s="3" t="str">
        <f>IFERROR(SUM(Tabla2[[#This Row],[Gatos Vac DTS]],Tabla2[[#This Row],[Gatos Vac MVP]])/COUNTIF(Tabla2[[#This Row],[Vacunador]:[Anotador 2]],"&lt;&gt;"),"")</f>
        <v/>
      </c>
      <c r="Z179" s="3" t="str">
        <f>IFERROR(Tabla2[[#This Row],[Perros Desp.]]/COUNTIF(Tabla2[[#This Row],[Vacunador]:[Anotador 2]],"&lt;&gt;"),"")</f>
        <v/>
      </c>
      <c r="AA179" s="3" t="str">
        <f>IFERROR(Tabla2[[#This Row],[Gatos Desp.]]/COUNTIF(Tabla2[[#This Row],[Vacunador]:[Anotador 2]],"&lt;&gt;"),"")</f>
        <v/>
      </c>
    </row>
    <row r="180" spans="1:27" ht="15.75" x14ac:dyDescent="0.2">
      <c r="A180" s="34">
        <v>45641</v>
      </c>
      <c r="B180" s="4"/>
      <c r="C180" s="4"/>
      <c r="D180" s="4"/>
      <c r="E180" s="4"/>
      <c r="I180" s="3">
        <f>+Tabla2[[#This Row],[Total Perros Vac]]+Tabla2[[#This Row],[Perros No Vac]]</f>
        <v>0</v>
      </c>
      <c r="J180" s="3">
        <f>+Tabla2[[#This Row],[Perro Vac DTS]]+Tabla2[[#This Row],[Perro Vac MVP]]</f>
        <v>0</v>
      </c>
      <c r="O180" s="3">
        <f>+Tabla2[[#This Row],[Total Gatos Vac]]+Tabla2[[#This Row],[Gatos No Vac]]</f>
        <v>0</v>
      </c>
      <c r="P180" s="3">
        <f>+Tabla2[[#This Row],[Gatos Vac DTS]]+Tabla2[[#This Row],[Gatos Vac MVP]]</f>
        <v>0</v>
      </c>
      <c r="U180" s="3" t="str">
        <f>IFERROR(Tabla2[[#This Row],[Casas Visitadas]]/COUNTIF(Tabla2[[#This Row],[Vacunador]:[Anotador 2]],"&lt;&gt;"),"")</f>
        <v/>
      </c>
      <c r="V180" s="3" t="str">
        <f>IFERROR(Tabla2[[#This Row],[Perros Censados]]/COUNTIF(Tabla2[[#This Row],[Vacunador]:[Anotador 2]],"&lt;&gt;"),"")</f>
        <v/>
      </c>
      <c r="W180" s="3" t="str">
        <f>IFERROR(SUM(Tabla2[[#This Row],[Perro Vac DTS]],Tabla2[[#This Row],[Perro Vac MVP]])/COUNTIF(Tabla2[[#This Row],[Vacunador]:[Anotador 2]],"&lt;&gt;"),"")</f>
        <v/>
      </c>
      <c r="X180" s="3" t="str">
        <f>IFERROR(Tabla2[[#This Row],[Gatos Censados]]/COUNTIF(Tabla2[[#This Row],[Vacunador]:[Anotador 2]],"&lt;&gt;"),"")</f>
        <v/>
      </c>
      <c r="Y180" s="3" t="str">
        <f>IFERROR(SUM(Tabla2[[#This Row],[Gatos Vac DTS]],Tabla2[[#This Row],[Gatos Vac MVP]])/COUNTIF(Tabla2[[#This Row],[Vacunador]:[Anotador 2]],"&lt;&gt;"),"")</f>
        <v/>
      </c>
      <c r="Z180" s="3" t="str">
        <f>IFERROR(Tabla2[[#This Row],[Perros Desp.]]/COUNTIF(Tabla2[[#This Row],[Vacunador]:[Anotador 2]],"&lt;&gt;"),"")</f>
        <v/>
      </c>
      <c r="AA180" s="3" t="str">
        <f>IFERROR(Tabla2[[#This Row],[Gatos Desp.]]/COUNTIF(Tabla2[[#This Row],[Vacunador]:[Anotador 2]],"&lt;&gt;"),"")</f>
        <v/>
      </c>
    </row>
    <row r="181" spans="1:27" ht="15.75" x14ac:dyDescent="0.2">
      <c r="A181" s="34">
        <v>45642</v>
      </c>
      <c r="B181" s="4"/>
      <c r="C181" s="4"/>
      <c r="D181" s="4"/>
      <c r="E181" s="4"/>
      <c r="I181" s="3">
        <f>+Tabla2[[#This Row],[Total Perros Vac]]+Tabla2[[#This Row],[Perros No Vac]]</f>
        <v>0</v>
      </c>
      <c r="J181" s="3">
        <f>+Tabla2[[#This Row],[Perro Vac DTS]]+Tabla2[[#This Row],[Perro Vac MVP]]</f>
        <v>0</v>
      </c>
      <c r="O181" s="3">
        <f>+Tabla2[[#This Row],[Total Gatos Vac]]+Tabla2[[#This Row],[Gatos No Vac]]</f>
        <v>0</v>
      </c>
      <c r="P181" s="3">
        <f>+Tabla2[[#This Row],[Gatos Vac DTS]]+Tabla2[[#This Row],[Gatos Vac MVP]]</f>
        <v>0</v>
      </c>
      <c r="U181" s="3" t="str">
        <f>IFERROR(Tabla2[[#This Row],[Casas Visitadas]]/COUNTIF(Tabla2[[#This Row],[Vacunador]:[Anotador 2]],"&lt;&gt;"),"")</f>
        <v/>
      </c>
      <c r="V181" s="3" t="str">
        <f>IFERROR(Tabla2[[#This Row],[Perros Censados]]/COUNTIF(Tabla2[[#This Row],[Vacunador]:[Anotador 2]],"&lt;&gt;"),"")</f>
        <v/>
      </c>
      <c r="W181" s="3" t="str">
        <f>IFERROR(SUM(Tabla2[[#This Row],[Perro Vac DTS]],Tabla2[[#This Row],[Perro Vac MVP]])/COUNTIF(Tabla2[[#This Row],[Vacunador]:[Anotador 2]],"&lt;&gt;"),"")</f>
        <v/>
      </c>
      <c r="X181" s="3" t="str">
        <f>IFERROR(Tabla2[[#This Row],[Gatos Censados]]/COUNTIF(Tabla2[[#This Row],[Vacunador]:[Anotador 2]],"&lt;&gt;"),"")</f>
        <v/>
      </c>
      <c r="Y181" s="3" t="str">
        <f>IFERROR(SUM(Tabla2[[#This Row],[Gatos Vac DTS]],Tabla2[[#This Row],[Gatos Vac MVP]])/COUNTIF(Tabla2[[#This Row],[Vacunador]:[Anotador 2]],"&lt;&gt;"),"")</f>
        <v/>
      </c>
      <c r="Z181" s="3" t="str">
        <f>IFERROR(Tabla2[[#This Row],[Perros Desp.]]/COUNTIF(Tabla2[[#This Row],[Vacunador]:[Anotador 2]],"&lt;&gt;"),"")</f>
        <v/>
      </c>
      <c r="AA181" s="3" t="str">
        <f>IFERROR(Tabla2[[#This Row],[Gatos Desp.]]/COUNTIF(Tabla2[[#This Row],[Vacunador]:[Anotador 2]],"&lt;&gt;"),"")</f>
        <v/>
      </c>
    </row>
    <row r="182" spans="1:27" ht="15.75" x14ac:dyDescent="0.2">
      <c r="A182" s="34">
        <v>45643</v>
      </c>
      <c r="B182" s="4"/>
      <c r="C182" s="4"/>
      <c r="D182" s="4"/>
      <c r="E182" s="4"/>
      <c r="I182" s="3">
        <f>+Tabla2[[#This Row],[Total Perros Vac]]+Tabla2[[#This Row],[Perros No Vac]]</f>
        <v>0</v>
      </c>
      <c r="J182" s="3">
        <f>+Tabla2[[#This Row],[Perro Vac DTS]]+Tabla2[[#This Row],[Perro Vac MVP]]</f>
        <v>0</v>
      </c>
      <c r="O182" s="3">
        <f>+Tabla2[[#This Row],[Total Gatos Vac]]+Tabla2[[#This Row],[Gatos No Vac]]</f>
        <v>0</v>
      </c>
      <c r="P182" s="3">
        <f>+Tabla2[[#This Row],[Gatos Vac DTS]]+Tabla2[[#This Row],[Gatos Vac MVP]]</f>
        <v>0</v>
      </c>
      <c r="U182" s="3" t="str">
        <f>IFERROR(Tabla2[[#This Row],[Casas Visitadas]]/COUNTIF(Tabla2[[#This Row],[Vacunador]:[Anotador 2]],"&lt;&gt;"),"")</f>
        <v/>
      </c>
      <c r="V182" s="3" t="str">
        <f>IFERROR(Tabla2[[#This Row],[Perros Censados]]/COUNTIF(Tabla2[[#This Row],[Vacunador]:[Anotador 2]],"&lt;&gt;"),"")</f>
        <v/>
      </c>
      <c r="W182" s="3" t="str">
        <f>IFERROR(SUM(Tabla2[[#This Row],[Perro Vac DTS]],Tabla2[[#This Row],[Perro Vac MVP]])/COUNTIF(Tabla2[[#This Row],[Vacunador]:[Anotador 2]],"&lt;&gt;"),"")</f>
        <v/>
      </c>
      <c r="X182" s="3" t="str">
        <f>IFERROR(Tabla2[[#This Row],[Gatos Censados]]/COUNTIF(Tabla2[[#This Row],[Vacunador]:[Anotador 2]],"&lt;&gt;"),"")</f>
        <v/>
      </c>
      <c r="Y182" s="3" t="str">
        <f>IFERROR(SUM(Tabla2[[#This Row],[Gatos Vac DTS]],Tabla2[[#This Row],[Gatos Vac MVP]])/COUNTIF(Tabla2[[#This Row],[Vacunador]:[Anotador 2]],"&lt;&gt;"),"")</f>
        <v/>
      </c>
      <c r="Z182" s="3" t="str">
        <f>IFERROR(Tabla2[[#This Row],[Perros Desp.]]/COUNTIF(Tabla2[[#This Row],[Vacunador]:[Anotador 2]],"&lt;&gt;"),"")</f>
        <v/>
      </c>
      <c r="AA182" s="3" t="str">
        <f>IFERROR(Tabla2[[#This Row],[Gatos Desp.]]/COUNTIF(Tabla2[[#This Row],[Vacunador]:[Anotador 2]],"&lt;&gt;"),"")</f>
        <v/>
      </c>
    </row>
    <row r="183" spans="1:27" ht="15.75" x14ac:dyDescent="0.2">
      <c r="A183" s="34">
        <v>45644</v>
      </c>
      <c r="B183" s="4"/>
      <c r="C183" s="4"/>
      <c r="D183" s="4"/>
      <c r="E183" s="4"/>
      <c r="I183" s="3">
        <f>+Tabla2[[#This Row],[Total Perros Vac]]+Tabla2[[#This Row],[Perros No Vac]]</f>
        <v>0</v>
      </c>
      <c r="J183" s="3">
        <f>+Tabla2[[#This Row],[Perro Vac DTS]]+Tabla2[[#This Row],[Perro Vac MVP]]</f>
        <v>0</v>
      </c>
      <c r="O183" s="3">
        <f>+Tabla2[[#This Row],[Total Gatos Vac]]+Tabla2[[#This Row],[Gatos No Vac]]</f>
        <v>0</v>
      </c>
      <c r="P183" s="3">
        <f>+Tabla2[[#This Row],[Gatos Vac DTS]]+Tabla2[[#This Row],[Gatos Vac MVP]]</f>
        <v>0</v>
      </c>
      <c r="U183" s="3" t="str">
        <f>IFERROR(Tabla2[[#This Row],[Casas Visitadas]]/COUNTIF(Tabla2[[#This Row],[Vacunador]:[Anotador 2]],"&lt;&gt;"),"")</f>
        <v/>
      </c>
      <c r="V183" s="3" t="str">
        <f>IFERROR(Tabla2[[#This Row],[Perros Censados]]/COUNTIF(Tabla2[[#This Row],[Vacunador]:[Anotador 2]],"&lt;&gt;"),"")</f>
        <v/>
      </c>
      <c r="W183" s="3" t="str">
        <f>IFERROR(SUM(Tabla2[[#This Row],[Perro Vac DTS]],Tabla2[[#This Row],[Perro Vac MVP]])/COUNTIF(Tabla2[[#This Row],[Vacunador]:[Anotador 2]],"&lt;&gt;"),"")</f>
        <v/>
      </c>
      <c r="X183" s="3" t="str">
        <f>IFERROR(Tabla2[[#This Row],[Gatos Censados]]/COUNTIF(Tabla2[[#This Row],[Vacunador]:[Anotador 2]],"&lt;&gt;"),"")</f>
        <v/>
      </c>
      <c r="Y183" s="3" t="str">
        <f>IFERROR(SUM(Tabla2[[#This Row],[Gatos Vac DTS]],Tabla2[[#This Row],[Gatos Vac MVP]])/COUNTIF(Tabla2[[#This Row],[Vacunador]:[Anotador 2]],"&lt;&gt;"),"")</f>
        <v/>
      </c>
      <c r="Z183" s="3" t="str">
        <f>IFERROR(Tabla2[[#This Row],[Perros Desp.]]/COUNTIF(Tabla2[[#This Row],[Vacunador]:[Anotador 2]],"&lt;&gt;"),"")</f>
        <v/>
      </c>
      <c r="AA183" s="3" t="str">
        <f>IFERROR(Tabla2[[#This Row],[Gatos Desp.]]/COUNTIF(Tabla2[[#This Row],[Vacunador]:[Anotador 2]],"&lt;&gt;"),"")</f>
        <v/>
      </c>
    </row>
    <row r="184" spans="1:27" ht="15.75" x14ac:dyDescent="0.2">
      <c r="A184" s="34">
        <v>45645</v>
      </c>
      <c r="B184" s="4"/>
      <c r="C184" s="4"/>
      <c r="D184" s="4"/>
      <c r="E184" s="4"/>
      <c r="I184" s="3">
        <f>+Tabla2[[#This Row],[Total Perros Vac]]+Tabla2[[#This Row],[Perros No Vac]]</f>
        <v>0</v>
      </c>
      <c r="J184" s="3">
        <f>+Tabla2[[#This Row],[Perro Vac DTS]]+Tabla2[[#This Row],[Perro Vac MVP]]</f>
        <v>0</v>
      </c>
      <c r="O184" s="3">
        <f>+Tabla2[[#This Row],[Total Gatos Vac]]+Tabla2[[#This Row],[Gatos No Vac]]</f>
        <v>0</v>
      </c>
      <c r="P184" s="3">
        <f>+Tabla2[[#This Row],[Gatos Vac DTS]]+Tabla2[[#This Row],[Gatos Vac MVP]]</f>
        <v>0</v>
      </c>
      <c r="U184" s="3" t="str">
        <f>IFERROR(Tabla2[[#This Row],[Casas Visitadas]]/COUNTIF(Tabla2[[#This Row],[Vacunador]:[Anotador 2]],"&lt;&gt;"),"")</f>
        <v/>
      </c>
      <c r="V184" s="3" t="str">
        <f>IFERROR(Tabla2[[#This Row],[Perros Censados]]/COUNTIF(Tabla2[[#This Row],[Vacunador]:[Anotador 2]],"&lt;&gt;"),"")</f>
        <v/>
      </c>
      <c r="W184" s="3" t="str">
        <f>IFERROR(SUM(Tabla2[[#This Row],[Perro Vac DTS]],Tabla2[[#This Row],[Perro Vac MVP]])/COUNTIF(Tabla2[[#This Row],[Vacunador]:[Anotador 2]],"&lt;&gt;"),"")</f>
        <v/>
      </c>
      <c r="X184" s="3" t="str">
        <f>IFERROR(Tabla2[[#This Row],[Gatos Censados]]/COUNTIF(Tabla2[[#This Row],[Vacunador]:[Anotador 2]],"&lt;&gt;"),"")</f>
        <v/>
      </c>
      <c r="Y184" s="3" t="str">
        <f>IFERROR(SUM(Tabla2[[#This Row],[Gatos Vac DTS]],Tabla2[[#This Row],[Gatos Vac MVP]])/COUNTIF(Tabla2[[#This Row],[Vacunador]:[Anotador 2]],"&lt;&gt;"),"")</f>
        <v/>
      </c>
      <c r="Z184" s="3" t="str">
        <f>IFERROR(Tabla2[[#This Row],[Perros Desp.]]/COUNTIF(Tabla2[[#This Row],[Vacunador]:[Anotador 2]],"&lt;&gt;"),"")</f>
        <v/>
      </c>
      <c r="AA184" s="3" t="str">
        <f>IFERROR(Tabla2[[#This Row],[Gatos Desp.]]/COUNTIF(Tabla2[[#This Row],[Vacunador]:[Anotador 2]],"&lt;&gt;"),"")</f>
        <v/>
      </c>
    </row>
    <row r="185" spans="1:27" ht="15.75" x14ac:dyDescent="0.2">
      <c r="A185" s="34">
        <v>45646</v>
      </c>
      <c r="B185" s="4"/>
      <c r="C185" s="4"/>
      <c r="D185" s="4"/>
      <c r="E185" s="4"/>
      <c r="I185" s="3">
        <f>+Tabla2[[#This Row],[Total Perros Vac]]+Tabla2[[#This Row],[Perros No Vac]]</f>
        <v>0</v>
      </c>
      <c r="J185" s="3">
        <f>+Tabla2[[#This Row],[Perro Vac DTS]]+Tabla2[[#This Row],[Perro Vac MVP]]</f>
        <v>0</v>
      </c>
      <c r="O185" s="3">
        <f>+Tabla2[[#This Row],[Total Gatos Vac]]+Tabla2[[#This Row],[Gatos No Vac]]</f>
        <v>0</v>
      </c>
      <c r="P185" s="3">
        <f>+Tabla2[[#This Row],[Gatos Vac DTS]]+Tabla2[[#This Row],[Gatos Vac MVP]]</f>
        <v>0</v>
      </c>
      <c r="U185" s="3" t="str">
        <f>IFERROR(Tabla2[[#This Row],[Casas Visitadas]]/COUNTIF(Tabla2[[#This Row],[Vacunador]:[Anotador 2]],"&lt;&gt;"),"")</f>
        <v/>
      </c>
      <c r="V185" s="3" t="str">
        <f>IFERROR(Tabla2[[#This Row],[Perros Censados]]/COUNTIF(Tabla2[[#This Row],[Vacunador]:[Anotador 2]],"&lt;&gt;"),"")</f>
        <v/>
      </c>
      <c r="W185" s="3" t="str">
        <f>IFERROR(SUM(Tabla2[[#This Row],[Perro Vac DTS]],Tabla2[[#This Row],[Perro Vac MVP]])/COUNTIF(Tabla2[[#This Row],[Vacunador]:[Anotador 2]],"&lt;&gt;"),"")</f>
        <v/>
      </c>
      <c r="X185" s="3" t="str">
        <f>IFERROR(Tabla2[[#This Row],[Gatos Censados]]/COUNTIF(Tabla2[[#This Row],[Vacunador]:[Anotador 2]],"&lt;&gt;"),"")</f>
        <v/>
      </c>
      <c r="Y185" s="3" t="str">
        <f>IFERROR(SUM(Tabla2[[#This Row],[Gatos Vac DTS]],Tabla2[[#This Row],[Gatos Vac MVP]])/COUNTIF(Tabla2[[#This Row],[Vacunador]:[Anotador 2]],"&lt;&gt;"),"")</f>
        <v/>
      </c>
      <c r="Z185" s="3" t="str">
        <f>IFERROR(Tabla2[[#This Row],[Perros Desp.]]/COUNTIF(Tabla2[[#This Row],[Vacunador]:[Anotador 2]],"&lt;&gt;"),"")</f>
        <v/>
      </c>
      <c r="AA185" s="3" t="str">
        <f>IFERROR(Tabla2[[#This Row],[Gatos Desp.]]/COUNTIF(Tabla2[[#This Row],[Vacunador]:[Anotador 2]],"&lt;&gt;"),"")</f>
        <v/>
      </c>
    </row>
    <row r="186" spans="1:27" ht="15.75" x14ac:dyDescent="0.2">
      <c r="A186" s="34">
        <v>45647</v>
      </c>
      <c r="B186" s="4"/>
      <c r="C186" s="4"/>
      <c r="D186" s="4"/>
      <c r="E186" s="4"/>
      <c r="I186" s="3">
        <f>+Tabla2[[#This Row],[Total Perros Vac]]+Tabla2[[#This Row],[Perros No Vac]]</f>
        <v>0</v>
      </c>
      <c r="J186" s="3">
        <f>+Tabla2[[#This Row],[Perro Vac DTS]]+Tabla2[[#This Row],[Perro Vac MVP]]</f>
        <v>0</v>
      </c>
      <c r="O186" s="3">
        <f>+Tabla2[[#This Row],[Total Gatos Vac]]+Tabla2[[#This Row],[Gatos No Vac]]</f>
        <v>0</v>
      </c>
      <c r="P186" s="3">
        <f>+Tabla2[[#This Row],[Gatos Vac DTS]]+Tabla2[[#This Row],[Gatos Vac MVP]]</f>
        <v>0</v>
      </c>
      <c r="U186" s="3" t="str">
        <f>IFERROR(Tabla2[[#This Row],[Casas Visitadas]]/COUNTIF(Tabla2[[#This Row],[Vacunador]:[Anotador 2]],"&lt;&gt;"),"")</f>
        <v/>
      </c>
      <c r="V186" s="3" t="str">
        <f>IFERROR(Tabla2[[#This Row],[Perros Censados]]/COUNTIF(Tabla2[[#This Row],[Vacunador]:[Anotador 2]],"&lt;&gt;"),"")</f>
        <v/>
      </c>
      <c r="W186" s="3" t="str">
        <f>IFERROR(SUM(Tabla2[[#This Row],[Perro Vac DTS]],Tabla2[[#This Row],[Perro Vac MVP]])/COUNTIF(Tabla2[[#This Row],[Vacunador]:[Anotador 2]],"&lt;&gt;"),"")</f>
        <v/>
      </c>
      <c r="X186" s="3" t="str">
        <f>IFERROR(Tabla2[[#This Row],[Gatos Censados]]/COUNTIF(Tabla2[[#This Row],[Vacunador]:[Anotador 2]],"&lt;&gt;"),"")</f>
        <v/>
      </c>
      <c r="Y186" s="3" t="str">
        <f>IFERROR(SUM(Tabla2[[#This Row],[Gatos Vac DTS]],Tabla2[[#This Row],[Gatos Vac MVP]])/COUNTIF(Tabla2[[#This Row],[Vacunador]:[Anotador 2]],"&lt;&gt;"),"")</f>
        <v/>
      </c>
      <c r="Z186" s="3" t="str">
        <f>IFERROR(Tabla2[[#This Row],[Perros Desp.]]/COUNTIF(Tabla2[[#This Row],[Vacunador]:[Anotador 2]],"&lt;&gt;"),"")</f>
        <v/>
      </c>
      <c r="AA186" s="3" t="str">
        <f>IFERROR(Tabla2[[#This Row],[Gatos Desp.]]/COUNTIF(Tabla2[[#This Row],[Vacunador]:[Anotador 2]],"&lt;&gt;"),"")</f>
        <v/>
      </c>
    </row>
    <row r="187" spans="1:27" ht="15.75" x14ac:dyDescent="0.2">
      <c r="A187" s="34">
        <v>45648</v>
      </c>
      <c r="B187" s="4"/>
      <c r="C187" s="4"/>
      <c r="D187" s="4"/>
      <c r="E187" s="4"/>
      <c r="I187" s="3">
        <f>+Tabla2[[#This Row],[Total Perros Vac]]+Tabla2[[#This Row],[Perros No Vac]]</f>
        <v>0</v>
      </c>
      <c r="J187" s="3">
        <f>+Tabla2[[#This Row],[Perro Vac DTS]]+Tabla2[[#This Row],[Perro Vac MVP]]</f>
        <v>0</v>
      </c>
      <c r="O187" s="3">
        <f>+Tabla2[[#This Row],[Total Gatos Vac]]+Tabla2[[#This Row],[Gatos No Vac]]</f>
        <v>0</v>
      </c>
      <c r="P187" s="3">
        <f>+Tabla2[[#This Row],[Gatos Vac DTS]]+Tabla2[[#This Row],[Gatos Vac MVP]]</f>
        <v>0</v>
      </c>
      <c r="U187" s="3" t="str">
        <f>IFERROR(Tabla2[[#This Row],[Casas Visitadas]]/COUNTIF(Tabla2[[#This Row],[Vacunador]:[Anotador 2]],"&lt;&gt;"),"")</f>
        <v/>
      </c>
      <c r="V187" s="3" t="str">
        <f>IFERROR(Tabla2[[#This Row],[Perros Censados]]/COUNTIF(Tabla2[[#This Row],[Vacunador]:[Anotador 2]],"&lt;&gt;"),"")</f>
        <v/>
      </c>
      <c r="W187" s="3" t="str">
        <f>IFERROR(SUM(Tabla2[[#This Row],[Perro Vac DTS]],Tabla2[[#This Row],[Perro Vac MVP]])/COUNTIF(Tabla2[[#This Row],[Vacunador]:[Anotador 2]],"&lt;&gt;"),"")</f>
        <v/>
      </c>
      <c r="X187" s="3" t="str">
        <f>IFERROR(Tabla2[[#This Row],[Gatos Censados]]/COUNTIF(Tabla2[[#This Row],[Vacunador]:[Anotador 2]],"&lt;&gt;"),"")</f>
        <v/>
      </c>
      <c r="Y187" s="3" t="str">
        <f>IFERROR(SUM(Tabla2[[#This Row],[Gatos Vac DTS]],Tabla2[[#This Row],[Gatos Vac MVP]])/COUNTIF(Tabla2[[#This Row],[Vacunador]:[Anotador 2]],"&lt;&gt;"),"")</f>
        <v/>
      </c>
      <c r="Z187" s="3" t="str">
        <f>IFERROR(Tabla2[[#This Row],[Perros Desp.]]/COUNTIF(Tabla2[[#This Row],[Vacunador]:[Anotador 2]],"&lt;&gt;"),"")</f>
        <v/>
      </c>
      <c r="AA187" s="3" t="str">
        <f>IFERROR(Tabla2[[#This Row],[Gatos Desp.]]/COUNTIF(Tabla2[[#This Row],[Vacunador]:[Anotador 2]],"&lt;&gt;"),"")</f>
        <v/>
      </c>
    </row>
    <row r="188" spans="1:27" ht="15.75" x14ac:dyDescent="0.2">
      <c r="A188" s="34">
        <v>45649</v>
      </c>
      <c r="B188" s="4"/>
      <c r="C188" s="4"/>
      <c r="D188" s="4"/>
      <c r="E188" s="4"/>
      <c r="I188" s="3">
        <f>+Tabla2[[#This Row],[Total Perros Vac]]+Tabla2[[#This Row],[Perros No Vac]]</f>
        <v>0</v>
      </c>
      <c r="J188" s="3">
        <f>+Tabla2[[#This Row],[Perro Vac DTS]]+Tabla2[[#This Row],[Perro Vac MVP]]</f>
        <v>0</v>
      </c>
      <c r="O188" s="3">
        <f>+Tabla2[[#This Row],[Total Gatos Vac]]+Tabla2[[#This Row],[Gatos No Vac]]</f>
        <v>0</v>
      </c>
      <c r="P188" s="3">
        <f>+Tabla2[[#This Row],[Gatos Vac DTS]]+Tabla2[[#This Row],[Gatos Vac MVP]]</f>
        <v>0</v>
      </c>
      <c r="U188" s="3" t="str">
        <f>IFERROR(Tabla2[[#This Row],[Casas Visitadas]]/COUNTIF(Tabla2[[#This Row],[Vacunador]:[Anotador 2]],"&lt;&gt;"),"")</f>
        <v/>
      </c>
      <c r="V188" s="3" t="str">
        <f>IFERROR(Tabla2[[#This Row],[Perros Censados]]/COUNTIF(Tabla2[[#This Row],[Vacunador]:[Anotador 2]],"&lt;&gt;"),"")</f>
        <v/>
      </c>
      <c r="W188" s="3" t="str">
        <f>IFERROR(SUM(Tabla2[[#This Row],[Perro Vac DTS]],Tabla2[[#This Row],[Perro Vac MVP]])/COUNTIF(Tabla2[[#This Row],[Vacunador]:[Anotador 2]],"&lt;&gt;"),"")</f>
        <v/>
      </c>
      <c r="X188" s="3" t="str">
        <f>IFERROR(Tabla2[[#This Row],[Gatos Censados]]/COUNTIF(Tabla2[[#This Row],[Vacunador]:[Anotador 2]],"&lt;&gt;"),"")</f>
        <v/>
      </c>
      <c r="Y188" s="3" t="str">
        <f>IFERROR(SUM(Tabla2[[#This Row],[Gatos Vac DTS]],Tabla2[[#This Row],[Gatos Vac MVP]])/COUNTIF(Tabla2[[#This Row],[Vacunador]:[Anotador 2]],"&lt;&gt;"),"")</f>
        <v/>
      </c>
      <c r="Z188" s="3" t="str">
        <f>IFERROR(Tabla2[[#This Row],[Perros Desp.]]/COUNTIF(Tabla2[[#This Row],[Vacunador]:[Anotador 2]],"&lt;&gt;"),"")</f>
        <v/>
      </c>
      <c r="AA188" s="3" t="str">
        <f>IFERROR(Tabla2[[#This Row],[Gatos Desp.]]/COUNTIF(Tabla2[[#This Row],[Vacunador]:[Anotador 2]],"&lt;&gt;"),"")</f>
        <v/>
      </c>
    </row>
    <row r="189" spans="1:27" ht="15.75" x14ac:dyDescent="0.2">
      <c r="A189" s="34">
        <v>45650</v>
      </c>
      <c r="B189" s="4"/>
      <c r="C189" s="4"/>
      <c r="D189" s="4"/>
      <c r="E189" s="4"/>
      <c r="I189" s="3">
        <f>+Tabla2[[#This Row],[Total Perros Vac]]+Tabla2[[#This Row],[Perros No Vac]]</f>
        <v>0</v>
      </c>
      <c r="J189" s="3">
        <f>+Tabla2[[#This Row],[Perro Vac DTS]]+Tabla2[[#This Row],[Perro Vac MVP]]</f>
        <v>0</v>
      </c>
      <c r="O189" s="3">
        <f>+Tabla2[[#This Row],[Total Gatos Vac]]+Tabla2[[#This Row],[Gatos No Vac]]</f>
        <v>0</v>
      </c>
      <c r="P189" s="3">
        <f>+Tabla2[[#This Row],[Gatos Vac DTS]]+Tabla2[[#This Row],[Gatos Vac MVP]]</f>
        <v>0</v>
      </c>
      <c r="U189" s="3" t="str">
        <f>IFERROR(Tabla2[[#This Row],[Casas Visitadas]]/COUNTIF(Tabla2[[#This Row],[Vacunador]:[Anotador 2]],"&lt;&gt;"),"")</f>
        <v/>
      </c>
      <c r="V189" s="3" t="str">
        <f>IFERROR(Tabla2[[#This Row],[Perros Censados]]/COUNTIF(Tabla2[[#This Row],[Vacunador]:[Anotador 2]],"&lt;&gt;"),"")</f>
        <v/>
      </c>
      <c r="W189" s="3" t="str">
        <f>IFERROR(SUM(Tabla2[[#This Row],[Perro Vac DTS]],Tabla2[[#This Row],[Perro Vac MVP]])/COUNTIF(Tabla2[[#This Row],[Vacunador]:[Anotador 2]],"&lt;&gt;"),"")</f>
        <v/>
      </c>
      <c r="X189" s="3" t="str">
        <f>IFERROR(Tabla2[[#This Row],[Gatos Censados]]/COUNTIF(Tabla2[[#This Row],[Vacunador]:[Anotador 2]],"&lt;&gt;"),"")</f>
        <v/>
      </c>
      <c r="Y189" s="3" t="str">
        <f>IFERROR(SUM(Tabla2[[#This Row],[Gatos Vac DTS]],Tabla2[[#This Row],[Gatos Vac MVP]])/COUNTIF(Tabla2[[#This Row],[Vacunador]:[Anotador 2]],"&lt;&gt;"),"")</f>
        <v/>
      </c>
      <c r="Z189" s="3" t="str">
        <f>IFERROR(Tabla2[[#This Row],[Perros Desp.]]/COUNTIF(Tabla2[[#This Row],[Vacunador]:[Anotador 2]],"&lt;&gt;"),"")</f>
        <v/>
      </c>
      <c r="AA189" s="3" t="str">
        <f>IFERROR(Tabla2[[#This Row],[Gatos Desp.]]/COUNTIF(Tabla2[[#This Row],[Vacunador]:[Anotador 2]],"&lt;&gt;"),"")</f>
        <v/>
      </c>
    </row>
    <row r="190" spans="1:27" ht="15.75" x14ac:dyDescent="0.2">
      <c r="A190" s="34">
        <v>45651</v>
      </c>
      <c r="B190" s="4"/>
      <c r="C190" s="4"/>
      <c r="D190" s="4"/>
      <c r="E190" s="4"/>
      <c r="I190" s="3">
        <f>+Tabla2[[#This Row],[Total Perros Vac]]+Tabla2[[#This Row],[Perros No Vac]]</f>
        <v>0</v>
      </c>
      <c r="J190" s="3">
        <f>+Tabla2[[#This Row],[Perro Vac DTS]]+Tabla2[[#This Row],[Perro Vac MVP]]</f>
        <v>0</v>
      </c>
      <c r="O190" s="3">
        <f>+Tabla2[[#This Row],[Total Gatos Vac]]+Tabla2[[#This Row],[Gatos No Vac]]</f>
        <v>0</v>
      </c>
      <c r="P190" s="3">
        <f>+Tabla2[[#This Row],[Gatos Vac DTS]]+Tabla2[[#This Row],[Gatos Vac MVP]]</f>
        <v>0</v>
      </c>
      <c r="U190" s="3" t="str">
        <f>IFERROR(Tabla2[[#This Row],[Casas Visitadas]]/COUNTIF(Tabla2[[#This Row],[Vacunador]:[Anotador 2]],"&lt;&gt;"),"")</f>
        <v/>
      </c>
      <c r="V190" s="3" t="str">
        <f>IFERROR(Tabla2[[#This Row],[Perros Censados]]/COUNTIF(Tabla2[[#This Row],[Vacunador]:[Anotador 2]],"&lt;&gt;"),"")</f>
        <v/>
      </c>
      <c r="W190" s="3" t="str">
        <f>IFERROR(SUM(Tabla2[[#This Row],[Perro Vac DTS]],Tabla2[[#This Row],[Perro Vac MVP]])/COUNTIF(Tabla2[[#This Row],[Vacunador]:[Anotador 2]],"&lt;&gt;"),"")</f>
        <v/>
      </c>
      <c r="X190" s="3" t="str">
        <f>IFERROR(Tabla2[[#This Row],[Gatos Censados]]/COUNTIF(Tabla2[[#This Row],[Vacunador]:[Anotador 2]],"&lt;&gt;"),"")</f>
        <v/>
      </c>
      <c r="Y190" s="3" t="str">
        <f>IFERROR(SUM(Tabla2[[#This Row],[Gatos Vac DTS]],Tabla2[[#This Row],[Gatos Vac MVP]])/COUNTIF(Tabla2[[#This Row],[Vacunador]:[Anotador 2]],"&lt;&gt;"),"")</f>
        <v/>
      </c>
      <c r="Z190" s="3" t="str">
        <f>IFERROR(Tabla2[[#This Row],[Perros Desp.]]/COUNTIF(Tabla2[[#This Row],[Vacunador]:[Anotador 2]],"&lt;&gt;"),"")</f>
        <v/>
      </c>
      <c r="AA190" s="3" t="str">
        <f>IFERROR(Tabla2[[#This Row],[Gatos Desp.]]/COUNTIF(Tabla2[[#This Row],[Vacunador]:[Anotador 2]],"&lt;&gt;"),"")</f>
        <v/>
      </c>
    </row>
    <row r="191" spans="1:27" ht="15.75" x14ac:dyDescent="0.2">
      <c r="A191" s="34">
        <v>45652</v>
      </c>
      <c r="B191" s="4"/>
      <c r="C191" s="4"/>
      <c r="D191" s="4"/>
      <c r="E191" s="4"/>
      <c r="I191" s="3">
        <f>+Tabla2[[#This Row],[Total Perros Vac]]+Tabla2[[#This Row],[Perros No Vac]]</f>
        <v>0</v>
      </c>
      <c r="J191" s="3">
        <f>+Tabla2[[#This Row],[Perro Vac DTS]]+Tabla2[[#This Row],[Perro Vac MVP]]</f>
        <v>0</v>
      </c>
      <c r="O191" s="3">
        <f>+Tabla2[[#This Row],[Total Gatos Vac]]+Tabla2[[#This Row],[Gatos No Vac]]</f>
        <v>0</v>
      </c>
      <c r="P191" s="3">
        <f>+Tabla2[[#This Row],[Gatos Vac DTS]]+Tabla2[[#This Row],[Gatos Vac MVP]]</f>
        <v>0</v>
      </c>
      <c r="U191" s="3" t="str">
        <f>IFERROR(Tabla2[[#This Row],[Casas Visitadas]]/COUNTIF(Tabla2[[#This Row],[Vacunador]:[Anotador 2]],"&lt;&gt;"),"")</f>
        <v/>
      </c>
      <c r="V191" s="3" t="str">
        <f>IFERROR(Tabla2[[#This Row],[Perros Censados]]/COUNTIF(Tabla2[[#This Row],[Vacunador]:[Anotador 2]],"&lt;&gt;"),"")</f>
        <v/>
      </c>
      <c r="W191" s="3" t="str">
        <f>IFERROR(SUM(Tabla2[[#This Row],[Perro Vac DTS]],Tabla2[[#This Row],[Perro Vac MVP]])/COUNTIF(Tabla2[[#This Row],[Vacunador]:[Anotador 2]],"&lt;&gt;"),"")</f>
        <v/>
      </c>
      <c r="X191" s="3" t="str">
        <f>IFERROR(Tabla2[[#This Row],[Gatos Censados]]/COUNTIF(Tabla2[[#This Row],[Vacunador]:[Anotador 2]],"&lt;&gt;"),"")</f>
        <v/>
      </c>
      <c r="Y191" s="3" t="str">
        <f>IFERROR(SUM(Tabla2[[#This Row],[Gatos Vac DTS]],Tabla2[[#This Row],[Gatos Vac MVP]])/COUNTIF(Tabla2[[#This Row],[Vacunador]:[Anotador 2]],"&lt;&gt;"),"")</f>
        <v/>
      </c>
      <c r="Z191" s="3" t="str">
        <f>IFERROR(Tabla2[[#This Row],[Perros Desp.]]/COUNTIF(Tabla2[[#This Row],[Vacunador]:[Anotador 2]],"&lt;&gt;"),"")</f>
        <v/>
      </c>
      <c r="AA191" s="3" t="str">
        <f>IFERROR(Tabla2[[#This Row],[Gatos Desp.]]/COUNTIF(Tabla2[[#This Row],[Vacunador]:[Anotador 2]],"&lt;&gt;"),"")</f>
        <v/>
      </c>
    </row>
    <row r="192" spans="1:27" ht="15.75" x14ac:dyDescent="0.2">
      <c r="A192" s="34">
        <v>45653</v>
      </c>
      <c r="B192" s="4"/>
      <c r="C192" s="4"/>
      <c r="D192" s="4"/>
      <c r="E192" s="4"/>
      <c r="I192" s="3">
        <f>+Tabla2[[#This Row],[Total Perros Vac]]+Tabla2[[#This Row],[Perros No Vac]]</f>
        <v>0</v>
      </c>
      <c r="J192" s="3">
        <f>+Tabla2[[#This Row],[Perro Vac DTS]]+Tabla2[[#This Row],[Perro Vac MVP]]</f>
        <v>0</v>
      </c>
      <c r="O192" s="3">
        <f>+Tabla2[[#This Row],[Total Gatos Vac]]+Tabla2[[#This Row],[Gatos No Vac]]</f>
        <v>0</v>
      </c>
      <c r="P192" s="3">
        <f>+Tabla2[[#This Row],[Gatos Vac DTS]]+Tabla2[[#This Row],[Gatos Vac MVP]]</f>
        <v>0</v>
      </c>
      <c r="U192" s="3" t="str">
        <f>IFERROR(Tabla2[[#This Row],[Casas Visitadas]]/COUNTIF(Tabla2[[#This Row],[Vacunador]:[Anotador 2]],"&lt;&gt;"),"")</f>
        <v/>
      </c>
      <c r="V192" s="3" t="str">
        <f>IFERROR(Tabla2[[#This Row],[Perros Censados]]/COUNTIF(Tabla2[[#This Row],[Vacunador]:[Anotador 2]],"&lt;&gt;"),"")</f>
        <v/>
      </c>
      <c r="W192" s="3" t="str">
        <f>IFERROR(SUM(Tabla2[[#This Row],[Perro Vac DTS]],Tabla2[[#This Row],[Perro Vac MVP]])/COUNTIF(Tabla2[[#This Row],[Vacunador]:[Anotador 2]],"&lt;&gt;"),"")</f>
        <v/>
      </c>
      <c r="X192" s="3" t="str">
        <f>IFERROR(Tabla2[[#This Row],[Gatos Censados]]/COUNTIF(Tabla2[[#This Row],[Vacunador]:[Anotador 2]],"&lt;&gt;"),"")</f>
        <v/>
      </c>
      <c r="Y192" s="3" t="str">
        <f>IFERROR(SUM(Tabla2[[#This Row],[Gatos Vac DTS]],Tabla2[[#This Row],[Gatos Vac MVP]])/COUNTIF(Tabla2[[#This Row],[Vacunador]:[Anotador 2]],"&lt;&gt;"),"")</f>
        <v/>
      </c>
      <c r="Z192" s="3" t="str">
        <f>IFERROR(Tabla2[[#This Row],[Perros Desp.]]/COUNTIF(Tabla2[[#This Row],[Vacunador]:[Anotador 2]],"&lt;&gt;"),"")</f>
        <v/>
      </c>
      <c r="AA192" s="3" t="str">
        <f>IFERROR(Tabla2[[#This Row],[Gatos Desp.]]/COUNTIF(Tabla2[[#This Row],[Vacunador]:[Anotador 2]],"&lt;&gt;"),"")</f>
        <v/>
      </c>
    </row>
    <row r="193" spans="1:27" ht="15.75" x14ac:dyDescent="0.2">
      <c r="A193" s="34">
        <v>45654</v>
      </c>
      <c r="B193" s="4"/>
      <c r="C193" s="4"/>
      <c r="D193" s="4"/>
      <c r="E193" s="4"/>
      <c r="I193" s="3">
        <f>+Tabla2[[#This Row],[Total Perros Vac]]+Tabla2[[#This Row],[Perros No Vac]]</f>
        <v>0</v>
      </c>
      <c r="J193" s="3">
        <f>+Tabla2[[#This Row],[Perro Vac DTS]]+Tabla2[[#This Row],[Perro Vac MVP]]</f>
        <v>0</v>
      </c>
      <c r="O193" s="3">
        <f>+Tabla2[[#This Row],[Total Gatos Vac]]+Tabla2[[#This Row],[Gatos No Vac]]</f>
        <v>0</v>
      </c>
      <c r="P193" s="3">
        <f>+Tabla2[[#This Row],[Gatos Vac DTS]]+Tabla2[[#This Row],[Gatos Vac MVP]]</f>
        <v>0</v>
      </c>
      <c r="U193" s="3" t="str">
        <f>IFERROR(Tabla2[[#This Row],[Casas Visitadas]]/COUNTIF(Tabla2[[#This Row],[Vacunador]:[Anotador 2]],"&lt;&gt;"),"")</f>
        <v/>
      </c>
      <c r="V193" s="3" t="str">
        <f>IFERROR(Tabla2[[#This Row],[Perros Censados]]/COUNTIF(Tabla2[[#This Row],[Vacunador]:[Anotador 2]],"&lt;&gt;"),"")</f>
        <v/>
      </c>
      <c r="W193" s="3" t="str">
        <f>IFERROR(SUM(Tabla2[[#This Row],[Perro Vac DTS]],Tabla2[[#This Row],[Perro Vac MVP]])/COUNTIF(Tabla2[[#This Row],[Vacunador]:[Anotador 2]],"&lt;&gt;"),"")</f>
        <v/>
      </c>
      <c r="X193" s="3" t="str">
        <f>IFERROR(Tabla2[[#This Row],[Gatos Censados]]/COUNTIF(Tabla2[[#This Row],[Vacunador]:[Anotador 2]],"&lt;&gt;"),"")</f>
        <v/>
      </c>
      <c r="Y193" s="3" t="str">
        <f>IFERROR(SUM(Tabla2[[#This Row],[Gatos Vac DTS]],Tabla2[[#This Row],[Gatos Vac MVP]])/COUNTIF(Tabla2[[#This Row],[Vacunador]:[Anotador 2]],"&lt;&gt;"),"")</f>
        <v/>
      </c>
      <c r="Z193" s="3" t="str">
        <f>IFERROR(Tabla2[[#This Row],[Perros Desp.]]/COUNTIF(Tabla2[[#This Row],[Vacunador]:[Anotador 2]],"&lt;&gt;"),"")</f>
        <v/>
      </c>
      <c r="AA193" s="3" t="str">
        <f>IFERROR(Tabla2[[#This Row],[Gatos Desp.]]/COUNTIF(Tabla2[[#This Row],[Vacunador]:[Anotador 2]],"&lt;&gt;"),"")</f>
        <v/>
      </c>
    </row>
    <row r="194" spans="1:27" ht="15.75" x14ac:dyDescent="0.2">
      <c r="A194" s="34">
        <v>45655</v>
      </c>
      <c r="B194" s="4"/>
      <c r="C194" s="4"/>
      <c r="D194" s="4"/>
      <c r="E194" s="4"/>
      <c r="I194" s="3">
        <f>+Tabla2[[#This Row],[Total Perros Vac]]+Tabla2[[#This Row],[Perros No Vac]]</f>
        <v>0</v>
      </c>
      <c r="J194" s="3">
        <f>+Tabla2[[#This Row],[Perro Vac DTS]]+Tabla2[[#This Row],[Perro Vac MVP]]</f>
        <v>0</v>
      </c>
      <c r="O194" s="3">
        <f>+Tabla2[[#This Row],[Total Gatos Vac]]+Tabla2[[#This Row],[Gatos No Vac]]</f>
        <v>0</v>
      </c>
      <c r="P194" s="3">
        <f>+Tabla2[[#This Row],[Gatos Vac DTS]]+Tabla2[[#This Row],[Gatos Vac MVP]]</f>
        <v>0</v>
      </c>
      <c r="U194" s="3" t="str">
        <f>IFERROR(Tabla2[[#This Row],[Casas Visitadas]]/COUNTIF(Tabla2[[#This Row],[Vacunador]:[Anotador 2]],"&lt;&gt;"),"")</f>
        <v/>
      </c>
      <c r="V194" s="3" t="str">
        <f>IFERROR(Tabla2[[#This Row],[Perros Censados]]/COUNTIF(Tabla2[[#This Row],[Vacunador]:[Anotador 2]],"&lt;&gt;"),"")</f>
        <v/>
      </c>
      <c r="W194" s="3" t="str">
        <f>IFERROR(SUM(Tabla2[[#This Row],[Perro Vac DTS]],Tabla2[[#This Row],[Perro Vac MVP]])/COUNTIF(Tabla2[[#This Row],[Vacunador]:[Anotador 2]],"&lt;&gt;"),"")</f>
        <v/>
      </c>
      <c r="X194" s="3" t="str">
        <f>IFERROR(Tabla2[[#This Row],[Gatos Censados]]/COUNTIF(Tabla2[[#This Row],[Vacunador]:[Anotador 2]],"&lt;&gt;"),"")</f>
        <v/>
      </c>
      <c r="Y194" s="3" t="str">
        <f>IFERROR(SUM(Tabla2[[#This Row],[Gatos Vac DTS]],Tabla2[[#This Row],[Gatos Vac MVP]])/COUNTIF(Tabla2[[#This Row],[Vacunador]:[Anotador 2]],"&lt;&gt;"),"")</f>
        <v/>
      </c>
      <c r="Z194" s="3" t="str">
        <f>IFERROR(Tabla2[[#This Row],[Perros Desp.]]/COUNTIF(Tabla2[[#This Row],[Vacunador]:[Anotador 2]],"&lt;&gt;"),"")</f>
        <v/>
      </c>
      <c r="AA194" s="3" t="str">
        <f>IFERROR(Tabla2[[#This Row],[Gatos Desp.]]/COUNTIF(Tabla2[[#This Row],[Vacunador]:[Anotador 2]],"&lt;&gt;"),"")</f>
        <v/>
      </c>
    </row>
    <row r="195" spans="1:27" ht="15.75" x14ac:dyDescent="0.2">
      <c r="A195" s="34">
        <v>45656</v>
      </c>
      <c r="B195" s="4"/>
      <c r="C195" s="4"/>
      <c r="D195" s="4"/>
      <c r="E195" s="4"/>
      <c r="I195" s="3">
        <f>+Tabla2[[#This Row],[Total Perros Vac]]+Tabla2[[#This Row],[Perros No Vac]]</f>
        <v>0</v>
      </c>
      <c r="J195" s="3">
        <f>+Tabla2[[#This Row],[Perro Vac DTS]]+Tabla2[[#This Row],[Perro Vac MVP]]</f>
        <v>0</v>
      </c>
      <c r="O195" s="3">
        <f>+Tabla2[[#This Row],[Total Gatos Vac]]+Tabla2[[#This Row],[Gatos No Vac]]</f>
        <v>0</v>
      </c>
      <c r="P195" s="3">
        <f>+Tabla2[[#This Row],[Gatos Vac DTS]]+Tabla2[[#This Row],[Gatos Vac MVP]]</f>
        <v>0</v>
      </c>
      <c r="U195" s="3" t="str">
        <f>IFERROR(Tabla2[[#This Row],[Casas Visitadas]]/COUNTIF(Tabla2[[#This Row],[Vacunador]:[Anotador 2]],"&lt;&gt;"),"")</f>
        <v/>
      </c>
      <c r="V195" s="3" t="str">
        <f>IFERROR(Tabla2[[#This Row],[Perros Censados]]/COUNTIF(Tabla2[[#This Row],[Vacunador]:[Anotador 2]],"&lt;&gt;"),"")</f>
        <v/>
      </c>
      <c r="W195" s="3" t="str">
        <f>IFERROR(SUM(Tabla2[[#This Row],[Perro Vac DTS]],Tabla2[[#This Row],[Perro Vac MVP]])/COUNTIF(Tabla2[[#This Row],[Vacunador]:[Anotador 2]],"&lt;&gt;"),"")</f>
        <v/>
      </c>
      <c r="X195" s="3" t="str">
        <f>IFERROR(Tabla2[[#This Row],[Gatos Censados]]/COUNTIF(Tabla2[[#This Row],[Vacunador]:[Anotador 2]],"&lt;&gt;"),"")</f>
        <v/>
      </c>
      <c r="Y195" s="3" t="str">
        <f>IFERROR(SUM(Tabla2[[#This Row],[Gatos Vac DTS]],Tabla2[[#This Row],[Gatos Vac MVP]])/COUNTIF(Tabla2[[#This Row],[Vacunador]:[Anotador 2]],"&lt;&gt;"),"")</f>
        <v/>
      </c>
      <c r="Z195" s="3" t="str">
        <f>IFERROR(Tabla2[[#This Row],[Perros Desp.]]/COUNTIF(Tabla2[[#This Row],[Vacunador]:[Anotador 2]],"&lt;&gt;"),"")</f>
        <v/>
      </c>
      <c r="AA195" s="3" t="str">
        <f>IFERROR(Tabla2[[#This Row],[Gatos Desp.]]/COUNTIF(Tabla2[[#This Row],[Vacunador]:[Anotador 2]],"&lt;&gt;"),"")</f>
        <v/>
      </c>
    </row>
    <row r="196" spans="1:27" ht="15.75" x14ac:dyDescent="0.2">
      <c r="A196" s="34">
        <v>45657</v>
      </c>
      <c r="B196" s="4"/>
      <c r="C196" s="4"/>
      <c r="D196" s="4"/>
      <c r="E196" s="4"/>
      <c r="I196" s="3">
        <f>+Tabla2[[#This Row],[Total Perros Vac]]+Tabla2[[#This Row],[Perros No Vac]]</f>
        <v>0</v>
      </c>
      <c r="J196" s="3">
        <f>+Tabla2[[#This Row],[Perro Vac DTS]]+Tabla2[[#This Row],[Perro Vac MVP]]</f>
        <v>0</v>
      </c>
      <c r="O196" s="3">
        <f>+Tabla2[[#This Row],[Total Gatos Vac]]+Tabla2[[#This Row],[Gatos No Vac]]</f>
        <v>0</v>
      </c>
      <c r="P196" s="3">
        <f>+Tabla2[[#This Row],[Gatos Vac DTS]]+Tabla2[[#This Row],[Gatos Vac MVP]]</f>
        <v>0</v>
      </c>
      <c r="U196" s="3" t="str">
        <f>IFERROR(Tabla2[[#This Row],[Casas Visitadas]]/COUNTIF(Tabla2[[#This Row],[Vacunador]:[Anotador 2]],"&lt;&gt;"),"")</f>
        <v/>
      </c>
      <c r="V196" s="3" t="str">
        <f>IFERROR(Tabla2[[#This Row],[Perros Censados]]/COUNTIF(Tabla2[[#This Row],[Vacunador]:[Anotador 2]],"&lt;&gt;"),"")</f>
        <v/>
      </c>
      <c r="W196" s="3" t="str">
        <f>IFERROR(SUM(Tabla2[[#This Row],[Perro Vac DTS]],Tabla2[[#This Row],[Perro Vac MVP]])/COUNTIF(Tabla2[[#This Row],[Vacunador]:[Anotador 2]],"&lt;&gt;"),"")</f>
        <v/>
      </c>
      <c r="X196" s="3" t="str">
        <f>IFERROR(Tabla2[[#This Row],[Gatos Censados]]/COUNTIF(Tabla2[[#This Row],[Vacunador]:[Anotador 2]],"&lt;&gt;"),"")</f>
        <v/>
      </c>
      <c r="Y196" s="3" t="str">
        <f>IFERROR(SUM(Tabla2[[#This Row],[Gatos Vac DTS]],Tabla2[[#This Row],[Gatos Vac MVP]])/COUNTIF(Tabla2[[#This Row],[Vacunador]:[Anotador 2]],"&lt;&gt;"),"")</f>
        <v/>
      </c>
      <c r="Z196" s="3" t="str">
        <f>IFERROR(Tabla2[[#This Row],[Perros Desp.]]/COUNTIF(Tabla2[[#This Row],[Vacunador]:[Anotador 2]],"&lt;&gt;"),"")</f>
        <v/>
      </c>
      <c r="AA196" s="3" t="str">
        <f>IFERROR(Tabla2[[#This Row],[Gatos Desp.]]/COUNTIF(Tabla2[[#This Row],[Vacunador]:[Anotador 2]],"&lt;&gt;"),"")</f>
        <v/>
      </c>
    </row>
    <row r="197" spans="1:27" ht="15.75" x14ac:dyDescent="0.2">
      <c r="A197" s="34">
        <v>45658</v>
      </c>
      <c r="B197" s="4"/>
      <c r="C197" s="4"/>
      <c r="D197" s="4"/>
      <c r="E197" s="4"/>
      <c r="I197" s="3">
        <f>+Tabla2[[#This Row],[Total Perros Vac]]+Tabla2[[#This Row],[Perros No Vac]]</f>
        <v>0</v>
      </c>
      <c r="J197" s="3">
        <f>+Tabla2[[#This Row],[Perro Vac DTS]]+Tabla2[[#This Row],[Perro Vac MVP]]</f>
        <v>0</v>
      </c>
      <c r="O197" s="3">
        <f>+Tabla2[[#This Row],[Total Gatos Vac]]+Tabla2[[#This Row],[Gatos No Vac]]</f>
        <v>0</v>
      </c>
      <c r="P197" s="3">
        <f>+Tabla2[[#This Row],[Gatos Vac DTS]]+Tabla2[[#This Row],[Gatos Vac MVP]]</f>
        <v>0</v>
      </c>
      <c r="U197" s="3" t="str">
        <f>IFERROR(Tabla2[[#This Row],[Casas Visitadas]]/COUNTIF(Tabla2[[#This Row],[Vacunador]:[Anotador 2]],"&lt;&gt;"),"")</f>
        <v/>
      </c>
      <c r="V197" s="3" t="str">
        <f>IFERROR(Tabla2[[#This Row],[Perros Censados]]/COUNTIF(Tabla2[[#This Row],[Vacunador]:[Anotador 2]],"&lt;&gt;"),"")</f>
        <v/>
      </c>
      <c r="W197" s="3" t="str">
        <f>IFERROR(SUM(Tabla2[[#This Row],[Perro Vac DTS]],Tabla2[[#This Row],[Perro Vac MVP]])/COUNTIF(Tabla2[[#This Row],[Vacunador]:[Anotador 2]],"&lt;&gt;"),"")</f>
        <v/>
      </c>
      <c r="X197" s="3" t="str">
        <f>IFERROR(Tabla2[[#This Row],[Gatos Censados]]/COUNTIF(Tabla2[[#This Row],[Vacunador]:[Anotador 2]],"&lt;&gt;"),"")</f>
        <v/>
      </c>
      <c r="Y197" s="3" t="str">
        <f>IFERROR(SUM(Tabla2[[#This Row],[Gatos Vac DTS]],Tabla2[[#This Row],[Gatos Vac MVP]])/COUNTIF(Tabla2[[#This Row],[Vacunador]:[Anotador 2]],"&lt;&gt;"),"")</f>
        <v/>
      </c>
      <c r="Z197" s="3" t="str">
        <f>IFERROR(Tabla2[[#This Row],[Perros Desp.]]/COUNTIF(Tabla2[[#This Row],[Vacunador]:[Anotador 2]],"&lt;&gt;"),"")</f>
        <v/>
      </c>
      <c r="AA197" s="3" t="str">
        <f>IFERROR(Tabla2[[#This Row],[Gatos Desp.]]/COUNTIF(Tabla2[[#This Row],[Vacunador]:[Anotador 2]],"&lt;&gt;"),"")</f>
        <v/>
      </c>
    </row>
    <row r="198" spans="1:27" ht="15.75" x14ac:dyDescent="0.2">
      <c r="A198" s="34">
        <v>45659</v>
      </c>
      <c r="B198" s="4"/>
      <c r="C198" s="4"/>
      <c r="D198" s="4"/>
      <c r="E198" s="4"/>
      <c r="I198" s="3">
        <f>+Tabla2[[#This Row],[Total Perros Vac]]+Tabla2[[#This Row],[Perros No Vac]]</f>
        <v>0</v>
      </c>
      <c r="J198" s="3">
        <f>+Tabla2[[#This Row],[Perro Vac DTS]]+Tabla2[[#This Row],[Perro Vac MVP]]</f>
        <v>0</v>
      </c>
      <c r="O198" s="3">
        <f>+Tabla2[[#This Row],[Total Gatos Vac]]+Tabla2[[#This Row],[Gatos No Vac]]</f>
        <v>0</v>
      </c>
      <c r="P198" s="3">
        <f>+Tabla2[[#This Row],[Gatos Vac DTS]]+Tabla2[[#This Row],[Gatos Vac MVP]]</f>
        <v>0</v>
      </c>
      <c r="U198" s="3" t="str">
        <f>IFERROR(Tabla2[[#This Row],[Casas Visitadas]]/COUNTIF(Tabla2[[#This Row],[Vacunador]:[Anotador 2]],"&lt;&gt;"),"")</f>
        <v/>
      </c>
      <c r="V198" s="3" t="str">
        <f>IFERROR(Tabla2[[#This Row],[Perros Censados]]/COUNTIF(Tabla2[[#This Row],[Vacunador]:[Anotador 2]],"&lt;&gt;"),"")</f>
        <v/>
      </c>
      <c r="W198" s="3" t="str">
        <f>IFERROR(SUM(Tabla2[[#This Row],[Perro Vac DTS]],Tabla2[[#This Row],[Perro Vac MVP]])/COUNTIF(Tabla2[[#This Row],[Vacunador]:[Anotador 2]],"&lt;&gt;"),"")</f>
        <v/>
      </c>
      <c r="X198" s="3" t="str">
        <f>IFERROR(Tabla2[[#This Row],[Gatos Censados]]/COUNTIF(Tabla2[[#This Row],[Vacunador]:[Anotador 2]],"&lt;&gt;"),"")</f>
        <v/>
      </c>
      <c r="Y198" s="3" t="str">
        <f>IFERROR(SUM(Tabla2[[#This Row],[Gatos Vac DTS]],Tabla2[[#This Row],[Gatos Vac MVP]])/COUNTIF(Tabla2[[#This Row],[Vacunador]:[Anotador 2]],"&lt;&gt;"),"")</f>
        <v/>
      </c>
      <c r="Z198" s="3" t="str">
        <f>IFERROR(Tabla2[[#This Row],[Perros Desp.]]/COUNTIF(Tabla2[[#This Row],[Vacunador]:[Anotador 2]],"&lt;&gt;"),"")</f>
        <v/>
      </c>
      <c r="AA198" s="3" t="str">
        <f>IFERROR(Tabla2[[#This Row],[Gatos Desp.]]/COUNTIF(Tabla2[[#This Row],[Vacunador]:[Anotador 2]],"&lt;&gt;"),"")</f>
        <v/>
      </c>
    </row>
    <row r="199" spans="1:27" ht="15.75" x14ac:dyDescent="0.2">
      <c r="A199" s="34">
        <v>45660</v>
      </c>
      <c r="B199" s="4"/>
      <c r="C199" s="4"/>
      <c r="D199" s="4"/>
      <c r="E199" s="4"/>
      <c r="I199" s="3">
        <f>+Tabla2[[#This Row],[Total Perros Vac]]+Tabla2[[#This Row],[Perros No Vac]]</f>
        <v>0</v>
      </c>
      <c r="J199" s="3">
        <f>+Tabla2[[#This Row],[Perro Vac DTS]]+Tabla2[[#This Row],[Perro Vac MVP]]</f>
        <v>0</v>
      </c>
      <c r="O199" s="3">
        <f>+Tabla2[[#This Row],[Total Gatos Vac]]+Tabla2[[#This Row],[Gatos No Vac]]</f>
        <v>0</v>
      </c>
      <c r="P199" s="3">
        <f>+Tabla2[[#This Row],[Gatos Vac DTS]]+Tabla2[[#This Row],[Gatos Vac MVP]]</f>
        <v>0</v>
      </c>
      <c r="U199" s="3" t="str">
        <f>IFERROR(Tabla2[[#This Row],[Casas Visitadas]]/COUNTIF(Tabla2[[#This Row],[Vacunador]:[Anotador 2]],"&lt;&gt;"),"")</f>
        <v/>
      </c>
      <c r="V199" s="3" t="str">
        <f>IFERROR(Tabla2[[#This Row],[Perros Censados]]/COUNTIF(Tabla2[[#This Row],[Vacunador]:[Anotador 2]],"&lt;&gt;"),"")</f>
        <v/>
      </c>
      <c r="W199" s="3" t="str">
        <f>IFERROR(SUM(Tabla2[[#This Row],[Perro Vac DTS]],Tabla2[[#This Row],[Perro Vac MVP]])/COUNTIF(Tabla2[[#This Row],[Vacunador]:[Anotador 2]],"&lt;&gt;"),"")</f>
        <v/>
      </c>
      <c r="X199" s="3" t="str">
        <f>IFERROR(Tabla2[[#This Row],[Gatos Censados]]/COUNTIF(Tabla2[[#This Row],[Vacunador]:[Anotador 2]],"&lt;&gt;"),"")</f>
        <v/>
      </c>
      <c r="Y199" s="3" t="str">
        <f>IFERROR(SUM(Tabla2[[#This Row],[Gatos Vac DTS]],Tabla2[[#This Row],[Gatos Vac MVP]])/COUNTIF(Tabla2[[#This Row],[Vacunador]:[Anotador 2]],"&lt;&gt;"),"")</f>
        <v/>
      </c>
      <c r="Z199" s="3" t="str">
        <f>IFERROR(Tabla2[[#This Row],[Perros Desp.]]/COUNTIF(Tabla2[[#This Row],[Vacunador]:[Anotador 2]],"&lt;&gt;"),"")</f>
        <v/>
      </c>
      <c r="AA199" s="3" t="str">
        <f>IFERROR(Tabla2[[#This Row],[Gatos Desp.]]/COUNTIF(Tabla2[[#This Row],[Vacunador]:[Anotador 2]],"&lt;&gt;"),"")</f>
        <v/>
      </c>
    </row>
    <row r="200" spans="1:27" ht="15.75" x14ac:dyDescent="0.2">
      <c r="A200" s="34">
        <v>45661</v>
      </c>
      <c r="B200" s="4"/>
      <c r="C200" s="4"/>
      <c r="D200" s="4"/>
      <c r="E200" s="4"/>
      <c r="I200" s="3">
        <f>+Tabla2[[#This Row],[Total Perros Vac]]+Tabla2[[#This Row],[Perros No Vac]]</f>
        <v>0</v>
      </c>
      <c r="J200" s="3">
        <f>+Tabla2[[#This Row],[Perro Vac DTS]]+Tabla2[[#This Row],[Perro Vac MVP]]</f>
        <v>0</v>
      </c>
      <c r="O200" s="3">
        <f>+Tabla2[[#This Row],[Total Gatos Vac]]+Tabla2[[#This Row],[Gatos No Vac]]</f>
        <v>0</v>
      </c>
      <c r="P200" s="3">
        <f>+Tabla2[[#This Row],[Gatos Vac DTS]]+Tabla2[[#This Row],[Gatos Vac MVP]]</f>
        <v>0</v>
      </c>
      <c r="U200" s="3" t="str">
        <f>IFERROR(Tabla2[[#This Row],[Casas Visitadas]]/COUNTIF(Tabla2[[#This Row],[Vacunador]:[Anotador 2]],"&lt;&gt;"),"")</f>
        <v/>
      </c>
      <c r="V200" s="3" t="str">
        <f>IFERROR(Tabla2[[#This Row],[Perros Censados]]/COUNTIF(Tabla2[[#This Row],[Vacunador]:[Anotador 2]],"&lt;&gt;"),"")</f>
        <v/>
      </c>
      <c r="W200" s="3" t="str">
        <f>IFERROR(SUM(Tabla2[[#This Row],[Perro Vac DTS]],Tabla2[[#This Row],[Perro Vac MVP]])/COUNTIF(Tabla2[[#This Row],[Vacunador]:[Anotador 2]],"&lt;&gt;"),"")</f>
        <v/>
      </c>
      <c r="X200" s="3" t="str">
        <f>IFERROR(Tabla2[[#This Row],[Gatos Censados]]/COUNTIF(Tabla2[[#This Row],[Vacunador]:[Anotador 2]],"&lt;&gt;"),"")</f>
        <v/>
      </c>
      <c r="Y200" s="3" t="str">
        <f>IFERROR(SUM(Tabla2[[#This Row],[Gatos Vac DTS]],Tabla2[[#This Row],[Gatos Vac MVP]])/COUNTIF(Tabla2[[#This Row],[Vacunador]:[Anotador 2]],"&lt;&gt;"),"")</f>
        <v/>
      </c>
      <c r="Z200" s="3" t="str">
        <f>IFERROR(Tabla2[[#This Row],[Perros Desp.]]/COUNTIF(Tabla2[[#This Row],[Vacunador]:[Anotador 2]],"&lt;&gt;"),"")</f>
        <v/>
      </c>
      <c r="AA200" s="3" t="str">
        <f>IFERROR(Tabla2[[#This Row],[Gatos Desp.]]/COUNTIF(Tabla2[[#This Row],[Vacunador]:[Anotador 2]],"&lt;&gt;"),"")</f>
        <v/>
      </c>
    </row>
    <row r="201" spans="1:27" ht="15.75" x14ac:dyDescent="0.2">
      <c r="A201" s="34">
        <v>45662</v>
      </c>
      <c r="B201" s="4"/>
      <c r="C201" s="4"/>
      <c r="D201" s="4"/>
      <c r="E201" s="4"/>
      <c r="I201" s="3">
        <f>+Tabla2[[#This Row],[Total Perros Vac]]+Tabla2[[#This Row],[Perros No Vac]]</f>
        <v>0</v>
      </c>
      <c r="J201" s="3">
        <f>+Tabla2[[#This Row],[Perro Vac DTS]]+Tabla2[[#This Row],[Perro Vac MVP]]</f>
        <v>0</v>
      </c>
      <c r="O201" s="3">
        <f>+Tabla2[[#This Row],[Total Gatos Vac]]+Tabla2[[#This Row],[Gatos No Vac]]</f>
        <v>0</v>
      </c>
      <c r="P201" s="3">
        <f>+Tabla2[[#This Row],[Gatos Vac DTS]]+Tabla2[[#This Row],[Gatos Vac MVP]]</f>
        <v>0</v>
      </c>
      <c r="U201" s="3" t="str">
        <f>IFERROR(Tabla2[[#This Row],[Casas Visitadas]]/COUNTIF(Tabla2[[#This Row],[Vacunador]:[Anotador 2]],"&lt;&gt;"),"")</f>
        <v/>
      </c>
      <c r="V201" s="3" t="str">
        <f>IFERROR(Tabla2[[#This Row],[Perros Censados]]/COUNTIF(Tabla2[[#This Row],[Vacunador]:[Anotador 2]],"&lt;&gt;"),"")</f>
        <v/>
      </c>
      <c r="W201" s="3" t="str">
        <f>IFERROR(SUM(Tabla2[[#This Row],[Perro Vac DTS]],Tabla2[[#This Row],[Perro Vac MVP]])/COUNTIF(Tabla2[[#This Row],[Vacunador]:[Anotador 2]],"&lt;&gt;"),"")</f>
        <v/>
      </c>
      <c r="X201" s="3" t="str">
        <f>IFERROR(Tabla2[[#This Row],[Gatos Censados]]/COUNTIF(Tabla2[[#This Row],[Vacunador]:[Anotador 2]],"&lt;&gt;"),"")</f>
        <v/>
      </c>
      <c r="Y201" s="3" t="str">
        <f>IFERROR(SUM(Tabla2[[#This Row],[Gatos Vac DTS]],Tabla2[[#This Row],[Gatos Vac MVP]])/COUNTIF(Tabla2[[#This Row],[Vacunador]:[Anotador 2]],"&lt;&gt;"),"")</f>
        <v/>
      </c>
      <c r="Z201" s="3" t="str">
        <f>IFERROR(Tabla2[[#This Row],[Perros Desp.]]/COUNTIF(Tabla2[[#This Row],[Vacunador]:[Anotador 2]],"&lt;&gt;"),"")</f>
        <v/>
      </c>
      <c r="AA201" s="3" t="str">
        <f>IFERROR(Tabla2[[#This Row],[Gatos Desp.]]/COUNTIF(Tabla2[[#This Row],[Vacunador]:[Anotador 2]],"&lt;&gt;"),"")</f>
        <v/>
      </c>
    </row>
    <row r="202" spans="1:27" ht="15.75" x14ac:dyDescent="0.2">
      <c r="A202" s="34">
        <v>45663</v>
      </c>
      <c r="B202" s="4"/>
      <c r="C202" s="4"/>
      <c r="D202" s="4"/>
      <c r="E202" s="4"/>
      <c r="I202" s="3">
        <f>+Tabla2[[#This Row],[Total Perros Vac]]+Tabla2[[#This Row],[Perros No Vac]]</f>
        <v>0</v>
      </c>
      <c r="J202" s="3">
        <f>+Tabla2[[#This Row],[Perro Vac DTS]]+Tabla2[[#This Row],[Perro Vac MVP]]</f>
        <v>0</v>
      </c>
      <c r="O202" s="3">
        <f>+Tabla2[[#This Row],[Total Gatos Vac]]+Tabla2[[#This Row],[Gatos No Vac]]</f>
        <v>0</v>
      </c>
      <c r="P202" s="3">
        <f>+Tabla2[[#This Row],[Gatos Vac DTS]]+Tabla2[[#This Row],[Gatos Vac MVP]]</f>
        <v>0</v>
      </c>
      <c r="U202" s="3" t="str">
        <f>IFERROR(Tabla2[[#This Row],[Casas Visitadas]]/COUNTIF(Tabla2[[#This Row],[Vacunador]:[Anotador 2]],"&lt;&gt;"),"")</f>
        <v/>
      </c>
      <c r="V202" s="3" t="str">
        <f>IFERROR(Tabla2[[#This Row],[Perros Censados]]/COUNTIF(Tabla2[[#This Row],[Vacunador]:[Anotador 2]],"&lt;&gt;"),"")</f>
        <v/>
      </c>
      <c r="W202" s="3" t="str">
        <f>IFERROR(SUM(Tabla2[[#This Row],[Perro Vac DTS]],Tabla2[[#This Row],[Perro Vac MVP]])/COUNTIF(Tabla2[[#This Row],[Vacunador]:[Anotador 2]],"&lt;&gt;"),"")</f>
        <v/>
      </c>
      <c r="X202" s="3" t="str">
        <f>IFERROR(Tabla2[[#This Row],[Gatos Censados]]/COUNTIF(Tabla2[[#This Row],[Vacunador]:[Anotador 2]],"&lt;&gt;"),"")</f>
        <v/>
      </c>
      <c r="Y202" s="3" t="str">
        <f>IFERROR(SUM(Tabla2[[#This Row],[Gatos Vac DTS]],Tabla2[[#This Row],[Gatos Vac MVP]])/COUNTIF(Tabla2[[#This Row],[Vacunador]:[Anotador 2]],"&lt;&gt;"),"")</f>
        <v/>
      </c>
      <c r="Z202" s="3" t="str">
        <f>IFERROR(Tabla2[[#This Row],[Perros Desp.]]/COUNTIF(Tabla2[[#This Row],[Vacunador]:[Anotador 2]],"&lt;&gt;"),"")</f>
        <v/>
      </c>
      <c r="AA202" s="3" t="str">
        <f>IFERROR(Tabla2[[#This Row],[Gatos Desp.]]/COUNTIF(Tabla2[[#This Row],[Vacunador]:[Anotador 2]],"&lt;&gt;"),"")</f>
        <v/>
      </c>
    </row>
    <row r="203" spans="1:27" ht="15.75" x14ac:dyDescent="0.2">
      <c r="A203" s="34">
        <v>45664</v>
      </c>
      <c r="B203" s="4"/>
      <c r="C203" s="4"/>
      <c r="D203" s="4"/>
      <c r="E203" s="4"/>
      <c r="I203" s="3">
        <f>+Tabla2[[#This Row],[Total Perros Vac]]+Tabla2[[#This Row],[Perros No Vac]]</f>
        <v>0</v>
      </c>
      <c r="J203" s="3">
        <f>+Tabla2[[#This Row],[Perro Vac DTS]]+Tabla2[[#This Row],[Perro Vac MVP]]</f>
        <v>0</v>
      </c>
      <c r="O203" s="3">
        <f>+Tabla2[[#This Row],[Total Gatos Vac]]+Tabla2[[#This Row],[Gatos No Vac]]</f>
        <v>0</v>
      </c>
      <c r="P203" s="3">
        <f>+Tabla2[[#This Row],[Gatos Vac DTS]]+Tabla2[[#This Row],[Gatos Vac MVP]]</f>
        <v>0</v>
      </c>
      <c r="U203" s="3" t="str">
        <f>IFERROR(Tabla2[[#This Row],[Casas Visitadas]]/COUNTIF(Tabla2[[#This Row],[Vacunador]:[Anotador 2]],"&lt;&gt;"),"")</f>
        <v/>
      </c>
      <c r="V203" s="3" t="str">
        <f>IFERROR(Tabla2[[#This Row],[Perros Censados]]/COUNTIF(Tabla2[[#This Row],[Vacunador]:[Anotador 2]],"&lt;&gt;"),"")</f>
        <v/>
      </c>
      <c r="W203" s="3" t="str">
        <f>IFERROR(SUM(Tabla2[[#This Row],[Perro Vac DTS]],Tabla2[[#This Row],[Perro Vac MVP]])/COUNTIF(Tabla2[[#This Row],[Vacunador]:[Anotador 2]],"&lt;&gt;"),"")</f>
        <v/>
      </c>
      <c r="X203" s="3" t="str">
        <f>IFERROR(Tabla2[[#This Row],[Gatos Censados]]/COUNTIF(Tabla2[[#This Row],[Vacunador]:[Anotador 2]],"&lt;&gt;"),"")</f>
        <v/>
      </c>
      <c r="Y203" s="3" t="str">
        <f>IFERROR(SUM(Tabla2[[#This Row],[Gatos Vac DTS]],Tabla2[[#This Row],[Gatos Vac MVP]])/COUNTIF(Tabla2[[#This Row],[Vacunador]:[Anotador 2]],"&lt;&gt;"),"")</f>
        <v/>
      </c>
      <c r="Z203" s="3" t="str">
        <f>IFERROR(Tabla2[[#This Row],[Perros Desp.]]/COUNTIF(Tabla2[[#This Row],[Vacunador]:[Anotador 2]],"&lt;&gt;"),"")</f>
        <v/>
      </c>
      <c r="AA203" s="3" t="str">
        <f>IFERROR(Tabla2[[#This Row],[Gatos Desp.]]/COUNTIF(Tabla2[[#This Row],[Vacunador]:[Anotador 2]],"&lt;&gt;"),"")</f>
        <v/>
      </c>
    </row>
    <row r="204" spans="1:27" ht="15.75" x14ac:dyDescent="0.2">
      <c r="A204" s="34">
        <v>45665</v>
      </c>
      <c r="B204" s="4"/>
      <c r="C204" s="4"/>
      <c r="D204" s="4"/>
      <c r="E204" s="4"/>
      <c r="I204" s="3">
        <f>+Tabla2[[#This Row],[Total Perros Vac]]+Tabla2[[#This Row],[Perros No Vac]]</f>
        <v>0</v>
      </c>
      <c r="J204" s="3">
        <f>+Tabla2[[#This Row],[Perro Vac DTS]]+Tabla2[[#This Row],[Perro Vac MVP]]</f>
        <v>0</v>
      </c>
      <c r="O204" s="3">
        <f>+Tabla2[[#This Row],[Total Gatos Vac]]+Tabla2[[#This Row],[Gatos No Vac]]</f>
        <v>0</v>
      </c>
      <c r="P204" s="3">
        <f>+Tabla2[[#This Row],[Gatos Vac DTS]]+Tabla2[[#This Row],[Gatos Vac MVP]]</f>
        <v>0</v>
      </c>
      <c r="U204" s="3" t="str">
        <f>IFERROR(Tabla2[[#This Row],[Casas Visitadas]]/COUNTIF(Tabla2[[#This Row],[Vacunador]:[Anotador 2]],"&lt;&gt;"),"")</f>
        <v/>
      </c>
      <c r="V204" s="3" t="str">
        <f>IFERROR(Tabla2[[#This Row],[Perros Censados]]/COUNTIF(Tabla2[[#This Row],[Vacunador]:[Anotador 2]],"&lt;&gt;"),"")</f>
        <v/>
      </c>
      <c r="W204" s="3" t="str">
        <f>IFERROR(SUM(Tabla2[[#This Row],[Perro Vac DTS]],Tabla2[[#This Row],[Perro Vac MVP]])/COUNTIF(Tabla2[[#This Row],[Vacunador]:[Anotador 2]],"&lt;&gt;"),"")</f>
        <v/>
      </c>
      <c r="X204" s="3" t="str">
        <f>IFERROR(Tabla2[[#This Row],[Gatos Censados]]/COUNTIF(Tabla2[[#This Row],[Vacunador]:[Anotador 2]],"&lt;&gt;"),"")</f>
        <v/>
      </c>
      <c r="Y204" s="3" t="str">
        <f>IFERROR(SUM(Tabla2[[#This Row],[Gatos Vac DTS]],Tabla2[[#This Row],[Gatos Vac MVP]])/COUNTIF(Tabla2[[#This Row],[Vacunador]:[Anotador 2]],"&lt;&gt;"),"")</f>
        <v/>
      </c>
      <c r="Z204" s="3" t="str">
        <f>IFERROR(Tabla2[[#This Row],[Perros Desp.]]/COUNTIF(Tabla2[[#This Row],[Vacunador]:[Anotador 2]],"&lt;&gt;"),"")</f>
        <v/>
      </c>
      <c r="AA204" s="3" t="str">
        <f>IFERROR(Tabla2[[#This Row],[Gatos Desp.]]/COUNTIF(Tabla2[[#This Row],[Vacunador]:[Anotador 2]],"&lt;&gt;"),"")</f>
        <v/>
      </c>
    </row>
    <row r="205" spans="1:27" ht="15.75" x14ac:dyDescent="0.2">
      <c r="A205" s="34">
        <v>45666</v>
      </c>
      <c r="B205" s="4"/>
      <c r="C205" s="4"/>
      <c r="D205" s="4"/>
      <c r="E205" s="4"/>
      <c r="I205" s="3">
        <f>+Tabla2[[#This Row],[Total Perros Vac]]+Tabla2[[#This Row],[Perros No Vac]]</f>
        <v>0</v>
      </c>
      <c r="J205" s="3">
        <f>+Tabla2[[#This Row],[Perro Vac DTS]]+Tabla2[[#This Row],[Perro Vac MVP]]</f>
        <v>0</v>
      </c>
      <c r="O205" s="3">
        <f>+Tabla2[[#This Row],[Total Gatos Vac]]+Tabla2[[#This Row],[Gatos No Vac]]</f>
        <v>0</v>
      </c>
      <c r="P205" s="3">
        <f>+Tabla2[[#This Row],[Gatos Vac DTS]]+Tabla2[[#This Row],[Gatos Vac MVP]]</f>
        <v>0</v>
      </c>
      <c r="U205" s="3" t="str">
        <f>IFERROR(Tabla2[[#This Row],[Casas Visitadas]]/COUNTIF(Tabla2[[#This Row],[Vacunador]:[Anotador 2]],"&lt;&gt;"),"")</f>
        <v/>
      </c>
      <c r="V205" s="3" t="str">
        <f>IFERROR(Tabla2[[#This Row],[Perros Censados]]/COUNTIF(Tabla2[[#This Row],[Vacunador]:[Anotador 2]],"&lt;&gt;"),"")</f>
        <v/>
      </c>
      <c r="W205" s="3" t="str">
        <f>IFERROR(SUM(Tabla2[[#This Row],[Perro Vac DTS]],Tabla2[[#This Row],[Perro Vac MVP]])/COUNTIF(Tabla2[[#This Row],[Vacunador]:[Anotador 2]],"&lt;&gt;"),"")</f>
        <v/>
      </c>
      <c r="X205" s="3" t="str">
        <f>IFERROR(Tabla2[[#This Row],[Gatos Censados]]/COUNTIF(Tabla2[[#This Row],[Vacunador]:[Anotador 2]],"&lt;&gt;"),"")</f>
        <v/>
      </c>
      <c r="Y205" s="3" t="str">
        <f>IFERROR(SUM(Tabla2[[#This Row],[Gatos Vac DTS]],Tabla2[[#This Row],[Gatos Vac MVP]])/COUNTIF(Tabla2[[#This Row],[Vacunador]:[Anotador 2]],"&lt;&gt;"),"")</f>
        <v/>
      </c>
      <c r="Z205" s="3" t="str">
        <f>IFERROR(Tabla2[[#This Row],[Perros Desp.]]/COUNTIF(Tabla2[[#This Row],[Vacunador]:[Anotador 2]],"&lt;&gt;"),"")</f>
        <v/>
      </c>
      <c r="AA205" s="3" t="str">
        <f>IFERROR(Tabla2[[#This Row],[Gatos Desp.]]/COUNTIF(Tabla2[[#This Row],[Vacunador]:[Anotador 2]],"&lt;&gt;"),"")</f>
        <v/>
      </c>
    </row>
    <row r="206" spans="1:27" ht="15.75" x14ac:dyDescent="0.2">
      <c r="A206" s="34">
        <v>45667</v>
      </c>
      <c r="B206" s="4"/>
      <c r="C206" s="4"/>
      <c r="D206" s="4"/>
      <c r="E206" s="4"/>
      <c r="I206" s="3">
        <f>+Tabla2[[#This Row],[Total Perros Vac]]+Tabla2[[#This Row],[Perros No Vac]]</f>
        <v>0</v>
      </c>
      <c r="J206" s="3">
        <f>+Tabla2[[#This Row],[Perro Vac DTS]]+Tabla2[[#This Row],[Perro Vac MVP]]</f>
        <v>0</v>
      </c>
      <c r="O206" s="3">
        <f>+Tabla2[[#This Row],[Total Gatos Vac]]+Tabla2[[#This Row],[Gatos No Vac]]</f>
        <v>0</v>
      </c>
      <c r="P206" s="3">
        <f>+Tabla2[[#This Row],[Gatos Vac DTS]]+Tabla2[[#This Row],[Gatos Vac MVP]]</f>
        <v>0</v>
      </c>
      <c r="U206" s="3" t="str">
        <f>IFERROR(Tabla2[[#This Row],[Casas Visitadas]]/COUNTIF(Tabla2[[#This Row],[Vacunador]:[Anotador 2]],"&lt;&gt;"),"")</f>
        <v/>
      </c>
      <c r="V206" s="3" t="str">
        <f>IFERROR(Tabla2[[#This Row],[Perros Censados]]/COUNTIF(Tabla2[[#This Row],[Vacunador]:[Anotador 2]],"&lt;&gt;"),"")</f>
        <v/>
      </c>
      <c r="W206" s="3" t="str">
        <f>IFERROR(SUM(Tabla2[[#This Row],[Perro Vac DTS]],Tabla2[[#This Row],[Perro Vac MVP]])/COUNTIF(Tabla2[[#This Row],[Vacunador]:[Anotador 2]],"&lt;&gt;"),"")</f>
        <v/>
      </c>
      <c r="X206" s="3" t="str">
        <f>IFERROR(Tabla2[[#This Row],[Gatos Censados]]/COUNTIF(Tabla2[[#This Row],[Vacunador]:[Anotador 2]],"&lt;&gt;"),"")</f>
        <v/>
      </c>
      <c r="Y206" s="3" t="str">
        <f>IFERROR(SUM(Tabla2[[#This Row],[Gatos Vac DTS]],Tabla2[[#This Row],[Gatos Vac MVP]])/COUNTIF(Tabla2[[#This Row],[Vacunador]:[Anotador 2]],"&lt;&gt;"),"")</f>
        <v/>
      </c>
      <c r="Z206" s="3" t="str">
        <f>IFERROR(Tabla2[[#This Row],[Perros Desp.]]/COUNTIF(Tabla2[[#This Row],[Vacunador]:[Anotador 2]],"&lt;&gt;"),"")</f>
        <v/>
      </c>
      <c r="AA206" s="3" t="str">
        <f>IFERROR(Tabla2[[#This Row],[Gatos Desp.]]/COUNTIF(Tabla2[[#This Row],[Vacunador]:[Anotador 2]],"&lt;&gt;"),"")</f>
        <v/>
      </c>
    </row>
    <row r="207" spans="1:27" ht="15.75" x14ac:dyDescent="0.2">
      <c r="A207" s="34">
        <v>45668</v>
      </c>
      <c r="B207" s="4"/>
      <c r="C207" s="4"/>
      <c r="D207" s="4"/>
      <c r="E207" s="4"/>
      <c r="I207" s="3">
        <f>+Tabla2[[#This Row],[Total Perros Vac]]+Tabla2[[#This Row],[Perros No Vac]]</f>
        <v>0</v>
      </c>
      <c r="J207" s="3">
        <f>+Tabla2[[#This Row],[Perro Vac DTS]]+Tabla2[[#This Row],[Perro Vac MVP]]</f>
        <v>0</v>
      </c>
      <c r="O207" s="3">
        <f>+Tabla2[[#This Row],[Total Gatos Vac]]+Tabla2[[#This Row],[Gatos No Vac]]</f>
        <v>0</v>
      </c>
      <c r="P207" s="3">
        <f>+Tabla2[[#This Row],[Gatos Vac DTS]]+Tabla2[[#This Row],[Gatos Vac MVP]]</f>
        <v>0</v>
      </c>
      <c r="U207" s="3" t="str">
        <f>IFERROR(Tabla2[[#This Row],[Casas Visitadas]]/COUNTIF(Tabla2[[#This Row],[Vacunador]:[Anotador 2]],"&lt;&gt;"),"")</f>
        <v/>
      </c>
      <c r="V207" s="3" t="str">
        <f>IFERROR(Tabla2[[#This Row],[Perros Censados]]/COUNTIF(Tabla2[[#This Row],[Vacunador]:[Anotador 2]],"&lt;&gt;"),"")</f>
        <v/>
      </c>
      <c r="W207" s="3" t="str">
        <f>IFERROR(SUM(Tabla2[[#This Row],[Perro Vac DTS]],Tabla2[[#This Row],[Perro Vac MVP]])/COUNTIF(Tabla2[[#This Row],[Vacunador]:[Anotador 2]],"&lt;&gt;"),"")</f>
        <v/>
      </c>
      <c r="X207" s="3" t="str">
        <f>IFERROR(Tabla2[[#This Row],[Gatos Censados]]/COUNTIF(Tabla2[[#This Row],[Vacunador]:[Anotador 2]],"&lt;&gt;"),"")</f>
        <v/>
      </c>
      <c r="Y207" s="3" t="str">
        <f>IFERROR(SUM(Tabla2[[#This Row],[Gatos Vac DTS]],Tabla2[[#This Row],[Gatos Vac MVP]])/COUNTIF(Tabla2[[#This Row],[Vacunador]:[Anotador 2]],"&lt;&gt;"),"")</f>
        <v/>
      </c>
      <c r="Z207" s="3" t="str">
        <f>IFERROR(Tabla2[[#This Row],[Perros Desp.]]/COUNTIF(Tabla2[[#This Row],[Vacunador]:[Anotador 2]],"&lt;&gt;"),"")</f>
        <v/>
      </c>
      <c r="AA207" s="3" t="str">
        <f>IFERROR(Tabla2[[#This Row],[Gatos Desp.]]/COUNTIF(Tabla2[[#This Row],[Vacunador]:[Anotador 2]],"&lt;&gt;"),"")</f>
        <v/>
      </c>
    </row>
    <row r="208" spans="1:27" ht="15.75" x14ac:dyDescent="0.2">
      <c r="A208" s="34">
        <v>45669</v>
      </c>
      <c r="B208" s="4"/>
      <c r="C208" s="4"/>
      <c r="D208" s="4"/>
      <c r="E208" s="4"/>
      <c r="I208" s="3">
        <f>+Tabla2[[#This Row],[Total Perros Vac]]+Tabla2[[#This Row],[Perros No Vac]]</f>
        <v>0</v>
      </c>
      <c r="J208" s="3">
        <f>+Tabla2[[#This Row],[Perro Vac DTS]]+Tabla2[[#This Row],[Perro Vac MVP]]</f>
        <v>0</v>
      </c>
      <c r="O208" s="3">
        <f>+Tabla2[[#This Row],[Total Gatos Vac]]+Tabla2[[#This Row],[Gatos No Vac]]</f>
        <v>0</v>
      </c>
      <c r="P208" s="3">
        <f>+Tabla2[[#This Row],[Gatos Vac DTS]]+Tabla2[[#This Row],[Gatos Vac MVP]]</f>
        <v>0</v>
      </c>
      <c r="U208" s="3" t="str">
        <f>IFERROR(Tabla2[[#This Row],[Casas Visitadas]]/COUNTIF(Tabla2[[#This Row],[Vacunador]:[Anotador 2]],"&lt;&gt;"),"")</f>
        <v/>
      </c>
      <c r="V208" s="3" t="str">
        <f>IFERROR(Tabla2[[#This Row],[Perros Censados]]/COUNTIF(Tabla2[[#This Row],[Vacunador]:[Anotador 2]],"&lt;&gt;"),"")</f>
        <v/>
      </c>
      <c r="W208" s="3" t="str">
        <f>IFERROR(SUM(Tabla2[[#This Row],[Perro Vac DTS]],Tabla2[[#This Row],[Perro Vac MVP]])/COUNTIF(Tabla2[[#This Row],[Vacunador]:[Anotador 2]],"&lt;&gt;"),"")</f>
        <v/>
      </c>
      <c r="X208" s="3" t="str">
        <f>IFERROR(Tabla2[[#This Row],[Gatos Censados]]/COUNTIF(Tabla2[[#This Row],[Vacunador]:[Anotador 2]],"&lt;&gt;"),"")</f>
        <v/>
      </c>
      <c r="Y208" s="3" t="str">
        <f>IFERROR(SUM(Tabla2[[#This Row],[Gatos Vac DTS]],Tabla2[[#This Row],[Gatos Vac MVP]])/COUNTIF(Tabla2[[#This Row],[Vacunador]:[Anotador 2]],"&lt;&gt;"),"")</f>
        <v/>
      </c>
      <c r="Z208" s="3" t="str">
        <f>IFERROR(Tabla2[[#This Row],[Perros Desp.]]/COUNTIF(Tabla2[[#This Row],[Vacunador]:[Anotador 2]],"&lt;&gt;"),"")</f>
        <v/>
      </c>
      <c r="AA208" s="3" t="str">
        <f>IFERROR(Tabla2[[#This Row],[Gatos Desp.]]/COUNTIF(Tabla2[[#This Row],[Vacunador]:[Anotador 2]],"&lt;&gt;"),"")</f>
        <v/>
      </c>
    </row>
    <row r="209" spans="1:27" ht="15.75" x14ac:dyDescent="0.2">
      <c r="A209" s="34">
        <v>45670</v>
      </c>
      <c r="B209" s="4"/>
      <c r="C209" s="4"/>
      <c r="D209" s="4"/>
      <c r="E209" s="4"/>
      <c r="I209" s="3">
        <f>+Tabla2[[#This Row],[Total Perros Vac]]+Tabla2[[#This Row],[Perros No Vac]]</f>
        <v>0</v>
      </c>
      <c r="J209" s="3">
        <f>+Tabla2[[#This Row],[Perro Vac DTS]]+Tabla2[[#This Row],[Perro Vac MVP]]</f>
        <v>0</v>
      </c>
      <c r="O209" s="3">
        <f>+Tabla2[[#This Row],[Total Gatos Vac]]+Tabla2[[#This Row],[Gatos No Vac]]</f>
        <v>0</v>
      </c>
      <c r="P209" s="3">
        <f>+Tabla2[[#This Row],[Gatos Vac DTS]]+Tabla2[[#This Row],[Gatos Vac MVP]]</f>
        <v>0</v>
      </c>
      <c r="U209" s="3" t="str">
        <f>IFERROR(Tabla2[[#This Row],[Casas Visitadas]]/COUNTIF(Tabla2[[#This Row],[Vacunador]:[Anotador 2]],"&lt;&gt;"),"")</f>
        <v/>
      </c>
      <c r="V209" s="3" t="str">
        <f>IFERROR(Tabla2[[#This Row],[Perros Censados]]/COUNTIF(Tabla2[[#This Row],[Vacunador]:[Anotador 2]],"&lt;&gt;"),"")</f>
        <v/>
      </c>
      <c r="W209" s="3" t="str">
        <f>IFERROR(SUM(Tabla2[[#This Row],[Perro Vac DTS]],Tabla2[[#This Row],[Perro Vac MVP]])/COUNTIF(Tabla2[[#This Row],[Vacunador]:[Anotador 2]],"&lt;&gt;"),"")</f>
        <v/>
      </c>
      <c r="X209" s="3" t="str">
        <f>IFERROR(Tabla2[[#This Row],[Gatos Censados]]/COUNTIF(Tabla2[[#This Row],[Vacunador]:[Anotador 2]],"&lt;&gt;"),"")</f>
        <v/>
      </c>
      <c r="Y209" s="3" t="str">
        <f>IFERROR(SUM(Tabla2[[#This Row],[Gatos Vac DTS]],Tabla2[[#This Row],[Gatos Vac MVP]])/COUNTIF(Tabla2[[#This Row],[Vacunador]:[Anotador 2]],"&lt;&gt;"),"")</f>
        <v/>
      </c>
      <c r="Z209" s="3" t="str">
        <f>IFERROR(Tabla2[[#This Row],[Perros Desp.]]/COUNTIF(Tabla2[[#This Row],[Vacunador]:[Anotador 2]],"&lt;&gt;"),"")</f>
        <v/>
      </c>
      <c r="AA209" s="3" t="str">
        <f>IFERROR(Tabla2[[#This Row],[Gatos Desp.]]/COUNTIF(Tabla2[[#This Row],[Vacunador]:[Anotador 2]],"&lt;&gt;"),"")</f>
        <v/>
      </c>
    </row>
    <row r="210" spans="1:27" ht="15.75" x14ac:dyDescent="0.2">
      <c r="A210" s="34">
        <v>45671</v>
      </c>
      <c r="B210" s="4"/>
      <c r="C210" s="4"/>
      <c r="D210" s="4"/>
      <c r="E210" s="4"/>
      <c r="I210" s="3">
        <f>+Tabla2[[#This Row],[Total Perros Vac]]+Tabla2[[#This Row],[Perros No Vac]]</f>
        <v>0</v>
      </c>
      <c r="J210" s="3">
        <f>+Tabla2[[#This Row],[Perro Vac DTS]]+Tabla2[[#This Row],[Perro Vac MVP]]</f>
        <v>0</v>
      </c>
      <c r="O210" s="3">
        <f>+Tabla2[[#This Row],[Total Gatos Vac]]+Tabla2[[#This Row],[Gatos No Vac]]</f>
        <v>0</v>
      </c>
      <c r="P210" s="3">
        <f>+Tabla2[[#This Row],[Gatos Vac DTS]]+Tabla2[[#This Row],[Gatos Vac MVP]]</f>
        <v>0</v>
      </c>
      <c r="U210" s="3" t="str">
        <f>IFERROR(Tabla2[[#This Row],[Casas Visitadas]]/COUNTIF(Tabla2[[#This Row],[Vacunador]:[Anotador 2]],"&lt;&gt;"),"")</f>
        <v/>
      </c>
      <c r="V210" s="3" t="str">
        <f>IFERROR(Tabla2[[#This Row],[Perros Censados]]/COUNTIF(Tabla2[[#This Row],[Vacunador]:[Anotador 2]],"&lt;&gt;"),"")</f>
        <v/>
      </c>
      <c r="W210" s="3" t="str">
        <f>IFERROR(SUM(Tabla2[[#This Row],[Perro Vac DTS]],Tabla2[[#This Row],[Perro Vac MVP]])/COUNTIF(Tabla2[[#This Row],[Vacunador]:[Anotador 2]],"&lt;&gt;"),"")</f>
        <v/>
      </c>
      <c r="X210" s="3" t="str">
        <f>IFERROR(Tabla2[[#This Row],[Gatos Censados]]/COUNTIF(Tabla2[[#This Row],[Vacunador]:[Anotador 2]],"&lt;&gt;"),"")</f>
        <v/>
      </c>
      <c r="Y210" s="3" t="str">
        <f>IFERROR(SUM(Tabla2[[#This Row],[Gatos Vac DTS]],Tabla2[[#This Row],[Gatos Vac MVP]])/COUNTIF(Tabla2[[#This Row],[Vacunador]:[Anotador 2]],"&lt;&gt;"),"")</f>
        <v/>
      </c>
      <c r="Z210" s="3" t="str">
        <f>IFERROR(Tabla2[[#This Row],[Perros Desp.]]/COUNTIF(Tabla2[[#This Row],[Vacunador]:[Anotador 2]],"&lt;&gt;"),"")</f>
        <v/>
      </c>
      <c r="AA210" s="3" t="str">
        <f>IFERROR(Tabla2[[#This Row],[Gatos Desp.]]/COUNTIF(Tabla2[[#This Row],[Vacunador]:[Anotador 2]],"&lt;&gt;"),"")</f>
        <v/>
      </c>
    </row>
    <row r="211" spans="1:27" ht="15.75" x14ac:dyDescent="0.2">
      <c r="A211" s="34">
        <v>45672</v>
      </c>
      <c r="B211" s="4"/>
      <c r="C211" s="4"/>
      <c r="D211" s="4"/>
      <c r="E211" s="4"/>
      <c r="I211" s="3">
        <f>+Tabla2[[#This Row],[Total Perros Vac]]+Tabla2[[#This Row],[Perros No Vac]]</f>
        <v>0</v>
      </c>
      <c r="J211" s="3">
        <f>+Tabla2[[#This Row],[Perro Vac DTS]]+Tabla2[[#This Row],[Perro Vac MVP]]</f>
        <v>0</v>
      </c>
      <c r="O211" s="3">
        <f>+Tabla2[[#This Row],[Total Gatos Vac]]+Tabla2[[#This Row],[Gatos No Vac]]</f>
        <v>0</v>
      </c>
      <c r="P211" s="3">
        <f>+Tabla2[[#This Row],[Gatos Vac DTS]]+Tabla2[[#This Row],[Gatos Vac MVP]]</f>
        <v>0</v>
      </c>
      <c r="U211" s="3" t="str">
        <f>IFERROR(Tabla2[[#This Row],[Casas Visitadas]]/COUNTIF(Tabla2[[#This Row],[Vacunador]:[Anotador 2]],"&lt;&gt;"),"")</f>
        <v/>
      </c>
      <c r="V211" s="3" t="str">
        <f>IFERROR(Tabla2[[#This Row],[Perros Censados]]/COUNTIF(Tabla2[[#This Row],[Vacunador]:[Anotador 2]],"&lt;&gt;"),"")</f>
        <v/>
      </c>
      <c r="W211" s="3" t="str">
        <f>IFERROR(SUM(Tabla2[[#This Row],[Perro Vac DTS]],Tabla2[[#This Row],[Perro Vac MVP]])/COUNTIF(Tabla2[[#This Row],[Vacunador]:[Anotador 2]],"&lt;&gt;"),"")</f>
        <v/>
      </c>
      <c r="X211" s="3" t="str">
        <f>IFERROR(Tabla2[[#This Row],[Gatos Censados]]/COUNTIF(Tabla2[[#This Row],[Vacunador]:[Anotador 2]],"&lt;&gt;"),"")</f>
        <v/>
      </c>
      <c r="Y211" s="3" t="str">
        <f>IFERROR(SUM(Tabla2[[#This Row],[Gatos Vac DTS]],Tabla2[[#This Row],[Gatos Vac MVP]])/COUNTIF(Tabla2[[#This Row],[Vacunador]:[Anotador 2]],"&lt;&gt;"),"")</f>
        <v/>
      </c>
      <c r="Z211" s="3" t="str">
        <f>IFERROR(Tabla2[[#This Row],[Perros Desp.]]/COUNTIF(Tabla2[[#This Row],[Vacunador]:[Anotador 2]],"&lt;&gt;"),"")</f>
        <v/>
      </c>
      <c r="AA211" s="3" t="str">
        <f>IFERROR(Tabla2[[#This Row],[Gatos Desp.]]/COUNTIF(Tabla2[[#This Row],[Vacunador]:[Anotador 2]],"&lt;&gt;"),"")</f>
        <v/>
      </c>
    </row>
    <row r="212" spans="1:27" ht="15.75" x14ac:dyDescent="0.2">
      <c r="A212" s="34">
        <v>45673</v>
      </c>
      <c r="B212" s="4"/>
      <c r="C212" s="4"/>
      <c r="D212" s="4"/>
      <c r="E212" s="4"/>
      <c r="I212" s="3">
        <f>+Tabla2[[#This Row],[Total Perros Vac]]+Tabla2[[#This Row],[Perros No Vac]]</f>
        <v>0</v>
      </c>
      <c r="J212" s="3">
        <f>+Tabla2[[#This Row],[Perro Vac DTS]]+Tabla2[[#This Row],[Perro Vac MVP]]</f>
        <v>0</v>
      </c>
      <c r="O212" s="3">
        <f>+Tabla2[[#This Row],[Total Gatos Vac]]+Tabla2[[#This Row],[Gatos No Vac]]</f>
        <v>0</v>
      </c>
      <c r="P212" s="3">
        <f>+Tabla2[[#This Row],[Gatos Vac DTS]]+Tabla2[[#This Row],[Gatos Vac MVP]]</f>
        <v>0</v>
      </c>
      <c r="U212" s="3" t="str">
        <f>IFERROR(Tabla2[[#This Row],[Casas Visitadas]]/COUNTIF(Tabla2[[#This Row],[Vacunador]:[Anotador 2]],"&lt;&gt;"),"")</f>
        <v/>
      </c>
      <c r="V212" s="3" t="str">
        <f>IFERROR(Tabla2[[#This Row],[Perros Censados]]/COUNTIF(Tabla2[[#This Row],[Vacunador]:[Anotador 2]],"&lt;&gt;"),"")</f>
        <v/>
      </c>
      <c r="W212" s="3" t="str">
        <f>IFERROR(SUM(Tabla2[[#This Row],[Perro Vac DTS]],Tabla2[[#This Row],[Perro Vac MVP]])/COUNTIF(Tabla2[[#This Row],[Vacunador]:[Anotador 2]],"&lt;&gt;"),"")</f>
        <v/>
      </c>
      <c r="X212" s="3" t="str">
        <f>IFERROR(Tabla2[[#This Row],[Gatos Censados]]/COUNTIF(Tabla2[[#This Row],[Vacunador]:[Anotador 2]],"&lt;&gt;"),"")</f>
        <v/>
      </c>
      <c r="Y212" s="3" t="str">
        <f>IFERROR(SUM(Tabla2[[#This Row],[Gatos Vac DTS]],Tabla2[[#This Row],[Gatos Vac MVP]])/COUNTIF(Tabla2[[#This Row],[Vacunador]:[Anotador 2]],"&lt;&gt;"),"")</f>
        <v/>
      </c>
      <c r="Z212" s="3" t="str">
        <f>IFERROR(Tabla2[[#This Row],[Perros Desp.]]/COUNTIF(Tabla2[[#This Row],[Vacunador]:[Anotador 2]],"&lt;&gt;"),"")</f>
        <v/>
      </c>
      <c r="AA212" s="3" t="str">
        <f>IFERROR(Tabla2[[#This Row],[Gatos Desp.]]/COUNTIF(Tabla2[[#This Row],[Vacunador]:[Anotador 2]],"&lt;&gt;"),"")</f>
        <v/>
      </c>
    </row>
    <row r="213" spans="1:27" ht="15.75" x14ac:dyDescent="0.2">
      <c r="A213" s="34">
        <v>45674</v>
      </c>
      <c r="B213" s="4"/>
      <c r="C213" s="4"/>
      <c r="D213" s="4"/>
      <c r="E213" s="4"/>
      <c r="I213" s="3">
        <f>+Tabla2[[#This Row],[Total Perros Vac]]+Tabla2[[#This Row],[Perros No Vac]]</f>
        <v>0</v>
      </c>
      <c r="J213" s="3">
        <f>+Tabla2[[#This Row],[Perro Vac DTS]]+Tabla2[[#This Row],[Perro Vac MVP]]</f>
        <v>0</v>
      </c>
      <c r="O213" s="3">
        <f>+Tabla2[[#This Row],[Total Gatos Vac]]+Tabla2[[#This Row],[Gatos No Vac]]</f>
        <v>0</v>
      </c>
      <c r="P213" s="3">
        <f>+Tabla2[[#This Row],[Gatos Vac DTS]]+Tabla2[[#This Row],[Gatos Vac MVP]]</f>
        <v>0</v>
      </c>
      <c r="U213" s="3" t="str">
        <f>IFERROR(Tabla2[[#This Row],[Casas Visitadas]]/COUNTIF(Tabla2[[#This Row],[Vacunador]:[Anotador 2]],"&lt;&gt;"),"")</f>
        <v/>
      </c>
      <c r="V213" s="3" t="str">
        <f>IFERROR(Tabla2[[#This Row],[Perros Censados]]/COUNTIF(Tabla2[[#This Row],[Vacunador]:[Anotador 2]],"&lt;&gt;"),"")</f>
        <v/>
      </c>
      <c r="W213" s="3" t="str">
        <f>IFERROR(SUM(Tabla2[[#This Row],[Perro Vac DTS]],Tabla2[[#This Row],[Perro Vac MVP]])/COUNTIF(Tabla2[[#This Row],[Vacunador]:[Anotador 2]],"&lt;&gt;"),"")</f>
        <v/>
      </c>
      <c r="X213" s="3" t="str">
        <f>IFERROR(Tabla2[[#This Row],[Gatos Censados]]/COUNTIF(Tabla2[[#This Row],[Vacunador]:[Anotador 2]],"&lt;&gt;"),"")</f>
        <v/>
      </c>
      <c r="Y213" s="3" t="str">
        <f>IFERROR(SUM(Tabla2[[#This Row],[Gatos Vac DTS]],Tabla2[[#This Row],[Gatos Vac MVP]])/COUNTIF(Tabla2[[#This Row],[Vacunador]:[Anotador 2]],"&lt;&gt;"),"")</f>
        <v/>
      </c>
      <c r="Z213" s="3" t="str">
        <f>IFERROR(Tabla2[[#This Row],[Perros Desp.]]/COUNTIF(Tabla2[[#This Row],[Vacunador]:[Anotador 2]],"&lt;&gt;"),"")</f>
        <v/>
      </c>
      <c r="AA213" s="3" t="str">
        <f>IFERROR(Tabla2[[#This Row],[Gatos Desp.]]/COUNTIF(Tabla2[[#This Row],[Vacunador]:[Anotador 2]],"&lt;&gt;"),"")</f>
        <v/>
      </c>
    </row>
    <row r="214" spans="1:27" ht="15.75" x14ac:dyDescent="0.2">
      <c r="A214" s="34">
        <v>45675</v>
      </c>
      <c r="B214" s="4"/>
      <c r="C214" s="4"/>
      <c r="D214" s="4"/>
      <c r="E214" s="4"/>
      <c r="I214" s="3">
        <f>+Tabla2[[#This Row],[Total Perros Vac]]+Tabla2[[#This Row],[Perros No Vac]]</f>
        <v>0</v>
      </c>
      <c r="J214" s="3">
        <f>+Tabla2[[#This Row],[Perro Vac DTS]]+Tabla2[[#This Row],[Perro Vac MVP]]</f>
        <v>0</v>
      </c>
      <c r="O214" s="3">
        <f>+Tabla2[[#This Row],[Total Gatos Vac]]+Tabla2[[#This Row],[Gatos No Vac]]</f>
        <v>0</v>
      </c>
      <c r="P214" s="3">
        <f>+Tabla2[[#This Row],[Gatos Vac DTS]]+Tabla2[[#This Row],[Gatos Vac MVP]]</f>
        <v>0</v>
      </c>
      <c r="U214" s="3" t="str">
        <f>IFERROR(Tabla2[[#This Row],[Casas Visitadas]]/COUNTIF(Tabla2[[#This Row],[Vacunador]:[Anotador 2]],"&lt;&gt;"),"")</f>
        <v/>
      </c>
      <c r="V214" s="3" t="str">
        <f>IFERROR(Tabla2[[#This Row],[Perros Censados]]/COUNTIF(Tabla2[[#This Row],[Vacunador]:[Anotador 2]],"&lt;&gt;"),"")</f>
        <v/>
      </c>
      <c r="W214" s="3" t="str">
        <f>IFERROR(SUM(Tabla2[[#This Row],[Perro Vac DTS]],Tabla2[[#This Row],[Perro Vac MVP]])/COUNTIF(Tabla2[[#This Row],[Vacunador]:[Anotador 2]],"&lt;&gt;"),"")</f>
        <v/>
      </c>
      <c r="X214" s="3" t="str">
        <f>IFERROR(Tabla2[[#This Row],[Gatos Censados]]/COUNTIF(Tabla2[[#This Row],[Vacunador]:[Anotador 2]],"&lt;&gt;"),"")</f>
        <v/>
      </c>
      <c r="Y214" s="3" t="str">
        <f>IFERROR(SUM(Tabla2[[#This Row],[Gatos Vac DTS]],Tabla2[[#This Row],[Gatos Vac MVP]])/COUNTIF(Tabla2[[#This Row],[Vacunador]:[Anotador 2]],"&lt;&gt;"),"")</f>
        <v/>
      </c>
      <c r="Z214" s="3" t="str">
        <f>IFERROR(Tabla2[[#This Row],[Perros Desp.]]/COUNTIF(Tabla2[[#This Row],[Vacunador]:[Anotador 2]],"&lt;&gt;"),"")</f>
        <v/>
      </c>
      <c r="AA214" s="3" t="str">
        <f>IFERROR(Tabla2[[#This Row],[Gatos Desp.]]/COUNTIF(Tabla2[[#This Row],[Vacunador]:[Anotador 2]],"&lt;&gt;"),"")</f>
        <v/>
      </c>
    </row>
    <row r="215" spans="1:27" ht="15.75" x14ac:dyDescent="0.2">
      <c r="A215" s="34">
        <v>45676</v>
      </c>
      <c r="B215" s="4"/>
      <c r="C215" s="4"/>
      <c r="D215" s="4"/>
      <c r="E215" s="4"/>
      <c r="I215" s="3">
        <f>+Tabla2[[#This Row],[Total Perros Vac]]+Tabla2[[#This Row],[Perros No Vac]]</f>
        <v>0</v>
      </c>
      <c r="J215" s="3">
        <f>+Tabla2[[#This Row],[Perro Vac DTS]]+Tabla2[[#This Row],[Perro Vac MVP]]</f>
        <v>0</v>
      </c>
      <c r="O215" s="3">
        <f>+Tabla2[[#This Row],[Total Gatos Vac]]+Tabla2[[#This Row],[Gatos No Vac]]</f>
        <v>0</v>
      </c>
      <c r="P215" s="3">
        <f>+Tabla2[[#This Row],[Gatos Vac DTS]]+Tabla2[[#This Row],[Gatos Vac MVP]]</f>
        <v>0</v>
      </c>
      <c r="U215" s="3" t="str">
        <f>IFERROR(Tabla2[[#This Row],[Casas Visitadas]]/COUNTIF(Tabla2[[#This Row],[Vacunador]:[Anotador 2]],"&lt;&gt;"),"")</f>
        <v/>
      </c>
      <c r="V215" s="3" t="str">
        <f>IFERROR(Tabla2[[#This Row],[Perros Censados]]/COUNTIF(Tabla2[[#This Row],[Vacunador]:[Anotador 2]],"&lt;&gt;"),"")</f>
        <v/>
      </c>
      <c r="W215" s="3" t="str">
        <f>IFERROR(SUM(Tabla2[[#This Row],[Perro Vac DTS]],Tabla2[[#This Row],[Perro Vac MVP]])/COUNTIF(Tabla2[[#This Row],[Vacunador]:[Anotador 2]],"&lt;&gt;"),"")</f>
        <v/>
      </c>
      <c r="X215" s="3" t="str">
        <f>IFERROR(Tabla2[[#This Row],[Gatos Censados]]/COUNTIF(Tabla2[[#This Row],[Vacunador]:[Anotador 2]],"&lt;&gt;"),"")</f>
        <v/>
      </c>
      <c r="Y215" s="3" t="str">
        <f>IFERROR(SUM(Tabla2[[#This Row],[Gatos Vac DTS]],Tabla2[[#This Row],[Gatos Vac MVP]])/COUNTIF(Tabla2[[#This Row],[Vacunador]:[Anotador 2]],"&lt;&gt;"),"")</f>
        <v/>
      </c>
      <c r="Z215" s="3" t="str">
        <f>IFERROR(Tabla2[[#This Row],[Perros Desp.]]/COUNTIF(Tabla2[[#This Row],[Vacunador]:[Anotador 2]],"&lt;&gt;"),"")</f>
        <v/>
      </c>
      <c r="AA215" s="3" t="str">
        <f>IFERROR(Tabla2[[#This Row],[Gatos Desp.]]/COUNTIF(Tabla2[[#This Row],[Vacunador]:[Anotador 2]],"&lt;&gt;"),"")</f>
        <v/>
      </c>
    </row>
    <row r="216" spans="1:27" ht="15.75" x14ac:dyDescent="0.2">
      <c r="A216" s="34">
        <v>45677</v>
      </c>
      <c r="B216" s="4"/>
      <c r="C216" s="4"/>
      <c r="D216" s="4"/>
      <c r="E216" s="4"/>
      <c r="I216" s="3">
        <f>+Tabla2[[#This Row],[Total Perros Vac]]+Tabla2[[#This Row],[Perros No Vac]]</f>
        <v>0</v>
      </c>
      <c r="J216" s="3">
        <f>+Tabla2[[#This Row],[Perro Vac DTS]]+Tabla2[[#This Row],[Perro Vac MVP]]</f>
        <v>0</v>
      </c>
      <c r="O216" s="3">
        <f>+Tabla2[[#This Row],[Total Gatos Vac]]+Tabla2[[#This Row],[Gatos No Vac]]</f>
        <v>0</v>
      </c>
      <c r="P216" s="3">
        <f>+Tabla2[[#This Row],[Gatos Vac DTS]]+Tabla2[[#This Row],[Gatos Vac MVP]]</f>
        <v>0</v>
      </c>
      <c r="U216" s="3" t="str">
        <f>IFERROR(Tabla2[[#This Row],[Casas Visitadas]]/COUNTIF(Tabla2[[#This Row],[Vacunador]:[Anotador 2]],"&lt;&gt;"),"")</f>
        <v/>
      </c>
      <c r="V216" s="3" t="str">
        <f>IFERROR(Tabla2[[#This Row],[Perros Censados]]/COUNTIF(Tabla2[[#This Row],[Vacunador]:[Anotador 2]],"&lt;&gt;"),"")</f>
        <v/>
      </c>
      <c r="W216" s="3" t="str">
        <f>IFERROR(SUM(Tabla2[[#This Row],[Perro Vac DTS]],Tabla2[[#This Row],[Perro Vac MVP]])/COUNTIF(Tabla2[[#This Row],[Vacunador]:[Anotador 2]],"&lt;&gt;"),"")</f>
        <v/>
      </c>
      <c r="X216" s="3" t="str">
        <f>IFERROR(Tabla2[[#This Row],[Gatos Censados]]/COUNTIF(Tabla2[[#This Row],[Vacunador]:[Anotador 2]],"&lt;&gt;"),"")</f>
        <v/>
      </c>
      <c r="Y216" s="3" t="str">
        <f>IFERROR(SUM(Tabla2[[#This Row],[Gatos Vac DTS]],Tabla2[[#This Row],[Gatos Vac MVP]])/COUNTIF(Tabla2[[#This Row],[Vacunador]:[Anotador 2]],"&lt;&gt;"),"")</f>
        <v/>
      </c>
      <c r="Z216" s="3" t="str">
        <f>IFERROR(Tabla2[[#This Row],[Perros Desp.]]/COUNTIF(Tabla2[[#This Row],[Vacunador]:[Anotador 2]],"&lt;&gt;"),"")</f>
        <v/>
      </c>
      <c r="AA216" s="3" t="str">
        <f>IFERROR(Tabla2[[#This Row],[Gatos Desp.]]/COUNTIF(Tabla2[[#This Row],[Vacunador]:[Anotador 2]],"&lt;&gt;"),"")</f>
        <v/>
      </c>
    </row>
    <row r="217" spans="1:27" ht="15.75" x14ac:dyDescent="0.2">
      <c r="A217" s="34">
        <v>45678</v>
      </c>
      <c r="B217" s="4"/>
      <c r="C217" s="4"/>
      <c r="D217" s="4"/>
      <c r="E217" s="4"/>
      <c r="I217" s="3">
        <f>+Tabla2[[#This Row],[Total Perros Vac]]+Tabla2[[#This Row],[Perros No Vac]]</f>
        <v>0</v>
      </c>
      <c r="J217" s="3">
        <f>+Tabla2[[#This Row],[Perro Vac DTS]]+Tabla2[[#This Row],[Perro Vac MVP]]</f>
        <v>0</v>
      </c>
      <c r="O217" s="3">
        <f>+Tabla2[[#This Row],[Total Gatos Vac]]+Tabla2[[#This Row],[Gatos No Vac]]</f>
        <v>0</v>
      </c>
      <c r="P217" s="3">
        <f>+Tabla2[[#This Row],[Gatos Vac DTS]]+Tabla2[[#This Row],[Gatos Vac MVP]]</f>
        <v>0</v>
      </c>
      <c r="U217" s="3" t="str">
        <f>IFERROR(Tabla2[[#This Row],[Casas Visitadas]]/COUNTIF(Tabla2[[#This Row],[Vacunador]:[Anotador 2]],"&lt;&gt;"),"")</f>
        <v/>
      </c>
      <c r="V217" s="3" t="str">
        <f>IFERROR(Tabla2[[#This Row],[Perros Censados]]/COUNTIF(Tabla2[[#This Row],[Vacunador]:[Anotador 2]],"&lt;&gt;"),"")</f>
        <v/>
      </c>
      <c r="W217" s="3" t="str">
        <f>IFERROR(SUM(Tabla2[[#This Row],[Perro Vac DTS]],Tabla2[[#This Row],[Perro Vac MVP]])/COUNTIF(Tabla2[[#This Row],[Vacunador]:[Anotador 2]],"&lt;&gt;"),"")</f>
        <v/>
      </c>
      <c r="X217" s="3" t="str">
        <f>IFERROR(Tabla2[[#This Row],[Gatos Censados]]/COUNTIF(Tabla2[[#This Row],[Vacunador]:[Anotador 2]],"&lt;&gt;"),"")</f>
        <v/>
      </c>
      <c r="Y217" s="3" t="str">
        <f>IFERROR(SUM(Tabla2[[#This Row],[Gatos Vac DTS]],Tabla2[[#This Row],[Gatos Vac MVP]])/COUNTIF(Tabla2[[#This Row],[Vacunador]:[Anotador 2]],"&lt;&gt;"),"")</f>
        <v/>
      </c>
      <c r="Z217" s="3" t="str">
        <f>IFERROR(Tabla2[[#This Row],[Perros Desp.]]/COUNTIF(Tabla2[[#This Row],[Vacunador]:[Anotador 2]],"&lt;&gt;"),"")</f>
        <v/>
      </c>
      <c r="AA217" s="3" t="str">
        <f>IFERROR(Tabla2[[#This Row],[Gatos Desp.]]/COUNTIF(Tabla2[[#This Row],[Vacunador]:[Anotador 2]],"&lt;&gt;"),"")</f>
        <v/>
      </c>
    </row>
    <row r="218" spans="1:27" ht="15.75" x14ac:dyDescent="0.2">
      <c r="A218" s="34">
        <v>45679</v>
      </c>
      <c r="B218" s="4"/>
      <c r="C218" s="4"/>
      <c r="D218" s="4"/>
      <c r="E218" s="4"/>
      <c r="I218" s="3">
        <f>+Tabla2[[#This Row],[Total Perros Vac]]+Tabla2[[#This Row],[Perros No Vac]]</f>
        <v>0</v>
      </c>
      <c r="J218" s="3">
        <f>+Tabla2[[#This Row],[Perro Vac DTS]]+Tabla2[[#This Row],[Perro Vac MVP]]</f>
        <v>0</v>
      </c>
      <c r="O218" s="3">
        <f>+Tabla2[[#This Row],[Total Gatos Vac]]+Tabla2[[#This Row],[Gatos No Vac]]</f>
        <v>0</v>
      </c>
      <c r="P218" s="3">
        <f>+Tabla2[[#This Row],[Gatos Vac DTS]]+Tabla2[[#This Row],[Gatos Vac MVP]]</f>
        <v>0</v>
      </c>
      <c r="U218" s="3" t="str">
        <f>IFERROR(Tabla2[[#This Row],[Casas Visitadas]]/COUNTIF(Tabla2[[#This Row],[Vacunador]:[Anotador 2]],"&lt;&gt;"),"")</f>
        <v/>
      </c>
      <c r="V218" s="3" t="str">
        <f>IFERROR(Tabla2[[#This Row],[Perros Censados]]/COUNTIF(Tabla2[[#This Row],[Vacunador]:[Anotador 2]],"&lt;&gt;"),"")</f>
        <v/>
      </c>
      <c r="W218" s="3" t="str">
        <f>IFERROR(SUM(Tabla2[[#This Row],[Perro Vac DTS]],Tabla2[[#This Row],[Perro Vac MVP]])/COUNTIF(Tabla2[[#This Row],[Vacunador]:[Anotador 2]],"&lt;&gt;"),"")</f>
        <v/>
      </c>
      <c r="X218" s="3" t="str">
        <f>IFERROR(Tabla2[[#This Row],[Gatos Censados]]/COUNTIF(Tabla2[[#This Row],[Vacunador]:[Anotador 2]],"&lt;&gt;"),"")</f>
        <v/>
      </c>
      <c r="Y218" s="3" t="str">
        <f>IFERROR(SUM(Tabla2[[#This Row],[Gatos Vac DTS]],Tabla2[[#This Row],[Gatos Vac MVP]])/COUNTIF(Tabla2[[#This Row],[Vacunador]:[Anotador 2]],"&lt;&gt;"),"")</f>
        <v/>
      </c>
      <c r="Z218" s="3" t="str">
        <f>IFERROR(Tabla2[[#This Row],[Perros Desp.]]/COUNTIF(Tabla2[[#This Row],[Vacunador]:[Anotador 2]],"&lt;&gt;"),"")</f>
        <v/>
      </c>
      <c r="AA218" s="3" t="str">
        <f>IFERROR(Tabla2[[#This Row],[Gatos Desp.]]/COUNTIF(Tabla2[[#This Row],[Vacunador]:[Anotador 2]],"&lt;&gt;"),"")</f>
        <v/>
      </c>
    </row>
    <row r="219" spans="1:27" ht="15.75" x14ac:dyDescent="0.2">
      <c r="A219" s="34">
        <v>45680</v>
      </c>
      <c r="B219" s="4"/>
      <c r="C219" s="4"/>
      <c r="D219" s="4"/>
      <c r="E219" s="4"/>
      <c r="I219" s="3">
        <f>+Tabla2[[#This Row],[Total Perros Vac]]+Tabla2[[#This Row],[Perros No Vac]]</f>
        <v>0</v>
      </c>
      <c r="J219" s="3">
        <f>+Tabla2[[#This Row],[Perro Vac DTS]]+Tabla2[[#This Row],[Perro Vac MVP]]</f>
        <v>0</v>
      </c>
      <c r="O219" s="3">
        <f>+Tabla2[[#This Row],[Total Gatos Vac]]+Tabla2[[#This Row],[Gatos No Vac]]</f>
        <v>0</v>
      </c>
      <c r="P219" s="3">
        <f>+Tabla2[[#This Row],[Gatos Vac DTS]]+Tabla2[[#This Row],[Gatos Vac MVP]]</f>
        <v>0</v>
      </c>
      <c r="U219" s="3" t="str">
        <f>IFERROR(Tabla2[[#This Row],[Casas Visitadas]]/COUNTIF(Tabla2[[#This Row],[Vacunador]:[Anotador 2]],"&lt;&gt;"),"")</f>
        <v/>
      </c>
      <c r="V219" s="3" t="str">
        <f>IFERROR(Tabla2[[#This Row],[Perros Censados]]/COUNTIF(Tabla2[[#This Row],[Vacunador]:[Anotador 2]],"&lt;&gt;"),"")</f>
        <v/>
      </c>
      <c r="W219" s="3" t="str">
        <f>IFERROR(SUM(Tabla2[[#This Row],[Perro Vac DTS]],Tabla2[[#This Row],[Perro Vac MVP]])/COUNTIF(Tabla2[[#This Row],[Vacunador]:[Anotador 2]],"&lt;&gt;"),"")</f>
        <v/>
      </c>
      <c r="X219" s="3" t="str">
        <f>IFERROR(Tabla2[[#This Row],[Gatos Censados]]/COUNTIF(Tabla2[[#This Row],[Vacunador]:[Anotador 2]],"&lt;&gt;"),"")</f>
        <v/>
      </c>
      <c r="Y219" s="3" t="str">
        <f>IFERROR(SUM(Tabla2[[#This Row],[Gatos Vac DTS]],Tabla2[[#This Row],[Gatos Vac MVP]])/COUNTIF(Tabla2[[#This Row],[Vacunador]:[Anotador 2]],"&lt;&gt;"),"")</f>
        <v/>
      </c>
      <c r="Z219" s="3" t="str">
        <f>IFERROR(Tabla2[[#This Row],[Perros Desp.]]/COUNTIF(Tabla2[[#This Row],[Vacunador]:[Anotador 2]],"&lt;&gt;"),"")</f>
        <v/>
      </c>
      <c r="AA219" s="3" t="str">
        <f>IFERROR(Tabla2[[#This Row],[Gatos Desp.]]/COUNTIF(Tabla2[[#This Row],[Vacunador]:[Anotador 2]],"&lt;&gt;"),"")</f>
        <v/>
      </c>
    </row>
    <row r="220" spans="1:27" ht="15.75" x14ac:dyDescent="0.2">
      <c r="A220" s="34">
        <v>45681</v>
      </c>
      <c r="B220" s="4"/>
      <c r="C220" s="4"/>
      <c r="D220" s="4"/>
      <c r="E220" s="4"/>
      <c r="I220" s="3">
        <f>+Tabla2[[#This Row],[Total Perros Vac]]+Tabla2[[#This Row],[Perros No Vac]]</f>
        <v>0</v>
      </c>
      <c r="J220" s="3">
        <f>+Tabla2[[#This Row],[Perro Vac DTS]]+Tabla2[[#This Row],[Perro Vac MVP]]</f>
        <v>0</v>
      </c>
      <c r="O220" s="3">
        <f>+Tabla2[[#This Row],[Total Gatos Vac]]+Tabla2[[#This Row],[Gatos No Vac]]</f>
        <v>0</v>
      </c>
      <c r="P220" s="3">
        <f>+Tabla2[[#This Row],[Gatos Vac DTS]]+Tabla2[[#This Row],[Gatos Vac MVP]]</f>
        <v>0</v>
      </c>
      <c r="U220" s="3" t="str">
        <f>IFERROR(Tabla2[[#This Row],[Casas Visitadas]]/COUNTIF(Tabla2[[#This Row],[Vacunador]:[Anotador 2]],"&lt;&gt;"),"")</f>
        <v/>
      </c>
      <c r="V220" s="3" t="str">
        <f>IFERROR(Tabla2[[#This Row],[Perros Censados]]/COUNTIF(Tabla2[[#This Row],[Vacunador]:[Anotador 2]],"&lt;&gt;"),"")</f>
        <v/>
      </c>
      <c r="W220" s="3" t="str">
        <f>IFERROR(SUM(Tabla2[[#This Row],[Perro Vac DTS]],Tabla2[[#This Row],[Perro Vac MVP]])/COUNTIF(Tabla2[[#This Row],[Vacunador]:[Anotador 2]],"&lt;&gt;"),"")</f>
        <v/>
      </c>
      <c r="X220" s="3" t="str">
        <f>IFERROR(Tabla2[[#This Row],[Gatos Censados]]/COUNTIF(Tabla2[[#This Row],[Vacunador]:[Anotador 2]],"&lt;&gt;"),"")</f>
        <v/>
      </c>
      <c r="Y220" s="3" t="str">
        <f>IFERROR(SUM(Tabla2[[#This Row],[Gatos Vac DTS]],Tabla2[[#This Row],[Gatos Vac MVP]])/COUNTIF(Tabla2[[#This Row],[Vacunador]:[Anotador 2]],"&lt;&gt;"),"")</f>
        <v/>
      </c>
      <c r="Z220" s="3" t="str">
        <f>IFERROR(Tabla2[[#This Row],[Perros Desp.]]/COUNTIF(Tabla2[[#This Row],[Vacunador]:[Anotador 2]],"&lt;&gt;"),"")</f>
        <v/>
      </c>
      <c r="AA220" s="3" t="str">
        <f>IFERROR(Tabla2[[#This Row],[Gatos Desp.]]/COUNTIF(Tabla2[[#This Row],[Vacunador]:[Anotador 2]],"&lt;&gt;"),"")</f>
        <v/>
      </c>
    </row>
    <row r="221" spans="1:27" ht="15.75" x14ac:dyDescent="0.2">
      <c r="A221" s="34">
        <v>45682</v>
      </c>
      <c r="B221" s="4"/>
      <c r="C221" s="4"/>
      <c r="D221" s="4"/>
      <c r="E221" s="4"/>
      <c r="I221" s="3">
        <f>+Tabla2[[#This Row],[Total Perros Vac]]+Tabla2[[#This Row],[Perros No Vac]]</f>
        <v>0</v>
      </c>
      <c r="J221" s="3">
        <f>+Tabla2[[#This Row],[Perro Vac DTS]]+Tabla2[[#This Row],[Perro Vac MVP]]</f>
        <v>0</v>
      </c>
      <c r="O221" s="3">
        <f>+Tabla2[[#This Row],[Total Gatos Vac]]+Tabla2[[#This Row],[Gatos No Vac]]</f>
        <v>0</v>
      </c>
      <c r="P221" s="3">
        <f>+Tabla2[[#This Row],[Gatos Vac DTS]]+Tabla2[[#This Row],[Gatos Vac MVP]]</f>
        <v>0</v>
      </c>
      <c r="U221" s="3" t="str">
        <f>IFERROR(Tabla2[[#This Row],[Casas Visitadas]]/COUNTIF(Tabla2[[#This Row],[Vacunador]:[Anotador 2]],"&lt;&gt;"),"")</f>
        <v/>
      </c>
      <c r="V221" s="3" t="str">
        <f>IFERROR(Tabla2[[#This Row],[Perros Censados]]/COUNTIF(Tabla2[[#This Row],[Vacunador]:[Anotador 2]],"&lt;&gt;"),"")</f>
        <v/>
      </c>
      <c r="W221" s="3" t="str">
        <f>IFERROR(SUM(Tabla2[[#This Row],[Perro Vac DTS]],Tabla2[[#This Row],[Perro Vac MVP]])/COUNTIF(Tabla2[[#This Row],[Vacunador]:[Anotador 2]],"&lt;&gt;"),"")</f>
        <v/>
      </c>
      <c r="X221" s="3" t="str">
        <f>IFERROR(Tabla2[[#This Row],[Gatos Censados]]/COUNTIF(Tabla2[[#This Row],[Vacunador]:[Anotador 2]],"&lt;&gt;"),"")</f>
        <v/>
      </c>
      <c r="Y221" s="3" t="str">
        <f>IFERROR(SUM(Tabla2[[#This Row],[Gatos Vac DTS]],Tabla2[[#This Row],[Gatos Vac MVP]])/COUNTIF(Tabla2[[#This Row],[Vacunador]:[Anotador 2]],"&lt;&gt;"),"")</f>
        <v/>
      </c>
      <c r="Z221" s="3" t="str">
        <f>IFERROR(Tabla2[[#This Row],[Perros Desp.]]/COUNTIF(Tabla2[[#This Row],[Vacunador]:[Anotador 2]],"&lt;&gt;"),"")</f>
        <v/>
      </c>
      <c r="AA221" s="3" t="str">
        <f>IFERROR(Tabla2[[#This Row],[Gatos Desp.]]/COUNTIF(Tabla2[[#This Row],[Vacunador]:[Anotador 2]],"&lt;&gt;"),"")</f>
        <v/>
      </c>
    </row>
    <row r="222" spans="1:27" ht="15.75" x14ac:dyDescent="0.2">
      <c r="A222" s="34">
        <v>45683</v>
      </c>
      <c r="B222" s="4"/>
      <c r="C222" s="4"/>
      <c r="D222" s="4"/>
      <c r="E222" s="4"/>
      <c r="I222" s="3">
        <f>+Tabla2[[#This Row],[Total Perros Vac]]+Tabla2[[#This Row],[Perros No Vac]]</f>
        <v>0</v>
      </c>
      <c r="J222" s="3">
        <f>+Tabla2[[#This Row],[Perro Vac DTS]]+Tabla2[[#This Row],[Perro Vac MVP]]</f>
        <v>0</v>
      </c>
      <c r="O222" s="3">
        <f>+Tabla2[[#This Row],[Total Gatos Vac]]+Tabla2[[#This Row],[Gatos No Vac]]</f>
        <v>0</v>
      </c>
      <c r="P222" s="3">
        <f>+Tabla2[[#This Row],[Gatos Vac DTS]]+Tabla2[[#This Row],[Gatos Vac MVP]]</f>
        <v>0</v>
      </c>
      <c r="U222" s="3" t="str">
        <f>IFERROR(Tabla2[[#This Row],[Casas Visitadas]]/COUNTIF(Tabla2[[#This Row],[Vacunador]:[Anotador 2]],"&lt;&gt;"),"")</f>
        <v/>
      </c>
      <c r="V222" s="3" t="str">
        <f>IFERROR(Tabla2[[#This Row],[Perros Censados]]/COUNTIF(Tabla2[[#This Row],[Vacunador]:[Anotador 2]],"&lt;&gt;"),"")</f>
        <v/>
      </c>
      <c r="W222" s="3" t="str">
        <f>IFERROR(SUM(Tabla2[[#This Row],[Perro Vac DTS]],Tabla2[[#This Row],[Perro Vac MVP]])/COUNTIF(Tabla2[[#This Row],[Vacunador]:[Anotador 2]],"&lt;&gt;"),"")</f>
        <v/>
      </c>
      <c r="X222" s="3" t="str">
        <f>IFERROR(Tabla2[[#This Row],[Gatos Censados]]/COUNTIF(Tabla2[[#This Row],[Vacunador]:[Anotador 2]],"&lt;&gt;"),"")</f>
        <v/>
      </c>
      <c r="Y222" s="3" t="str">
        <f>IFERROR(SUM(Tabla2[[#This Row],[Gatos Vac DTS]],Tabla2[[#This Row],[Gatos Vac MVP]])/COUNTIF(Tabla2[[#This Row],[Vacunador]:[Anotador 2]],"&lt;&gt;"),"")</f>
        <v/>
      </c>
      <c r="Z222" s="3" t="str">
        <f>IFERROR(Tabla2[[#This Row],[Perros Desp.]]/COUNTIF(Tabla2[[#This Row],[Vacunador]:[Anotador 2]],"&lt;&gt;"),"")</f>
        <v/>
      </c>
      <c r="AA222" s="3" t="str">
        <f>IFERROR(Tabla2[[#This Row],[Gatos Desp.]]/COUNTIF(Tabla2[[#This Row],[Vacunador]:[Anotador 2]],"&lt;&gt;"),"")</f>
        <v/>
      </c>
    </row>
    <row r="223" spans="1:27" ht="15.75" x14ac:dyDescent="0.2">
      <c r="A223" s="34">
        <v>45684</v>
      </c>
      <c r="B223" s="4"/>
      <c r="C223" s="4"/>
      <c r="D223" s="4"/>
      <c r="E223" s="4"/>
      <c r="I223" s="3">
        <f>+Tabla2[[#This Row],[Total Perros Vac]]+Tabla2[[#This Row],[Perros No Vac]]</f>
        <v>0</v>
      </c>
      <c r="J223" s="3">
        <f>+Tabla2[[#This Row],[Perro Vac DTS]]+Tabla2[[#This Row],[Perro Vac MVP]]</f>
        <v>0</v>
      </c>
      <c r="O223" s="3">
        <f>+Tabla2[[#This Row],[Total Gatos Vac]]+Tabla2[[#This Row],[Gatos No Vac]]</f>
        <v>0</v>
      </c>
      <c r="P223" s="3">
        <f>+Tabla2[[#This Row],[Gatos Vac DTS]]+Tabla2[[#This Row],[Gatos Vac MVP]]</f>
        <v>0</v>
      </c>
      <c r="U223" s="3" t="str">
        <f>IFERROR(Tabla2[[#This Row],[Casas Visitadas]]/COUNTIF(Tabla2[[#This Row],[Vacunador]:[Anotador 2]],"&lt;&gt;"),"")</f>
        <v/>
      </c>
      <c r="V223" s="3" t="str">
        <f>IFERROR(Tabla2[[#This Row],[Perros Censados]]/COUNTIF(Tabla2[[#This Row],[Vacunador]:[Anotador 2]],"&lt;&gt;"),"")</f>
        <v/>
      </c>
      <c r="W223" s="3" t="str">
        <f>IFERROR(SUM(Tabla2[[#This Row],[Perro Vac DTS]],Tabla2[[#This Row],[Perro Vac MVP]])/COUNTIF(Tabla2[[#This Row],[Vacunador]:[Anotador 2]],"&lt;&gt;"),"")</f>
        <v/>
      </c>
      <c r="X223" s="3" t="str">
        <f>IFERROR(Tabla2[[#This Row],[Gatos Censados]]/COUNTIF(Tabla2[[#This Row],[Vacunador]:[Anotador 2]],"&lt;&gt;"),"")</f>
        <v/>
      </c>
      <c r="Y223" s="3" t="str">
        <f>IFERROR(SUM(Tabla2[[#This Row],[Gatos Vac DTS]],Tabla2[[#This Row],[Gatos Vac MVP]])/COUNTIF(Tabla2[[#This Row],[Vacunador]:[Anotador 2]],"&lt;&gt;"),"")</f>
        <v/>
      </c>
      <c r="Z223" s="3" t="str">
        <f>IFERROR(Tabla2[[#This Row],[Perros Desp.]]/COUNTIF(Tabla2[[#This Row],[Vacunador]:[Anotador 2]],"&lt;&gt;"),"")</f>
        <v/>
      </c>
      <c r="AA223" s="3" t="str">
        <f>IFERROR(Tabla2[[#This Row],[Gatos Desp.]]/COUNTIF(Tabla2[[#This Row],[Vacunador]:[Anotador 2]],"&lt;&gt;"),"")</f>
        <v/>
      </c>
    </row>
    <row r="224" spans="1:27" ht="15.75" x14ac:dyDescent="0.2">
      <c r="A224" s="34">
        <v>45685</v>
      </c>
      <c r="B224" s="4"/>
      <c r="C224" s="4"/>
      <c r="D224" s="4"/>
      <c r="E224" s="4"/>
      <c r="I224" s="3">
        <f>+Tabla2[[#This Row],[Total Perros Vac]]+Tabla2[[#This Row],[Perros No Vac]]</f>
        <v>0</v>
      </c>
      <c r="J224" s="3">
        <f>+Tabla2[[#This Row],[Perro Vac DTS]]+Tabla2[[#This Row],[Perro Vac MVP]]</f>
        <v>0</v>
      </c>
      <c r="O224" s="3">
        <f>+Tabla2[[#This Row],[Total Gatos Vac]]+Tabla2[[#This Row],[Gatos No Vac]]</f>
        <v>0</v>
      </c>
      <c r="P224" s="3">
        <f>+Tabla2[[#This Row],[Gatos Vac DTS]]+Tabla2[[#This Row],[Gatos Vac MVP]]</f>
        <v>0</v>
      </c>
      <c r="U224" s="3" t="str">
        <f>IFERROR(Tabla2[[#This Row],[Casas Visitadas]]/COUNTIF(Tabla2[[#This Row],[Vacunador]:[Anotador 2]],"&lt;&gt;"),"")</f>
        <v/>
      </c>
      <c r="V224" s="3" t="str">
        <f>IFERROR(Tabla2[[#This Row],[Perros Censados]]/COUNTIF(Tabla2[[#This Row],[Vacunador]:[Anotador 2]],"&lt;&gt;"),"")</f>
        <v/>
      </c>
      <c r="W224" s="3" t="str">
        <f>IFERROR(SUM(Tabla2[[#This Row],[Perro Vac DTS]],Tabla2[[#This Row],[Perro Vac MVP]])/COUNTIF(Tabla2[[#This Row],[Vacunador]:[Anotador 2]],"&lt;&gt;"),"")</f>
        <v/>
      </c>
      <c r="X224" s="3" t="str">
        <f>IFERROR(Tabla2[[#This Row],[Gatos Censados]]/COUNTIF(Tabla2[[#This Row],[Vacunador]:[Anotador 2]],"&lt;&gt;"),"")</f>
        <v/>
      </c>
      <c r="Y224" s="3" t="str">
        <f>IFERROR(SUM(Tabla2[[#This Row],[Gatos Vac DTS]],Tabla2[[#This Row],[Gatos Vac MVP]])/COUNTIF(Tabla2[[#This Row],[Vacunador]:[Anotador 2]],"&lt;&gt;"),"")</f>
        <v/>
      </c>
      <c r="Z224" s="3" t="str">
        <f>IFERROR(Tabla2[[#This Row],[Perros Desp.]]/COUNTIF(Tabla2[[#This Row],[Vacunador]:[Anotador 2]],"&lt;&gt;"),"")</f>
        <v/>
      </c>
      <c r="AA224" s="3" t="str">
        <f>IFERROR(Tabla2[[#This Row],[Gatos Desp.]]/COUNTIF(Tabla2[[#This Row],[Vacunador]:[Anotador 2]],"&lt;&gt;"),"")</f>
        <v/>
      </c>
    </row>
    <row r="225" spans="1:27" ht="15.75" x14ac:dyDescent="0.2">
      <c r="A225" s="34">
        <v>45686</v>
      </c>
      <c r="B225" s="4"/>
      <c r="C225" s="4"/>
      <c r="D225" s="4"/>
      <c r="E225" s="4"/>
      <c r="I225" s="3">
        <f>+Tabla2[[#This Row],[Total Perros Vac]]+Tabla2[[#This Row],[Perros No Vac]]</f>
        <v>0</v>
      </c>
      <c r="J225" s="3">
        <f>+Tabla2[[#This Row],[Perro Vac DTS]]+Tabla2[[#This Row],[Perro Vac MVP]]</f>
        <v>0</v>
      </c>
      <c r="O225" s="3">
        <f>+Tabla2[[#This Row],[Total Gatos Vac]]+Tabla2[[#This Row],[Gatos No Vac]]</f>
        <v>0</v>
      </c>
      <c r="P225" s="3">
        <f>+Tabla2[[#This Row],[Gatos Vac DTS]]+Tabla2[[#This Row],[Gatos Vac MVP]]</f>
        <v>0</v>
      </c>
      <c r="U225" s="3" t="str">
        <f>IFERROR(Tabla2[[#This Row],[Casas Visitadas]]/COUNTIF(Tabla2[[#This Row],[Vacunador]:[Anotador 2]],"&lt;&gt;"),"")</f>
        <v/>
      </c>
      <c r="V225" s="3" t="str">
        <f>IFERROR(Tabla2[[#This Row],[Perros Censados]]/COUNTIF(Tabla2[[#This Row],[Vacunador]:[Anotador 2]],"&lt;&gt;"),"")</f>
        <v/>
      </c>
      <c r="W225" s="3" t="str">
        <f>IFERROR(SUM(Tabla2[[#This Row],[Perro Vac DTS]],Tabla2[[#This Row],[Perro Vac MVP]])/COUNTIF(Tabla2[[#This Row],[Vacunador]:[Anotador 2]],"&lt;&gt;"),"")</f>
        <v/>
      </c>
      <c r="X225" s="3" t="str">
        <f>IFERROR(Tabla2[[#This Row],[Gatos Censados]]/COUNTIF(Tabla2[[#This Row],[Vacunador]:[Anotador 2]],"&lt;&gt;"),"")</f>
        <v/>
      </c>
      <c r="Y225" s="3" t="str">
        <f>IFERROR(SUM(Tabla2[[#This Row],[Gatos Vac DTS]],Tabla2[[#This Row],[Gatos Vac MVP]])/COUNTIF(Tabla2[[#This Row],[Vacunador]:[Anotador 2]],"&lt;&gt;"),"")</f>
        <v/>
      </c>
      <c r="Z225" s="3" t="str">
        <f>IFERROR(Tabla2[[#This Row],[Perros Desp.]]/COUNTIF(Tabla2[[#This Row],[Vacunador]:[Anotador 2]],"&lt;&gt;"),"")</f>
        <v/>
      </c>
      <c r="AA225" s="3" t="str">
        <f>IFERROR(Tabla2[[#This Row],[Gatos Desp.]]/COUNTIF(Tabla2[[#This Row],[Vacunador]:[Anotador 2]],"&lt;&gt;"),"")</f>
        <v/>
      </c>
    </row>
    <row r="226" spans="1:27" ht="15.75" x14ac:dyDescent="0.2">
      <c r="A226" s="34">
        <v>45687</v>
      </c>
      <c r="B226" s="4"/>
      <c r="C226" s="4"/>
      <c r="D226" s="4"/>
      <c r="E226" s="4"/>
      <c r="I226" s="3">
        <f>+Tabla2[[#This Row],[Total Perros Vac]]+Tabla2[[#This Row],[Perros No Vac]]</f>
        <v>0</v>
      </c>
      <c r="J226" s="3">
        <f>+Tabla2[[#This Row],[Perro Vac DTS]]+Tabla2[[#This Row],[Perro Vac MVP]]</f>
        <v>0</v>
      </c>
      <c r="O226" s="3">
        <f>+Tabla2[[#This Row],[Total Gatos Vac]]+Tabla2[[#This Row],[Gatos No Vac]]</f>
        <v>0</v>
      </c>
      <c r="P226" s="3">
        <f>+Tabla2[[#This Row],[Gatos Vac DTS]]+Tabla2[[#This Row],[Gatos Vac MVP]]</f>
        <v>0</v>
      </c>
      <c r="U226" s="3" t="str">
        <f>IFERROR(Tabla2[[#This Row],[Casas Visitadas]]/COUNTIF(Tabla2[[#This Row],[Vacunador]:[Anotador 2]],"&lt;&gt;"),"")</f>
        <v/>
      </c>
      <c r="V226" s="3" t="str">
        <f>IFERROR(Tabla2[[#This Row],[Perros Censados]]/COUNTIF(Tabla2[[#This Row],[Vacunador]:[Anotador 2]],"&lt;&gt;"),"")</f>
        <v/>
      </c>
      <c r="W226" s="3" t="str">
        <f>IFERROR(SUM(Tabla2[[#This Row],[Perro Vac DTS]],Tabla2[[#This Row],[Perro Vac MVP]])/COUNTIF(Tabla2[[#This Row],[Vacunador]:[Anotador 2]],"&lt;&gt;"),"")</f>
        <v/>
      </c>
      <c r="X226" s="3" t="str">
        <f>IFERROR(Tabla2[[#This Row],[Gatos Censados]]/COUNTIF(Tabla2[[#This Row],[Vacunador]:[Anotador 2]],"&lt;&gt;"),"")</f>
        <v/>
      </c>
      <c r="Y226" s="3" t="str">
        <f>IFERROR(SUM(Tabla2[[#This Row],[Gatos Vac DTS]],Tabla2[[#This Row],[Gatos Vac MVP]])/COUNTIF(Tabla2[[#This Row],[Vacunador]:[Anotador 2]],"&lt;&gt;"),"")</f>
        <v/>
      </c>
      <c r="Z226" s="3" t="str">
        <f>IFERROR(Tabla2[[#This Row],[Perros Desp.]]/COUNTIF(Tabla2[[#This Row],[Vacunador]:[Anotador 2]],"&lt;&gt;"),"")</f>
        <v/>
      </c>
      <c r="AA226" s="3" t="str">
        <f>IFERROR(Tabla2[[#This Row],[Gatos Desp.]]/COUNTIF(Tabla2[[#This Row],[Vacunador]:[Anotador 2]],"&lt;&gt;"),"")</f>
        <v/>
      </c>
    </row>
    <row r="227" spans="1:27" ht="15.75" x14ac:dyDescent="0.2">
      <c r="A227" s="34">
        <v>45688</v>
      </c>
      <c r="B227" s="4"/>
      <c r="C227" s="4"/>
      <c r="D227" s="4"/>
      <c r="E227" s="4"/>
      <c r="I227" s="3">
        <f>+Tabla2[[#This Row],[Total Perros Vac]]+Tabla2[[#This Row],[Perros No Vac]]</f>
        <v>0</v>
      </c>
      <c r="J227" s="3">
        <f>+Tabla2[[#This Row],[Perro Vac DTS]]+Tabla2[[#This Row],[Perro Vac MVP]]</f>
        <v>0</v>
      </c>
      <c r="O227" s="3">
        <f>+Tabla2[[#This Row],[Total Gatos Vac]]+Tabla2[[#This Row],[Gatos No Vac]]</f>
        <v>0</v>
      </c>
      <c r="P227" s="3">
        <f>+Tabla2[[#This Row],[Gatos Vac DTS]]+Tabla2[[#This Row],[Gatos Vac MVP]]</f>
        <v>0</v>
      </c>
      <c r="U227" s="3" t="str">
        <f>IFERROR(Tabla2[[#This Row],[Casas Visitadas]]/COUNTIF(Tabla2[[#This Row],[Vacunador]:[Anotador 2]],"&lt;&gt;"),"")</f>
        <v/>
      </c>
      <c r="V227" s="3" t="str">
        <f>IFERROR(Tabla2[[#This Row],[Perros Censados]]/COUNTIF(Tabla2[[#This Row],[Vacunador]:[Anotador 2]],"&lt;&gt;"),"")</f>
        <v/>
      </c>
      <c r="W227" s="3" t="str">
        <f>IFERROR(SUM(Tabla2[[#This Row],[Perro Vac DTS]],Tabla2[[#This Row],[Perro Vac MVP]])/COUNTIF(Tabla2[[#This Row],[Vacunador]:[Anotador 2]],"&lt;&gt;"),"")</f>
        <v/>
      </c>
      <c r="X227" s="3" t="str">
        <f>IFERROR(Tabla2[[#This Row],[Gatos Censados]]/COUNTIF(Tabla2[[#This Row],[Vacunador]:[Anotador 2]],"&lt;&gt;"),"")</f>
        <v/>
      </c>
      <c r="Y227" s="3" t="str">
        <f>IFERROR(SUM(Tabla2[[#This Row],[Gatos Vac DTS]],Tabla2[[#This Row],[Gatos Vac MVP]])/COUNTIF(Tabla2[[#This Row],[Vacunador]:[Anotador 2]],"&lt;&gt;"),"")</f>
        <v/>
      </c>
      <c r="Z227" s="3" t="str">
        <f>IFERROR(Tabla2[[#This Row],[Perros Desp.]]/COUNTIF(Tabla2[[#This Row],[Vacunador]:[Anotador 2]],"&lt;&gt;"),"")</f>
        <v/>
      </c>
      <c r="AA227" s="3" t="str">
        <f>IFERROR(Tabla2[[#This Row],[Gatos Desp.]]/COUNTIF(Tabla2[[#This Row],[Vacunador]:[Anotador 2]],"&lt;&gt;"),"")</f>
        <v/>
      </c>
    </row>
    <row r="228" spans="1:27" ht="15.75" x14ac:dyDescent="0.2">
      <c r="A228" s="34">
        <v>45689</v>
      </c>
      <c r="B228" s="4"/>
      <c r="C228" s="4"/>
      <c r="D228" s="4"/>
      <c r="E228" s="4"/>
      <c r="I228" s="3">
        <f>+Tabla2[[#This Row],[Total Perros Vac]]+Tabla2[[#This Row],[Perros No Vac]]</f>
        <v>0</v>
      </c>
      <c r="J228" s="3">
        <f>+Tabla2[[#This Row],[Perro Vac DTS]]+Tabla2[[#This Row],[Perro Vac MVP]]</f>
        <v>0</v>
      </c>
      <c r="O228" s="3">
        <f>+Tabla2[[#This Row],[Total Gatos Vac]]+Tabla2[[#This Row],[Gatos No Vac]]</f>
        <v>0</v>
      </c>
      <c r="P228" s="3">
        <f>+Tabla2[[#This Row],[Gatos Vac DTS]]+Tabla2[[#This Row],[Gatos Vac MVP]]</f>
        <v>0</v>
      </c>
      <c r="U228" s="3" t="str">
        <f>IFERROR(Tabla2[[#This Row],[Casas Visitadas]]/COUNTIF(Tabla2[[#This Row],[Vacunador]:[Anotador 2]],"&lt;&gt;"),"")</f>
        <v/>
      </c>
      <c r="V228" s="3" t="str">
        <f>IFERROR(Tabla2[[#This Row],[Perros Censados]]/COUNTIF(Tabla2[[#This Row],[Vacunador]:[Anotador 2]],"&lt;&gt;"),"")</f>
        <v/>
      </c>
      <c r="W228" s="3" t="str">
        <f>IFERROR(SUM(Tabla2[[#This Row],[Perro Vac DTS]],Tabla2[[#This Row],[Perro Vac MVP]])/COUNTIF(Tabla2[[#This Row],[Vacunador]:[Anotador 2]],"&lt;&gt;"),"")</f>
        <v/>
      </c>
      <c r="X228" s="3" t="str">
        <f>IFERROR(Tabla2[[#This Row],[Gatos Censados]]/COUNTIF(Tabla2[[#This Row],[Vacunador]:[Anotador 2]],"&lt;&gt;"),"")</f>
        <v/>
      </c>
      <c r="Y228" s="3" t="str">
        <f>IFERROR(SUM(Tabla2[[#This Row],[Gatos Vac DTS]],Tabla2[[#This Row],[Gatos Vac MVP]])/COUNTIF(Tabla2[[#This Row],[Vacunador]:[Anotador 2]],"&lt;&gt;"),"")</f>
        <v/>
      </c>
      <c r="Z228" s="3" t="str">
        <f>IFERROR(Tabla2[[#This Row],[Perros Desp.]]/COUNTIF(Tabla2[[#This Row],[Vacunador]:[Anotador 2]],"&lt;&gt;"),"")</f>
        <v/>
      </c>
      <c r="AA228" s="3" t="str">
        <f>IFERROR(Tabla2[[#This Row],[Gatos Desp.]]/COUNTIF(Tabla2[[#This Row],[Vacunador]:[Anotador 2]],"&lt;&gt;"),"")</f>
        <v/>
      </c>
    </row>
    <row r="229" spans="1:27" ht="15.75" x14ac:dyDescent="0.2">
      <c r="A229" s="34">
        <v>45690</v>
      </c>
      <c r="B229" s="4"/>
      <c r="C229" s="4"/>
      <c r="D229" s="4"/>
      <c r="E229" s="4"/>
      <c r="I229" s="3">
        <f>+Tabla2[[#This Row],[Total Perros Vac]]+Tabla2[[#This Row],[Perros No Vac]]</f>
        <v>0</v>
      </c>
      <c r="J229" s="3">
        <f>+Tabla2[[#This Row],[Perro Vac DTS]]+Tabla2[[#This Row],[Perro Vac MVP]]</f>
        <v>0</v>
      </c>
      <c r="O229" s="3">
        <f>+Tabla2[[#This Row],[Total Gatos Vac]]+Tabla2[[#This Row],[Gatos No Vac]]</f>
        <v>0</v>
      </c>
      <c r="P229" s="3">
        <f>+Tabla2[[#This Row],[Gatos Vac DTS]]+Tabla2[[#This Row],[Gatos Vac MVP]]</f>
        <v>0</v>
      </c>
      <c r="U229" s="3" t="str">
        <f>IFERROR(Tabla2[[#This Row],[Casas Visitadas]]/COUNTIF(Tabla2[[#This Row],[Vacunador]:[Anotador 2]],"&lt;&gt;"),"")</f>
        <v/>
      </c>
      <c r="V229" s="3" t="str">
        <f>IFERROR(Tabla2[[#This Row],[Perros Censados]]/COUNTIF(Tabla2[[#This Row],[Vacunador]:[Anotador 2]],"&lt;&gt;"),"")</f>
        <v/>
      </c>
      <c r="W229" s="3" t="str">
        <f>IFERROR(SUM(Tabla2[[#This Row],[Perro Vac DTS]],Tabla2[[#This Row],[Perro Vac MVP]])/COUNTIF(Tabla2[[#This Row],[Vacunador]:[Anotador 2]],"&lt;&gt;"),"")</f>
        <v/>
      </c>
      <c r="X229" s="3" t="str">
        <f>IFERROR(Tabla2[[#This Row],[Gatos Censados]]/COUNTIF(Tabla2[[#This Row],[Vacunador]:[Anotador 2]],"&lt;&gt;"),"")</f>
        <v/>
      </c>
      <c r="Y229" s="3" t="str">
        <f>IFERROR(SUM(Tabla2[[#This Row],[Gatos Vac DTS]],Tabla2[[#This Row],[Gatos Vac MVP]])/COUNTIF(Tabla2[[#This Row],[Vacunador]:[Anotador 2]],"&lt;&gt;"),"")</f>
        <v/>
      </c>
      <c r="Z229" s="3" t="str">
        <f>IFERROR(Tabla2[[#This Row],[Perros Desp.]]/COUNTIF(Tabla2[[#This Row],[Vacunador]:[Anotador 2]],"&lt;&gt;"),"")</f>
        <v/>
      </c>
      <c r="AA229" s="3" t="str">
        <f>IFERROR(Tabla2[[#This Row],[Gatos Desp.]]/COUNTIF(Tabla2[[#This Row],[Vacunador]:[Anotador 2]],"&lt;&gt;"),"")</f>
        <v/>
      </c>
    </row>
    <row r="230" spans="1:27" ht="15.75" x14ac:dyDescent="0.2">
      <c r="A230" s="34"/>
      <c r="B230" s="4"/>
      <c r="C230" s="4"/>
      <c r="D230" s="4"/>
      <c r="E230" s="4"/>
      <c r="Z230" s="3"/>
      <c r="AA230" s="3"/>
    </row>
    <row r="231" spans="1:27" ht="15.75" x14ac:dyDescent="0.2">
      <c r="A231" s="34"/>
      <c r="B231" s="4"/>
      <c r="C231" s="4"/>
      <c r="D231" s="4"/>
      <c r="E231" s="4"/>
      <c r="Z231" s="3"/>
      <c r="AA231" s="3"/>
    </row>
    <row r="232" spans="1:27" ht="15.75" x14ac:dyDescent="0.2">
      <c r="A232" s="34"/>
      <c r="B232" s="4"/>
      <c r="C232" s="4"/>
      <c r="D232" s="4"/>
      <c r="E232" s="4"/>
      <c r="Z232" s="3"/>
      <c r="AA232" s="3"/>
    </row>
    <row r="233" spans="1:27" ht="15.75" x14ac:dyDescent="0.2">
      <c r="A233" s="34"/>
      <c r="B233" s="4"/>
      <c r="C233" s="4"/>
      <c r="D233" s="4"/>
      <c r="E233" s="4"/>
      <c r="Z233" s="3"/>
      <c r="AA233" s="3"/>
    </row>
    <row r="234" spans="1:27" ht="15.75" x14ac:dyDescent="0.2">
      <c r="A234" s="34"/>
      <c r="B234" s="4"/>
      <c r="C234" s="4"/>
      <c r="D234" s="4"/>
      <c r="E234" s="4"/>
      <c r="Z234" s="3"/>
      <c r="AA234" s="3"/>
    </row>
    <row r="235" spans="1:27" ht="15.75" x14ac:dyDescent="0.2">
      <c r="A235" s="34"/>
      <c r="B235" s="4"/>
      <c r="C235" s="4"/>
      <c r="D235" s="4"/>
      <c r="E235" s="4"/>
      <c r="Z235" s="3"/>
      <c r="AA235" s="3"/>
    </row>
    <row r="236" spans="1:27" ht="15.75" x14ac:dyDescent="0.2">
      <c r="A236" s="34"/>
      <c r="B236" s="4"/>
      <c r="C236" s="4"/>
      <c r="D236" s="4"/>
      <c r="E236" s="4"/>
      <c r="Z236" s="3"/>
      <c r="AA236" s="3"/>
    </row>
    <row r="237" spans="1:27" ht="15.75" x14ac:dyDescent="0.2">
      <c r="A237" s="34"/>
      <c r="B237" s="4"/>
      <c r="C237" s="4"/>
      <c r="D237" s="4"/>
      <c r="E237" s="4"/>
      <c r="Z237" s="3"/>
      <c r="AA237" s="3"/>
    </row>
    <row r="238" spans="1:27" ht="15.75" x14ac:dyDescent="0.2">
      <c r="A238" s="34"/>
      <c r="B238" s="4"/>
      <c r="C238" s="4"/>
      <c r="D238" s="4"/>
      <c r="E238" s="4"/>
      <c r="Z238" s="3"/>
      <c r="AA238" s="3"/>
    </row>
    <row r="239" spans="1:27" ht="15.75" x14ac:dyDescent="0.2">
      <c r="A239" s="34"/>
      <c r="B239" s="4"/>
      <c r="C239" s="4"/>
      <c r="D239" s="4"/>
      <c r="E239" s="4"/>
      <c r="Z239" s="3"/>
      <c r="AA239" s="3"/>
    </row>
    <row r="240" spans="1:27" ht="15.75" x14ac:dyDescent="0.2">
      <c r="A240" s="34"/>
      <c r="B240" s="4"/>
      <c r="C240" s="4"/>
      <c r="D240" s="4"/>
      <c r="E240" s="4"/>
      <c r="Z240" s="3"/>
      <c r="AA240" s="3"/>
    </row>
    <row r="241" spans="1:27" ht="15.75" x14ac:dyDescent="0.2">
      <c r="A241" s="34"/>
      <c r="B241" s="4"/>
      <c r="C241" s="4"/>
      <c r="D241" s="4"/>
      <c r="E241" s="4"/>
      <c r="Z241" s="3"/>
      <c r="AA241" s="3"/>
    </row>
    <row r="242" spans="1:27" ht="15.75" x14ac:dyDescent="0.2">
      <c r="A242" s="34"/>
      <c r="B242" s="4"/>
      <c r="C242" s="4"/>
      <c r="D242" s="4"/>
      <c r="E242" s="4"/>
      <c r="Z242" s="3"/>
      <c r="AA242" s="3"/>
    </row>
    <row r="243" spans="1:27" ht="15.75" x14ac:dyDescent="0.2">
      <c r="A243" s="34"/>
      <c r="B243" s="4"/>
      <c r="C243" s="4"/>
      <c r="D243" s="4"/>
      <c r="E243" s="4"/>
      <c r="Z243" s="3"/>
      <c r="AA243" s="3"/>
    </row>
    <row r="244" spans="1:27" ht="15.75" x14ac:dyDescent="0.2">
      <c r="A244" s="34"/>
      <c r="B244" s="4"/>
      <c r="C244" s="4"/>
      <c r="D244" s="4"/>
      <c r="E244" s="4"/>
      <c r="Z244" s="3"/>
      <c r="AA244" s="3"/>
    </row>
    <row r="245" spans="1:27" ht="15.75" x14ac:dyDescent="0.2">
      <c r="A245" s="34"/>
      <c r="B245" s="4"/>
      <c r="C245" s="4"/>
      <c r="D245" s="4"/>
      <c r="E245" s="4"/>
      <c r="Z245" s="3"/>
      <c r="AA245" s="3"/>
    </row>
    <row r="246" spans="1:27" ht="15.75" x14ac:dyDescent="0.2">
      <c r="A246" s="34"/>
      <c r="B246" s="4"/>
      <c r="C246" s="4"/>
      <c r="D246" s="4"/>
      <c r="E246" s="4"/>
      <c r="Z246" s="3"/>
      <c r="AA246" s="3"/>
    </row>
    <row r="247" spans="1:27" ht="15.75" x14ac:dyDescent="0.2">
      <c r="A247" s="34"/>
      <c r="B247" s="4"/>
      <c r="C247" s="4"/>
      <c r="D247" s="4"/>
      <c r="E247" s="4"/>
      <c r="Z247" s="3"/>
      <c r="AA247" s="3"/>
    </row>
    <row r="248" spans="1:27" ht="15.75" x14ac:dyDescent="0.2">
      <c r="A248" s="34"/>
      <c r="B248" s="4"/>
      <c r="C248" s="4"/>
      <c r="D248" s="4"/>
      <c r="E248" s="4"/>
      <c r="Z248" s="3"/>
      <c r="AA248" s="3"/>
    </row>
    <row r="249" spans="1:27" ht="15.75" x14ac:dyDescent="0.2">
      <c r="A249" s="34"/>
      <c r="B249" s="4"/>
      <c r="C249" s="4"/>
      <c r="D249" s="4"/>
      <c r="E249" s="4"/>
      <c r="Z249" s="3"/>
      <c r="AA249" s="3"/>
    </row>
    <row r="250" spans="1:27" ht="15.75" x14ac:dyDescent="0.2">
      <c r="A250" s="34"/>
      <c r="B250" s="4"/>
      <c r="C250" s="4"/>
      <c r="D250" s="4"/>
      <c r="E250" s="4"/>
      <c r="Z250" s="3"/>
      <c r="AA250" s="3"/>
    </row>
    <row r="251" spans="1:27" ht="15.75" x14ac:dyDescent="0.2">
      <c r="A251" s="34"/>
      <c r="B251" s="4"/>
      <c r="C251" s="4"/>
      <c r="D251" s="4"/>
      <c r="E251" s="4"/>
      <c r="Z251" s="3"/>
      <c r="AA251" s="3"/>
    </row>
    <row r="252" spans="1:27" ht="15.75" x14ac:dyDescent="0.2">
      <c r="A252" s="34"/>
      <c r="B252" s="4"/>
      <c r="C252" s="4"/>
      <c r="D252" s="4"/>
      <c r="E252" s="4"/>
      <c r="Z252" s="3"/>
      <c r="AA252" s="3"/>
    </row>
    <row r="253" spans="1:27" ht="15.75" x14ac:dyDescent="0.2">
      <c r="A253" s="34"/>
      <c r="B253" s="4"/>
      <c r="C253" s="4"/>
      <c r="D253" s="4"/>
      <c r="E253" s="4"/>
      <c r="Z253" s="3"/>
      <c r="AA253" s="3"/>
    </row>
    <row r="254" spans="1:27" ht="15.75" x14ac:dyDescent="0.2">
      <c r="A254" s="34"/>
      <c r="B254" s="4"/>
      <c r="C254" s="4"/>
      <c r="D254" s="4"/>
      <c r="E254" s="4"/>
      <c r="Z254" s="3"/>
      <c r="AA254" s="3"/>
    </row>
    <row r="255" spans="1:27" ht="15.75" x14ac:dyDescent="0.2">
      <c r="A255" s="34"/>
      <c r="B255" s="4"/>
      <c r="C255" s="4"/>
      <c r="D255" s="4"/>
      <c r="E255" s="4"/>
      <c r="Z255" s="3"/>
      <c r="AA255" s="3"/>
    </row>
    <row r="256" spans="1:27" ht="15.75" x14ac:dyDescent="0.2">
      <c r="A256" s="34"/>
      <c r="B256" s="4"/>
      <c r="C256" s="4"/>
      <c r="D256" s="4"/>
      <c r="E256" s="4"/>
      <c r="Z256" s="3"/>
      <c r="AA256" s="3"/>
    </row>
    <row r="257" spans="1:27" ht="15.75" x14ac:dyDescent="0.2">
      <c r="A257" s="34"/>
      <c r="B257" s="4"/>
      <c r="C257" s="4"/>
      <c r="D257" s="4"/>
      <c r="E257" s="4"/>
      <c r="Z257" s="3"/>
      <c r="AA257" s="3"/>
    </row>
    <row r="258" spans="1:27" ht="15.75" x14ac:dyDescent="0.2">
      <c r="A258" s="34"/>
      <c r="B258" s="4"/>
      <c r="C258" s="4"/>
      <c r="D258" s="4"/>
      <c r="E258" s="4"/>
      <c r="Z258" s="3"/>
      <c r="AA258" s="3"/>
    </row>
    <row r="259" spans="1:27" ht="15.75" x14ac:dyDescent="0.2">
      <c r="A259" s="34"/>
      <c r="B259" s="4"/>
      <c r="C259" s="4"/>
      <c r="D259" s="4"/>
      <c r="E259" s="4"/>
      <c r="Z259" s="3"/>
      <c r="AA259" s="3"/>
    </row>
    <row r="260" spans="1:27" ht="15.75" x14ac:dyDescent="0.2">
      <c r="A260" s="34"/>
      <c r="B260" s="4"/>
      <c r="C260" s="4"/>
      <c r="D260" s="4"/>
      <c r="E260" s="4"/>
      <c r="Z260" s="3"/>
      <c r="AA260" s="3"/>
    </row>
    <row r="261" spans="1:27" ht="15.75" x14ac:dyDescent="0.2">
      <c r="A261" s="34"/>
      <c r="B261" s="4"/>
      <c r="C261" s="4"/>
      <c r="D261" s="4"/>
      <c r="E261" s="4"/>
      <c r="Z261" s="3"/>
      <c r="AA261" s="3"/>
    </row>
    <row r="262" spans="1:27" ht="15.75" x14ac:dyDescent="0.2">
      <c r="A262" s="34"/>
      <c r="B262" s="4"/>
      <c r="C262" s="4"/>
      <c r="D262" s="4"/>
      <c r="E262" s="4"/>
      <c r="Z262" s="3"/>
      <c r="AA262" s="3"/>
    </row>
    <row r="263" spans="1:27" ht="15.75" x14ac:dyDescent="0.2">
      <c r="A263" s="34"/>
      <c r="B263" s="4"/>
      <c r="C263" s="4"/>
      <c r="D263" s="4"/>
      <c r="E263" s="4"/>
      <c r="Z263" s="3"/>
      <c r="AA263" s="3"/>
    </row>
    <row r="264" spans="1:27" ht="15.75" x14ac:dyDescent="0.2">
      <c r="A264" s="34"/>
      <c r="B264" s="4"/>
      <c r="C264" s="4"/>
      <c r="D264" s="4"/>
      <c r="E264" s="4"/>
      <c r="Z264" s="3"/>
      <c r="AA264" s="3"/>
    </row>
    <row r="265" spans="1:27" ht="15.75" x14ac:dyDescent="0.2">
      <c r="A265" s="34"/>
      <c r="B265" s="4"/>
      <c r="C265" s="4"/>
      <c r="D265" s="4"/>
      <c r="E265" s="4"/>
      <c r="Z265" s="3"/>
      <c r="AA265" s="3"/>
    </row>
    <row r="266" spans="1:27" ht="15.75" x14ac:dyDescent="0.2">
      <c r="A266" s="34"/>
      <c r="B266" s="4"/>
      <c r="C266" s="4"/>
      <c r="D266" s="4"/>
      <c r="E266" s="4"/>
      <c r="Z266" s="3"/>
      <c r="AA266" s="3"/>
    </row>
    <row r="267" spans="1:27" ht="15.75" x14ac:dyDescent="0.2">
      <c r="A267" s="34"/>
      <c r="B267" s="4"/>
      <c r="C267" s="4"/>
      <c r="D267" s="4"/>
      <c r="E267" s="4"/>
      <c r="Z267" s="3"/>
      <c r="AA267" s="3"/>
    </row>
    <row r="268" spans="1:27" ht="15.75" x14ac:dyDescent="0.2">
      <c r="A268" s="34"/>
      <c r="B268" s="4"/>
      <c r="C268" s="4"/>
      <c r="D268" s="4"/>
      <c r="E268" s="4"/>
      <c r="Z268" s="3"/>
      <c r="AA268" s="3"/>
    </row>
    <row r="269" spans="1:27" ht="15.75" x14ac:dyDescent="0.2">
      <c r="A269" s="34"/>
      <c r="B269" s="4"/>
      <c r="C269" s="4"/>
      <c r="D269" s="4"/>
      <c r="E269" s="4"/>
      <c r="Z269" s="3"/>
      <c r="AA269" s="3"/>
    </row>
    <row r="270" spans="1:27" ht="15.75" x14ac:dyDescent="0.2">
      <c r="A270" s="34"/>
      <c r="B270" s="4"/>
      <c r="C270" s="4"/>
      <c r="D270" s="4"/>
      <c r="E270" s="4"/>
      <c r="Z270" s="3"/>
      <c r="AA270" s="3"/>
    </row>
    <row r="271" spans="1:27" ht="15.75" x14ac:dyDescent="0.2">
      <c r="A271" s="34"/>
      <c r="B271" s="4"/>
      <c r="C271" s="4"/>
      <c r="D271" s="4"/>
      <c r="E271" s="4"/>
      <c r="Z271" s="3"/>
      <c r="AA271" s="3"/>
    </row>
    <row r="272" spans="1:27" ht="15.75" x14ac:dyDescent="0.2">
      <c r="A272" s="34"/>
      <c r="B272" s="4"/>
      <c r="C272" s="4"/>
      <c r="D272" s="4"/>
      <c r="E272" s="4"/>
      <c r="Z272" s="3"/>
      <c r="AA272" s="3"/>
    </row>
    <row r="273" spans="1:27" ht="15.75" x14ac:dyDescent="0.2">
      <c r="A273" s="34"/>
      <c r="B273" s="4"/>
      <c r="C273" s="4"/>
      <c r="D273" s="4"/>
      <c r="E273" s="4"/>
      <c r="Z273" s="3"/>
      <c r="AA273" s="3"/>
    </row>
    <row r="274" spans="1:27" ht="15.75" x14ac:dyDescent="0.2">
      <c r="A274" s="34"/>
      <c r="B274" s="4"/>
      <c r="C274" s="4"/>
      <c r="D274" s="4"/>
      <c r="E274" s="4"/>
      <c r="Z274" s="3"/>
      <c r="AA274" s="3"/>
    </row>
    <row r="275" spans="1:27" ht="15.75" x14ac:dyDescent="0.2">
      <c r="A275" s="34"/>
      <c r="B275" s="4"/>
      <c r="C275" s="4"/>
      <c r="D275" s="4"/>
      <c r="E275" s="4"/>
      <c r="Z275" s="3"/>
      <c r="AA275" s="3"/>
    </row>
    <row r="276" spans="1:27" ht="15.75" x14ac:dyDescent="0.2">
      <c r="A276" s="34"/>
      <c r="B276" s="4"/>
      <c r="C276" s="4"/>
      <c r="D276" s="4"/>
      <c r="E276" s="4"/>
      <c r="Z276" s="3"/>
      <c r="AA276" s="3"/>
    </row>
    <row r="277" spans="1:27" ht="15.75" x14ac:dyDescent="0.2">
      <c r="A277" s="34"/>
      <c r="B277" s="4"/>
      <c r="C277" s="4"/>
      <c r="D277" s="4"/>
      <c r="E277" s="4"/>
      <c r="Z277" s="3"/>
      <c r="AA277" s="3"/>
    </row>
    <row r="278" spans="1:27" ht="15.75" x14ac:dyDescent="0.2">
      <c r="A278" s="34"/>
      <c r="B278" s="4"/>
      <c r="C278" s="4"/>
      <c r="D278" s="4"/>
      <c r="E278" s="4"/>
      <c r="Z278" s="3"/>
      <c r="AA278" s="3"/>
    </row>
    <row r="279" spans="1:27" ht="15.75" x14ac:dyDescent="0.2">
      <c r="A279" s="34"/>
      <c r="B279" s="4"/>
      <c r="C279" s="4"/>
      <c r="D279" s="4"/>
      <c r="E279" s="4"/>
      <c r="Z279" s="3"/>
      <c r="AA279" s="3"/>
    </row>
    <row r="280" spans="1:27" ht="15.75" x14ac:dyDescent="0.2">
      <c r="A280" s="34"/>
      <c r="B280" s="4"/>
      <c r="C280" s="4"/>
      <c r="D280" s="4"/>
      <c r="E280" s="4"/>
      <c r="Z280" s="3"/>
      <c r="AA280" s="3"/>
    </row>
    <row r="281" spans="1:27" ht="15.75" x14ac:dyDescent="0.2">
      <c r="A281" s="34"/>
      <c r="B281" s="4"/>
      <c r="C281" s="4"/>
      <c r="D281" s="4"/>
      <c r="E281" s="4"/>
      <c r="Z281" s="3"/>
      <c r="AA281" s="3"/>
    </row>
    <row r="282" spans="1:27" ht="15.75" x14ac:dyDescent="0.2">
      <c r="A282" s="34"/>
      <c r="B282" s="4"/>
      <c r="C282" s="4"/>
      <c r="D282" s="4"/>
      <c r="E282" s="4"/>
      <c r="Z282" s="3"/>
      <c r="AA282" s="3"/>
    </row>
    <row r="283" spans="1:27" ht="15.75" x14ac:dyDescent="0.2">
      <c r="A283" s="34"/>
      <c r="B283" s="4"/>
      <c r="C283" s="4"/>
      <c r="D283" s="4"/>
      <c r="E283" s="4"/>
      <c r="Z283" s="3"/>
      <c r="AA283" s="3"/>
    </row>
    <row r="284" spans="1:27" ht="15.75" x14ac:dyDescent="0.2">
      <c r="A284" s="34"/>
      <c r="B284" s="4"/>
      <c r="C284" s="4"/>
      <c r="D284" s="4"/>
      <c r="E284" s="4"/>
      <c r="Z284" s="3"/>
      <c r="AA284" s="3"/>
    </row>
    <row r="285" spans="1:27" ht="15.75" x14ac:dyDescent="0.2">
      <c r="A285" s="34"/>
      <c r="B285" s="4"/>
      <c r="C285" s="4"/>
      <c r="D285" s="4"/>
      <c r="E285" s="4"/>
      <c r="Z285" s="3"/>
      <c r="AA285" s="3"/>
    </row>
    <row r="286" spans="1:27" ht="15.75" x14ac:dyDescent="0.2">
      <c r="A286" s="34"/>
      <c r="B286" s="4"/>
      <c r="C286" s="4"/>
      <c r="D286" s="4"/>
      <c r="E286" s="4"/>
      <c r="Z286" s="3"/>
      <c r="AA286" s="3"/>
    </row>
    <row r="287" spans="1:27" ht="15.75" x14ac:dyDescent="0.2">
      <c r="A287" s="34"/>
      <c r="B287" s="4"/>
      <c r="C287" s="4"/>
      <c r="D287" s="4"/>
      <c r="E287" s="4"/>
      <c r="Z287" s="3"/>
      <c r="AA287" s="3"/>
    </row>
    <row r="288" spans="1:27" ht="15.75" x14ac:dyDescent="0.2">
      <c r="A288" s="34"/>
      <c r="B288" s="4"/>
      <c r="C288" s="4"/>
      <c r="D288" s="4"/>
      <c r="E288" s="4"/>
      <c r="Z288" s="3"/>
      <c r="AA288" s="3"/>
    </row>
    <row r="289" spans="1:27" ht="15.75" x14ac:dyDescent="0.2">
      <c r="A289" s="34"/>
      <c r="B289" s="4"/>
      <c r="C289" s="4"/>
      <c r="D289" s="4"/>
      <c r="E289" s="4"/>
      <c r="Z289" s="3"/>
      <c r="AA289" s="3"/>
    </row>
    <row r="290" spans="1:27" ht="15.75" x14ac:dyDescent="0.2">
      <c r="A290" s="34"/>
      <c r="B290" s="4"/>
      <c r="C290" s="4"/>
      <c r="D290" s="4"/>
      <c r="E290" s="4"/>
      <c r="Z290" s="3"/>
      <c r="AA290" s="3"/>
    </row>
    <row r="291" spans="1:27" ht="15.75" x14ac:dyDescent="0.2">
      <c r="A291" s="34"/>
      <c r="B291" s="4"/>
      <c r="C291" s="4"/>
      <c r="D291" s="4"/>
      <c r="E291" s="4"/>
      <c r="Z291" s="3"/>
      <c r="AA291" s="3"/>
    </row>
    <row r="292" spans="1:27" ht="15.75" x14ac:dyDescent="0.2">
      <c r="A292" s="34"/>
      <c r="B292" s="4"/>
      <c r="C292" s="4"/>
      <c r="D292" s="4"/>
      <c r="E292" s="4"/>
      <c r="Z292" s="3"/>
      <c r="AA292" s="3"/>
    </row>
    <row r="293" spans="1:27" ht="15.75" x14ac:dyDescent="0.2">
      <c r="A293" s="34"/>
      <c r="B293" s="4"/>
      <c r="C293" s="4"/>
      <c r="D293" s="4"/>
      <c r="E293" s="4"/>
      <c r="Z293" s="3"/>
      <c r="AA293" s="3"/>
    </row>
    <row r="294" spans="1:27" ht="15.75" x14ac:dyDescent="0.2">
      <c r="A294" s="34"/>
      <c r="B294" s="4"/>
      <c r="C294" s="4"/>
      <c r="D294" s="4"/>
      <c r="E294" s="4"/>
      <c r="Z294" s="3"/>
      <c r="AA294" s="3"/>
    </row>
    <row r="295" spans="1:27" ht="15.75" x14ac:dyDescent="0.2">
      <c r="A295" s="34"/>
      <c r="B295" s="4"/>
      <c r="C295" s="4"/>
      <c r="D295" s="4"/>
      <c r="E295" s="4"/>
      <c r="Z295" s="3"/>
      <c r="AA295" s="3"/>
    </row>
    <row r="296" spans="1:27" ht="15.75" x14ac:dyDescent="0.2">
      <c r="A296" s="34"/>
      <c r="B296" s="4"/>
      <c r="C296" s="4"/>
      <c r="D296" s="4"/>
      <c r="E296" s="4"/>
      <c r="Z296" s="3"/>
      <c r="AA296" s="3"/>
    </row>
    <row r="297" spans="1:27" ht="15.75" x14ac:dyDescent="0.2">
      <c r="A297" s="34"/>
      <c r="B297" s="4"/>
      <c r="C297" s="4"/>
      <c r="D297" s="4"/>
      <c r="E297" s="4"/>
      <c r="Z297" s="3"/>
      <c r="AA297" s="3"/>
    </row>
    <row r="298" spans="1:27" ht="15.75" x14ac:dyDescent="0.2">
      <c r="A298" s="34"/>
      <c r="B298" s="4"/>
      <c r="C298" s="4"/>
      <c r="D298" s="4"/>
      <c r="E298" s="4"/>
      <c r="Z298" s="3"/>
      <c r="AA298" s="3"/>
    </row>
    <row r="299" spans="1:27" ht="15.75" x14ac:dyDescent="0.2">
      <c r="A299" s="34"/>
      <c r="B299" s="4"/>
      <c r="C299" s="4"/>
      <c r="D299" s="4"/>
      <c r="E299" s="4"/>
      <c r="Z299" s="3"/>
      <c r="AA299" s="3"/>
    </row>
    <row r="300" spans="1:27" ht="15.75" x14ac:dyDescent="0.2">
      <c r="A300" s="34"/>
      <c r="B300" s="4"/>
      <c r="C300" s="4"/>
      <c r="D300" s="4"/>
      <c r="E300" s="4"/>
      <c r="Z300" s="3"/>
      <c r="AA300" s="3"/>
    </row>
    <row r="301" spans="1:27" ht="15.75" x14ac:dyDescent="0.2">
      <c r="A301" s="34"/>
      <c r="B301" s="4"/>
      <c r="C301" s="4"/>
      <c r="D301" s="4"/>
      <c r="E301" s="4"/>
      <c r="Z301" s="3"/>
      <c r="AA301" s="3"/>
    </row>
    <row r="302" spans="1:27" ht="15.75" x14ac:dyDescent="0.2">
      <c r="A302" s="34"/>
      <c r="B302" s="4"/>
      <c r="C302" s="4"/>
      <c r="D302" s="4"/>
      <c r="E302" s="4"/>
      <c r="Z302" s="3"/>
      <c r="AA302" s="3"/>
    </row>
    <row r="303" spans="1:27" ht="15.75" x14ac:dyDescent="0.2">
      <c r="A303" s="34"/>
      <c r="B303" s="4"/>
      <c r="C303" s="4"/>
      <c r="D303" s="4"/>
      <c r="E303" s="4"/>
      <c r="Z303" s="3"/>
      <c r="AA303" s="3"/>
    </row>
    <row r="304" spans="1:27" ht="15.75" x14ac:dyDescent="0.2">
      <c r="A304" s="34"/>
      <c r="B304" s="4"/>
      <c r="C304" s="4"/>
      <c r="D304" s="4"/>
      <c r="E304" s="4"/>
      <c r="Z304" s="3"/>
      <c r="AA304" s="3"/>
    </row>
    <row r="305" spans="1:27" ht="15.75" x14ac:dyDescent="0.2">
      <c r="A305" s="34"/>
      <c r="B305" s="4"/>
      <c r="C305" s="4"/>
      <c r="D305" s="4"/>
      <c r="E305" s="4"/>
      <c r="Z305" s="3"/>
      <c r="AA305" s="3"/>
    </row>
    <row r="306" spans="1:27" ht="15.75" x14ac:dyDescent="0.2">
      <c r="A306" s="34"/>
      <c r="B306" s="4"/>
      <c r="C306" s="4"/>
      <c r="D306" s="4"/>
      <c r="E306" s="4"/>
      <c r="Z306" s="3"/>
      <c r="AA306" s="3"/>
    </row>
    <row r="307" spans="1:27" ht="15.75" x14ac:dyDescent="0.2">
      <c r="A307" s="34"/>
      <c r="B307" s="4"/>
      <c r="C307" s="4"/>
      <c r="D307" s="4"/>
      <c r="E307" s="4"/>
      <c r="Z307" s="3"/>
      <c r="AA307" s="3"/>
    </row>
    <row r="308" spans="1:27" ht="15.75" x14ac:dyDescent="0.2">
      <c r="A308" s="34"/>
      <c r="B308" s="4"/>
      <c r="C308" s="4"/>
      <c r="D308" s="4"/>
      <c r="E308" s="4"/>
      <c r="Z308" s="3"/>
      <c r="AA308" s="3"/>
    </row>
    <row r="309" spans="1:27" ht="15.75" x14ac:dyDescent="0.2">
      <c r="A309" s="34"/>
      <c r="B309" s="4"/>
      <c r="C309" s="4"/>
      <c r="D309" s="4"/>
      <c r="E309" s="4"/>
      <c r="Z309" s="3"/>
      <c r="AA309" s="3"/>
    </row>
    <row r="310" spans="1:27" ht="15.75" x14ac:dyDescent="0.2">
      <c r="A310" s="34"/>
      <c r="B310" s="4"/>
      <c r="C310" s="4"/>
      <c r="D310" s="4"/>
      <c r="E310" s="4"/>
      <c r="Z310" s="3"/>
      <c r="AA310" s="3"/>
    </row>
    <row r="311" spans="1:27" ht="15.75" x14ac:dyDescent="0.2">
      <c r="A311" s="34"/>
      <c r="B311" s="4"/>
      <c r="C311" s="4"/>
      <c r="D311" s="4"/>
      <c r="E311" s="4"/>
      <c r="Z311" s="3"/>
      <c r="AA311" s="3"/>
    </row>
    <row r="312" spans="1:27" ht="15.75" x14ac:dyDescent="0.2">
      <c r="A312" s="34"/>
      <c r="B312" s="4"/>
      <c r="C312" s="4"/>
      <c r="D312" s="4"/>
      <c r="E312" s="4"/>
      <c r="Z312" s="3"/>
      <c r="AA312" s="3"/>
    </row>
    <row r="313" spans="1:27" ht="15.75" x14ac:dyDescent="0.2">
      <c r="A313" s="34"/>
      <c r="B313" s="4"/>
      <c r="C313" s="4"/>
      <c r="D313" s="4"/>
      <c r="E313" s="4"/>
      <c r="Z313" s="3"/>
      <c r="AA313" s="3"/>
    </row>
    <row r="314" spans="1:27" ht="15.75" x14ac:dyDescent="0.2">
      <c r="A314" s="34"/>
      <c r="B314" s="4"/>
      <c r="C314" s="4"/>
      <c r="D314" s="4"/>
      <c r="E314" s="4"/>
      <c r="Z314" s="3"/>
      <c r="AA314" s="3"/>
    </row>
    <row r="315" spans="1:27" ht="15.75" x14ac:dyDescent="0.2">
      <c r="A315" s="34"/>
      <c r="B315" s="4"/>
      <c r="C315" s="4"/>
      <c r="D315" s="4"/>
      <c r="E315" s="4"/>
      <c r="Z315" s="3"/>
      <c r="AA315" s="3"/>
    </row>
    <row r="316" spans="1:27" ht="15.75" x14ac:dyDescent="0.2">
      <c r="A316" s="34"/>
      <c r="B316" s="4"/>
      <c r="C316" s="4"/>
      <c r="D316" s="4"/>
      <c r="E316" s="4"/>
      <c r="Z316" s="3"/>
      <c r="AA316" s="3"/>
    </row>
    <row r="317" spans="1:27" ht="15.75" x14ac:dyDescent="0.2">
      <c r="A317" s="34"/>
      <c r="B317" s="4"/>
      <c r="C317" s="4"/>
      <c r="D317" s="4"/>
      <c r="E317" s="4"/>
      <c r="Z317" s="3"/>
      <c r="AA317" s="3"/>
    </row>
    <row r="318" spans="1:27" ht="15.75" x14ac:dyDescent="0.2">
      <c r="A318" s="34"/>
      <c r="B318" s="4"/>
      <c r="C318" s="4"/>
      <c r="D318" s="4"/>
      <c r="E318" s="4"/>
      <c r="Z318" s="3"/>
      <c r="AA318" s="3"/>
    </row>
    <row r="319" spans="1:27" ht="15.75" x14ac:dyDescent="0.2">
      <c r="A319" s="34"/>
      <c r="B319" s="4"/>
      <c r="C319" s="4"/>
      <c r="D319" s="4"/>
      <c r="E319" s="4"/>
      <c r="Z319" s="3"/>
      <c r="AA319" s="3"/>
    </row>
    <row r="320" spans="1:27" ht="15.75" x14ac:dyDescent="0.2">
      <c r="A320" s="34"/>
      <c r="B320" s="4"/>
      <c r="C320" s="4"/>
      <c r="D320" s="4"/>
      <c r="E320" s="4"/>
      <c r="Z320" s="3"/>
      <c r="AA320" s="3"/>
    </row>
    <row r="321" spans="1:27" ht="15.75" x14ac:dyDescent="0.2">
      <c r="A321" s="34"/>
      <c r="B321" s="4"/>
      <c r="C321" s="4"/>
      <c r="D321" s="4"/>
      <c r="E321" s="4"/>
      <c r="Z321" s="3"/>
      <c r="AA321" s="3"/>
    </row>
    <row r="322" spans="1:27" ht="15.75" x14ac:dyDescent="0.2">
      <c r="A322" s="34"/>
      <c r="B322" s="4"/>
      <c r="C322" s="4"/>
      <c r="D322" s="4"/>
      <c r="E322" s="4"/>
      <c r="Z322" s="3"/>
      <c r="AA322" s="3"/>
    </row>
    <row r="323" spans="1:27" ht="15.75" x14ac:dyDescent="0.2">
      <c r="A323" s="34"/>
      <c r="B323" s="4"/>
      <c r="C323" s="4"/>
      <c r="D323" s="4"/>
      <c r="E323" s="4"/>
      <c r="Z323" s="3"/>
      <c r="AA323" s="3"/>
    </row>
    <row r="324" spans="1:27" ht="15.75" x14ac:dyDescent="0.2">
      <c r="A324" s="34"/>
      <c r="B324" s="4"/>
      <c r="C324" s="4"/>
      <c r="D324" s="4"/>
      <c r="E324" s="4"/>
      <c r="Z324" s="3"/>
      <c r="AA324" s="3"/>
    </row>
    <row r="325" spans="1:27" ht="15.75" x14ac:dyDescent="0.2">
      <c r="A325" s="34"/>
      <c r="B325" s="4"/>
      <c r="C325" s="4"/>
      <c r="D325" s="4"/>
      <c r="E325" s="4"/>
      <c r="Z325" s="3"/>
      <c r="AA325" s="3"/>
    </row>
    <row r="326" spans="1:27" ht="15.75" x14ac:dyDescent="0.2">
      <c r="A326" s="34"/>
      <c r="B326" s="4"/>
      <c r="C326" s="4"/>
      <c r="D326" s="4"/>
      <c r="E326" s="4"/>
      <c r="Z326" s="3"/>
      <c r="AA326" s="3"/>
    </row>
    <row r="327" spans="1:27" ht="15.75" x14ac:dyDescent="0.2">
      <c r="A327" s="34"/>
      <c r="B327" s="4"/>
      <c r="C327" s="4"/>
      <c r="D327" s="4"/>
      <c r="E327" s="4"/>
      <c r="Z327" s="3"/>
      <c r="AA327" s="3"/>
    </row>
    <row r="328" spans="1:27" ht="15.75" x14ac:dyDescent="0.2">
      <c r="A328" s="34"/>
      <c r="B328" s="4"/>
      <c r="C328" s="4"/>
      <c r="D328" s="4"/>
      <c r="E328" s="4"/>
      <c r="Z328" s="3"/>
      <c r="AA328" s="3"/>
    </row>
    <row r="329" spans="1:27" ht="15.75" x14ac:dyDescent="0.2">
      <c r="A329" s="34"/>
      <c r="B329" s="4"/>
      <c r="C329" s="4"/>
      <c r="D329" s="4"/>
      <c r="E329" s="4"/>
      <c r="Z329" s="3"/>
      <c r="AA329" s="3"/>
    </row>
    <row r="330" spans="1:27" ht="15.75" x14ac:dyDescent="0.2">
      <c r="A330" s="34"/>
      <c r="B330" s="4"/>
      <c r="C330" s="4"/>
      <c r="D330" s="4"/>
      <c r="E330" s="4"/>
      <c r="Z330" s="3"/>
      <c r="AA330" s="3"/>
    </row>
    <row r="331" spans="1:27" ht="15.75" x14ac:dyDescent="0.2">
      <c r="A331" s="34"/>
      <c r="B331" s="4"/>
      <c r="C331" s="4"/>
      <c r="D331" s="4"/>
      <c r="E331" s="4"/>
      <c r="Z331" s="3"/>
      <c r="AA331" s="3"/>
    </row>
    <row r="332" spans="1:27" ht="15.75" x14ac:dyDescent="0.2">
      <c r="A332" s="34"/>
      <c r="B332" s="4"/>
      <c r="C332" s="4"/>
      <c r="D332" s="4"/>
      <c r="E332" s="4"/>
      <c r="Z332" s="3"/>
      <c r="AA332" s="3"/>
    </row>
    <row r="333" spans="1:27" ht="15.75" x14ac:dyDescent="0.2">
      <c r="A333" s="34"/>
      <c r="B333" s="4"/>
      <c r="C333" s="4"/>
      <c r="D333" s="4"/>
      <c r="E333" s="4"/>
      <c r="Z333" s="3"/>
      <c r="AA333" s="3"/>
    </row>
    <row r="334" spans="1:27" ht="15.75" x14ac:dyDescent="0.2">
      <c r="A334" s="34"/>
      <c r="B334" s="4"/>
      <c r="C334" s="4"/>
      <c r="D334" s="4"/>
      <c r="E334" s="4"/>
      <c r="Z334" s="3"/>
      <c r="AA334" s="3"/>
    </row>
    <row r="335" spans="1:27" ht="15.75" x14ac:dyDescent="0.2">
      <c r="A335" s="34"/>
      <c r="B335" s="4"/>
      <c r="C335" s="4"/>
      <c r="D335" s="4"/>
      <c r="E335" s="4"/>
      <c r="Z335" s="3"/>
      <c r="AA335" s="3"/>
    </row>
    <row r="336" spans="1:27" ht="15.75" x14ac:dyDescent="0.2">
      <c r="A336" s="34"/>
      <c r="B336" s="4"/>
      <c r="C336" s="4"/>
      <c r="D336" s="4"/>
      <c r="E336" s="4"/>
      <c r="Z336" s="3"/>
      <c r="AA336" s="3"/>
    </row>
    <row r="337" spans="1:27" ht="15.75" x14ac:dyDescent="0.2">
      <c r="A337" s="34"/>
      <c r="B337" s="4"/>
      <c r="C337" s="4"/>
      <c r="D337" s="4"/>
      <c r="E337" s="4"/>
      <c r="Z337" s="3"/>
      <c r="AA337" s="3"/>
    </row>
    <row r="338" spans="1:27" ht="15.75" x14ac:dyDescent="0.2">
      <c r="A338" s="34"/>
      <c r="B338" s="4"/>
      <c r="C338" s="4"/>
      <c r="D338" s="4"/>
      <c r="E338" s="4"/>
      <c r="Z338" s="3"/>
      <c r="AA338" s="3"/>
    </row>
    <row r="339" spans="1:27" ht="15.75" x14ac:dyDescent="0.2">
      <c r="A339" s="34"/>
      <c r="B339" s="4"/>
      <c r="C339" s="4"/>
      <c r="D339" s="4"/>
      <c r="E339" s="4"/>
      <c r="Z339" s="3"/>
      <c r="AA339" s="3"/>
    </row>
    <row r="340" spans="1:27" ht="15.75" x14ac:dyDescent="0.2">
      <c r="A340" s="34"/>
      <c r="B340" s="4"/>
      <c r="C340" s="4"/>
      <c r="D340" s="4"/>
      <c r="E340" s="4"/>
      <c r="Z340" s="3"/>
      <c r="AA340" s="3"/>
    </row>
    <row r="341" spans="1:27" ht="15.75" x14ac:dyDescent="0.2">
      <c r="A341" s="34"/>
      <c r="B341" s="4"/>
      <c r="C341" s="4"/>
      <c r="D341" s="4"/>
      <c r="E341" s="4"/>
      <c r="Z341" s="3"/>
      <c r="AA341" s="3"/>
    </row>
    <row r="342" spans="1:27" ht="15.75" x14ac:dyDescent="0.2">
      <c r="A342" s="34"/>
      <c r="B342" s="4"/>
      <c r="C342" s="4"/>
      <c r="D342" s="4"/>
      <c r="E342" s="4"/>
      <c r="Z342" s="3"/>
      <c r="AA342" s="3"/>
    </row>
    <row r="343" spans="1:27" ht="15.75" x14ac:dyDescent="0.2">
      <c r="A343" s="34"/>
      <c r="B343" s="4"/>
      <c r="C343" s="4"/>
      <c r="D343" s="4"/>
      <c r="E343" s="4"/>
      <c r="Z343" s="3"/>
      <c r="AA343" s="3"/>
    </row>
    <row r="344" spans="1:27" ht="15.75" x14ac:dyDescent="0.2">
      <c r="A344" s="34"/>
      <c r="B344" s="4"/>
      <c r="C344" s="4"/>
      <c r="D344" s="4"/>
      <c r="E344" s="4"/>
      <c r="Z344" s="3"/>
      <c r="AA344" s="3"/>
    </row>
    <row r="345" spans="1:27" ht="15.75" x14ac:dyDescent="0.2">
      <c r="A345" s="34"/>
      <c r="B345" s="4"/>
      <c r="C345" s="4"/>
      <c r="D345" s="4"/>
      <c r="E345" s="4"/>
      <c r="Z345" s="3"/>
      <c r="AA345" s="3"/>
    </row>
    <row r="346" spans="1:27" ht="15.75" x14ac:dyDescent="0.2">
      <c r="A346" s="34"/>
      <c r="B346" s="4"/>
      <c r="C346" s="4"/>
      <c r="D346" s="4"/>
      <c r="E346" s="4"/>
      <c r="Z346" s="3"/>
      <c r="AA346" s="3"/>
    </row>
    <row r="347" spans="1:27" ht="15.75" x14ac:dyDescent="0.2">
      <c r="A347" s="34"/>
      <c r="B347" s="4"/>
      <c r="C347" s="4"/>
      <c r="D347" s="4"/>
      <c r="E347" s="4"/>
      <c r="Z347" s="3"/>
      <c r="AA347" s="3"/>
    </row>
    <row r="348" spans="1:27" ht="15.75" x14ac:dyDescent="0.2">
      <c r="A348" s="34"/>
      <c r="B348" s="4"/>
      <c r="C348" s="4"/>
      <c r="D348" s="4"/>
      <c r="E348" s="4"/>
      <c r="Z348" s="3"/>
      <c r="AA348" s="3"/>
    </row>
    <row r="349" spans="1:27" ht="15.75" x14ac:dyDescent="0.2">
      <c r="A349" s="34"/>
      <c r="B349" s="4"/>
      <c r="C349" s="4"/>
      <c r="D349" s="4"/>
      <c r="E349" s="4"/>
      <c r="Z349" s="3"/>
      <c r="AA349" s="3"/>
    </row>
    <row r="350" spans="1:27" ht="15.75" x14ac:dyDescent="0.2">
      <c r="A350" s="34"/>
      <c r="B350" s="4"/>
      <c r="C350" s="4"/>
      <c r="D350" s="4"/>
      <c r="E350" s="4"/>
      <c r="Z350" s="3"/>
      <c r="AA350" s="3"/>
    </row>
    <row r="351" spans="1:27" ht="15.75" x14ac:dyDescent="0.2">
      <c r="A351" s="34"/>
      <c r="B351" s="4"/>
      <c r="C351" s="4"/>
      <c r="D351" s="4"/>
      <c r="E351" s="4"/>
      <c r="Z351" s="3"/>
      <c r="AA351" s="3"/>
    </row>
    <row r="352" spans="1:27" ht="15.75" x14ac:dyDescent="0.2">
      <c r="A352" s="34"/>
      <c r="B352" s="4"/>
      <c r="C352" s="4"/>
      <c r="D352" s="4"/>
      <c r="E352" s="4"/>
      <c r="Z352" s="3"/>
      <c r="AA352" s="3"/>
    </row>
    <row r="353" spans="1:27" ht="15.75" x14ac:dyDescent="0.2">
      <c r="A353" s="34"/>
      <c r="B353" s="4"/>
      <c r="C353" s="4"/>
      <c r="D353" s="4"/>
      <c r="E353" s="4"/>
      <c r="Z353" s="3"/>
      <c r="AA353" s="3"/>
    </row>
    <row r="354" spans="1:27" ht="15.75" x14ac:dyDescent="0.2">
      <c r="A354" s="34"/>
      <c r="B354" s="4"/>
      <c r="C354" s="4"/>
      <c r="D354" s="4"/>
      <c r="E354" s="4"/>
      <c r="Z354" s="3"/>
      <c r="AA354" s="3"/>
    </row>
    <row r="355" spans="1:27" ht="15.75" x14ac:dyDescent="0.2">
      <c r="A355" s="34"/>
      <c r="B355" s="4"/>
      <c r="C355" s="4"/>
      <c r="D355" s="4"/>
      <c r="E355" s="4"/>
      <c r="Z355" s="3"/>
      <c r="AA355" s="3"/>
    </row>
    <row r="356" spans="1:27" ht="15.75" x14ac:dyDescent="0.2">
      <c r="A356" s="34"/>
      <c r="B356" s="4"/>
      <c r="C356" s="4"/>
      <c r="D356" s="4"/>
      <c r="E356" s="4"/>
      <c r="Z356" s="3"/>
      <c r="AA356" s="3"/>
    </row>
    <row r="357" spans="1:27" ht="15.75" x14ac:dyDescent="0.2">
      <c r="A357" s="34"/>
      <c r="B357" s="4"/>
      <c r="C357" s="4"/>
      <c r="D357" s="4"/>
      <c r="E357" s="4"/>
      <c r="Z357" s="3"/>
      <c r="AA357" s="3"/>
    </row>
    <row r="358" spans="1:27" ht="15.75" x14ac:dyDescent="0.2">
      <c r="A358" s="34"/>
      <c r="B358" s="4"/>
      <c r="C358" s="4"/>
      <c r="D358" s="4"/>
      <c r="E358" s="4"/>
      <c r="Z358" s="3"/>
      <c r="AA358" s="3"/>
    </row>
    <row r="359" spans="1:27" ht="15.75" x14ac:dyDescent="0.2">
      <c r="A359" s="34"/>
      <c r="B359" s="4"/>
      <c r="C359" s="4"/>
      <c r="D359" s="4"/>
      <c r="E359" s="4"/>
      <c r="Z359" s="3"/>
      <c r="AA359" s="3"/>
    </row>
    <row r="360" spans="1:27" ht="15.75" x14ac:dyDescent="0.2">
      <c r="A360" s="34"/>
      <c r="B360" s="4"/>
      <c r="C360" s="4"/>
      <c r="D360" s="4"/>
      <c r="E360" s="4"/>
      <c r="Z360" s="3"/>
      <c r="AA360" s="3"/>
    </row>
    <row r="361" spans="1:27" ht="15.75" x14ac:dyDescent="0.2">
      <c r="A361" s="34"/>
      <c r="B361" s="4"/>
      <c r="C361" s="4"/>
      <c r="D361" s="4"/>
      <c r="E361" s="4"/>
      <c r="Z361" s="3"/>
      <c r="AA361" s="3"/>
    </row>
    <row r="362" spans="1:27" ht="15.75" x14ac:dyDescent="0.2">
      <c r="A362" s="34"/>
      <c r="B362" s="4"/>
      <c r="C362" s="4"/>
      <c r="D362" s="4"/>
      <c r="E362" s="4"/>
      <c r="Z362" s="3"/>
      <c r="AA362" s="3"/>
    </row>
    <row r="363" spans="1:27" ht="15.75" x14ac:dyDescent="0.2">
      <c r="A363" s="34"/>
      <c r="B363" s="4"/>
      <c r="C363" s="4"/>
      <c r="D363" s="4"/>
      <c r="E363" s="4"/>
      <c r="Z363" s="3"/>
      <c r="AA363" s="3"/>
    </row>
    <row r="364" spans="1:27" ht="15.75" x14ac:dyDescent="0.2">
      <c r="A364" s="34"/>
      <c r="B364" s="4"/>
      <c r="C364" s="4"/>
      <c r="D364" s="4"/>
      <c r="E364" s="4"/>
      <c r="Z364" s="3"/>
      <c r="AA364" s="3"/>
    </row>
    <row r="365" spans="1:27" ht="15.75" x14ac:dyDescent="0.2">
      <c r="A365" s="34"/>
      <c r="B365" s="4"/>
      <c r="C365" s="4"/>
      <c r="D365" s="4"/>
      <c r="E365" s="4"/>
      <c r="Z365" s="3"/>
      <c r="AA365" s="3"/>
    </row>
    <row r="366" spans="1:27" ht="15.75" x14ac:dyDescent="0.2">
      <c r="A366" s="34"/>
      <c r="B366" s="4"/>
      <c r="C366" s="4"/>
      <c r="D366" s="4"/>
      <c r="E366" s="4"/>
      <c r="Z366" s="3"/>
      <c r="AA366" s="3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8E08724-5BEC-4DC6-995D-B47F1B4665CE}">
          <x14:formula1>
            <xm:f>Hoja3!$A$2:$A$8</xm:f>
          </x14:formula1>
          <xm:sqref>F2:F366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9EED4-F159-4C2F-A6E0-8FA47E71C512}">
  <dimension ref="A6:I252"/>
  <sheetViews>
    <sheetView topLeftCell="A233" zoomScaleNormal="100" workbookViewId="0">
      <selection activeCell="G8" sqref="G8"/>
    </sheetView>
  </sheetViews>
  <sheetFormatPr baseColWidth="10" defaultColWidth="11.42578125" defaultRowHeight="12.75" x14ac:dyDescent="0.2"/>
  <cols>
    <col min="1" max="1" width="33.7109375" style="1" bestFit="1" customWidth="1"/>
    <col min="2" max="2" width="12.140625" style="1" customWidth="1"/>
    <col min="3" max="3" width="14.5703125" style="1" customWidth="1"/>
    <col min="4" max="4" width="9.28515625" style="1" customWidth="1"/>
    <col min="5" max="5" width="9.140625" style="1" customWidth="1"/>
    <col min="6" max="6" width="9" style="1" customWidth="1"/>
    <col min="7" max="7" width="8.28515625" style="1" customWidth="1"/>
    <col min="8" max="8" width="8.5703125" style="1" customWidth="1"/>
    <col min="9" max="9" width="8.28515625" style="1" customWidth="1"/>
    <col min="10" max="16384" width="11.42578125" style="1"/>
  </cols>
  <sheetData>
    <row r="6" spans="1:9" ht="15.75" x14ac:dyDescent="0.25">
      <c r="A6" s="46" t="s">
        <v>79</v>
      </c>
      <c r="B6" s="46"/>
      <c r="C6" s="46"/>
      <c r="D6" s="46"/>
      <c r="E6" s="46"/>
      <c r="F6" s="46"/>
      <c r="G6" s="46"/>
      <c r="H6" s="46"/>
      <c r="I6" s="46"/>
    </row>
    <row r="7" spans="1:9" ht="15.75" x14ac:dyDescent="0.25">
      <c r="A7" s="15"/>
      <c r="B7" s="15"/>
      <c r="C7" s="15"/>
      <c r="D7" s="15"/>
      <c r="E7" s="15"/>
      <c r="F7" s="15"/>
      <c r="G7" s="15"/>
      <c r="H7" s="15"/>
      <c r="I7" s="15"/>
    </row>
    <row r="8" spans="1:9" ht="15.75" x14ac:dyDescent="0.25">
      <c r="A8" s="16" t="s">
        <v>16</v>
      </c>
      <c r="B8" s="45"/>
      <c r="C8" s="45"/>
      <c r="D8" s="15"/>
      <c r="E8" s="15"/>
      <c r="F8" s="15" t="s">
        <v>0</v>
      </c>
      <c r="G8" s="9" t="s">
        <v>80</v>
      </c>
      <c r="H8" s="17"/>
      <c r="I8" s="15"/>
    </row>
    <row r="9" spans="1:9" ht="15.75" x14ac:dyDescent="0.25">
      <c r="A9" s="15"/>
      <c r="B9" s="15"/>
      <c r="C9" s="15"/>
      <c r="D9" s="15"/>
      <c r="E9" s="15"/>
      <c r="F9" s="15"/>
      <c r="G9" s="15"/>
      <c r="H9" s="15"/>
      <c r="I9" s="15"/>
    </row>
    <row r="10" spans="1:9" ht="39.75" customHeight="1" x14ac:dyDescent="0.2">
      <c r="A10" s="24" t="s">
        <v>1</v>
      </c>
      <c r="B10" s="25" t="s">
        <v>2</v>
      </c>
      <c r="C10" s="26" t="s">
        <v>3</v>
      </c>
      <c r="D10" s="26" t="s">
        <v>4</v>
      </c>
      <c r="E10" s="26" t="s">
        <v>5</v>
      </c>
      <c r="F10" s="26" t="s">
        <v>6</v>
      </c>
      <c r="G10" s="26" t="s">
        <v>7</v>
      </c>
      <c r="H10" s="26" t="s">
        <v>8</v>
      </c>
      <c r="I10" s="27" t="s">
        <v>9</v>
      </c>
    </row>
    <row r="11" spans="1:9" ht="15.75" x14ac:dyDescent="0.25">
      <c r="A11" s="22">
        <v>45463</v>
      </c>
      <c r="B11" s="11">
        <f>Tabulacion!F2</f>
        <v>0</v>
      </c>
      <c r="C11" s="12">
        <f>Tabulacion!G2</f>
        <v>0</v>
      </c>
      <c r="D11" s="13" t="str">
        <f>Tabulacion!V2</f>
        <v/>
      </c>
      <c r="E11" s="13" t="str">
        <f>Tabulacion!W2</f>
        <v/>
      </c>
      <c r="F11" s="13" t="str">
        <f>Tabulacion!X2</f>
        <v/>
      </c>
      <c r="G11" s="13" t="str">
        <f>Tabulacion!Y2</f>
        <v/>
      </c>
      <c r="H11" s="13">
        <f>IFERROR(SUM(D11,F11),"")</f>
        <v>0</v>
      </c>
      <c r="I11" s="51">
        <f>IFERROR(SUM(E11,G11),"")</f>
        <v>0</v>
      </c>
    </row>
    <row r="12" spans="1:9" ht="15.75" x14ac:dyDescent="0.25">
      <c r="A12" s="22">
        <v>45464</v>
      </c>
      <c r="B12" s="11">
        <f>Tabulacion!F3</f>
        <v>0</v>
      </c>
      <c r="C12" s="12">
        <f>Tabulacion!G3</f>
        <v>0</v>
      </c>
      <c r="D12" s="13" t="str">
        <f>Tabulacion!V3</f>
        <v/>
      </c>
      <c r="E12" s="13" t="str">
        <f>Tabulacion!W3</f>
        <v/>
      </c>
      <c r="F12" s="13" t="str">
        <f>Tabulacion!X3</f>
        <v/>
      </c>
      <c r="G12" s="13" t="str">
        <f>Tabulacion!Y3</f>
        <v/>
      </c>
      <c r="H12" s="13">
        <f t="shared" ref="H12:H75" si="0">IFERROR(SUM(D12,F12),"")</f>
        <v>0</v>
      </c>
      <c r="I12" s="51">
        <f t="shared" ref="I12:I75" si="1">IFERROR(SUM(E12,G12),"")</f>
        <v>0</v>
      </c>
    </row>
    <row r="13" spans="1:9" ht="15.75" x14ac:dyDescent="0.25">
      <c r="A13" s="22">
        <v>45465</v>
      </c>
      <c r="B13" s="11">
        <f>Tabulacion!F4</f>
        <v>0</v>
      </c>
      <c r="C13" s="12">
        <f>Tabulacion!G4</f>
        <v>0</v>
      </c>
      <c r="D13" s="13" t="str">
        <f>Tabulacion!V4</f>
        <v/>
      </c>
      <c r="E13" s="13" t="str">
        <f>Tabulacion!W4</f>
        <v/>
      </c>
      <c r="F13" s="13" t="str">
        <f>Tabulacion!X4</f>
        <v/>
      </c>
      <c r="G13" s="13" t="str">
        <f>Tabulacion!Y4</f>
        <v/>
      </c>
      <c r="H13" s="13">
        <f t="shared" si="0"/>
        <v>0</v>
      </c>
      <c r="I13" s="51">
        <f t="shared" si="1"/>
        <v>0</v>
      </c>
    </row>
    <row r="14" spans="1:9" ht="15.75" x14ac:dyDescent="0.25">
      <c r="A14" s="22">
        <v>45466</v>
      </c>
      <c r="B14" s="11">
        <f>Tabulacion!F5</f>
        <v>0</v>
      </c>
      <c r="C14" s="12">
        <f>Tabulacion!G5</f>
        <v>0</v>
      </c>
      <c r="D14" s="13" t="str">
        <f>Tabulacion!V5</f>
        <v/>
      </c>
      <c r="E14" s="13" t="str">
        <f>Tabulacion!W5</f>
        <v/>
      </c>
      <c r="F14" s="13" t="str">
        <f>Tabulacion!X5</f>
        <v/>
      </c>
      <c r="G14" s="13" t="str">
        <f>Tabulacion!Y5</f>
        <v/>
      </c>
      <c r="H14" s="13">
        <f t="shared" si="0"/>
        <v>0</v>
      </c>
      <c r="I14" s="51">
        <f t="shared" si="1"/>
        <v>0</v>
      </c>
    </row>
    <row r="15" spans="1:9" ht="15.75" x14ac:dyDescent="0.25">
      <c r="A15" s="22">
        <v>45467</v>
      </c>
      <c r="B15" s="11">
        <f>Tabulacion!F6</f>
        <v>0</v>
      </c>
      <c r="C15" s="12">
        <f>Tabulacion!G6</f>
        <v>0</v>
      </c>
      <c r="D15" s="13" t="str">
        <f>Tabulacion!V6</f>
        <v/>
      </c>
      <c r="E15" s="13" t="str">
        <f>Tabulacion!W6</f>
        <v/>
      </c>
      <c r="F15" s="13" t="str">
        <f>Tabulacion!X6</f>
        <v/>
      </c>
      <c r="G15" s="13" t="str">
        <f>Tabulacion!Y6</f>
        <v/>
      </c>
      <c r="H15" s="13">
        <f t="shared" si="0"/>
        <v>0</v>
      </c>
      <c r="I15" s="51">
        <f t="shared" si="1"/>
        <v>0</v>
      </c>
    </row>
    <row r="16" spans="1:9" ht="15.75" x14ac:dyDescent="0.25">
      <c r="A16" s="22">
        <v>45468</v>
      </c>
      <c r="B16" s="11">
        <f>Tabulacion!F7</f>
        <v>0</v>
      </c>
      <c r="C16" s="12">
        <f>Tabulacion!G7</f>
        <v>0</v>
      </c>
      <c r="D16" s="13" t="str">
        <f>Tabulacion!V7</f>
        <v/>
      </c>
      <c r="E16" s="13" t="str">
        <f>Tabulacion!W7</f>
        <v/>
      </c>
      <c r="F16" s="13" t="str">
        <f>Tabulacion!X7</f>
        <v/>
      </c>
      <c r="G16" s="13" t="str">
        <f>Tabulacion!Y7</f>
        <v/>
      </c>
      <c r="H16" s="13">
        <f t="shared" si="0"/>
        <v>0</v>
      </c>
      <c r="I16" s="51">
        <f t="shared" si="1"/>
        <v>0</v>
      </c>
    </row>
    <row r="17" spans="1:9" ht="15.75" x14ac:dyDescent="0.25">
      <c r="A17" s="22">
        <v>45469</v>
      </c>
      <c r="B17" s="11">
        <f>Tabulacion!F8</f>
        <v>0</v>
      </c>
      <c r="C17" s="12">
        <f>Tabulacion!G8</f>
        <v>0</v>
      </c>
      <c r="D17" s="13" t="str">
        <f>Tabulacion!V8</f>
        <v/>
      </c>
      <c r="E17" s="13" t="str">
        <f>Tabulacion!W8</f>
        <v/>
      </c>
      <c r="F17" s="13" t="str">
        <f>Tabulacion!X8</f>
        <v/>
      </c>
      <c r="G17" s="13" t="str">
        <f>Tabulacion!Y8</f>
        <v/>
      </c>
      <c r="H17" s="13">
        <f t="shared" si="0"/>
        <v>0</v>
      </c>
      <c r="I17" s="51">
        <f t="shared" si="1"/>
        <v>0</v>
      </c>
    </row>
    <row r="18" spans="1:9" ht="15.75" x14ac:dyDescent="0.25">
      <c r="A18" s="22">
        <v>45470</v>
      </c>
      <c r="B18" s="11">
        <f>Tabulacion!F9</f>
        <v>0</v>
      </c>
      <c r="C18" s="12">
        <f>Tabulacion!G9</f>
        <v>0</v>
      </c>
      <c r="D18" s="13" t="str">
        <f>Tabulacion!V9</f>
        <v/>
      </c>
      <c r="E18" s="13" t="str">
        <f>Tabulacion!W9</f>
        <v/>
      </c>
      <c r="F18" s="13" t="str">
        <f>Tabulacion!X9</f>
        <v/>
      </c>
      <c r="G18" s="13" t="str">
        <f>Tabulacion!Y9</f>
        <v/>
      </c>
      <c r="H18" s="13">
        <f t="shared" si="0"/>
        <v>0</v>
      </c>
      <c r="I18" s="51">
        <f t="shared" si="1"/>
        <v>0</v>
      </c>
    </row>
    <row r="19" spans="1:9" ht="15.75" x14ac:dyDescent="0.25">
      <c r="A19" s="22">
        <v>45471</v>
      </c>
      <c r="B19" s="11">
        <f>Tabulacion!F10</f>
        <v>0</v>
      </c>
      <c r="C19" s="12">
        <f>Tabulacion!G10</f>
        <v>0</v>
      </c>
      <c r="D19" s="13" t="str">
        <f>Tabulacion!V10</f>
        <v/>
      </c>
      <c r="E19" s="13" t="str">
        <f>Tabulacion!W10</f>
        <v/>
      </c>
      <c r="F19" s="13" t="str">
        <f>Tabulacion!X10</f>
        <v/>
      </c>
      <c r="G19" s="13" t="str">
        <f>Tabulacion!Y10</f>
        <v/>
      </c>
      <c r="H19" s="13">
        <f t="shared" si="0"/>
        <v>0</v>
      </c>
      <c r="I19" s="51">
        <f t="shared" si="1"/>
        <v>0</v>
      </c>
    </row>
    <row r="20" spans="1:9" ht="15.75" x14ac:dyDescent="0.25">
      <c r="A20" s="22">
        <v>45472</v>
      </c>
      <c r="B20" s="11">
        <f>Tabulacion!F11</f>
        <v>0</v>
      </c>
      <c r="C20" s="12">
        <f>Tabulacion!G11</f>
        <v>0</v>
      </c>
      <c r="D20" s="13" t="str">
        <f>Tabulacion!V11</f>
        <v/>
      </c>
      <c r="E20" s="13" t="str">
        <f>Tabulacion!W11</f>
        <v/>
      </c>
      <c r="F20" s="13" t="str">
        <f>Tabulacion!X11</f>
        <v/>
      </c>
      <c r="G20" s="13" t="str">
        <f>Tabulacion!Y11</f>
        <v/>
      </c>
      <c r="H20" s="13">
        <f t="shared" si="0"/>
        <v>0</v>
      </c>
      <c r="I20" s="51">
        <f t="shared" si="1"/>
        <v>0</v>
      </c>
    </row>
    <row r="21" spans="1:9" ht="15.75" x14ac:dyDescent="0.25">
      <c r="A21" s="22">
        <v>45473</v>
      </c>
      <c r="B21" s="11">
        <f>Tabulacion!F12</f>
        <v>0</v>
      </c>
      <c r="C21" s="12">
        <f>Tabulacion!G12</f>
        <v>0</v>
      </c>
      <c r="D21" s="13" t="str">
        <f>Tabulacion!V12</f>
        <v/>
      </c>
      <c r="E21" s="13" t="str">
        <f>Tabulacion!W12</f>
        <v/>
      </c>
      <c r="F21" s="13" t="str">
        <f>Tabulacion!X12</f>
        <v/>
      </c>
      <c r="G21" s="13" t="str">
        <f>Tabulacion!Y12</f>
        <v/>
      </c>
      <c r="H21" s="13">
        <f t="shared" si="0"/>
        <v>0</v>
      </c>
      <c r="I21" s="51">
        <f t="shared" si="1"/>
        <v>0</v>
      </c>
    </row>
    <row r="22" spans="1:9" ht="15.75" x14ac:dyDescent="0.25">
      <c r="A22" s="22">
        <v>45474</v>
      </c>
      <c r="B22" s="11">
        <f>Tabulacion!F13</f>
        <v>0</v>
      </c>
      <c r="C22" s="12">
        <f>Tabulacion!G13</f>
        <v>0</v>
      </c>
      <c r="D22" s="13" t="str">
        <f>Tabulacion!V13</f>
        <v/>
      </c>
      <c r="E22" s="13" t="str">
        <f>Tabulacion!W13</f>
        <v/>
      </c>
      <c r="F22" s="13" t="str">
        <f>Tabulacion!X13</f>
        <v/>
      </c>
      <c r="G22" s="13" t="str">
        <f>Tabulacion!Y13</f>
        <v/>
      </c>
      <c r="H22" s="13">
        <f t="shared" si="0"/>
        <v>0</v>
      </c>
      <c r="I22" s="51">
        <f t="shared" si="1"/>
        <v>0</v>
      </c>
    </row>
    <row r="23" spans="1:9" ht="15.75" x14ac:dyDescent="0.25">
      <c r="A23" s="22">
        <v>45475</v>
      </c>
      <c r="B23" s="11">
        <f>Tabulacion!F14</f>
        <v>0</v>
      </c>
      <c r="C23" s="12">
        <f>Tabulacion!G14</f>
        <v>0</v>
      </c>
      <c r="D23" s="13" t="str">
        <f>Tabulacion!V14</f>
        <v/>
      </c>
      <c r="E23" s="13" t="str">
        <f>Tabulacion!W14</f>
        <v/>
      </c>
      <c r="F23" s="13" t="str">
        <f>Tabulacion!X14</f>
        <v/>
      </c>
      <c r="G23" s="13" t="str">
        <f>Tabulacion!Y14</f>
        <v/>
      </c>
      <c r="H23" s="13">
        <f t="shared" si="0"/>
        <v>0</v>
      </c>
      <c r="I23" s="51">
        <f t="shared" si="1"/>
        <v>0</v>
      </c>
    </row>
    <row r="24" spans="1:9" ht="15.75" x14ac:dyDescent="0.25">
      <c r="A24" s="22">
        <v>45476</v>
      </c>
      <c r="B24" s="11" t="str">
        <f>Tabulacion!F15</f>
        <v>V.C.C.</v>
      </c>
      <c r="C24" s="12" t="str">
        <f>Tabulacion!G15</f>
        <v xml:space="preserve">Pradera </v>
      </c>
      <c r="D24" s="13">
        <f>Tabulacion!V15</f>
        <v>14</v>
      </c>
      <c r="E24" s="13">
        <f>Tabulacion!W15</f>
        <v>14</v>
      </c>
      <c r="F24" s="13">
        <f>Tabulacion!X15</f>
        <v>11</v>
      </c>
      <c r="G24" s="13">
        <f>Tabulacion!Y15</f>
        <v>11</v>
      </c>
      <c r="H24" s="13">
        <f t="shared" si="0"/>
        <v>25</v>
      </c>
      <c r="I24" s="51">
        <f t="shared" si="1"/>
        <v>25</v>
      </c>
    </row>
    <row r="25" spans="1:9" ht="15.75" x14ac:dyDescent="0.25">
      <c r="A25" s="22">
        <v>45477</v>
      </c>
      <c r="B25" s="11" t="str">
        <f>Tabulacion!F16</f>
        <v>V.C.C.</v>
      </c>
      <c r="C25" s="12" t="str">
        <f>Tabulacion!G16</f>
        <v xml:space="preserve">Pradera </v>
      </c>
      <c r="D25" s="13">
        <v>14</v>
      </c>
      <c r="E25" s="13">
        <v>14</v>
      </c>
      <c r="F25" s="13">
        <f>Tabulacion!X16</f>
        <v>14</v>
      </c>
      <c r="G25" s="13">
        <f>Tabulacion!Y16</f>
        <v>14</v>
      </c>
      <c r="H25" s="13">
        <f t="shared" si="0"/>
        <v>28</v>
      </c>
      <c r="I25" s="51">
        <f t="shared" si="1"/>
        <v>28</v>
      </c>
    </row>
    <row r="26" spans="1:9" ht="15.75" x14ac:dyDescent="0.25">
      <c r="A26" s="22">
        <v>45478</v>
      </c>
      <c r="B26" s="11">
        <f>Tabulacion!F17</f>
        <v>0</v>
      </c>
      <c r="C26" s="12">
        <f>Tabulacion!G17</f>
        <v>0</v>
      </c>
      <c r="D26" s="13" t="str">
        <f>Tabulacion!V17</f>
        <v/>
      </c>
      <c r="E26" s="13" t="str">
        <f>Tabulacion!W17</f>
        <v/>
      </c>
      <c r="F26" s="13" t="str">
        <f>Tabulacion!X17</f>
        <v/>
      </c>
      <c r="G26" s="13" t="str">
        <f>Tabulacion!Y17</f>
        <v/>
      </c>
      <c r="H26" s="13">
        <f t="shared" si="0"/>
        <v>0</v>
      </c>
      <c r="I26" s="51">
        <f t="shared" si="1"/>
        <v>0</v>
      </c>
    </row>
    <row r="27" spans="1:9" ht="15.75" x14ac:dyDescent="0.25">
      <c r="A27" s="22">
        <v>45479</v>
      </c>
      <c r="B27" s="11">
        <f>Tabulacion!F18</f>
        <v>0</v>
      </c>
      <c r="C27" s="12">
        <f>Tabulacion!G18</f>
        <v>0</v>
      </c>
      <c r="D27" s="13" t="str">
        <f>Tabulacion!V18</f>
        <v/>
      </c>
      <c r="E27" s="13" t="str">
        <f>Tabulacion!W18</f>
        <v/>
      </c>
      <c r="F27" s="13" t="str">
        <f>Tabulacion!X18</f>
        <v/>
      </c>
      <c r="G27" s="13" t="str">
        <f>Tabulacion!Y18</f>
        <v/>
      </c>
      <c r="H27" s="13">
        <f t="shared" si="0"/>
        <v>0</v>
      </c>
      <c r="I27" s="51">
        <f t="shared" si="1"/>
        <v>0</v>
      </c>
    </row>
    <row r="28" spans="1:9" ht="15.75" x14ac:dyDescent="0.25">
      <c r="A28" s="22">
        <v>45480</v>
      </c>
      <c r="B28" s="11">
        <f>Tabulacion!F19</f>
        <v>0</v>
      </c>
      <c r="C28" s="12">
        <f>Tabulacion!G19</f>
        <v>0</v>
      </c>
      <c r="D28" s="13" t="str">
        <f>Tabulacion!V19</f>
        <v/>
      </c>
      <c r="E28" s="13" t="str">
        <f>Tabulacion!W19</f>
        <v/>
      </c>
      <c r="F28" s="13" t="str">
        <f>Tabulacion!X19</f>
        <v/>
      </c>
      <c r="G28" s="13" t="str">
        <f>Tabulacion!Y19</f>
        <v/>
      </c>
      <c r="H28" s="13">
        <f t="shared" si="0"/>
        <v>0</v>
      </c>
      <c r="I28" s="51">
        <f t="shared" si="1"/>
        <v>0</v>
      </c>
    </row>
    <row r="29" spans="1:9" ht="15.75" x14ac:dyDescent="0.25">
      <c r="A29" s="22">
        <v>45481</v>
      </c>
      <c r="B29" s="11" t="str">
        <f>Tabulacion!F20</f>
        <v>V.C.C.</v>
      </c>
      <c r="C29" s="12" t="str">
        <f>Tabulacion!G20</f>
        <v xml:space="preserve">NIEVES </v>
      </c>
      <c r="D29" s="13">
        <v>12</v>
      </c>
      <c r="E29" s="13">
        <v>12</v>
      </c>
      <c r="F29" s="13">
        <v>11</v>
      </c>
      <c r="G29" s="13">
        <v>11</v>
      </c>
      <c r="H29" s="13">
        <f t="shared" si="0"/>
        <v>23</v>
      </c>
      <c r="I29" s="51">
        <f t="shared" si="1"/>
        <v>23</v>
      </c>
    </row>
    <row r="30" spans="1:9" ht="15.75" x14ac:dyDescent="0.25">
      <c r="A30" s="22">
        <v>45482</v>
      </c>
      <c r="B30" s="11" t="str">
        <f>Tabulacion!F21</f>
        <v>V.C.C.</v>
      </c>
      <c r="C30" s="12" t="str">
        <f>Tabulacion!G21</f>
        <v xml:space="preserve">NIEVES </v>
      </c>
      <c r="D30" s="13">
        <v>14</v>
      </c>
      <c r="E30" s="13">
        <v>14</v>
      </c>
      <c r="F30" s="13">
        <v>8</v>
      </c>
      <c r="G30" s="13">
        <v>8</v>
      </c>
      <c r="H30" s="13">
        <f t="shared" si="0"/>
        <v>22</v>
      </c>
      <c r="I30" s="51">
        <f t="shared" si="1"/>
        <v>22</v>
      </c>
    </row>
    <row r="31" spans="1:9" ht="15.75" x14ac:dyDescent="0.25">
      <c r="A31" s="22">
        <v>45483</v>
      </c>
      <c r="B31" s="11" t="str">
        <f>Tabulacion!F22</f>
        <v>V.C.C.</v>
      </c>
      <c r="C31" s="12" t="str">
        <f>Tabulacion!G22</f>
        <v xml:space="preserve">NIEVES </v>
      </c>
      <c r="D31" s="13">
        <v>4</v>
      </c>
      <c r="E31" s="13">
        <v>4</v>
      </c>
      <c r="F31" s="13">
        <f>Tabulacion!X22</f>
        <v>1</v>
      </c>
      <c r="G31" s="13">
        <f>Tabulacion!Y22</f>
        <v>1</v>
      </c>
      <c r="H31" s="13">
        <f t="shared" si="0"/>
        <v>5</v>
      </c>
      <c r="I31" s="51">
        <f t="shared" si="1"/>
        <v>5</v>
      </c>
    </row>
    <row r="32" spans="1:9" ht="15.75" x14ac:dyDescent="0.25">
      <c r="A32" s="22">
        <v>45484</v>
      </c>
      <c r="B32" s="11">
        <f>Tabulacion!F23</f>
        <v>0</v>
      </c>
      <c r="C32" s="12">
        <f>Tabulacion!G23</f>
        <v>0</v>
      </c>
      <c r="D32" s="13" t="str">
        <f>Tabulacion!V23</f>
        <v/>
      </c>
      <c r="E32" s="13" t="str">
        <f>Tabulacion!W23</f>
        <v/>
      </c>
      <c r="F32" s="13" t="str">
        <f>Tabulacion!X23</f>
        <v/>
      </c>
      <c r="G32" s="13" t="str">
        <f>Tabulacion!Y23</f>
        <v/>
      </c>
      <c r="H32" s="13">
        <f t="shared" si="0"/>
        <v>0</v>
      </c>
      <c r="I32" s="51">
        <f t="shared" si="1"/>
        <v>0</v>
      </c>
    </row>
    <row r="33" spans="1:9" ht="15.75" x14ac:dyDescent="0.25">
      <c r="A33" s="22">
        <v>45485</v>
      </c>
      <c r="B33" s="11" t="str">
        <f>Tabulacion!F24</f>
        <v>V.C.C.</v>
      </c>
      <c r="C33" s="12" t="str">
        <f>Tabulacion!G24</f>
        <v>OLIVO 2</v>
      </c>
      <c r="D33" s="13">
        <v>17</v>
      </c>
      <c r="E33" s="13">
        <v>17</v>
      </c>
      <c r="F33" s="13">
        <f>Tabulacion!X24</f>
        <v>13</v>
      </c>
      <c r="G33" s="13">
        <f>Tabulacion!Y24</f>
        <v>13</v>
      </c>
      <c r="H33" s="13">
        <f t="shared" si="0"/>
        <v>30</v>
      </c>
      <c r="I33" s="51">
        <f t="shared" si="1"/>
        <v>30</v>
      </c>
    </row>
    <row r="34" spans="1:9" ht="15.75" x14ac:dyDescent="0.25">
      <c r="A34" s="22">
        <v>45486</v>
      </c>
      <c r="B34" s="11">
        <f>Tabulacion!F25</f>
        <v>0</v>
      </c>
      <c r="C34" s="12">
        <f>Tabulacion!G25</f>
        <v>0</v>
      </c>
      <c r="D34" s="13" t="str">
        <f>Tabulacion!V25</f>
        <v/>
      </c>
      <c r="E34" s="13" t="str">
        <f>Tabulacion!W25</f>
        <v/>
      </c>
      <c r="F34" s="13" t="str">
        <f>Tabulacion!X25</f>
        <v/>
      </c>
      <c r="G34" s="13" t="str">
        <f>Tabulacion!Y25</f>
        <v/>
      </c>
      <c r="H34" s="13">
        <f t="shared" si="0"/>
        <v>0</v>
      </c>
      <c r="I34" s="51">
        <f t="shared" si="1"/>
        <v>0</v>
      </c>
    </row>
    <row r="35" spans="1:9" ht="15.75" x14ac:dyDescent="0.25">
      <c r="A35" s="22">
        <v>45487</v>
      </c>
      <c r="B35" s="11">
        <f>Tabulacion!F26</f>
        <v>0</v>
      </c>
      <c r="C35" s="12">
        <f>Tabulacion!G26</f>
        <v>0</v>
      </c>
      <c r="D35" s="13" t="str">
        <f>Tabulacion!V26</f>
        <v/>
      </c>
      <c r="E35" s="13" t="str">
        <f>Tabulacion!W26</f>
        <v/>
      </c>
      <c r="F35" s="13" t="str">
        <f>Tabulacion!X26</f>
        <v/>
      </c>
      <c r="G35" s="13" t="str">
        <f>Tabulacion!Y26</f>
        <v/>
      </c>
      <c r="H35" s="13">
        <f t="shared" si="0"/>
        <v>0</v>
      </c>
      <c r="I35" s="51">
        <f t="shared" si="1"/>
        <v>0</v>
      </c>
    </row>
    <row r="36" spans="1:9" ht="15.75" x14ac:dyDescent="0.25">
      <c r="A36" s="22">
        <v>45488</v>
      </c>
      <c r="B36" s="11">
        <f>Tabulacion!F27</f>
        <v>0</v>
      </c>
      <c r="C36" s="12">
        <f>Tabulacion!G27</f>
        <v>0</v>
      </c>
      <c r="D36" s="13" t="str">
        <f>Tabulacion!V27</f>
        <v/>
      </c>
      <c r="E36" s="13" t="str">
        <f>Tabulacion!W27</f>
        <v/>
      </c>
      <c r="F36" s="13" t="str">
        <f>Tabulacion!X27</f>
        <v/>
      </c>
      <c r="G36" s="13" t="str">
        <f>Tabulacion!Y27</f>
        <v/>
      </c>
      <c r="H36" s="13">
        <f t="shared" si="0"/>
        <v>0</v>
      </c>
      <c r="I36" s="51">
        <f t="shared" si="1"/>
        <v>0</v>
      </c>
    </row>
    <row r="37" spans="1:9" ht="15.75" x14ac:dyDescent="0.25">
      <c r="A37" s="22">
        <v>45489</v>
      </c>
      <c r="B37" s="11" t="str">
        <f>Tabulacion!F28</f>
        <v>V.C.C.</v>
      </c>
      <c r="C37" s="12" t="str">
        <f>Tabulacion!G28</f>
        <v>LOMA FRESCA</v>
      </c>
      <c r="D37" s="13">
        <v>12</v>
      </c>
      <c r="E37" s="13">
        <v>12</v>
      </c>
      <c r="F37" s="13">
        <v>8</v>
      </c>
      <c r="G37" s="13">
        <v>8</v>
      </c>
      <c r="H37" s="13">
        <f t="shared" si="0"/>
        <v>20</v>
      </c>
      <c r="I37" s="51">
        <f t="shared" si="1"/>
        <v>20</v>
      </c>
    </row>
    <row r="38" spans="1:9" ht="15.75" x14ac:dyDescent="0.25">
      <c r="A38" s="22">
        <v>45490</v>
      </c>
      <c r="B38" s="11" t="str">
        <f>Tabulacion!F29</f>
        <v>V.C.C.</v>
      </c>
      <c r="C38" s="12" t="str">
        <f>Tabulacion!G29</f>
        <v>OLIVO 2</v>
      </c>
      <c r="D38" s="13">
        <f>Tabulacion!V29</f>
        <v>11</v>
      </c>
      <c r="E38" s="13">
        <f>Tabulacion!W29</f>
        <v>11</v>
      </c>
      <c r="F38" s="13">
        <v>15</v>
      </c>
      <c r="G38" s="13">
        <v>15</v>
      </c>
      <c r="H38" s="13">
        <f t="shared" si="0"/>
        <v>26</v>
      </c>
      <c r="I38" s="51">
        <f t="shared" si="1"/>
        <v>26</v>
      </c>
    </row>
    <row r="39" spans="1:9" ht="15.75" x14ac:dyDescent="0.25">
      <c r="A39" s="22">
        <v>45491</v>
      </c>
      <c r="B39" s="11" t="str">
        <f>Tabulacion!F30</f>
        <v>J.B.A.</v>
      </c>
      <c r="C39" s="12" t="str">
        <f>Tabulacion!G30</f>
        <v xml:space="preserve">SANTO DOMINGO </v>
      </c>
      <c r="D39" s="13">
        <v>17</v>
      </c>
      <c r="E39" s="13">
        <v>17</v>
      </c>
      <c r="F39" s="13">
        <v>4</v>
      </c>
      <c r="G39" s="13">
        <v>4</v>
      </c>
      <c r="H39" s="13">
        <f t="shared" si="0"/>
        <v>21</v>
      </c>
      <c r="I39" s="51">
        <f t="shared" si="1"/>
        <v>21</v>
      </c>
    </row>
    <row r="40" spans="1:9" ht="15.75" x14ac:dyDescent="0.25">
      <c r="A40" s="22">
        <v>45492</v>
      </c>
      <c r="B40" s="11" t="str">
        <f>Tabulacion!F31</f>
        <v>V.C.C.</v>
      </c>
      <c r="C40" s="12" t="str">
        <f>Tabulacion!G31</f>
        <v xml:space="preserve">NIEVES </v>
      </c>
      <c r="D40" s="13">
        <v>15</v>
      </c>
      <c r="E40" s="13">
        <v>15</v>
      </c>
      <c r="F40" s="13">
        <v>7</v>
      </c>
      <c r="G40" s="13">
        <v>7</v>
      </c>
      <c r="H40" s="13">
        <f t="shared" si="0"/>
        <v>22</v>
      </c>
      <c r="I40" s="51">
        <f t="shared" si="1"/>
        <v>22</v>
      </c>
    </row>
    <row r="41" spans="1:9" ht="15.75" x14ac:dyDescent="0.25">
      <c r="A41" s="22">
        <v>45493</v>
      </c>
      <c r="B41" s="11">
        <f>Tabulacion!F32</f>
        <v>0</v>
      </c>
      <c r="C41" s="12">
        <f>Tabulacion!G32</f>
        <v>0</v>
      </c>
      <c r="D41" s="13" t="str">
        <f>Tabulacion!V32</f>
        <v/>
      </c>
      <c r="E41" s="13" t="str">
        <f>Tabulacion!W32</f>
        <v/>
      </c>
      <c r="F41" s="13" t="str">
        <f>Tabulacion!X32</f>
        <v/>
      </c>
      <c r="G41" s="13" t="str">
        <f>Tabulacion!Y32</f>
        <v/>
      </c>
      <c r="H41" s="13">
        <f t="shared" si="0"/>
        <v>0</v>
      </c>
      <c r="I41" s="51">
        <f t="shared" si="1"/>
        <v>0</v>
      </c>
    </row>
    <row r="42" spans="1:9" ht="15.75" x14ac:dyDescent="0.25">
      <c r="A42" s="22">
        <v>45494</v>
      </c>
      <c r="B42" s="11">
        <f>Tabulacion!F33</f>
        <v>0</v>
      </c>
      <c r="C42" s="12">
        <f>Tabulacion!G33</f>
        <v>0</v>
      </c>
      <c r="D42" s="13" t="str">
        <f>Tabulacion!V33</f>
        <v/>
      </c>
      <c r="E42" s="13" t="str">
        <f>Tabulacion!W33</f>
        <v/>
      </c>
      <c r="F42" s="13" t="str">
        <f>Tabulacion!X33</f>
        <v/>
      </c>
      <c r="G42" s="13" t="str">
        <f>Tabulacion!Y33</f>
        <v/>
      </c>
      <c r="H42" s="13">
        <f t="shared" si="0"/>
        <v>0</v>
      </c>
      <c r="I42" s="51">
        <f t="shared" si="1"/>
        <v>0</v>
      </c>
    </row>
    <row r="43" spans="1:9" ht="15.75" x14ac:dyDescent="0.25">
      <c r="A43" s="22">
        <v>45495</v>
      </c>
      <c r="B43" s="11" t="str">
        <f>Tabulacion!F34</f>
        <v>V.C.C.</v>
      </c>
      <c r="C43" s="12" t="str">
        <f>Tabulacion!G34</f>
        <v xml:space="preserve">TRUPILLO/REBOLO                 </v>
      </c>
      <c r="D43" s="13">
        <v>21</v>
      </c>
      <c r="E43" s="13">
        <v>21</v>
      </c>
      <c r="F43" s="13">
        <v>9</v>
      </c>
      <c r="G43" s="13">
        <v>9</v>
      </c>
      <c r="H43" s="13">
        <f t="shared" si="0"/>
        <v>30</v>
      </c>
      <c r="I43" s="51">
        <f t="shared" si="1"/>
        <v>30</v>
      </c>
    </row>
    <row r="44" spans="1:9" ht="15.75" x14ac:dyDescent="0.25">
      <c r="A44" s="22">
        <v>45496</v>
      </c>
      <c r="B44" s="11" t="str">
        <f>Tabulacion!F35</f>
        <v>V.C.C.</v>
      </c>
      <c r="C44" s="12" t="str">
        <f>Tabulacion!G35</f>
        <v>REBOLO</v>
      </c>
      <c r="D44" s="13">
        <v>18</v>
      </c>
      <c r="E44" s="13">
        <v>18</v>
      </c>
      <c r="F44" s="13">
        <f>Tabulacion!X35</f>
        <v>14</v>
      </c>
      <c r="G44" s="13">
        <f>Tabulacion!Y35</f>
        <v>14</v>
      </c>
      <c r="H44" s="13">
        <f t="shared" si="0"/>
        <v>32</v>
      </c>
      <c r="I44" s="51">
        <f t="shared" si="1"/>
        <v>32</v>
      </c>
    </row>
    <row r="45" spans="1:9" ht="15.75" x14ac:dyDescent="0.25">
      <c r="A45" s="22">
        <v>45497</v>
      </c>
      <c r="B45" s="11" t="str">
        <f>Tabulacion!F36</f>
        <v>V.C.C.</v>
      </c>
      <c r="C45" s="12" t="str">
        <f>Tabulacion!G36</f>
        <v>BOSQUE</v>
      </c>
      <c r="D45" s="13">
        <f>Tabulacion!V36</f>
        <v>19</v>
      </c>
      <c r="E45" s="13">
        <f>Tabulacion!W36</f>
        <v>19</v>
      </c>
      <c r="F45" s="13">
        <f>Tabulacion!X36</f>
        <v>9</v>
      </c>
      <c r="G45" s="13">
        <f>Tabulacion!Y36</f>
        <v>9</v>
      </c>
      <c r="H45" s="13">
        <f t="shared" si="0"/>
        <v>28</v>
      </c>
      <c r="I45" s="51">
        <f t="shared" si="1"/>
        <v>28</v>
      </c>
    </row>
    <row r="46" spans="1:9" ht="15.75" x14ac:dyDescent="0.25">
      <c r="A46" s="22">
        <v>45498</v>
      </c>
      <c r="B46" s="11" t="str">
        <f>Tabulacion!F37</f>
        <v>V.C.C.</v>
      </c>
      <c r="C46" s="12" t="str">
        <f>Tabulacion!G37</f>
        <v>ANGELES 1</v>
      </c>
      <c r="D46" s="13">
        <f>Tabulacion!V37</f>
        <v>18</v>
      </c>
      <c r="E46" s="13">
        <f>Tabulacion!W37</f>
        <v>18</v>
      </c>
      <c r="F46" s="13">
        <f>Tabulacion!X37</f>
        <v>15.5</v>
      </c>
      <c r="G46" s="13">
        <f>Tabulacion!Y37</f>
        <v>15.5</v>
      </c>
      <c r="H46" s="13">
        <f t="shared" si="0"/>
        <v>33.5</v>
      </c>
      <c r="I46" s="51">
        <f t="shared" si="1"/>
        <v>33.5</v>
      </c>
    </row>
    <row r="47" spans="1:9" ht="15.75" x14ac:dyDescent="0.25">
      <c r="A47" s="22">
        <v>45499</v>
      </c>
      <c r="B47" s="11" t="str">
        <f>Tabulacion!F38</f>
        <v>V.C.C.</v>
      </c>
      <c r="C47" s="12" t="str">
        <f>Tabulacion!G38</f>
        <v>ANGELES 1</v>
      </c>
      <c r="D47" s="13">
        <f>Tabulacion!V38</f>
        <v>22</v>
      </c>
      <c r="E47" s="13">
        <f>Tabulacion!W38</f>
        <v>22</v>
      </c>
      <c r="F47" s="13">
        <f>Tabulacion!X38</f>
        <v>9.5</v>
      </c>
      <c r="G47" s="13">
        <f>Tabulacion!Y38</f>
        <v>9.5</v>
      </c>
      <c r="H47" s="13">
        <f t="shared" si="0"/>
        <v>31.5</v>
      </c>
      <c r="I47" s="51">
        <f t="shared" si="1"/>
        <v>31.5</v>
      </c>
    </row>
    <row r="48" spans="1:9" ht="15.75" x14ac:dyDescent="0.25">
      <c r="A48" s="22">
        <v>45500</v>
      </c>
      <c r="B48" s="11">
        <f>Tabulacion!F39</f>
        <v>0</v>
      </c>
      <c r="C48" s="12">
        <f>Tabulacion!G39</f>
        <v>0</v>
      </c>
      <c r="D48" s="13" t="str">
        <f>Tabulacion!V39</f>
        <v/>
      </c>
      <c r="E48" s="13" t="str">
        <f>Tabulacion!W39</f>
        <v/>
      </c>
      <c r="F48" s="13" t="str">
        <f>Tabulacion!X39</f>
        <v/>
      </c>
      <c r="G48" s="13" t="str">
        <f>Tabulacion!Y39</f>
        <v/>
      </c>
      <c r="H48" s="13">
        <f t="shared" si="0"/>
        <v>0</v>
      </c>
      <c r="I48" s="51">
        <f t="shared" si="1"/>
        <v>0</v>
      </c>
    </row>
    <row r="49" spans="1:9" ht="15.75" x14ac:dyDescent="0.25">
      <c r="A49" s="22">
        <v>45501</v>
      </c>
      <c r="B49" s="11">
        <f>Tabulacion!F40</f>
        <v>0</v>
      </c>
      <c r="C49" s="12">
        <f>Tabulacion!G40</f>
        <v>0</v>
      </c>
      <c r="D49" s="13" t="str">
        <f>Tabulacion!V40</f>
        <v/>
      </c>
      <c r="E49" s="13" t="str">
        <f>Tabulacion!W40</f>
        <v/>
      </c>
      <c r="F49" s="13" t="str">
        <f>Tabulacion!X40</f>
        <v/>
      </c>
      <c r="G49" s="13" t="str">
        <f>Tabulacion!Y40</f>
        <v/>
      </c>
      <c r="H49" s="13">
        <f t="shared" si="0"/>
        <v>0</v>
      </c>
      <c r="I49" s="51">
        <f t="shared" si="1"/>
        <v>0</v>
      </c>
    </row>
    <row r="50" spans="1:9" ht="15.75" x14ac:dyDescent="0.25">
      <c r="A50" s="22">
        <v>45502</v>
      </c>
      <c r="B50" s="11">
        <f>Tabulacion!F41</f>
        <v>0</v>
      </c>
      <c r="C50" s="12">
        <f>Tabulacion!G41</f>
        <v>0</v>
      </c>
      <c r="D50" s="13" t="str">
        <f>Tabulacion!V41</f>
        <v/>
      </c>
      <c r="E50" s="13" t="str">
        <f>Tabulacion!W41</f>
        <v/>
      </c>
      <c r="F50" s="13" t="str">
        <f>Tabulacion!X41</f>
        <v/>
      </c>
      <c r="G50" s="13" t="str">
        <f>Tabulacion!Y41</f>
        <v/>
      </c>
      <c r="H50" s="13">
        <f t="shared" si="0"/>
        <v>0</v>
      </c>
      <c r="I50" s="51">
        <f t="shared" si="1"/>
        <v>0</v>
      </c>
    </row>
    <row r="51" spans="1:9" ht="15.75" x14ac:dyDescent="0.25">
      <c r="A51" s="22">
        <v>45503</v>
      </c>
      <c r="B51" s="11">
        <f>Tabulacion!F42</f>
        <v>0</v>
      </c>
      <c r="C51" s="12">
        <f>Tabulacion!G42</f>
        <v>0</v>
      </c>
      <c r="D51" s="13" t="str">
        <f>Tabulacion!V42</f>
        <v/>
      </c>
      <c r="E51" s="13" t="str">
        <f>Tabulacion!W42</f>
        <v/>
      </c>
      <c r="F51" s="13" t="str">
        <f>Tabulacion!X42</f>
        <v/>
      </c>
      <c r="G51" s="13" t="str">
        <f>Tabulacion!Y42</f>
        <v/>
      </c>
      <c r="H51" s="13">
        <f t="shared" si="0"/>
        <v>0</v>
      </c>
      <c r="I51" s="51">
        <f t="shared" si="1"/>
        <v>0</v>
      </c>
    </row>
    <row r="52" spans="1:9" ht="15.75" x14ac:dyDescent="0.25">
      <c r="A52" s="22">
        <v>45504</v>
      </c>
      <c r="B52" s="11">
        <f>Tabulacion!F43</f>
        <v>0</v>
      </c>
      <c r="C52" s="12">
        <f>Tabulacion!G43</f>
        <v>0</v>
      </c>
      <c r="D52" s="13" t="str">
        <f>Tabulacion!V43</f>
        <v/>
      </c>
      <c r="E52" s="13" t="str">
        <f>Tabulacion!W43</f>
        <v/>
      </c>
      <c r="F52" s="13" t="str">
        <f>Tabulacion!X43</f>
        <v/>
      </c>
      <c r="G52" s="13" t="str">
        <f>Tabulacion!Y43</f>
        <v/>
      </c>
      <c r="H52" s="13">
        <f t="shared" si="0"/>
        <v>0</v>
      </c>
      <c r="I52" s="51">
        <f t="shared" si="1"/>
        <v>0</v>
      </c>
    </row>
    <row r="53" spans="1:9" ht="15.75" x14ac:dyDescent="0.25">
      <c r="A53" s="22">
        <v>45505</v>
      </c>
      <c r="B53" s="11">
        <f>Tabulacion!F44</f>
        <v>0</v>
      </c>
      <c r="C53" s="12">
        <f>Tabulacion!G44</f>
        <v>0</v>
      </c>
      <c r="D53" s="13" t="str">
        <f>Tabulacion!V44</f>
        <v/>
      </c>
      <c r="E53" s="13" t="str">
        <f>Tabulacion!W44</f>
        <v/>
      </c>
      <c r="F53" s="13" t="str">
        <f>Tabulacion!X44</f>
        <v/>
      </c>
      <c r="G53" s="13" t="str">
        <f>Tabulacion!Y44</f>
        <v/>
      </c>
      <c r="H53" s="13">
        <f t="shared" si="0"/>
        <v>0</v>
      </c>
      <c r="I53" s="51">
        <f t="shared" si="1"/>
        <v>0</v>
      </c>
    </row>
    <row r="54" spans="1:9" ht="15.75" x14ac:dyDescent="0.25">
      <c r="A54" s="22">
        <v>45506</v>
      </c>
      <c r="B54" s="11">
        <f>Tabulacion!F45</f>
        <v>0</v>
      </c>
      <c r="C54" s="12">
        <f>Tabulacion!G45</f>
        <v>0</v>
      </c>
      <c r="D54" s="13" t="str">
        <f>Tabulacion!V45</f>
        <v/>
      </c>
      <c r="E54" s="13" t="str">
        <f>Tabulacion!W45</f>
        <v/>
      </c>
      <c r="F54" s="13" t="str">
        <f>Tabulacion!X45</f>
        <v/>
      </c>
      <c r="G54" s="13" t="str">
        <f>Tabulacion!Y45</f>
        <v/>
      </c>
      <c r="H54" s="13">
        <f t="shared" si="0"/>
        <v>0</v>
      </c>
      <c r="I54" s="51">
        <f t="shared" si="1"/>
        <v>0</v>
      </c>
    </row>
    <row r="55" spans="1:9" ht="15.75" x14ac:dyDescent="0.25">
      <c r="A55" s="22">
        <v>45507</v>
      </c>
      <c r="B55" s="11">
        <f>Tabulacion!F46</f>
        <v>0</v>
      </c>
      <c r="C55" s="12">
        <f>Tabulacion!G46</f>
        <v>0</v>
      </c>
      <c r="D55" s="13" t="str">
        <f>Tabulacion!V46</f>
        <v/>
      </c>
      <c r="E55" s="13" t="str">
        <f>Tabulacion!W46</f>
        <v/>
      </c>
      <c r="F55" s="13" t="str">
        <f>Tabulacion!X46</f>
        <v/>
      </c>
      <c r="G55" s="13" t="str">
        <f>Tabulacion!Y46</f>
        <v/>
      </c>
      <c r="H55" s="13">
        <f t="shared" si="0"/>
        <v>0</v>
      </c>
      <c r="I55" s="51">
        <f t="shared" si="1"/>
        <v>0</v>
      </c>
    </row>
    <row r="56" spans="1:9" ht="15.75" x14ac:dyDescent="0.25">
      <c r="A56" s="22">
        <v>45508</v>
      </c>
      <c r="B56" s="11">
        <f>Tabulacion!F47</f>
        <v>0</v>
      </c>
      <c r="C56" s="12">
        <f>Tabulacion!G47</f>
        <v>0</v>
      </c>
      <c r="D56" s="13" t="str">
        <f>Tabulacion!V47</f>
        <v/>
      </c>
      <c r="E56" s="13" t="str">
        <f>Tabulacion!W47</f>
        <v/>
      </c>
      <c r="F56" s="13" t="str">
        <f>Tabulacion!X47</f>
        <v/>
      </c>
      <c r="G56" s="13" t="str">
        <f>Tabulacion!Y47</f>
        <v/>
      </c>
      <c r="H56" s="13">
        <f t="shared" si="0"/>
        <v>0</v>
      </c>
      <c r="I56" s="51">
        <f t="shared" si="1"/>
        <v>0</v>
      </c>
    </row>
    <row r="57" spans="1:9" ht="15.75" x14ac:dyDescent="0.25">
      <c r="A57" s="22">
        <v>45509</v>
      </c>
      <c r="B57" s="11">
        <f>Tabulacion!F48</f>
        <v>0</v>
      </c>
      <c r="C57" s="12">
        <f>Tabulacion!G48</f>
        <v>0</v>
      </c>
      <c r="D57" s="13" t="str">
        <f>Tabulacion!V48</f>
        <v/>
      </c>
      <c r="E57" s="13" t="str">
        <f>Tabulacion!W48</f>
        <v/>
      </c>
      <c r="F57" s="13" t="str">
        <f>Tabulacion!X48</f>
        <v/>
      </c>
      <c r="G57" s="13" t="str">
        <f>Tabulacion!Y48</f>
        <v/>
      </c>
      <c r="H57" s="13">
        <f t="shared" si="0"/>
        <v>0</v>
      </c>
      <c r="I57" s="51">
        <f t="shared" si="1"/>
        <v>0</v>
      </c>
    </row>
    <row r="58" spans="1:9" ht="15.75" x14ac:dyDescent="0.25">
      <c r="A58" s="22">
        <v>45510</v>
      </c>
      <c r="B58" s="11">
        <f>Tabulacion!F49</f>
        <v>0</v>
      </c>
      <c r="C58" s="12">
        <f>Tabulacion!G49</f>
        <v>0</v>
      </c>
      <c r="D58" s="13" t="str">
        <f>Tabulacion!V49</f>
        <v/>
      </c>
      <c r="E58" s="13" t="str">
        <f>Tabulacion!W49</f>
        <v/>
      </c>
      <c r="F58" s="13" t="str">
        <f>Tabulacion!X49</f>
        <v/>
      </c>
      <c r="G58" s="13" t="str">
        <f>Tabulacion!Y49</f>
        <v/>
      </c>
      <c r="H58" s="13">
        <f t="shared" si="0"/>
        <v>0</v>
      </c>
      <c r="I58" s="51">
        <f t="shared" si="1"/>
        <v>0</v>
      </c>
    </row>
    <row r="59" spans="1:9" ht="15.75" x14ac:dyDescent="0.25">
      <c r="A59" s="22">
        <v>45511</v>
      </c>
      <c r="B59" s="11">
        <f>Tabulacion!F50</f>
        <v>0</v>
      </c>
      <c r="C59" s="12">
        <f>Tabulacion!G50</f>
        <v>0</v>
      </c>
      <c r="D59" s="13" t="str">
        <f>Tabulacion!V50</f>
        <v/>
      </c>
      <c r="E59" s="13" t="str">
        <f>Tabulacion!W50</f>
        <v/>
      </c>
      <c r="F59" s="13" t="str">
        <f>Tabulacion!X50</f>
        <v/>
      </c>
      <c r="G59" s="13" t="str">
        <f>Tabulacion!Y50</f>
        <v/>
      </c>
      <c r="H59" s="13">
        <f t="shared" si="0"/>
        <v>0</v>
      </c>
      <c r="I59" s="51">
        <f t="shared" si="1"/>
        <v>0</v>
      </c>
    </row>
    <row r="60" spans="1:9" ht="15.75" x14ac:dyDescent="0.25">
      <c r="A60" s="22">
        <v>45512</v>
      </c>
      <c r="B60" s="11">
        <f>Tabulacion!F51</f>
        <v>0</v>
      </c>
      <c r="C60" s="12">
        <f>Tabulacion!G51</f>
        <v>0</v>
      </c>
      <c r="D60" s="13" t="str">
        <f>Tabulacion!V51</f>
        <v/>
      </c>
      <c r="E60" s="13" t="str">
        <f>Tabulacion!W51</f>
        <v/>
      </c>
      <c r="F60" s="13" t="str">
        <f>Tabulacion!X51</f>
        <v/>
      </c>
      <c r="G60" s="13" t="str">
        <f>Tabulacion!Y51</f>
        <v/>
      </c>
      <c r="H60" s="13">
        <f t="shared" si="0"/>
        <v>0</v>
      </c>
      <c r="I60" s="51">
        <f t="shared" si="1"/>
        <v>0</v>
      </c>
    </row>
    <row r="61" spans="1:9" ht="15.75" x14ac:dyDescent="0.25">
      <c r="A61" s="22">
        <v>45513</v>
      </c>
      <c r="B61" s="11">
        <f>Tabulacion!F52</f>
        <v>0</v>
      </c>
      <c r="C61" s="12">
        <f>Tabulacion!G52</f>
        <v>0</v>
      </c>
      <c r="D61" s="13" t="str">
        <f>Tabulacion!V52</f>
        <v/>
      </c>
      <c r="E61" s="13" t="str">
        <f>Tabulacion!W52</f>
        <v/>
      </c>
      <c r="F61" s="13" t="str">
        <f>Tabulacion!X52</f>
        <v/>
      </c>
      <c r="G61" s="13" t="str">
        <f>Tabulacion!Y52</f>
        <v/>
      </c>
      <c r="H61" s="13">
        <f t="shared" si="0"/>
        <v>0</v>
      </c>
      <c r="I61" s="51">
        <f t="shared" si="1"/>
        <v>0</v>
      </c>
    </row>
    <row r="62" spans="1:9" ht="15.75" x14ac:dyDescent="0.25">
      <c r="A62" s="22">
        <v>45514</v>
      </c>
      <c r="B62" s="11">
        <f>Tabulacion!F53</f>
        <v>0</v>
      </c>
      <c r="C62" s="12">
        <f>Tabulacion!G53</f>
        <v>0</v>
      </c>
      <c r="D62" s="13" t="str">
        <f>Tabulacion!V53</f>
        <v/>
      </c>
      <c r="E62" s="13" t="str">
        <f>Tabulacion!W53</f>
        <v/>
      </c>
      <c r="F62" s="13" t="str">
        <f>Tabulacion!X53</f>
        <v/>
      </c>
      <c r="G62" s="13" t="str">
        <f>Tabulacion!Y53</f>
        <v/>
      </c>
      <c r="H62" s="13">
        <f t="shared" si="0"/>
        <v>0</v>
      </c>
      <c r="I62" s="51">
        <f t="shared" si="1"/>
        <v>0</v>
      </c>
    </row>
    <row r="63" spans="1:9" ht="15.75" x14ac:dyDescent="0.25">
      <c r="A63" s="22">
        <v>45515</v>
      </c>
      <c r="B63" s="11">
        <f>Tabulacion!F54</f>
        <v>0</v>
      </c>
      <c r="C63" s="12">
        <f>Tabulacion!G54</f>
        <v>0</v>
      </c>
      <c r="D63" s="13" t="str">
        <f>Tabulacion!V54</f>
        <v/>
      </c>
      <c r="E63" s="13" t="str">
        <f>Tabulacion!W54</f>
        <v/>
      </c>
      <c r="F63" s="13" t="str">
        <f>Tabulacion!X54</f>
        <v/>
      </c>
      <c r="G63" s="13" t="str">
        <f>Tabulacion!Y54</f>
        <v/>
      </c>
      <c r="H63" s="13">
        <f t="shared" si="0"/>
        <v>0</v>
      </c>
      <c r="I63" s="51">
        <f t="shared" si="1"/>
        <v>0</v>
      </c>
    </row>
    <row r="64" spans="1:9" ht="15.75" x14ac:dyDescent="0.25">
      <c r="A64" s="22">
        <v>45516</v>
      </c>
      <c r="B64" s="11">
        <f>Tabulacion!F55</f>
        <v>0</v>
      </c>
      <c r="C64" s="12">
        <f>Tabulacion!G55</f>
        <v>0</v>
      </c>
      <c r="D64" s="13" t="str">
        <f>Tabulacion!V55</f>
        <v/>
      </c>
      <c r="E64" s="13" t="str">
        <f>Tabulacion!W55</f>
        <v/>
      </c>
      <c r="F64" s="13" t="str">
        <f>Tabulacion!X55</f>
        <v/>
      </c>
      <c r="G64" s="13" t="str">
        <f>Tabulacion!Y55</f>
        <v/>
      </c>
      <c r="H64" s="13">
        <f t="shared" si="0"/>
        <v>0</v>
      </c>
      <c r="I64" s="51">
        <f t="shared" si="1"/>
        <v>0</v>
      </c>
    </row>
    <row r="65" spans="1:9" ht="15.75" x14ac:dyDescent="0.25">
      <c r="A65" s="22">
        <v>45517</v>
      </c>
      <c r="B65" s="11">
        <f>Tabulacion!F56</f>
        <v>0</v>
      </c>
      <c r="C65" s="12">
        <f>Tabulacion!G56</f>
        <v>0</v>
      </c>
      <c r="D65" s="13" t="str">
        <f>Tabulacion!V56</f>
        <v/>
      </c>
      <c r="E65" s="13" t="str">
        <f>Tabulacion!W56</f>
        <v/>
      </c>
      <c r="F65" s="13" t="str">
        <f>Tabulacion!X56</f>
        <v/>
      </c>
      <c r="G65" s="13" t="str">
        <f>Tabulacion!Y56</f>
        <v/>
      </c>
      <c r="H65" s="13">
        <f t="shared" si="0"/>
        <v>0</v>
      </c>
      <c r="I65" s="51">
        <f t="shared" si="1"/>
        <v>0</v>
      </c>
    </row>
    <row r="66" spans="1:9" ht="15.75" x14ac:dyDescent="0.25">
      <c r="A66" s="22">
        <v>45518</v>
      </c>
      <c r="B66" s="11">
        <f>Tabulacion!F57</f>
        <v>0</v>
      </c>
      <c r="C66" s="12">
        <f>Tabulacion!G57</f>
        <v>0</v>
      </c>
      <c r="D66" s="13" t="str">
        <f>Tabulacion!V57</f>
        <v/>
      </c>
      <c r="E66" s="13" t="str">
        <f>Tabulacion!W57</f>
        <v/>
      </c>
      <c r="F66" s="13" t="str">
        <f>Tabulacion!X57</f>
        <v/>
      </c>
      <c r="G66" s="13" t="str">
        <f>Tabulacion!Y57</f>
        <v/>
      </c>
      <c r="H66" s="13">
        <f t="shared" si="0"/>
        <v>0</v>
      </c>
      <c r="I66" s="51">
        <f t="shared" si="1"/>
        <v>0</v>
      </c>
    </row>
    <row r="67" spans="1:9" ht="15.75" x14ac:dyDescent="0.25">
      <c r="A67" s="22">
        <v>45519</v>
      </c>
      <c r="B67" s="11">
        <f>Tabulacion!F58</f>
        <v>0</v>
      </c>
      <c r="C67" s="12">
        <f>Tabulacion!G58</f>
        <v>0</v>
      </c>
      <c r="D67" s="13" t="str">
        <f>Tabulacion!V58</f>
        <v/>
      </c>
      <c r="E67" s="13" t="str">
        <f>Tabulacion!W58</f>
        <v/>
      </c>
      <c r="F67" s="13" t="str">
        <f>Tabulacion!X58</f>
        <v/>
      </c>
      <c r="G67" s="13" t="str">
        <f>Tabulacion!Y58</f>
        <v/>
      </c>
      <c r="H67" s="13">
        <f t="shared" si="0"/>
        <v>0</v>
      </c>
      <c r="I67" s="51">
        <f t="shared" si="1"/>
        <v>0</v>
      </c>
    </row>
    <row r="68" spans="1:9" ht="15.75" x14ac:dyDescent="0.25">
      <c r="A68" s="22">
        <v>45520</v>
      </c>
      <c r="B68" s="11">
        <f>Tabulacion!F59</f>
        <v>0</v>
      </c>
      <c r="C68" s="12">
        <f>Tabulacion!G59</f>
        <v>0</v>
      </c>
      <c r="D68" s="13" t="str">
        <f>Tabulacion!V59</f>
        <v/>
      </c>
      <c r="E68" s="13" t="str">
        <f>Tabulacion!W59</f>
        <v/>
      </c>
      <c r="F68" s="13" t="str">
        <f>Tabulacion!X59</f>
        <v/>
      </c>
      <c r="G68" s="13" t="str">
        <f>Tabulacion!Y59</f>
        <v/>
      </c>
      <c r="H68" s="13">
        <f t="shared" si="0"/>
        <v>0</v>
      </c>
      <c r="I68" s="51">
        <f t="shared" si="1"/>
        <v>0</v>
      </c>
    </row>
    <row r="69" spans="1:9" ht="15.75" x14ac:dyDescent="0.25">
      <c r="A69" s="22">
        <v>45521</v>
      </c>
      <c r="B69" s="11">
        <f>Tabulacion!F60</f>
        <v>0</v>
      </c>
      <c r="C69" s="12">
        <f>Tabulacion!G60</f>
        <v>0</v>
      </c>
      <c r="D69" s="13" t="str">
        <f>Tabulacion!V60</f>
        <v/>
      </c>
      <c r="E69" s="13" t="str">
        <f>Tabulacion!W60</f>
        <v/>
      </c>
      <c r="F69" s="13" t="str">
        <f>Tabulacion!X60</f>
        <v/>
      </c>
      <c r="G69" s="13" t="str">
        <f>Tabulacion!Y60</f>
        <v/>
      </c>
      <c r="H69" s="13">
        <f t="shared" si="0"/>
        <v>0</v>
      </c>
      <c r="I69" s="51">
        <f t="shared" si="1"/>
        <v>0</v>
      </c>
    </row>
    <row r="70" spans="1:9" ht="15.75" x14ac:dyDescent="0.25">
      <c r="A70" s="22">
        <v>45522</v>
      </c>
      <c r="B70" s="11">
        <f>Tabulacion!F61</f>
        <v>0</v>
      </c>
      <c r="C70" s="12">
        <f>Tabulacion!G61</f>
        <v>0</v>
      </c>
      <c r="D70" s="13" t="str">
        <f>Tabulacion!V61</f>
        <v/>
      </c>
      <c r="E70" s="13" t="str">
        <f>Tabulacion!W61</f>
        <v/>
      </c>
      <c r="F70" s="13" t="str">
        <f>Tabulacion!X61</f>
        <v/>
      </c>
      <c r="G70" s="13" t="str">
        <f>Tabulacion!Y61</f>
        <v/>
      </c>
      <c r="H70" s="13">
        <f t="shared" si="0"/>
        <v>0</v>
      </c>
      <c r="I70" s="51">
        <f t="shared" si="1"/>
        <v>0</v>
      </c>
    </row>
    <row r="71" spans="1:9" ht="15.75" x14ac:dyDescent="0.25">
      <c r="A71" s="22">
        <v>45523</v>
      </c>
      <c r="B71" s="11">
        <f>Tabulacion!F62</f>
        <v>0</v>
      </c>
      <c r="C71" s="12">
        <f>Tabulacion!G62</f>
        <v>0</v>
      </c>
      <c r="D71" s="13" t="str">
        <f>Tabulacion!V62</f>
        <v/>
      </c>
      <c r="E71" s="13" t="str">
        <f>Tabulacion!W62</f>
        <v/>
      </c>
      <c r="F71" s="13" t="str">
        <f>Tabulacion!X62</f>
        <v/>
      </c>
      <c r="G71" s="13" t="str">
        <f>Tabulacion!Y62</f>
        <v/>
      </c>
      <c r="H71" s="13">
        <f t="shared" si="0"/>
        <v>0</v>
      </c>
      <c r="I71" s="51">
        <f t="shared" si="1"/>
        <v>0</v>
      </c>
    </row>
    <row r="72" spans="1:9" ht="15.75" x14ac:dyDescent="0.25">
      <c r="A72" s="22">
        <v>45524</v>
      </c>
      <c r="B72" s="11">
        <f>Tabulacion!F63</f>
        <v>0</v>
      </c>
      <c r="C72" s="12">
        <f>Tabulacion!G63</f>
        <v>0</v>
      </c>
      <c r="D72" s="13" t="str">
        <f>Tabulacion!V63</f>
        <v/>
      </c>
      <c r="E72" s="13" t="str">
        <f>Tabulacion!W63</f>
        <v/>
      </c>
      <c r="F72" s="13" t="str">
        <f>Tabulacion!X63</f>
        <v/>
      </c>
      <c r="G72" s="13" t="str">
        <f>Tabulacion!Y63</f>
        <v/>
      </c>
      <c r="H72" s="13">
        <f t="shared" si="0"/>
        <v>0</v>
      </c>
      <c r="I72" s="51">
        <f t="shared" si="1"/>
        <v>0</v>
      </c>
    </row>
    <row r="73" spans="1:9" ht="15.75" x14ac:dyDescent="0.25">
      <c r="A73" s="22">
        <v>45525</v>
      </c>
      <c r="B73" s="11">
        <f>Tabulacion!F64</f>
        <v>0</v>
      </c>
      <c r="C73" s="12">
        <f>Tabulacion!G64</f>
        <v>0</v>
      </c>
      <c r="D73" s="13" t="str">
        <f>Tabulacion!V64</f>
        <v/>
      </c>
      <c r="E73" s="13" t="str">
        <f>Tabulacion!W64</f>
        <v/>
      </c>
      <c r="F73" s="13" t="str">
        <f>Tabulacion!X64</f>
        <v/>
      </c>
      <c r="G73" s="13" t="str">
        <f>Tabulacion!Y64</f>
        <v/>
      </c>
      <c r="H73" s="13">
        <f t="shared" si="0"/>
        <v>0</v>
      </c>
      <c r="I73" s="51">
        <f t="shared" si="1"/>
        <v>0</v>
      </c>
    </row>
    <row r="74" spans="1:9" ht="15.75" x14ac:dyDescent="0.25">
      <c r="A74" s="22">
        <v>45526</v>
      </c>
      <c r="B74" s="11">
        <f>Tabulacion!F65</f>
        <v>0</v>
      </c>
      <c r="C74" s="12">
        <f>Tabulacion!G65</f>
        <v>0</v>
      </c>
      <c r="D74" s="13" t="str">
        <f>Tabulacion!V65</f>
        <v/>
      </c>
      <c r="E74" s="13" t="str">
        <f>Tabulacion!W65</f>
        <v/>
      </c>
      <c r="F74" s="13" t="str">
        <f>Tabulacion!X65</f>
        <v/>
      </c>
      <c r="G74" s="13" t="str">
        <f>Tabulacion!Y65</f>
        <v/>
      </c>
      <c r="H74" s="13">
        <f t="shared" si="0"/>
        <v>0</v>
      </c>
      <c r="I74" s="51">
        <f t="shared" si="1"/>
        <v>0</v>
      </c>
    </row>
    <row r="75" spans="1:9" ht="15.75" x14ac:dyDescent="0.25">
      <c r="A75" s="22">
        <v>45527</v>
      </c>
      <c r="B75" s="11">
        <f>Tabulacion!F66</f>
        <v>0</v>
      </c>
      <c r="C75" s="12">
        <f>Tabulacion!G66</f>
        <v>0</v>
      </c>
      <c r="D75" s="13" t="str">
        <f>Tabulacion!V66</f>
        <v/>
      </c>
      <c r="E75" s="13" t="str">
        <f>Tabulacion!W66</f>
        <v/>
      </c>
      <c r="F75" s="13" t="str">
        <f>Tabulacion!X66</f>
        <v/>
      </c>
      <c r="G75" s="13" t="str">
        <f>Tabulacion!Y66</f>
        <v/>
      </c>
      <c r="H75" s="13">
        <f t="shared" si="0"/>
        <v>0</v>
      </c>
      <c r="I75" s="51">
        <f t="shared" si="1"/>
        <v>0</v>
      </c>
    </row>
    <row r="76" spans="1:9" ht="15.75" x14ac:dyDescent="0.25">
      <c r="A76" s="22">
        <v>45528</v>
      </c>
      <c r="B76" s="11">
        <f>Tabulacion!F67</f>
        <v>0</v>
      </c>
      <c r="C76" s="12">
        <f>Tabulacion!G67</f>
        <v>0</v>
      </c>
      <c r="D76" s="13" t="str">
        <f>Tabulacion!V67</f>
        <v/>
      </c>
      <c r="E76" s="13" t="str">
        <f>Tabulacion!W67</f>
        <v/>
      </c>
      <c r="F76" s="13" t="str">
        <f>Tabulacion!X67</f>
        <v/>
      </c>
      <c r="G76" s="13" t="str">
        <f>Tabulacion!Y67</f>
        <v/>
      </c>
      <c r="H76" s="13">
        <f t="shared" ref="H76:H139" si="2">IFERROR(SUM(D76,F76),"")</f>
        <v>0</v>
      </c>
      <c r="I76" s="51">
        <f t="shared" ref="I76:I139" si="3">IFERROR(SUM(E76,G76),"")</f>
        <v>0</v>
      </c>
    </row>
    <row r="77" spans="1:9" ht="15.75" x14ac:dyDescent="0.25">
      <c r="A77" s="22">
        <v>45529</v>
      </c>
      <c r="B77" s="11">
        <f>Tabulacion!F68</f>
        <v>0</v>
      </c>
      <c r="C77" s="12">
        <f>Tabulacion!G68</f>
        <v>0</v>
      </c>
      <c r="D77" s="13" t="str">
        <f>Tabulacion!V68</f>
        <v/>
      </c>
      <c r="E77" s="13" t="str">
        <f>Tabulacion!W68</f>
        <v/>
      </c>
      <c r="F77" s="13" t="str">
        <f>Tabulacion!X68</f>
        <v/>
      </c>
      <c r="G77" s="13" t="str">
        <f>Tabulacion!Y68</f>
        <v/>
      </c>
      <c r="H77" s="13">
        <f t="shared" si="2"/>
        <v>0</v>
      </c>
      <c r="I77" s="51">
        <f t="shared" si="3"/>
        <v>0</v>
      </c>
    </row>
    <row r="78" spans="1:9" ht="15.75" x14ac:dyDescent="0.25">
      <c r="A78" s="22">
        <v>45530</v>
      </c>
      <c r="B78" s="11">
        <f>Tabulacion!F69</f>
        <v>0</v>
      </c>
      <c r="C78" s="12">
        <f>Tabulacion!G69</f>
        <v>0</v>
      </c>
      <c r="D78" s="13" t="str">
        <f>Tabulacion!V69</f>
        <v/>
      </c>
      <c r="E78" s="13" t="str">
        <f>Tabulacion!W69</f>
        <v/>
      </c>
      <c r="F78" s="13" t="str">
        <f>Tabulacion!X69</f>
        <v/>
      </c>
      <c r="G78" s="13" t="str">
        <f>Tabulacion!Y69</f>
        <v/>
      </c>
      <c r="H78" s="13">
        <f t="shared" si="2"/>
        <v>0</v>
      </c>
      <c r="I78" s="51">
        <f t="shared" si="3"/>
        <v>0</v>
      </c>
    </row>
    <row r="79" spans="1:9" ht="15.75" x14ac:dyDescent="0.25">
      <c r="A79" s="22">
        <v>45531</v>
      </c>
      <c r="B79" s="11">
        <f>Tabulacion!F70</f>
        <v>0</v>
      </c>
      <c r="C79" s="12">
        <f>Tabulacion!G70</f>
        <v>0</v>
      </c>
      <c r="D79" s="13" t="str">
        <f>Tabulacion!V70</f>
        <v/>
      </c>
      <c r="E79" s="13" t="str">
        <f>Tabulacion!W70</f>
        <v/>
      </c>
      <c r="F79" s="13" t="str">
        <f>Tabulacion!X70</f>
        <v/>
      </c>
      <c r="G79" s="13" t="str">
        <f>Tabulacion!Y70</f>
        <v/>
      </c>
      <c r="H79" s="13">
        <f t="shared" si="2"/>
        <v>0</v>
      </c>
      <c r="I79" s="51">
        <f t="shared" si="3"/>
        <v>0</v>
      </c>
    </row>
    <row r="80" spans="1:9" ht="15.75" x14ac:dyDescent="0.25">
      <c r="A80" s="22">
        <v>45532</v>
      </c>
      <c r="B80" s="11">
        <f>Tabulacion!F71</f>
        <v>0</v>
      </c>
      <c r="C80" s="12">
        <f>Tabulacion!G71</f>
        <v>0</v>
      </c>
      <c r="D80" s="13" t="str">
        <f>Tabulacion!V71</f>
        <v/>
      </c>
      <c r="E80" s="13" t="str">
        <f>Tabulacion!W71</f>
        <v/>
      </c>
      <c r="F80" s="13" t="str">
        <f>Tabulacion!X71</f>
        <v/>
      </c>
      <c r="G80" s="13" t="str">
        <f>Tabulacion!Y71</f>
        <v/>
      </c>
      <c r="H80" s="13">
        <f t="shared" si="2"/>
        <v>0</v>
      </c>
      <c r="I80" s="51">
        <f t="shared" si="3"/>
        <v>0</v>
      </c>
    </row>
    <row r="81" spans="1:9" ht="15.75" x14ac:dyDescent="0.25">
      <c r="A81" s="22">
        <v>45533</v>
      </c>
      <c r="B81" s="11">
        <f>Tabulacion!F72</f>
        <v>0</v>
      </c>
      <c r="C81" s="12">
        <f>Tabulacion!G72</f>
        <v>0</v>
      </c>
      <c r="D81" s="13" t="str">
        <f>Tabulacion!V72</f>
        <v/>
      </c>
      <c r="E81" s="13" t="str">
        <f>Tabulacion!W72</f>
        <v/>
      </c>
      <c r="F81" s="13" t="str">
        <f>Tabulacion!X72</f>
        <v/>
      </c>
      <c r="G81" s="13" t="str">
        <f>Tabulacion!Y72</f>
        <v/>
      </c>
      <c r="H81" s="13">
        <f t="shared" si="2"/>
        <v>0</v>
      </c>
      <c r="I81" s="51">
        <f t="shared" si="3"/>
        <v>0</v>
      </c>
    </row>
    <row r="82" spans="1:9" ht="15.75" x14ac:dyDescent="0.25">
      <c r="A82" s="22">
        <v>45534</v>
      </c>
      <c r="B82" s="11">
        <f>Tabulacion!F73</f>
        <v>0</v>
      </c>
      <c r="C82" s="12">
        <f>Tabulacion!G73</f>
        <v>0</v>
      </c>
      <c r="D82" s="13" t="str">
        <f>Tabulacion!V73</f>
        <v/>
      </c>
      <c r="E82" s="13" t="str">
        <f>Tabulacion!W73</f>
        <v/>
      </c>
      <c r="F82" s="13" t="str">
        <f>Tabulacion!X73</f>
        <v/>
      </c>
      <c r="G82" s="13" t="str">
        <f>Tabulacion!Y73</f>
        <v/>
      </c>
      <c r="H82" s="13">
        <f t="shared" si="2"/>
        <v>0</v>
      </c>
      <c r="I82" s="51">
        <f t="shared" si="3"/>
        <v>0</v>
      </c>
    </row>
    <row r="83" spans="1:9" ht="15.75" x14ac:dyDescent="0.25">
      <c r="A83" s="22">
        <v>45535</v>
      </c>
      <c r="B83" s="11">
        <f>Tabulacion!F74</f>
        <v>0</v>
      </c>
      <c r="C83" s="12">
        <f>Tabulacion!G74</f>
        <v>0</v>
      </c>
      <c r="D83" s="13" t="str">
        <f>Tabulacion!V74</f>
        <v/>
      </c>
      <c r="E83" s="13" t="str">
        <f>Tabulacion!W74</f>
        <v/>
      </c>
      <c r="F83" s="13" t="str">
        <f>Tabulacion!X74</f>
        <v/>
      </c>
      <c r="G83" s="13" t="str">
        <f>Tabulacion!Y74</f>
        <v/>
      </c>
      <c r="H83" s="13">
        <f t="shared" si="2"/>
        <v>0</v>
      </c>
      <c r="I83" s="51">
        <f t="shared" si="3"/>
        <v>0</v>
      </c>
    </row>
    <row r="84" spans="1:9" ht="15.75" x14ac:dyDescent="0.25">
      <c r="A84" s="22">
        <v>45536</v>
      </c>
      <c r="B84" s="11">
        <f>Tabulacion!F75</f>
        <v>0</v>
      </c>
      <c r="C84" s="12">
        <f>Tabulacion!G75</f>
        <v>0</v>
      </c>
      <c r="D84" s="13" t="str">
        <f>Tabulacion!V75</f>
        <v/>
      </c>
      <c r="E84" s="13" t="str">
        <f>Tabulacion!W75</f>
        <v/>
      </c>
      <c r="F84" s="13" t="str">
        <f>Tabulacion!X75</f>
        <v/>
      </c>
      <c r="G84" s="13" t="str">
        <f>Tabulacion!Y75</f>
        <v/>
      </c>
      <c r="H84" s="13">
        <f t="shared" si="2"/>
        <v>0</v>
      </c>
      <c r="I84" s="51">
        <f t="shared" si="3"/>
        <v>0</v>
      </c>
    </row>
    <row r="85" spans="1:9" ht="15.75" x14ac:dyDescent="0.25">
      <c r="A85" s="22">
        <v>45537</v>
      </c>
      <c r="B85" s="11">
        <f>Tabulacion!F76</f>
        <v>0</v>
      </c>
      <c r="C85" s="12">
        <f>Tabulacion!G76</f>
        <v>0</v>
      </c>
      <c r="D85" s="13" t="str">
        <f>Tabulacion!V76</f>
        <v/>
      </c>
      <c r="E85" s="13" t="str">
        <f>Tabulacion!W76</f>
        <v/>
      </c>
      <c r="F85" s="13" t="str">
        <f>Tabulacion!X76</f>
        <v/>
      </c>
      <c r="G85" s="13" t="str">
        <f>Tabulacion!Y76</f>
        <v/>
      </c>
      <c r="H85" s="13">
        <f t="shared" si="2"/>
        <v>0</v>
      </c>
      <c r="I85" s="51">
        <f t="shared" si="3"/>
        <v>0</v>
      </c>
    </row>
    <row r="86" spans="1:9" ht="15.75" x14ac:dyDescent="0.25">
      <c r="A86" s="22">
        <v>45538</v>
      </c>
      <c r="B86" s="11">
        <f>Tabulacion!F77</f>
        <v>0</v>
      </c>
      <c r="C86" s="12">
        <f>Tabulacion!G77</f>
        <v>0</v>
      </c>
      <c r="D86" s="13" t="str">
        <f>Tabulacion!V77</f>
        <v/>
      </c>
      <c r="E86" s="13" t="str">
        <f>Tabulacion!W77</f>
        <v/>
      </c>
      <c r="F86" s="13" t="str">
        <f>Tabulacion!X77</f>
        <v/>
      </c>
      <c r="G86" s="13" t="str">
        <f>Tabulacion!Y77</f>
        <v/>
      </c>
      <c r="H86" s="13">
        <f t="shared" si="2"/>
        <v>0</v>
      </c>
      <c r="I86" s="51">
        <f t="shared" si="3"/>
        <v>0</v>
      </c>
    </row>
    <row r="87" spans="1:9" ht="15.75" x14ac:dyDescent="0.25">
      <c r="A87" s="22">
        <v>45539</v>
      </c>
      <c r="B87" s="11">
        <f>Tabulacion!F78</f>
        <v>0</v>
      </c>
      <c r="C87" s="12">
        <f>Tabulacion!G78</f>
        <v>0</v>
      </c>
      <c r="D87" s="13" t="str">
        <f>Tabulacion!V78</f>
        <v/>
      </c>
      <c r="E87" s="13" t="str">
        <f>Tabulacion!W78</f>
        <v/>
      </c>
      <c r="F87" s="13" t="str">
        <f>Tabulacion!X78</f>
        <v/>
      </c>
      <c r="G87" s="13" t="str">
        <f>Tabulacion!Y78</f>
        <v/>
      </c>
      <c r="H87" s="13">
        <f t="shared" si="2"/>
        <v>0</v>
      </c>
      <c r="I87" s="51">
        <f t="shared" si="3"/>
        <v>0</v>
      </c>
    </row>
    <row r="88" spans="1:9" ht="15.75" x14ac:dyDescent="0.25">
      <c r="A88" s="22">
        <v>45540</v>
      </c>
      <c r="B88" s="11">
        <f>Tabulacion!F79</f>
        <v>0</v>
      </c>
      <c r="C88" s="12">
        <f>Tabulacion!G79</f>
        <v>0</v>
      </c>
      <c r="D88" s="13" t="str">
        <f>Tabulacion!V79</f>
        <v/>
      </c>
      <c r="E88" s="13" t="str">
        <f>Tabulacion!W79</f>
        <v/>
      </c>
      <c r="F88" s="13" t="str">
        <f>Tabulacion!X79</f>
        <v/>
      </c>
      <c r="G88" s="13" t="str">
        <f>Tabulacion!Y79</f>
        <v/>
      </c>
      <c r="H88" s="13">
        <f t="shared" si="2"/>
        <v>0</v>
      </c>
      <c r="I88" s="51">
        <f t="shared" si="3"/>
        <v>0</v>
      </c>
    </row>
    <row r="89" spans="1:9" ht="15.75" x14ac:dyDescent="0.25">
      <c r="A89" s="22">
        <v>45541</v>
      </c>
      <c r="B89" s="11">
        <f>Tabulacion!F80</f>
        <v>0</v>
      </c>
      <c r="C89" s="12">
        <f>Tabulacion!G80</f>
        <v>0</v>
      </c>
      <c r="D89" s="13" t="str">
        <f>Tabulacion!V80</f>
        <v/>
      </c>
      <c r="E89" s="13" t="str">
        <f>Tabulacion!W80</f>
        <v/>
      </c>
      <c r="F89" s="13" t="str">
        <f>Tabulacion!X80</f>
        <v/>
      </c>
      <c r="G89" s="13" t="str">
        <f>Tabulacion!Y80</f>
        <v/>
      </c>
      <c r="H89" s="13">
        <f t="shared" si="2"/>
        <v>0</v>
      </c>
      <c r="I89" s="51">
        <f t="shared" si="3"/>
        <v>0</v>
      </c>
    </row>
    <row r="90" spans="1:9" ht="15.75" x14ac:dyDescent="0.25">
      <c r="A90" s="22">
        <v>45542</v>
      </c>
      <c r="B90" s="11">
        <f>Tabulacion!F81</f>
        <v>0</v>
      </c>
      <c r="C90" s="12">
        <f>Tabulacion!G81</f>
        <v>0</v>
      </c>
      <c r="D90" s="13" t="str">
        <f>Tabulacion!V81</f>
        <v/>
      </c>
      <c r="E90" s="13" t="str">
        <f>Tabulacion!W81</f>
        <v/>
      </c>
      <c r="F90" s="13" t="str">
        <f>Tabulacion!X81</f>
        <v/>
      </c>
      <c r="G90" s="13" t="str">
        <f>Tabulacion!Y81</f>
        <v/>
      </c>
      <c r="H90" s="13">
        <f t="shared" si="2"/>
        <v>0</v>
      </c>
      <c r="I90" s="51">
        <f t="shared" si="3"/>
        <v>0</v>
      </c>
    </row>
    <row r="91" spans="1:9" ht="15.75" x14ac:dyDescent="0.25">
      <c r="A91" s="22">
        <v>45543</v>
      </c>
      <c r="B91" s="11">
        <f>Tabulacion!F82</f>
        <v>0</v>
      </c>
      <c r="C91" s="12">
        <f>Tabulacion!G82</f>
        <v>0</v>
      </c>
      <c r="D91" s="13" t="str">
        <f>Tabulacion!V82</f>
        <v/>
      </c>
      <c r="E91" s="13" t="str">
        <f>Tabulacion!W82</f>
        <v/>
      </c>
      <c r="F91" s="13" t="str">
        <f>Tabulacion!X82</f>
        <v/>
      </c>
      <c r="G91" s="13" t="str">
        <f>Tabulacion!Y82</f>
        <v/>
      </c>
      <c r="H91" s="13">
        <f t="shared" si="2"/>
        <v>0</v>
      </c>
      <c r="I91" s="51">
        <f t="shared" si="3"/>
        <v>0</v>
      </c>
    </row>
    <row r="92" spans="1:9" ht="15.75" x14ac:dyDescent="0.25">
      <c r="A92" s="22">
        <v>45544</v>
      </c>
      <c r="B92" s="11">
        <f>Tabulacion!F83</f>
        <v>0</v>
      </c>
      <c r="C92" s="12">
        <f>Tabulacion!G83</f>
        <v>0</v>
      </c>
      <c r="D92" s="13" t="str">
        <f>Tabulacion!V83</f>
        <v/>
      </c>
      <c r="E92" s="13" t="str">
        <f>Tabulacion!W83</f>
        <v/>
      </c>
      <c r="F92" s="13" t="str">
        <f>Tabulacion!X83</f>
        <v/>
      </c>
      <c r="G92" s="13" t="str">
        <f>Tabulacion!Y83</f>
        <v/>
      </c>
      <c r="H92" s="13">
        <f t="shared" si="2"/>
        <v>0</v>
      </c>
      <c r="I92" s="51">
        <f t="shared" si="3"/>
        <v>0</v>
      </c>
    </row>
    <row r="93" spans="1:9" ht="15.75" x14ac:dyDescent="0.25">
      <c r="A93" s="22">
        <v>45545</v>
      </c>
      <c r="B93" s="11">
        <f>Tabulacion!F84</f>
        <v>0</v>
      </c>
      <c r="C93" s="12">
        <f>Tabulacion!G84</f>
        <v>0</v>
      </c>
      <c r="D93" s="13" t="str">
        <f>Tabulacion!V84</f>
        <v/>
      </c>
      <c r="E93" s="13" t="str">
        <f>Tabulacion!W84</f>
        <v/>
      </c>
      <c r="F93" s="13" t="str">
        <f>Tabulacion!X84</f>
        <v/>
      </c>
      <c r="G93" s="13" t="str">
        <f>Tabulacion!Y84</f>
        <v/>
      </c>
      <c r="H93" s="13">
        <f t="shared" si="2"/>
        <v>0</v>
      </c>
      <c r="I93" s="51">
        <f t="shared" si="3"/>
        <v>0</v>
      </c>
    </row>
    <row r="94" spans="1:9" ht="15.75" x14ac:dyDescent="0.25">
      <c r="A94" s="22">
        <v>45546</v>
      </c>
      <c r="B94" s="11">
        <f>Tabulacion!F85</f>
        <v>0</v>
      </c>
      <c r="C94" s="12">
        <f>Tabulacion!G85</f>
        <v>0</v>
      </c>
      <c r="D94" s="13" t="str">
        <f>Tabulacion!V85</f>
        <v/>
      </c>
      <c r="E94" s="13" t="str">
        <f>Tabulacion!W85</f>
        <v/>
      </c>
      <c r="F94" s="13" t="str">
        <f>Tabulacion!X85</f>
        <v/>
      </c>
      <c r="G94" s="13" t="str">
        <f>Tabulacion!Y85</f>
        <v/>
      </c>
      <c r="H94" s="13">
        <f t="shared" si="2"/>
        <v>0</v>
      </c>
      <c r="I94" s="51">
        <f t="shared" si="3"/>
        <v>0</v>
      </c>
    </row>
    <row r="95" spans="1:9" ht="15.75" x14ac:dyDescent="0.25">
      <c r="A95" s="22">
        <v>45547</v>
      </c>
      <c r="B95" s="11">
        <f>Tabulacion!F86</f>
        <v>0</v>
      </c>
      <c r="C95" s="12">
        <f>Tabulacion!G86</f>
        <v>0</v>
      </c>
      <c r="D95" s="13" t="str">
        <f>Tabulacion!V86</f>
        <v/>
      </c>
      <c r="E95" s="13" t="str">
        <f>Tabulacion!W86</f>
        <v/>
      </c>
      <c r="F95" s="13" t="str">
        <f>Tabulacion!X86</f>
        <v/>
      </c>
      <c r="G95" s="13" t="str">
        <f>Tabulacion!Y86</f>
        <v/>
      </c>
      <c r="H95" s="13">
        <f t="shared" si="2"/>
        <v>0</v>
      </c>
      <c r="I95" s="51">
        <f t="shared" si="3"/>
        <v>0</v>
      </c>
    </row>
    <row r="96" spans="1:9" ht="15.75" x14ac:dyDescent="0.25">
      <c r="A96" s="22">
        <v>45548</v>
      </c>
      <c r="B96" s="11">
        <f>Tabulacion!F87</f>
        <v>0</v>
      </c>
      <c r="C96" s="12">
        <f>Tabulacion!G87</f>
        <v>0</v>
      </c>
      <c r="D96" s="13" t="str">
        <f>Tabulacion!V87</f>
        <v/>
      </c>
      <c r="E96" s="13" t="str">
        <f>Tabulacion!W87</f>
        <v/>
      </c>
      <c r="F96" s="13" t="str">
        <f>Tabulacion!X87</f>
        <v/>
      </c>
      <c r="G96" s="13" t="str">
        <f>Tabulacion!Y87</f>
        <v/>
      </c>
      <c r="H96" s="13">
        <f t="shared" si="2"/>
        <v>0</v>
      </c>
      <c r="I96" s="51">
        <f t="shared" si="3"/>
        <v>0</v>
      </c>
    </row>
    <row r="97" spans="1:9" ht="15.75" x14ac:dyDescent="0.25">
      <c r="A97" s="22">
        <v>45549</v>
      </c>
      <c r="B97" s="11">
        <f>Tabulacion!F88</f>
        <v>0</v>
      </c>
      <c r="C97" s="12">
        <f>Tabulacion!G88</f>
        <v>0</v>
      </c>
      <c r="D97" s="13" t="str">
        <f>Tabulacion!V88</f>
        <v/>
      </c>
      <c r="E97" s="13" t="str">
        <f>Tabulacion!W88</f>
        <v/>
      </c>
      <c r="F97" s="13" t="str">
        <f>Tabulacion!X88</f>
        <v/>
      </c>
      <c r="G97" s="13" t="str">
        <f>Tabulacion!Y88</f>
        <v/>
      </c>
      <c r="H97" s="13">
        <f t="shared" si="2"/>
        <v>0</v>
      </c>
      <c r="I97" s="51">
        <f t="shared" si="3"/>
        <v>0</v>
      </c>
    </row>
    <row r="98" spans="1:9" ht="15.75" x14ac:dyDescent="0.25">
      <c r="A98" s="22">
        <v>45550</v>
      </c>
      <c r="B98" s="11">
        <f>Tabulacion!F89</f>
        <v>0</v>
      </c>
      <c r="C98" s="12">
        <f>Tabulacion!G89</f>
        <v>0</v>
      </c>
      <c r="D98" s="13" t="str">
        <f>Tabulacion!V89</f>
        <v/>
      </c>
      <c r="E98" s="13" t="str">
        <f>Tabulacion!W89</f>
        <v/>
      </c>
      <c r="F98" s="13" t="str">
        <f>Tabulacion!X89</f>
        <v/>
      </c>
      <c r="G98" s="13" t="str">
        <f>Tabulacion!Y89</f>
        <v/>
      </c>
      <c r="H98" s="13">
        <f t="shared" si="2"/>
        <v>0</v>
      </c>
      <c r="I98" s="51">
        <f t="shared" si="3"/>
        <v>0</v>
      </c>
    </row>
    <row r="99" spans="1:9" ht="15.75" x14ac:dyDescent="0.25">
      <c r="A99" s="22">
        <v>45551</v>
      </c>
      <c r="B99" s="11">
        <f>Tabulacion!F90</f>
        <v>0</v>
      </c>
      <c r="C99" s="12">
        <f>Tabulacion!G90</f>
        <v>0</v>
      </c>
      <c r="D99" s="13" t="str">
        <f>Tabulacion!V90</f>
        <v/>
      </c>
      <c r="E99" s="13" t="str">
        <f>Tabulacion!W90</f>
        <v/>
      </c>
      <c r="F99" s="13" t="str">
        <f>Tabulacion!X90</f>
        <v/>
      </c>
      <c r="G99" s="13" t="str">
        <f>Tabulacion!Y90</f>
        <v/>
      </c>
      <c r="H99" s="13">
        <f t="shared" si="2"/>
        <v>0</v>
      </c>
      <c r="I99" s="51">
        <f t="shared" si="3"/>
        <v>0</v>
      </c>
    </row>
    <row r="100" spans="1:9" ht="15.75" x14ac:dyDescent="0.25">
      <c r="A100" s="22">
        <v>45552</v>
      </c>
      <c r="B100" s="11">
        <f>Tabulacion!F91</f>
        <v>0</v>
      </c>
      <c r="C100" s="12">
        <f>Tabulacion!G91</f>
        <v>0</v>
      </c>
      <c r="D100" s="13" t="str">
        <f>Tabulacion!V91</f>
        <v/>
      </c>
      <c r="E100" s="13" t="str">
        <f>Tabulacion!W91</f>
        <v/>
      </c>
      <c r="F100" s="13" t="str">
        <f>Tabulacion!X91</f>
        <v/>
      </c>
      <c r="G100" s="13" t="str">
        <f>Tabulacion!Y91</f>
        <v/>
      </c>
      <c r="H100" s="13">
        <f t="shared" si="2"/>
        <v>0</v>
      </c>
      <c r="I100" s="51">
        <f t="shared" si="3"/>
        <v>0</v>
      </c>
    </row>
    <row r="101" spans="1:9" ht="15.75" x14ac:dyDescent="0.25">
      <c r="A101" s="22">
        <v>45553</v>
      </c>
      <c r="B101" s="11">
        <f>Tabulacion!F92</f>
        <v>0</v>
      </c>
      <c r="C101" s="12">
        <f>Tabulacion!G92</f>
        <v>0</v>
      </c>
      <c r="D101" s="13" t="str">
        <f>Tabulacion!V92</f>
        <v/>
      </c>
      <c r="E101" s="13" t="str">
        <f>Tabulacion!W92</f>
        <v/>
      </c>
      <c r="F101" s="13" t="str">
        <f>Tabulacion!X92</f>
        <v/>
      </c>
      <c r="G101" s="13" t="str">
        <f>Tabulacion!Y92</f>
        <v/>
      </c>
      <c r="H101" s="13">
        <f t="shared" si="2"/>
        <v>0</v>
      </c>
      <c r="I101" s="51">
        <f t="shared" si="3"/>
        <v>0</v>
      </c>
    </row>
    <row r="102" spans="1:9" ht="15.75" x14ac:dyDescent="0.25">
      <c r="A102" s="22">
        <v>45554</v>
      </c>
      <c r="B102" s="11">
        <f>Tabulacion!F93</f>
        <v>0</v>
      </c>
      <c r="C102" s="12">
        <f>Tabulacion!G93</f>
        <v>0</v>
      </c>
      <c r="D102" s="13" t="str">
        <f>Tabulacion!V93</f>
        <v/>
      </c>
      <c r="E102" s="13" t="str">
        <f>Tabulacion!W93</f>
        <v/>
      </c>
      <c r="F102" s="13" t="str">
        <f>Tabulacion!X93</f>
        <v/>
      </c>
      <c r="G102" s="13" t="str">
        <f>Tabulacion!Y93</f>
        <v/>
      </c>
      <c r="H102" s="13">
        <f t="shared" si="2"/>
        <v>0</v>
      </c>
      <c r="I102" s="51">
        <f t="shared" si="3"/>
        <v>0</v>
      </c>
    </row>
    <row r="103" spans="1:9" ht="15.75" x14ac:dyDescent="0.25">
      <c r="A103" s="22">
        <v>45555</v>
      </c>
      <c r="B103" s="11">
        <f>Tabulacion!F94</f>
        <v>0</v>
      </c>
      <c r="C103" s="12">
        <f>Tabulacion!G94</f>
        <v>0</v>
      </c>
      <c r="D103" s="13" t="str">
        <f>Tabulacion!V94</f>
        <v/>
      </c>
      <c r="E103" s="13" t="str">
        <f>Tabulacion!W94</f>
        <v/>
      </c>
      <c r="F103" s="13" t="str">
        <f>Tabulacion!X94</f>
        <v/>
      </c>
      <c r="G103" s="13" t="str">
        <f>Tabulacion!Y94</f>
        <v/>
      </c>
      <c r="H103" s="13">
        <f t="shared" si="2"/>
        <v>0</v>
      </c>
      <c r="I103" s="51">
        <f t="shared" si="3"/>
        <v>0</v>
      </c>
    </row>
    <row r="104" spans="1:9" ht="15.75" x14ac:dyDescent="0.25">
      <c r="A104" s="22">
        <v>45556</v>
      </c>
      <c r="B104" s="11">
        <f>Tabulacion!F95</f>
        <v>0</v>
      </c>
      <c r="C104" s="12">
        <f>Tabulacion!G95</f>
        <v>0</v>
      </c>
      <c r="D104" s="13" t="str">
        <f>Tabulacion!V95</f>
        <v/>
      </c>
      <c r="E104" s="13" t="str">
        <f>Tabulacion!W95</f>
        <v/>
      </c>
      <c r="F104" s="13" t="str">
        <f>Tabulacion!X95</f>
        <v/>
      </c>
      <c r="G104" s="13" t="str">
        <f>Tabulacion!Y95</f>
        <v/>
      </c>
      <c r="H104" s="13">
        <f t="shared" si="2"/>
        <v>0</v>
      </c>
      <c r="I104" s="51">
        <f t="shared" si="3"/>
        <v>0</v>
      </c>
    </row>
    <row r="105" spans="1:9" ht="15.75" x14ac:dyDescent="0.25">
      <c r="A105" s="22">
        <v>45557</v>
      </c>
      <c r="B105" s="11">
        <f>Tabulacion!F96</f>
        <v>0</v>
      </c>
      <c r="C105" s="12">
        <f>Tabulacion!G96</f>
        <v>0</v>
      </c>
      <c r="D105" s="13" t="str">
        <f>Tabulacion!V96</f>
        <v/>
      </c>
      <c r="E105" s="13" t="str">
        <f>Tabulacion!W96</f>
        <v/>
      </c>
      <c r="F105" s="13" t="str">
        <f>Tabulacion!X96</f>
        <v/>
      </c>
      <c r="G105" s="13" t="str">
        <f>Tabulacion!Y96</f>
        <v/>
      </c>
      <c r="H105" s="13">
        <f t="shared" si="2"/>
        <v>0</v>
      </c>
      <c r="I105" s="51">
        <f t="shared" si="3"/>
        <v>0</v>
      </c>
    </row>
    <row r="106" spans="1:9" ht="15.75" x14ac:dyDescent="0.25">
      <c r="A106" s="22">
        <v>45558</v>
      </c>
      <c r="B106" s="11">
        <f>Tabulacion!F97</f>
        <v>0</v>
      </c>
      <c r="C106" s="12">
        <f>Tabulacion!G97</f>
        <v>0</v>
      </c>
      <c r="D106" s="13" t="str">
        <f>Tabulacion!V97</f>
        <v/>
      </c>
      <c r="E106" s="13" t="str">
        <f>Tabulacion!W97</f>
        <v/>
      </c>
      <c r="F106" s="13" t="str">
        <f>Tabulacion!X97</f>
        <v/>
      </c>
      <c r="G106" s="13" t="str">
        <f>Tabulacion!Y97</f>
        <v/>
      </c>
      <c r="H106" s="13">
        <f t="shared" si="2"/>
        <v>0</v>
      </c>
      <c r="I106" s="51">
        <f t="shared" si="3"/>
        <v>0</v>
      </c>
    </row>
    <row r="107" spans="1:9" ht="15.75" x14ac:dyDescent="0.25">
      <c r="A107" s="22">
        <v>45559</v>
      </c>
      <c r="B107" s="11">
        <f>Tabulacion!F98</f>
        <v>0</v>
      </c>
      <c r="C107" s="12">
        <f>Tabulacion!G98</f>
        <v>0</v>
      </c>
      <c r="D107" s="13" t="str">
        <f>Tabulacion!V98</f>
        <v/>
      </c>
      <c r="E107" s="13" t="str">
        <f>Tabulacion!W98</f>
        <v/>
      </c>
      <c r="F107" s="13" t="str">
        <f>Tabulacion!X98</f>
        <v/>
      </c>
      <c r="G107" s="13" t="str">
        <f>Tabulacion!Y98</f>
        <v/>
      </c>
      <c r="H107" s="13">
        <f t="shared" si="2"/>
        <v>0</v>
      </c>
      <c r="I107" s="51">
        <f t="shared" si="3"/>
        <v>0</v>
      </c>
    </row>
    <row r="108" spans="1:9" ht="15.75" x14ac:dyDescent="0.25">
      <c r="A108" s="22">
        <v>45560</v>
      </c>
      <c r="B108" s="11">
        <f>Tabulacion!F99</f>
        <v>0</v>
      </c>
      <c r="C108" s="12">
        <f>Tabulacion!G99</f>
        <v>0</v>
      </c>
      <c r="D108" s="13" t="str">
        <f>Tabulacion!V99</f>
        <v/>
      </c>
      <c r="E108" s="13" t="str">
        <f>Tabulacion!W99</f>
        <v/>
      </c>
      <c r="F108" s="13" t="str">
        <f>Tabulacion!X99</f>
        <v/>
      </c>
      <c r="G108" s="13" t="str">
        <f>Tabulacion!Y99</f>
        <v/>
      </c>
      <c r="H108" s="13">
        <f t="shared" si="2"/>
        <v>0</v>
      </c>
      <c r="I108" s="51">
        <f t="shared" si="3"/>
        <v>0</v>
      </c>
    </row>
    <row r="109" spans="1:9" ht="15.75" x14ac:dyDescent="0.25">
      <c r="A109" s="22">
        <v>45561</v>
      </c>
      <c r="B109" s="11">
        <f>Tabulacion!F100</f>
        <v>0</v>
      </c>
      <c r="C109" s="12">
        <f>Tabulacion!G100</f>
        <v>0</v>
      </c>
      <c r="D109" s="13" t="str">
        <f>Tabulacion!V100</f>
        <v/>
      </c>
      <c r="E109" s="13" t="str">
        <f>Tabulacion!W100</f>
        <v/>
      </c>
      <c r="F109" s="13" t="str">
        <f>Tabulacion!X100</f>
        <v/>
      </c>
      <c r="G109" s="13" t="str">
        <f>Tabulacion!Y100</f>
        <v/>
      </c>
      <c r="H109" s="13">
        <f t="shared" si="2"/>
        <v>0</v>
      </c>
      <c r="I109" s="51">
        <f t="shared" si="3"/>
        <v>0</v>
      </c>
    </row>
    <row r="110" spans="1:9" ht="15.75" x14ac:dyDescent="0.25">
      <c r="A110" s="22">
        <v>45562</v>
      </c>
      <c r="B110" s="11">
        <f>Tabulacion!F101</f>
        <v>0</v>
      </c>
      <c r="C110" s="12">
        <f>Tabulacion!G101</f>
        <v>0</v>
      </c>
      <c r="D110" s="13" t="str">
        <f>Tabulacion!V101</f>
        <v/>
      </c>
      <c r="E110" s="13" t="str">
        <f>Tabulacion!W101</f>
        <v/>
      </c>
      <c r="F110" s="13" t="str">
        <f>Tabulacion!X101</f>
        <v/>
      </c>
      <c r="G110" s="13" t="str">
        <f>Tabulacion!Y101</f>
        <v/>
      </c>
      <c r="H110" s="13">
        <f t="shared" si="2"/>
        <v>0</v>
      </c>
      <c r="I110" s="51">
        <f t="shared" si="3"/>
        <v>0</v>
      </c>
    </row>
    <row r="111" spans="1:9" ht="15.75" x14ac:dyDescent="0.25">
      <c r="A111" s="22">
        <v>45563</v>
      </c>
      <c r="B111" s="11">
        <f>Tabulacion!F102</f>
        <v>0</v>
      </c>
      <c r="C111" s="12">
        <f>Tabulacion!G102</f>
        <v>0</v>
      </c>
      <c r="D111" s="13" t="str">
        <f>Tabulacion!V102</f>
        <v/>
      </c>
      <c r="E111" s="13" t="str">
        <f>Tabulacion!W102</f>
        <v/>
      </c>
      <c r="F111" s="13" t="str">
        <f>Tabulacion!X102</f>
        <v/>
      </c>
      <c r="G111" s="13" t="str">
        <f>Tabulacion!Y102</f>
        <v/>
      </c>
      <c r="H111" s="13">
        <f t="shared" si="2"/>
        <v>0</v>
      </c>
      <c r="I111" s="51">
        <f t="shared" si="3"/>
        <v>0</v>
      </c>
    </row>
    <row r="112" spans="1:9" ht="15.75" x14ac:dyDescent="0.25">
      <c r="A112" s="22">
        <v>45564</v>
      </c>
      <c r="B112" s="11">
        <f>Tabulacion!F103</f>
        <v>0</v>
      </c>
      <c r="C112" s="12">
        <f>Tabulacion!G103</f>
        <v>0</v>
      </c>
      <c r="D112" s="13" t="str">
        <f>Tabulacion!V103</f>
        <v/>
      </c>
      <c r="E112" s="13" t="str">
        <f>Tabulacion!W103</f>
        <v/>
      </c>
      <c r="F112" s="13" t="str">
        <f>Tabulacion!X103</f>
        <v/>
      </c>
      <c r="G112" s="13" t="str">
        <f>Tabulacion!Y103</f>
        <v/>
      </c>
      <c r="H112" s="13">
        <f t="shared" si="2"/>
        <v>0</v>
      </c>
      <c r="I112" s="51">
        <f t="shared" si="3"/>
        <v>0</v>
      </c>
    </row>
    <row r="113" spans="1:9" ht="15.75" x14ac:dyDescent="0.25">
      <c r="A113" s="22">
        <v>45565</v>
      </c>
      <c r="B113" s="11">
        <f>Tabulacion!F104</f>
        <v>0</v>
      </c>
      <c r="C113" s="12">
        <f>Tabulacion!G104</f>
        <v>0</v>
      </c>
      <c r="D113" s="13" t="str">
        <f>Tabulacion!V104</f>
        <v/>
      </c>
      <c r="E113" s="13" t="str">
        <f>Tabulacion!W104</f>
        <v/>
      </c>
      <c r="F113" s="13" t="str">
        <f>Tabulacion!X104</f>
        <v/>
      </c>
      <c r="G113" s="13" t="str">
        <f>Tabulacion!Y104</f>
        <v/>
      </c>
      <c r="H113" s="13">
        <f t="shared" si="2"/>
        <v>0</v>
      </c>
      <c r="I113" s="51">
        <f t="shared" si="3"/>
        <v>0</v>
      </c>
    </row>
    <row r="114" spans="1:9" ht="15.75" x14ac:dyDescent="0.25">
      <c r="A114" s="22">
        <v>45566</v>
      </c>
      <c r="B114" s="11">
        <f>Tabulacion!F105</f>
        <v>0</v>
      </c>
      <c r="C114" s="12">
        <f>Tabulacion!G105</f>
        <v>0</v>
      </c>
      <c r="D114" s="13" t="str">
        <f>Tabulacion!V105</f>
        <v/>
      </c>
      <c r="E114" s="13" t="str">
        <f>Tabulacion!W105</f>
        <v/>
      </c>
      <c r="F114" s="13" t="str">
        <f>Tabulacion!X105</f>
        <v/>
      </c>
      <c r="G114" s="13" t="str">
        <f>Tabulacion!Y105</f>
        <v/>
      </c>
      <c r="H114" s="13">
        <f t="shared" si="2"/>
        <v>0</v>
      </c>
      <c r="I114" s="51">
        <f t="shared" si="3"/>
        <v>0</v>
      </c>
    </row>
    <row r="115" spans="1:9" ht="15.75" x14ac:dyDescent="0.25">
      <c r="A115" s="22">
        <v>45567</v>
      </c>
      <c r="B115" s="11">
        <f>Tabulacion!F106</f>
        <v>0</v>
      </c>
      <c r="C115" s="12">
        <f>Tabulacion!G106</f>
        <v>0</v>
      </c>
      <c r="D115" s="13" t="str">
        <f>Tabulacion!V106</f>
        <v/>
      </c>
      <c r="E115" s="13" t="str">
        <f>Tabulacion!W106</f>
        <v/>
      </c>
      <c r="F115" s="13" t="str">
        <f>Tabulacion!X106</f>
        <v/>
      </c>
      <c r="G115" s="13" t="str">
        <f>Tabulacion!Y106</f>
        <v/>
      </c>
      <c r="H115" s="13">
        <f t="shared" si="2"/>
        <v>0</v>
      </c>
      <c r="I115" s="51">
        <f t="shared" si="3"/>
        <v>0</v>
      </c>
    </row>
    <row r="116" spans="1:9" ht="15.75" x14ac:dyDescent="0.25">
      <c r="A116" s="22">
        <v>45568</v>
      </c>
      <c r="B116" s="11">
        <f>Tabulacion!F107</f>
        <v>0</v>
      </c>
      <c r="C116" s="12">
        <f>Tabulacion!G107</f>
        <v>0</v>
      </c>
      <c r="D116" s="13" t="str">
        <f>Tabulacion!V107</f>
        <v/>
      </c>
      <c r="E116" s="13" t="str">
        <f>Tabulacion!W107</f>
        <v/>
      </c>
      <c r="F116" s="13" t="str">
        <f>Tabulacion!X107</f>
        <v/>
      </c>
      <c r="G116" s="13" t="str">
        <f>Tabulacion!Y107</f>
        <v/>
      </c>
      <c r="H116" s="13">
        <f t="shared" si="2"/>
        <v>0</v>
      </c>
      <c r="I116" s="51">
        <f t="shared" si="3"/>
        <v>0</v>
      </c>
    </row>
    <row r="117" spans="1:9" ht="15.75" x14ac:dyDescent="0.25">
      <c r="A117" s="22">
        <v>45569</v>
      </c>
      <c r="B117" s="11">
        <f>Tabulacion!F108</f>
        <v>0</v>
      </c>
      <c r="C117" s="12">
        <f>Tabulacion!G108</f>
        <v>0</v>
      </c>
      <c r="D117" s="13" t="str">
        <f>Tabulacion!V108</f>
        <v/>
      </c>
      <c r="E117" s="13" t="str">
        <f>Tabulacion!W108</f>
        <v/>
      </c>
      <c r="F117" s="13" t="str">
        <f>Tabulacion!X108</f>
        <v/>
      </c>
      <c r="G117" s="13" t="str">
        <f>Tabulacion!Y108</f>
        <v/>
      </c>
      <c r="H117" s="13">
        <f t="shared" si="2"/>
        <v>0</v>
      </c>
      <c r="I117" s="51">
        <f t="shared" si="3"/>
        <v>0</v>
      </c>
    </row>
    <row r="118" spans="1:9" ht="15.75" x14ac:dyDescent="0.25">
      <c r="A118" s="22">
        <v>45570</v>
      </c>
      <c r="B118" s="11">
        <f>Tabulacion!F109</f>
        <v>0</v>
      </c>
      <c r="C118" s="12">
        <f>Tabulacion!G109</f>
        <v>0</v>
      </c>
      <c r="D118" s="13" t="str">
        <f>Tabulacion!V109</f>
        <v/>
      </c>
      <c r="E118" s="13" t="str">
        <f>Tabulacion!W109</f>
        <v/>
      </c>
      <c r="F118" s="13" t="str">
        <f>Tabulacion!X109</f>
        <v/>
      </c>
      <c r="G118" s="13" t="str">
        <f>Tabulacion!Y109</f>
        <v/>
      </c>
      <c r="H118" s="13">
        <f t="shared" si="2"/>
        <v>0</v>
      </c>
      <c r="I118" s="51">
        <f t="shared" si="3"/>
        <v>0</v>
      </c>
    </row>
    <row r="119" spans="1:9" ht="15.75" x14ac:dyDescent="0.25">
      <c r="A119" s="22">
        <v>45571</v>
      </c>
      <c r="B119" s="11">
        <f>Tabulacion!F110</f>
        <v>0</v>
      </c>
      <c r="C119" s="12">
        <f>Tabulacion!G110</f>
        <v>0</v>
      </c>
      <c r="D119" s="13" t="str">
        <f>Tabulacion!V110</f>
        <v/>
      </c>
      <c r="E119" s="13" t="str">
        <f>Tabulacion!W110</f>
        <v/>
      </c>
      <c r="F119" s="13" t="str">
        <f>Tabulacion!X110</f>
        <v/>
      </c>
      <c r="G119" s="13" t="str">
        <f>Tabulacion!Y110</f>
        <v/>
      </c>
      <c r="H119" s="13">
        <f t="shared" si="2"/>
        <v>0</v>
      </c>
      <c r="I119" s="51">
        <f t="shared" si="3"/>
        <v>0</v>
      </c>
    </row>
    <row r="120" spans="1:9" ht="15.75" x14ac:dyDescent="0.25">
      <c r="A120" s="22">
        <v>45572</v>
      </c>
      <c r="B120" s="11">
        <f>Tabulacion!F111</f>
        <v>0</v>
      </c>
      <c r="C120" s="12">
        <f>Tabulacion!G111</f>
        <v>0</v>
      </c>
      <c r="D120" s="13" t="str">
        <f>Tabulacion!V111</f>
        <v/>
      </c>
      <c r="E120" s="13" t="str">
        <f>Tabulacion!W111</f>
        <v/>
      </c>
      <c r="F120" s="13" t="str">
        <f>Tabulacion!X111</f>
        <v/>
      </c>
      <c r="G120" s="13" t="str">
        <f>Tabulacion!Y111</f>
        <v/>
      </c>
      <c r="H120" s="13">
        <f t="shared" si="2"/>
        <v>0</v>
      </c>
      <c r="I120" s="51">
        <f t="shared" si="3"/>
        <v>0</v>
      </c>
    </row>
    <row r="121" spans="1:9" ht="15.75" x14ac:dyDescent="0.25">
      <c r="A121" s="22">
        <v>45573</v>
      </c>
      <c r="B121" s="11">
        <f>Tabulacion!F112</f>
        <v>0</v>
      </c>
      <c r="C121" s="12">
        <f>Tabulacion!G112</f>
        <v>0</v>
      </c>
      <c r="D121" s="13" t="str">
        <f>Tabulacion!V112</f>
        <v/>
      </c>
      <c r="E121" s="13" t="str">
        <f>Tabulacion!W112</f>
        <v/>
      </c>
      <c r="F121" s="13" t="str">
        <f>Tabulacion!X112</f>
        <v/>
      </c>
      <c r="G121" s="13" t="str">
        <f>Tabulacion!Y112</f>
        <v/>
      </c>
      <c r="H121" s="13">
        <f t="shared" si="2"/>
        <v>0</v>
      </c>
      <c r="I121" s="51">
        <f t="shared" si="3"/>
        <v>0</v>
      </c>
    </row>
    <row r="122" spans="1:9" ht="15.75" x14ac:dyDescent="0.25">
      <c r="A122" s="22">
        <v>45574</v>
      </c>
      <c r="B122" s="11">
        <f>Tabulacion!F113</f>
        <v>0</v>
      </c>
      <c r="C122" s="12">
        <f>Tabulacion!G113</f>
        <v>0</v>
      </c>
      <c r="D122" s="13" t="str">
        <f>Tabulacion!V113</f>
        <v/>
      </c>
      <c r="E122" s="13" t="str">
        <f>Tabulacion!W113</f>
        <v/>
      </c>
      <c r="F122" s="13" t="str">
        <f>Tabulacion!X113</f>
        <v/>
      </c>
      <c r="G122" s="13" t="str">
        <f>Tabulacion!Y113</f>
        <v/>
      </c>
      <c r="H122" s="13">
        <f t="shared" si="2"/>
        <v>0</v>
      </c>
      <c r="I122" s="51">
        <f t="shared" si="3"/>
        <v>0</v>
      </c>
    </row>
    <row r="123" spans="1:9" ht="15.75" x14ac:dyDescent="0.25">
      <c r="A123" s="22">
        <v>45575</v>
      </c>
      <c r="B123" s="11">
        <f>Tabulacion!F114</f>
        <v>0</v>
      </c>
      <c r="C123" s="12">
        <f>Tabulacion!G114</f>
        <v>0</v>
      </c>
      <c r="D123" s="13" t="str">
        <f>Tabulacion!V114</f>
        <v/>
      </c>
      <c r="E123" s="13" t="str">
        <f>Tabulacion!W114</f>
        <v/>
      </c>
      <c r="F123" s="13" t="str">
        <f>Tabulacion!X114</f>
        <v/>
      </c>
      <c r="G123" s="13" t="str">
        <f>Tabulacion!Y114</f>
        <v/>
      </c>
      <c r="H123" s="13">
        <f t="shared" si="2"/>
        <v>0</v>
      </c>
      <c r="I123" s="51">
        <f t="shared" si="3"/>
        <v>0</v>
      </c>
    </row>
    <row r="124" spans="1:9" ht="15.75" x14ac:dyDescent="0.25">
      <c r="A124" s="22">
        <v>45576</v>
      </c>
      <c r="B124" s="11">
        <f>Tabulacion!F115</f>
        <v>0</v>
      </c>
      <c r="C124" s="12">
        <f>Tabulacion!G115</f>
        <v>0</v>
      </c>
      <c r="D124" s="13" t="str">
        <f>Tabulacion!V115</f>
        <v/>
      </c>
      <c r="E124" s="13" t="str">
        <f>Tabulacion!W115</f>
        <v/>
      </c>
      <c r="F124" s="13" t="str">
        <f>Tabulacion!X115</f>
        <v/>
      </c>
      <c r="G124" s="13" t="str">
        <f>Tabulacion!Y115</f>
        <v/>
      </c>
      <c r="H124" s="13">
        <f t="shared" si="2"/>
        <v>0</v>
      </c>
      <c r="I124" s="51">
        <f t="shared" si="3"/>
        <v>0</v>
      </c>
    </row>
    <row r="125" spans="1:9" ht="15.75" x14ac:dyDescent="0.25">
      <c r="A125" s="22">
        <v>45577</v>
      </c>
      <c r="B125" s="11">
        <f>Tabulacion!F116</f>
        <v>0</v>
      </c>
      <c r="C125" s="12">
        <f>Tabulacion!G116</f>
        <v>0</v>
      </c>
      <c r="D125" s="13" t="str">
        <f>Tabulacion!V116</f>
        <v/>
      </c>
      <c r="E125" s="13" t="str">
        <f>Tabulacion!W116</f>
        <v/>
      </c>
      <c r="F125" s="13" t="str">
        <f>Tabulacion!X116</f>
        <v/>
      </c>
      <c r="G125" s="13" t="str">
        <f>Tabulacion!Y116</f>
        <v/>
      </c>
      <c r="H125" s="13">
        <f t="shared" si="2"/>
        <v>0</v>
      </c>
      <c r="I125" s="51">
        <f t="shared" si="3"/>
        <v>0</v>
      </c>
    </row>
    <row r="126" spans="1:9" ht="15.75" x14ac:dyDescent="0.25">
      <c r="A126" s="22">
        <v>45578</v>
      </c>
      <c r="B126" s="11">
        <f>Tabulacion!F117</f>
        <v>0</v>
      </c>
      <c r="C126" s="12">
        <f>Tabulacion!G117</f>
        <v>0</v>
      </c>
      <c r="D126" s="13" t="str">
        <f>Tabulacion!V117</f>
        <v/>
      </c>
      <c r="E126" s="13" t="str">
        <f>Tabulacion!W117</f>
        <v/>
      </c>
      <c r="F126" s="13" t="str">
        <f>Tabulacion!X117</f>
        <v/>
      </c>
      <c r="G126" s="13" t="str">
        <f>Tabulacion!Y117</f>
        <v/>
      </c>
      <c r="H126" s="13">
        <f t="shared" si="2"/>
        <v>0</v>
      </c>
      <c r="I126" s="51">
        <f t="shared" si="3"/>
        <v>0</v>
      </c>
    </row>
    <row r="127" spans="1:9" ht="15.75" x14ac:dyDescent="0.25">
      <c r="A127" s="22">
        <v>45579</v>
      </c>
      <c r="B127" s="11">
        <f>Tabulacion!F118</f>
        <v>0</v>
      </c>
      <c r="C127" s="12">
        <f>Tabulacion!G118</f>
        <v>0</v>
      </c>
      <c r="D127" s="13" t="str">
        <f>Tabulacion!V118</f>
        <v/>
      </c>
      <c r="E127" s="13" t="str">
        <f>Tabulacion!W118</f>
        <v/>
      </c>
      <c r="F127" s="13" t="str">
        <f>Tabulacion!X118</f>
        <v/>
      </c>
      <c r="G127" s="13" t="str">
        <f>Tabulacion!Y118</f>
        <v/>
      </c>
      <c r="H127" s="13">
        <f t="shared" si="2"/>
        <v>0</v>
      </c>
      <c r="I127" s="51">
        <f t="shared" si="3"/>
        <v>0</v>
      </c>
    </row>
    <row r="128" spans="1:9" ht="15.75" x14ac:dyDescent="0.25">
      <c r="A128" s="22">
        <v>45580</v>
      </c>
      <c r="B128" s="11">
        <f>Tabulacion!F119</f>
        <v>0</v>
      </c>
      <c r="C128" s="12">
        <f>Tabulacion!G119</f>
        <v>0</v>
      </c>
      <c r="D128" s="13" t="str">
        <f>Tabulacion!V119</f>
        <v/>
      </c>
      <c r="E128" s="13" t="str">
        <f>Tabulacion!W119</f>
        <v/>
      </c>
      <c r="F128" s="13" t="str">
        <f>Tabulacion!X119</f>
        <v/>
      </c>
      <c r="G128" s="13" t="str">
        <f>Tabulacion!Y119</f>
        <v/>
      </c>
      <c r="H128" s="13">
        <f t="shared" si="2"/>
        <v>0</v>
      </c>
      <c r="I128" s="51">
        <f t="shared" si="3"/>
        <v>0</v>
      </c>
    </row>
    <row r="129" spans="1:9" ht="15.75" x14ac:dyDescent="0.25">
      <c r="A129" s="22">
        <v>45581</v>
      </c>
      <c r="B129" s="11">
        <f>Tabulacion!F120</f>
        <v>0</v>
      </c>
      <c r="C129" s="12">
        <f>Tabulacion!G120</f>
        <v>0</v>
      </c>
      <c r="D129" s="13" t="str">
        <f>Tabulacion!V120</f>
        <v/>
      </c>
      <c r="E129" s="13" t="str">
        <f>Tabulacion!W120</f>
        <v/>
      </c>
      <c r="F129" s="13" t="str">
        <f>Tabulacion!X120</f>
        <v/>
      </c>
      <c r="G129" s="13" t="str">
        <f>Tabulacion!Y120</f>
        <v/>
      </c>
      <c r="H129" s="13">
        <f t="shared" si="2"/>
        <v>0</v>
      </c>
      <c r="I129" s="51">
        <f t="shared" si="3"/>
        <v>0</v>
      </c>
    </row>
    <row r="130" spans="1:9" ht="15.75" x14ac:dyDescent="0.25">
      <c r="A130" s="22">
        <v>45582</v>
      </c>
      <c r="B130" s="11">
        <f>Tabulacion!F121</f>
        <v>0</v>
      </c>
      <c r="C130" s="12">
        <f>Tabulacion!G121</f>
        <v>0</v>
      </c>
      <c r="D130" s="13" t="str">
        <f>Tabulacion!V121</f>
        <v/>
      </c>
      <c r="E130" s="13" t="str">
        <f>Tabulacion!W121</f>
        <v/>
      </c>
      <c r="F130" s="13" t="str">
        <f>Tabulacion!X121</f>
        <v/>
      </c>
      <c r="G130" s="13" t="str">
        <f>Tabulacion!Y121</f>
        <v/>
      </c>
      <c r="H130" s="13">
        <f t="shared" si="2"/>
        <v>0</v>
      </c>
      <c r="I130" s="51">
        <f t="shared" si="3"/>
        <v>0</v>
      </c>
    </row>
    <row r="131" spans="1:9" ht="15.75" x14ac:dyDescent="0.25">
      <c r="A131" s="22">
        <v>45583</v>
      </c>
      <c r="B131" s="11">
        <f>Tabulacion!F122</f>
        <v>0</v>
      </c>
      <c r="C131" s="12">
        <f>Tabulacion!G122</f>
        <v>0</v>
      </c>
      <c r="D131" s="13" t="str">
        <f>Tabulacion!V122</f>
        <v/>
      </c>
      <c r="E131" s="13" t="str">
        <f>Tabulacion!W122</f>
        <v/>
      </c>
      <c r="F131" s="13" t="str">
        <f>Tabulacion!X122</f>
        <v/>
      </c>
      <c r="G131" s="13" t="str">
        <f>Tabulacion!Y122</f>
        <v/>
      </c>
      <c r="H131" s="13">
        <f t="shared" si="2"/>
        <v>0</v>
      </c>
      <c r="I131" s="51">
        <f t="shared" si="3"/>
        <v>0</v>
      </c>
    </row>
    <row r="132" spans="1:9" ht="15.75" x14ac:dyDescent="0.25">
      <c r="A132" s="22">
        <v>45584</v>
      </c>
      <c r="B132" s="11">
        <f>Tabulacion!F123</f>
        <v>0</v>
      </c>
      <c r="C132" s="12">
        <f>Tabulacion!G123</f>
        <v>0</v>
      </c>
      <c r="D132" s="13" t="str">
        <f>Tabulacion!V123</f>
        <v/>
      </c>
      <c r="E132" s="13" t="str">
        <f>Tabulacion!W123</f>
        <v/>
      </c>
      <c r="F132" s="13" t="str">
        <f>Tabulacion!X123</f>
        <v/>
      </c>
      <c r="G132" s="13" t="str">
        <f>Tabulacion!Y123</f>
        <v/>
      </c>
      <c r="H132" s="13">
        <f t="shared" si="2"/>
        <v>0</v>
      </c>
      <c r="I132" s="51">
        <f t="shared" si="3"/>
        <v>0</v>
      </c>
    </row>
    <row r="133" spans="1:9" ht="15.75" x14ac:dyDescent="0.25">
      <c r="A133" s="22">
        <v>45585</v>
      </c>
      <c r="B133" s="11">
        <f>Tabulacion!F124</f>
        <v>0</v>
      </c>
      <c r="C133" s="12">
        <f>Tabulacion!G124</f>
        <v>0</v>
      </c>
      <c r="D133" s="13" t="str">
        <f>Tabulacion!V124</f>
        <v/>
      </c>
      <c r="E133" s="13" t="str">
        <f>Tabulacion!W124</f>
        <v/>
      </c>
      <c r="F133" s="13" t="str">
        <f>Tabulacion!X124</f>
        <v/>
      </c>
      <c r="G133" s="13" t="str">
        <f>Tabulacion!Y124</f>
        <v/>
      </c>
      <c r="H133" s="13">
        <f t="shared" si="2"/>
        <v>0</v>
      </c>
      <c r="I133" s="51">
        <f t="shared" si="3"/>
        <v>0</v>
      </c>
    </row>
    <row r="134" spans="1:9" ht="15.75" x14ac:dyDescent="0.25">
      <c r="A134" s="22">
        <v>45586</v>
      </c>
      <c r="B134" s="11">
        <f>Tabulacion!F125</f>
        <v>0</v>
      </c>
      <c r="C134" s="12">
        <f>Tabulacion!G125</f>
        <v>0</v>
      </c>
      <c r="D134" s="13" t="str">
        <f>Tabulacion!V125</f>
        <v/>
      </c>
      <c r="E134" s="13" t="str">
        <f>Tabulacion!W125</f>
        <v/>
      </c>
      <c r="F134" s="13" t="str">
        <f>Tabulacion!X125</f>
        <v/>
      </c>
      <c r="G134" s="13" t="str">
        <f>Tabulacion!Y125</f>
        <v/>
      </c>
      <c r="H134" s="13">
        <f t="shared" si="2"/>
        <v>0</v>
      </c>
      <c r="I134" s="51">
        <f t="shared" si="3"/>
        <v>0</v>
      </c>
    </row>
    <row r="135" spans="1:9" ht="15.75" x14ac:dyDescent="0.25">
      <c r="A135" s="22">
        <v>45587</v>
      </c>
      <c r="B135" s="11">
        <f>Tabulacion!F126</f>
        <v>0</v>
      </c>
      <c r="C135" s="12">
        <f>Tabulacion!G126</f>
        <v>0</v>
      </c>
      <c r="D135" s="13" t="str">
        <f>Tabulacion!V126</f>
        <v/>
      </c>
      <c r="E135" s="13" t="str">
        <f>Tabulacion!W126</f>
        <v/>
      </c>
      <c r="F135" s="13" t="str">
        <f>Tabulacion!X126</f>
        <v/>
      </c>
      <c r="G135" s="13" t="str">
        <f>Tabulacion!Y126</f>
        <v/>
      </c>
      <c r="H135" s="13">
        <f t="shared" si="2"/>
        <v>0</v>
      </c>
      <c r="I135" s="51">
        <f t="shared" si="3"/>
        <v>0</v>
      </c>
    </row>
    <row r="136" spans="1:9" ht="15.75" x14ac:dyDescent="0.25">
      <c r="A136" s="22">
        <v>45588</v>
      </c>
      <c r="B136" s="11">
        <f>Tabulacion!F127</f>
        <v>0</v>
      </c>
      <c r="C136" s="12">
        <f>Tabulacion!G127</f>
        <v>0</v>
      </c>
      <c r="D136" s="13" t="str">
        <f>Tabulacion!V127</f>
        <v/>
      </c>
      <c r="E136" s="13" t="str">
        <f>Tabulacion!W127</f>
        <v/>
      </c>
      <c r="F136" s="13" t="str">
        <f>Tabulacion!X127</f>
        <v/>
      </c>
      <c r="G136" s="13" t="str">
        <f>Tabulacion!Y127</f>
        <v/>
      </c>
      <c r="H136" s="13">
        <f t="shared" si="2"/>
        <v>0</v>
      </c>
      <c r="I136" s="51">
        <f t="shared" si="3"/>
        <v>0</v>
      </c>
    </row>
    <row r="137" spans="1:9" ht="15.75" x14ac:dyDescent="0.25">
      <c r="A137" s="22">
        <v>45589</v>
      </c>
      <c r="B137" s="11">
        <f>Tabulacion!F128</f>
        <v>0</v>
      </c>
      <c r="C137" s="12">
        <f>Tabulacion!G128</f>
        <v>0</v>
      </c>
      <c r="D137" s="13" t="str">
        <f>Tabulacion!V128</f>
        <v/>
      </c>
      <c r="E137" s="13" t="str">
        <f>Tabulacion!W128</f>
        <v/>
      </c>
      <c r="F137" s="13" t="str">
        <f>Tabulacion!X128</f>
        <v/>
      </c>
      <c r="G137" s="13" t="str">
        <f>Tabulacion!Y128</f>
        <v/>
      </c>
      <c r="H137" s="13">
        <f t="shared" si="2"/>
        <v>0</v>
      </c>
      <c r="I137" s="51">
        <f t="shared" si="3"/>
        <v>0</v>
      </c>
    </row>
    <row r="138" spans="1:9" ht="15.75" x14ac:dyDescent="0.25">
      <c r="A138" s="22">
        <v>45590</v>
      </c>
      <c r="B138" s="11">
        <f>Tabulacion!F129</f>
        <v>0</v>
      </c>
      <c r="C138" s="12">
        <f>Tabulacion!G129</f>
        <v>0</v>
      </c>
      <c r="D138" s="13" t="str">
        <f>Tabulacion!V129</f>
        <v/>
      </c>
      <c r="E138" s="13" t="str">
        <f>Tabulacion!W129</f>
        <v/>
      </c>
      <c r="F138" s="13" t="str">
        <f>Tabulacion!X129</f>
        <v/>
      </c>
      <c r="G138" s="13" t="str">
        <f>Tabulacion!Y129</f>
        <v/>
      </c>
      <c r="H138" s="13">
        <f t="shared" si="2"/>
        <v>0</v>
      </c>
      <c r="I138" s="51">
        <f t="shared" si="3"/>
        <v>0</v>
      </c>
    </row>
    <row r="139" spans="1:9" ht="15.75" x14ac:dyDescent="0.25">
      <c r="A139" s="22">
        <v>45591</v>
      </c>
      <c r="B139" s="11">
        <f>Tabulacion!F130</f>
        <v>0</v>
      </c>
      <c r="C139" s="12">
        <f>Tabulacion!G130</f>
        <v>0</v>
      </c>
      <c r="D139" s="13" t="str">
        <f>Tabulacion!V130</f>
        <v/>
      </c>
      <c r="E139" s="13" t="str">
        <f>Tabulacion!W130</f>
        <v/>
      </c>
      <c r="F139" s="13" t="str">
        <f>Tabulacion!X130</f>
        <v/>
      </c>
      <c r="G139" s="13" t="str">
        <f>Tabulacion!Y130</f>
        <v/>
      </c>
      <c r="H139" s="13">
        <f t="shared" si="2"/>
        <v>0</v>
      </c>
      <c r="I139" s="51">
        <f t="shared" si="3"/>
        <v>0</v>
      </c>
    </row>
    <row r="140" spans="1:9" ht="15.75" x14ac:dyDescent="0.25">
      <c r="A140" s="22">
        <v>45592</v>
      </c>
      <c r="B140" s="11">
        <f>Tabulacion!F131</f>
        <v>0</v>
      </c>
      <c r="C140" s="12">
        <f>Tabulacion!G131</f>
        <v>0</v>
      </c>
      <c r="D140" s="13" t="str">
        <f>Tabulacion!V131</f>
        <v/>
      </c>
      <c r="E140" s="13" t="str">
        <f>Tabulacion!W131</f>
        <v/>
      </c>
      <c r="F140" s="13" t="str">
        <f>Tabulacion!X131</f>
        <v/>
      </c>
      <c r="G140" s="13" t="str">
        <f>Tabulacion!Y131</f>
        <v/>
      </c>
      <c r="H140" s="13">
        <f t="shared" ref="H140:H203" si="4">IFERROR(SUM(D140,F140),"")</f>
        <v>0</v>
      </c>
      <c r="I140" s="51">
        <f t="shared" ref="I140:I203" si="5">IFERROR(SUM(E140,G140),"")</f>
        <v>0</v>
      </c>
    </row>
    <row r="141" spans="1:9" ht="15.75" x14ac:dyDescent="0.25">
      <c r="A141" s="22">
        <v>45593</v>
      </c>
      <c r="B141" s="11">
        <f>Tabulacion!F132</f>
        <v>0</v>
      </c>
      <c r="C141" s="12">
        <f>Tabulacion!G132</f>
        <v>0</v>
      </c>
      <c r="D141" s="13" t="str">
        <f>Tabulacion!V132</f>
        <v/>
      </c>
      <c r="E141" s="13" t="str">
        <f>Tabulacion!W132</f>
        <v/>
      </c>
      <c r="F141" s="13" t="str">
        <f>Tabulacion!X132</f>
        <v/>
      </c>
      <c r="G141" s="13" t="str">
        <f>Tabulacion!Y132</f>
        <v/>
      </c>
      <c r="H141" s="13">
        <f t="shared" si="4"/>
        <v>0</v>
      </c>
      <c r="I141" s="51">
        <f t="shared" si="5"/>
        <v>0</v>
      </c>
    </row>
    <row r="142" spans="1:9" ht="15.75" x14ac:dyDescent="0.25">
      <c r="A142" s="22">
        <v>45594</v>
      </c>
      <c r="B142" s="11">
        <f>Tabulacion!F133</f>
        <v>0</v>
      </c>
      <c r="C142" s="12">
        <f>Tabulacion!G133</f>
        <v>0</v>
      </c>
      <c r="D142" s="13" t="str">
        <f>Tabulacion!V133</f>
        <v/>
      </c>
      <c r="E142" s="13" t="str">
        <f>Tabulacion!W133</f>
        <v/>
      </c>
      <c r="F142" s="13" t="str">
        <f>Tabulacion!X133</f>
        <v/>
      </c>
      <c r="G142" s="13" t="str">
        <f>Tabulacion!Y133</f>
        <v/>
      </c>
      <c r="H142" s="13">
        <f t="shared" si="4"/>
        <v>0</v>
      </c>
      <c r="I142" s="51">
        <f t="shared" si="5"/>
        <v>0</v>
      </c>
    </row>
    <row r="143" spans="1:9" ht="15.75" x14ac:dyDescent="0.25">
      <c r="A143" s="22">
        <v>45595</v>
      </c>
      <c r="B143" s="11">
        <f>Tabulacion!F134</f>
        <v>0</v>
      </c>
      <c r="C143" s="12">
        <f>Tabulacion!G134</f>
        <v>0</v>
      </c>
      <c r="D143" s="13" t="str">
        <f>Tabulacion!V134</f>
        <v/>
      </c>
      <c r="E143" s="13" t="str">
        <f>Tabulacion!W134</f>
        <v/>
      </c>
      <c r="F143" s="13" t="str">
        <f>Tabulacion!X134</f>
        <v/>
      </c>
      <c r="G143" s="13" t="str">
        <f>Tabulacion!Y134</f>
        <v/>
      </c>
      <c r="H143" s="13">
        <f t="shared" si="4"/>
        <v>0</v>
      </c>
      <c r="I143" s="51">
        <f t="shared" si="5"/>
        <v>0</v>
      </c>
    </row>
    <row r="144" spans="1:9" ht="15.75" x14ac:dyDescent="0.25">
      <c r="A144" s="22">
        <v>45596</v>
      </c>
      <c r="B144" s="11">
        <f>Tabulacion!F135</f>
        <v>0</v>
      </c>
      <c r="C144" s="12">
        <f>Tabulacion!G135</f>
        <v>0</v>
      </c>
      <c r="D144" s="13" t="str">
        <f>Tabulacion!V135</f>
        <v/>
      </c>
      <c r="E144" s="13" t="str">
        <f>Tabulacion!W135</f>
        <v/>
      </c>
      <c r="F144" s="13" t="str">
        <f>Tabulacion!X135</f>
        <v/>
      </c>
      <c r="G144" s="13" t="str">
        <f>Tabulacion!Y135</f>
        <v/>
      </c>
      <c r="H144" s="13">
        <f t="shared" si="4"/>
        <v>0</v>
      </c>
      <c r="I144" s="51">
        <f t="shared" si="5"/>
        <v>0</v>
      </c>
    </row>
    <row r="145" spans="1:9" ht="15.75" x14ac:dyDescent="0.25">
      <c r="A145" s="22">
        <v>45597</v>
      </c>
      <c r="B145" s="11">
        <f>Tabulacion!F136</f>
        <v>0</v>
      </c>
      <c r="C145" s="12">
        <f>Tabulacion!G136</f>
        <v>0</v>
      </c>
      <c r="D145" s="13" t="str">
        <f>Tabulacion!V136</f>
        <v/>
      </c>
      <c r="E145" s="13" t="str">
        <f>Tabulacion!W136</f>
        <v/>
      </c>
      <c r="F145" s="13" t="str">
        <f>Tabulacion!X136</f>
        <v/>
      </c>
      <c r="G145" s="13" t="str">
        <f>Tabulacion!Y136</f>
        <v/>
      </c>
      <c r="H145" s="13">
        <f t="shared" si="4"/>
        <v>0</v>
      </c>
      <c r="I145" s="51">
        <f t="shared" si="5"/>
        <v>0</v>
      </c>
    </row>
    <row r="146" spans="1:9" ht="15.75" x14ac:dyDescent="0.25">
      <c r="A146" s="22">
        <v>45598</v>
      </c>
      <c r="B146" s="11">
        <f>Tabulacion!F137</f>
        <v>0</v>
      </c>
      <c r="C146" s="12">
        <f>Tabulacion!G137</f>
        <v>0</v>
      </c>
      <c r="D146" s="13" t="str">
        <f>Tabulacion!V137</f>
        <v/>
      </c>
      <c r="E146" s="13" t="str">
        <f>Tabulacion!W137</f>
        <v/>
      </c>
      <c r="F146" s="13" t="str">
        <f>Tabulacion!X137</f>
        <v/>
      </c>
      <c r="G146" s="13" t="str">
        <f>Tabulacion!Y137</f>
        <v/>
      </c>
      <c r="H146" s="13">
        <f t="shared" si="4"/>
        <v>0</v>
      </c>
      <c r="I146" s="51">
        <f t="shared" si="5"/>
        <v>0</v>
      </c>
    </row>
    <row r="147" spans="1:9" ht="15.75" x14ac:dyDescent="0.25">
      <c r="A147" s="22">
        <v>45599</v>
      </c>
      <c r="B147" s="11">
        <f>Tabulacion!F138</f>
        <v>0</v>
      </c>
      <c r="C147" s="12">
        <f>Tabulacion!G138</f>
        <v>0</v>
      </c>
      <c r="D147" s="13" t="str">
        <f>Tabulacion!V138</f>
        <v/>
      </c>
      <c r="E147" s="13" t="str">
        <f>Tabulacion!W138</f>
        <v/>
      </c>
      <c r="F147" s="13" t="str">
        <f>Tabulacion!X138</f>
        <v/>
      </c>
      <c r="G147" s="13" t="str">
        <f>Tabulacion!Y138</f>
        <v/>
      </c>
      <c r="H147" s="13">
        <f t="shared" si="4"/>
        <v>0</v>
      </c>
      <c r="I147" s="51">
        <f t="shared" si="5"/>
        <v>0</v>
      </c>
    </row>
    <row r="148" spans="1:9" ht="15.75" x14ac:dyDescent="0.25">
      <c r="A148" s="22">
        <v>45600</v>
      </c>
      <c r="B148" s="11">
        <f>Tabulacion!F139</f>
        <v>0</v>
      </c>
      <c r="C148" s="12">
        <f>Tabulacion!G139</f>
        <v>0</v>
      </c>
      <c r="D148" s="13" t="str">
        <f>Tabulacion!V139</f>
        <v/>
      </c>
      <c r="E148" s="13" t="str">
        <f>Tabulacion!W139</f>
        <v/>
      </c>
      <c r="F148" s="13" t="str">
        <f>Tabulacion!X139</f>
        <v/>
      </c>
      <c r="G148" s="13" t="str">
        <f>Tabulacion!Y139</f>
        <v/>
      </c>
      <c r="H148" s="13">
        <f t="shared" si="4"/>
        <v>0</v>
      </c>
      <c r="I148" s="51">
        <f t="shared" si="5"/>
        <v>0</v>
      </c>
    </row>
    <row r="149" spans="1:9" ht="15.75" x14ac:dyDescent="0.25">
      <c r="A149" s="22">
        <v>45601</v>
      </c>
      <c r="B149" s="11">
        <f>Tabulacion!F140</f>
        <v>0</v>
      </c>
      <c r="C149" s="12">
        <f>Tabulacion!G140</f>
        <v>0</v>
      </c>
      <c r="D149" s="13" t="str">
        <f>Tabulacion!V140</f>
        <v/>
      </c>
      <c r="E149" s="13" t="str">
        <f>Tabulacion!W140</f>
        <v/>
      </c>
      <c r="F149" s="13" t="str">
        <f>Tabulacion!X140</f>
        <v/>
      </c>
      <c r="G149" s="13" t="str">
        <f>Tabulacion!Y140</f>
        <v/>
      </c>
      <c r="H149" s="13">
        <f t="shared" si="4"/>
        <v>0</v>
      </c>
      <c r="I149" s="51">
        <f t="shared" si="5"/>
        <v>0</v>
      </c>
    </row>
    <row r="150" spans="1:9" ht="15.75" x14ac:dyDescent="0.25">
      <c r="A150" s="22">
        <v>45602</v>
      </c>
      <c r="B150" s="11">
        <f>Tabulacion!F141</f>
        <v>0</v>
      </c>
      <c r="C150" s="12">
        <f>Tabulacion!G141</f>
        <v>0</v>
      </c>
      <c r="D150" s="13" t="str">
        <f>Tabulacion!V141</f>
        <v/>
      </c>
      <c r="E150" s="13" t="str">
        <f>Tabulacion!W141</f>
        <v/>
      </c>
      <c r="F150" s="13" t="str">
        <f>Tabulacion!X141</f>
        <v/>
      </c>
      <c r="G150" s="13" t="str">
        <f>Tabulacion!Y141</f>
        <v/>
      </c>
      <c r="H150" s="13">
        <f t="shared" si="4"/>
        <v>0</v>
      </c>
      <c r="I150" s="51">
        <f t="shared" si="5"/>
        <v>0</v>
      </c>
    </row>
    <row r="151" spans="1:9" ht="15.75" x14ac:dyDescent="0.25">
      <c r="A151" s="22">
        <v>45603</v>
      </c>
      <c r="B151" s="11">
        <f>Tabulacion!F142</f>
        <v>0</v>
      </c>
      <c r="C151" s="12">
        <f>Tabulacion!G142</f>
        <v>0</v>
      </c>
      <c r="D151" s="13" t="str">
        <f>Tabulacion!V142</f>
        <v/>
      </c>
      <c r="E151" s="13" t="str">
        <f>Tabulacion!W142</f>
        <v/>
      </c>
      <c r="F151" s="13" t="str">
        <f>Tabulacion!X142</f>
        <v/>
      </c>
      <c r="G151" s="13" t="str">
        <f>Tabulacion!Y142</f>
        <v/>
      </c>
      <c r="H151" s="13">
        <f t="shared" si="4"/>
        <v>0</v>
      </c>
      <c r="I151" s="51">
        <f t="shared" si="5"/>
        <v>0</v>
      </c>
    </row>
    <row r="152" spans="1:9" ht="15.75" x14ac:dyDescent="0.25">
      <c r="A152" s="22">
        <v>45604</v>
      </c>
      <c r="B152" s="11">
        <f>Tabulacion!F143</f>
        <v>0</v>
      </c>
      <c r="C152" s="12">
        <f>Tabulacion!G143</f>
        <v>0</v>
      </c>
      <c r="D152" s="13" t="str">
        <f>Tabulacion!V143</f>
        <v/>
      </c>
      <c r="E152" s="13" t="str">
        <f>Tabulacion!W143</f>
        <v/>
      </c>
      <c r="F152" s="13" t="str">
        <f>Tabulacion!X143</f>
        <v/>
      </c>
      <c r="G152" s="13" t="str">
        <f>Tabulacion!Y143</f>
        <v/>
      </c>
      <c r="H152" s="13">
        <f t="shared" si="4"/>
        <v>0</v>
      </c>
      <c r="I152" s="51">
        <f t="shared" si="5"/>
        <v>0</v>
      </c>
    </row>
    <row r="153" spans="1:9" ht="15.75" x14ac:dyDescent="0.25">
      <c r="A153" s="22">
        <v>45605</v>
      </c>
      <c r="B153" s="11">
        <f>Tabulacion!F144</f>
        <v>0</v>
      </c>
      <c r="C153" s="12">
        <f>Tabulacion!G144</f>
        <v>0</v>
      </c>
      <c r="D153" s="13" t="str">
        <f>Tabulacion!V144</f>
        <v/>
      </c>
      <c r="E153" s="13" t="str">
        <f>Tabulacion!W144</f>
        <v/>
      </c>
      <c r="F153" s="13" t="str">
        <f>Tabulacion!X144</f>
        <v/>
      </c>
      <c r="G153" s="13" t="str">
        <f>Tabulacion!Y144</f>
        <v/>
      </c>
      <c r="H153" s="13">
        <f t="shared" si="4"/>
        <v>0</v>
      </c>
      <c r="I153" s="51">
        <f t="shared" si="5"/>
        <v>0</v>
      </c>
    </row>
    <row r="154" spans="1:9" ht="15.75" x14ac:dyDescent="0.25">
      <c r="A154" s="22">
        <v>45606</v>
      </c>
      <c r="B154" s="11">
        <f>Tabulacion!F145</f>
        <v>0</v>
      </c>
      <c r="C154" s="12">
        <f>Tabulacion!G145</f>
        <v>0</v>
      </c>
      <c r="D154" s="13" t="str">
        <f>Tabulacion!V145</f>
        <v/>
      </c>
      <c r="E154" s="13" t="str">
        <f>Tabulacion!W145</f>
        <v/>
      </c>
      <c r="F154" s="13" t="str">
        <f>Tabulacion!X145</f>
        <v/>
      </c>
      <c r="G154" s="13" t="str">
        <f>Tabulacion!Y145</f>
        <v/>
      </c>
      <c r="H154" s="13">
        <f t="shared" si="4"/>
        <v>0</v>
      </c>
      <c r="I154" s="51">
        <f t="shared" si="5"/>
        <v>0</v>
      </c>
    </row>
    <row r="155" spans="1:9" ht="15.75" x14ac:dyDescent="0.25">
      <c r="A155" s="22">
        <v>45607</v>
      </c>
      <c r="B155" s="11">
        <f>Tabulacion!F146</f>
        <v>0</v>
      </c>
      <c r="C155" s="12">
        <f>Tabulacion!G146</f>
        <v>0</v>
      </c>
      <c r="D155" s="13" t="str">
        <f>Tabulacion!V146</f>
        <v/>
      </c>
      <c r="E155" s="13" t="str">
        <f>Tabulacion!W146</f>
        <v/>
      </c>
      <c r="F155" s="13" t="str">
        <f>Tabulacion!X146</f>
        <v/>
      </c>
      <c r="G155" s="13" t="str">
        <f>Tabulacion!Y146</f>
        <v/>
      </c>
      <c r="H155" s="13">
        <f t="shared" si="4"/>
        <v>0</v>
      </c>
      <c r="I155" s="51">
        <f t="shared" si="5"/>
        <v>0</v>
      </c>
    </row>
    <row r="156" spans="1:9" ht="15.75" x14ac:dyDescent="0.25">
      <c r="A156" s="22">
        <v>45608</v>
      </c>
      <c r="B156" s="11">
        <f>Tabulacion!F147</f>
        <v>0</v>
      </c>
      <c r="C156" s="12">
        <f>Tabulacion!G147</f>
        <v>0</v>
      </c>
      <c r="D156" s="13" t="str">
        <f>Tabulacion!V147</f>
        <v/>
      </c>
      <c r="E156" s="13" t="str">
        <f>Tabulacion!W147</f>
        <v/>
      </c>
      <c r="F156" s="13" t="str">
        <f>Tabulacion!X147</f>
        <v/>
      </c>
      <c r="G156" s="13" t="str">
        <f>Tabulacion!Y147</f>
        <v/>
      </c>
      <c r="H156" s="13">
        <f t="shared" si="4"/>
        <v>0</v>
      </c>
      <c r="I156" s="51">
        <f t="shared" si="5"/>
        <v>0</v>
      </c>
    </row>
    <row r="157" spans="1:9" ht="15.75" x14ac:dyDescent="0.25">
      <c r="A157" s="22">
        <v>45609</v>
      </c>
      <c r="B157" s="11">
        <f>Tabulacion!F148</f>
        <v>0</v>
      </c>
      <c r="C157" s="12">
        <f>Tabulacion!G148</f>
        <v>0</v>
      </c>
      <c r="D157" s="13" t="str">
        <f>Tabulacion!V148</f>
        <v/>
      </c>
      <c r="E157" s="13" t="str">
        <f>Tabulacion!W148</f>
        <v/>
      </c>
      <c r="F157" s="13" t="str">
        <f>Tabulacion!X148</f>
        <v/>
      </c>
      <c r="G157" s="13" t="str">
        <f>Tabulacion!Y148</f>
        <v/>
      </c>
      <c r="H157" s="13">
        <f t="shared" si="4"/>
        <v>0</v>
      </c>
      <c r="I157" s="51">
        <f t="shared" si="5"/>
        <v>0</v>
      </c>
    </row>
    <row r="158" spans="1:9" ht="15.75" x14ac:dyDescent="0.25">
      <c r="A158" s="22">
        <v>45610</v>
      </c>
      <c r="B158" s="11">
        <f>Tabulacion!F149</f>
        <v>0</v>
      </c>
      <c r="C158" s="12">
        <f>Tabulacion!G149</f>
        <v>0</v>
      </c>
      <c r="D158" s="13" t="str">
        <f>Tabulacion!V149</f>
        <v/>
      </c>
      <c r="E158" s="13" t="str">
        <f>Tabulacion!W149</f>
        <v/>
      </c>
      <c r="F158" s="13" t="str">
        <f>Tabulacion!X149</f>
        <v/>
      </c>
      <c r="G158" s="13" t="str">
        <f>Tabulacion!Y149</f>
        <v/>
      </c>
      <c r="H158" s="13">
        <f t="shared" si="4"/>
        <v>0</v>
      </c>
      <c r="I158" s="51">
        <f t="shared" si="5"/>
        <v>0</v>
      </c>
    </row>
    <row r="159" spans="1:9" ht="15.75" x14ac:dyDescent="0.25">
      <c r="A159" s="22">
        <v>45611</v>
      </c>
      <c r="B159" s="11">
        <f>Tabulacion!F150</f>
        <v>0</v>
      </c>
      <c r="C159" s="12">
        <f>Tabulacion!G150</f>
        <v>0</v>
      </c>
      <c r="D159" s="13" t="str">
        <f>Tabulacion!V150</f>
        <v/>
      </c>
      <c r="E159" s="13" t="str">
        <f>Tabulacion!W150</f>
        <v/>
      </c>
      <c r="F159" s="13" t="str">
        <f>Tabulacion!X150</f>
        <v/>
      </c>
      <c r="G159" s="13" t="str">
        <f>Tabulacion!Y150</f>
        <v/>
      </c>
      <c r="H159" s="13">
        <f t="shared" si="4"/>
        <v>0</v>
      </c>
      <c r="I159" s="51">
        <f t="shared" si="5"/>
        <v>0</v>
      </c>
    </row>
    <row r="160" spans="1:9" ht="15.75" x14ac:dyDescent="0.25">
      <c r="A160" s="22">
        <v>45612</v>
      </c>
      <c r="B160" s="11">
        <f>Tabulacion!F151</f>
        <v>0</v>
      </c>
      <c r="C160" s="12">
        <f>Tabulacion!G151</f>
        <v>0</v>
      </c>
      <c r="D160" s="13" t="str">
        <f>Tabulacion!V151</f>
        <v/>
      </c>
      <c r="E160" s="13" t="str">
        <f>Tabulacion!W151</f>
        <v/>
      </c>
      <c r="F160" s="13" t="str">
        <f>Tabulacion!X151</f>
        <v/>
      </c>
      <c r="G160" s="13" t="str">
        <f>Tabulacion!Y151</f>
        <v/>
      </c>
      <c r="H160" s="13">
        <f t="shared" si="4"/>
        <v>0</v>
      </c>
      <c r="I160" s="51">
        <f t="shared" si="5"/>
        <v>0</v>
      </c>
    </row>
    <row r="161" spans="1:9" ht="15.75" x14ac:dyDescent="0.25">
      <c r="A161" s="22">
        <v>45613</v>
      </c>
      <c r="B161" s="11">
        <f>Tabulacion!F152</f>
        <v>0</v>
      </c>
      <c r="C161" s="12">
        <f>Tabulacion!G152</f>
        <v>0</v>
      </c>
      <c r="D161" s="13" t="str">
        <f>Tabulacion!V152</f>
        <v/>
      </c>
      <c r="E161" s="13" t="str">
        <f>Tabulacion!W152</f>
        <v/>
      </c>
      <c r="F161" s="13" t="str">
        <f>Tabulacion!X152</f>
        <v/>
      </c>
      <c r="G161" s="13" t="str">
        <f>Tabulacion!Y152</f>
        <v/>
      </c>
      <c r="H161" s="13">
        <f t="shared" si="4"/>
        <v>0</v>
      </c>
      <c r="I161" s="51">
        <f t="shared" si="5"/>
        <v>0</v>
      </c>
    </row>
    <row r="162" spans="1:9" ht="15.75" x14ac:dyDescent="0.25">
      <c r="A162" s="22">
        <v>45614</v>
      </c>
      <c r="B162" s="11">
        <f>Tabulacion!F153</f>
        <v>0</v>
      </c>
      <c r="C162" s="12">
        <f>Tabulacion!G153</f>
        <v>0</v>
      </c>
      <c r="D162" s="13" t="str">
        <f>Tabulacion!V153</f>
        <v/>
      </c>
      <c r="E162" s="13" t="str">
        <f>Tabulacion!W153</f>
        <v/>
      </c>
      <c r="F162" s="13" t="str">
        <f>Tabulacion!X153</f>
        <v/>
      </c>
      <c r="G162" s="13" t="str">
        <f>Tabulacion!Y153</f>
        <v/>
      </c>
      <c r="H162" s="13">
        <f t="shared" si="4"/>
        <v>0</v>
      </c>
      <c r="I162" s="51">
        <f t="shared" si="5"/>
        <v>0</v>
      </c>
    </row>
    <row r="163" spans="1:9" ht="15.75" x14ac:dyDescent="0.25">
      <c r="A163" s="22">
        <v>45615</v>
      </c>
      <c r="B163" s="11">
        <f>Tabulacion!F154</f>
        <v>0</v>
      </c>
      <c r="C163" s="12">
        <f>Tabulacion!G154</f>
        <v>0</v>
      </c>
      <c r="D163" s="13" t="str">
        <f>Tabulacion!V154</f>
        <v/>
      </c>
      <c r="E163" s="13" t="str">
        <f>Tabulacion!W154</f>
        <v/>
      </c>
      <c r="F163" s="13" t="str">
        <f>Tabulacion!X154</f>
        <v/>
      </c>
      <c r="G163" s="13" t="str">
        <f>Tabulacion!Y154</f>
        <v/>
      </c>
      <c r="H163" s="13">
        <f t="shared" si="4"/>
        <v>0</v>
      </c>
      <c r="I163" s="51">
        <f t="shared" si="5"/>
        <v>0</v>
      </c>
    </row>
    <row r="164" spans="1:9" ht="15.75" x14ac:dyDescent="0.25">
      <c r="A164" s="22">
        <v>45616</v>
      </c>
      <c r="B164" s="11">
        <f>Tabulacion!F155</f>
        <v>0</v>
      </c>
      <c r="C164" s="12">
        <f>Tabulacion!G155</f>
        <v>0</v>
      </c>
      <c r="D164" s="13" t="str">
        <f>Tabulacion!V155</f>
        <v/>
      </c>
      <c r="E164" s="13" t="str">
        <f>Tabulacion!W155</f>
        <v/>
      </c>
      <c r="F164" s="13" t="str">
        <f>Tabulacion!X155</f>
        <v/>
      </c>
      <c r="G164" s="13" t="str">
        <f>Tabulacion!Y155</f>
        <v/>
      </c>
      <c r="H164" s="13">
        <f t="shared" si="4"/>
        <v>0</v>
      </c>
      <c r="I164" s="51">
        <f t="shared" si="5"/>
        <v>0</v>
      </c>
    </row>
    <row r="165" spans="1:9" ht="15.75" x14ac:dyDescent="0.25">
      <c r="A165" s="22">
        <v>45617</v>
      </c>
      <c r="B165" s="11">
        <f>Tabulacion!F156</f>
        <v>0</v>
      </c>
      <c r="C165" s="12">
        <f>Tabulacion!G156</f>
        <v>0</v>
      </c>
      <c r="D165" s="13" t="str">
        <f>Tabulacion!V156</f>
        <v/>
      </c>
      <c r="E165" s="13" t="str">
        <f>Tabulacion!W156</f>
        <v/>
      </c>
      <c r="F165" s="13" t="str">
        <f>Tabulacion!X156</f>
        <v/>
      </c>
      <c r="G165" s="13" t="str">
        <f>Tabulacion!Y156</f>
        <v/>
      </c>
      <c r="H165" s="13">
        <f t="shared" si="4"/>
        <v>0</v>
      </c>
      <c r="I165" s="51">
        <f t="shared" si="5"/>
        <v>0</v>
      </c>
    </row>
    <row r="166" spans="1:9" ht="15.75" x14ac:dyDescent="0.25">
      <c r="A166" s="22">
        <v>45618</v>
      </c>
      <c r="B166" s="11">
        <f>Tabulacion!F157</f>
        <v>0</v>
      </c>
      <c r="C166" s="12">
        <f>Tabulacion!G157</f>
        <v>0</v>
      </c>
      <c r="D166" s="13" t="str">
        <f>Tabulacion!V157</f>
        <v/>
      </c>
      <c r="E166" s="13" t="str">
        <f>Tabulacion!W157</f>
        <v/>
      </c>
      <c r="F166" s="13" t="str">
        <f>Tabulacion!X157</f>
        <v/>
      </c>
      <c r="G166" s="13" t="str">
        <f>Tabulacion!Y157</f>
        <v/>
      </c>
      <c r="H166" s="13">
        <f t="shared" si="4"/>
        <v>0</v>
      </c>
      <c r="I166" s="51">
        <f t="shared" si="5"/>
        <v>0</v>
      </c>
    </row>
    <row r="167" spans="1:9" ht="15.75" x14ac:dyDescent="0.25">
      <c r="A167" s="22">
        <v>45619</v>
      </c>
      <c r="B167" s="11">
        <f>Tabulacion!F158</f>
        <v>0</v>
      </c>
      <c r="C167" s="12">
        <f>Tabulacion!G158</f>
        <v>0</v>
      </c>
      <c r="D167" s="13" t="str">
        <f>Tabulacion!V158</f>
        <v/>
      </c>
      <c r="E167" s="13" t="str">
        <f>Tabulacion!W158</f>
        <v/>
      </c>
      <c r="F167" s="13" t="str">
        <f>Tabulacion!X158</f>
        <v/>
      </c>
      <c r="G167" s="13" t="str">
        <f>Tabulacion!Y158</f>
        <v/>
      </c>
      <c r="H167" s="13">
        <f t="shared" si="4"/>
        <v>0</v>
      </c>
      <c r="I167" s="51">
        <f t="shared" si="5"/>
        <v>0</v>
      </c>
    </row>
    <row r="168" spans="1:9" ht="15.75" x14ac:dyDescent="0.25">
      <c r="A168" s="22">
        <v>45620</v>
      </c>
      <c r="B168" s="11">
        <f>Tabulacion!F159</f>
        <v>0</v>
      </c>
      <c r="C168" s="12">
        <f>Tabulacion!G159</f>
        <v>0</v>
      </c>
      <c r="D168" s="13" t="str">
        <f>Tabulacion!V159</f>
        <v/>
      </c>
      <c r="E168" s="13" t="str">
        <f>Tabulacion!W159</f>
        <v/>
      </c>
      <c r="F168" s="13" t="str">
        <f>Tabulacion!X159</f>
        <v/>
      </c>
      <c r="G168" s="13" t="str">
        <f>Tabulacion!Y159</f>
        <v/>
      </c>
      <c r="H168" s="13">
        <f t="shared" si="4"/>
        <v>0</v>
      </c>
      <c r="I168" s="51">
        <f t="shared" si="5"/>
        <v>0</v>
      </c>
    </row>
    <row r="169" spans="1:9" ht="15.75" x14ac:dyDescent="0.25">
      <c r="A169" s="22">
        <v>45621</v>
      </c>
      <c r="B169" s="11">
        <f>Tabulacion!F160</f>
        <v>0</v>
      </c>
      <c r="C169" s="12">
        <f>Tabulacion!G160</f>
        <v>0</v>
      </c>
      <c r="D169" s="13" t="str">
        <f>Tabulacion!V160</f>
        <v/>
      </c>
      <c r="E169" s="13" t="str">
        <f>Tabulacion!W160</f>
        <v/>
      </c>
      <c r="F169" s="13" t="str">
        <f>Tabulacion!X160</f>
        <v/>
      </c>
      <c r="G169" s="13" t="str">
        <f>Tabulacion!Y160</f>
        <v/>
      </c>
      <c r="H169" s="13">
        <f t="shared" si="4"/>
        <v>0</v>
      </c>
      <c r="I169" s="51">
        <f t="shared" si="5"/>
        <v>0</v>
      </c>
    </row>
    <row r="170" spans="1:9" ht="15.75" x14ac:dyDescent="0.25">
      <c r="A170" s="22">
        <v>45622</v>
      </c>
      <c r="B170" s="11">
        <f>Tabulacion!F161</f>
        <v>0</v>
      </c>
      <c r="C170" s="12">
        <f>Tabulacion!G161</f>
        <v>0</v>
      </c>
      <c r="D170" s="13" t="str">
        <f>Tabulacion!V161</f>
        <v/>
      </c>
      <c r="E170" s="13" t="str">
        <f>Tabulacion!W161</f>
        <v/>
      </c>
      <c r="F170" s="13" t="str">
        <f>Tabulacion!X161</f>
        <v/>
      </c>
      <c r="G170" s="13" t="str">
        <f>Tabulacion!Y161</f>
        <v/>
      </c>
      <c r="H170" s="13">
        <f t="shared" si="4"/>
        <v>0</v>
      </c>
      <c r="I170" s="51">
        <f t="shared" si="5"/>
        <v>0</v>
      </c>
    </row>
    <row r="171" spans="1:9" ht="15.75" x14ac:dyDescent="0.25">
      <c r="A171" s="22">
        <v>45623</v>
      </c>
      <c r="B171" s="11">
        <f>Tabulacion!F162</f>
        <v>0</v>
      </c>
      <c r="C171" s="12">
        <f>Tabulacion!G162</f>
        <v>0</v>
      </c>
      <c r="D171" s="13" t="str">
        <f>Tabulacion!V162</f>
        <v/>
      </c>
      <c r="E171" s="13" t="str">
        <f>Tabulacion!W162</f>
        <v/>
      </c>
      <c r="F171" s="13" t="str">
        <f>Tabulacion!X162</f>
        <v/>
      </c>
      <c r="G171" s="13" t="str">
        <f>Tabulacion!Y162</f>
        <v/>
      </c>
      <c r="H171" s="13">
        <f t="shared" si="4"/>
        <v>0</v>
      </c>
      <c r="I171" s="51">
        <f t="shared" si="5"/>
        <v>0</v>
      </c>
    </row>
    <row r="172" spans="1:9" ht="15.75" x14ac:dyDescent="0.25">
      <c r="A172" s="22">
        <v>45624</v>
      </c>
      <c r="B172" s="11">
        <f>Tabulacion!F163</f>
        <v>0</v>
      </c>
      <c r="C172" s="12">
        <f>Tabulacion!G163</f>
        <v>0</v>
      </c>
      <c r="D172" s="13" t="str">
        <f>Tabulacion!V163</f>
        <v/>
      </c>
      <c r="E172" s="13" t="str">
        <f>Tabulacion!W163</f>
        <v/>
      </c>
      <c r="F172" s="13" t="str">
        <f>Tabulacion!X163</f>
        <v/>
      </c>
      <c r="G172" s="13" t="str">
        <f>Tabulacion!Y163</f>
        <v/>
      </c>
      <c r="H172" s="13">
        <f t="shared" si="4"/>
        <v>0</v>
      </c>
      <c r="I172" s="51">
        <f t="shared" si="5"/>
        <v>0</v>
      </c>
    </row>
    <row r="173" spans="1:9" ht="15.75" x14ac:dyDescent="0.25">
      <c r="A173" s="22">
        <v>45625</v>
      </c>
      <c r="B173" s="11">
        <f>Tabulacion!F164</f>
        <v>0</v>
      </c>
      <c r="C173" s="12">
        <f>Tabulacion!G164</f>
        <v>0</v>
      </c>
      <c r="D173" s="13" t="str">
        <f>Tabulacion!V164</f>
        <v/>
      </c>
      <c r="E173" s="13" t="str">
        <f>Tabulacion!W164</f>
        <v/>
      </c>
      <c r="F173" s="13" t="str">
        <f>Tabulacion!X164</f>
        <v/>
      </c>
      <c r="G173" s="13" t="str">
        <f>Tabulacion!Y164</f>
        <v/>
      </c>
      <c r="H173" s="13">
        <f t="shared" si="4"/>
        <v>0</v>
      </c>
      <c r="I173" s="51">
        <f t="shared" si="5"/>
        <v>0</v>
      </c>
    </row>
    <row r="174" spans="1:9" ht="15.75" x14ac:dyDescent="0.25">
      <c r="A174" s="22">
        <v>45626</v>
      </c>
      <c r="B174" s="11">
        <f>Tabulacion!F165</f>
        <v>0</v>
      </c>
      <c r="C174" s="12">
        <f>Tabulacion!G165</f>
        <v>0</v>
      </c>
      <c r="D174" s="13" t="str">
        <f>Tabulacion!V165</f>
        <v/>
      </c>
      <c r="E174" s="13" t="str">
        <f>Tabulacion!W165</f>
        <v/>
      </c>
      <c r="F174" s="13" t="str">
        <f>Tabulacion!X165</f>
        <v/>
      </c>
      <c r="G174" s="13" t="str">
        <f>Tabulacion!Y165</f>
        <v/>
      </c>
      <c r="H174" s="13">
        <f t="shared" si="4"/>
        <v>0</v>
      </c>
      <c r="I174" s="51">
        <f t="shared" si="5"/>
        <v>0</v>
      </c>
    </row>
    <row r="175" spans="1:9" ht="15.75" x14ac:dyDescent="0.25">
      <c r="A175" s="22">
        <v>45627</v>
      </c>
      <c r="B175" s="11">
        <f>Tabulacion!F166</f>
        <v>0</v>
      </c>
      <c r="C175" s="12">
        <f>Tabulacion!G166</f>
        <v>0</v>
      </c>
      <c r="D175" s="13" t="str">
        <f>Tabulacion!V166</f>
        <v/>
      </c>
      <c r="E175" s="13" t="str">
        <f>Tabulacion!W166</f>
        <v/>
      </c>
      <c r="F175" s="13" t="str">
        <f>Tabulacion!X166</f>
        <v/>
      </c>
      <c r="G175" s="13" t="str">
        <f>Tabulacion!Y166</f>
        <v/>
      </c>
      <c r="H175" s="13">
        <f t="shared" si="4"/>
        <v>0</v>
      </c>
      <c r="I175" s="51">
        <f t="shared" si="5"/>
        <v>0</v>
      </c>
    </row>
    <row r="176" spans="1:9" ht="15.75" x14ac:dyDescent="0.25">
      <c r="A176" s="22">
        <v>45628</v>
      </c>
      <c r="B176" s="11">
        <f>Tabulacion!F167</f>
        <v>0</v>
      </c>
      <c r="C176" s="12">
        <f>Tabulacion!G167</f>
        <v>0</v>
      </c>
      <c r="D176" s="13" t="str">
        <f>Tabulacion!V167</f>
        <v/>
      </c>
      <c r="E176" s="13" t="str">
        <f>Tabulacion!W167</f>
        <v/>
      </c>
      <c r="F176" s="13" t="str">
        <f>Tabulacion!X167</f>
        <v/>
      </c>
      <c r="G176" s="13" t="str">
        <f>Tabulacion!Y167</f>
        <v/>
      </c>
      <c r="H176" s="13">
        <f t="shared" si="4"/>
        <v>0</v>
      </c>
      <c r="I176" s="51">
        <f t="shared" si="5"/>
        <v>0</v>
      </c>
    </row>
    <row r="177" spans="1:9" ht="15.75" x14ac:dyDescent="0.25">
      <c r="A177" s="22">
        <v>45629</v>
      </c>
      <c r="B177" s="11">
        <f>Tabulacion!F168</f>
        <v>0</v>
      </c>
      <c r="C177" s="12">
        <f>Tabulacion!G168</f>
        <v>0</v>
      </c>
      <c r="D177" s="13" t="str">
        <f>Tabulacion!V168</f>
        <v/>
      </c>
      <c r="E177" s="13" t="str">
        <f>Tabulacion!W168</f>
        <v/>
      </c>
      <c r="F177" s="13" t="str">
        <f>Tabulacion!X168</f>
        <v/>
      </c>
      <c r="G177" s="13" t="str">
        <f>Tabulacion!Y168</f>
        <v/>
      </c>
      <c r="H177" s="13">
        <f t="shared" si="4"/>
        <v>0</v>
      </c>
      <c r="I177" s="51">
        <f t="shared" si="5"/>
        <v>0</v>
      </c>
    </row>
    <row r="178" spans="1:9" ht="15.75" x14ac:dyDescent="0.25">
      <c r="A178" s="22">
        <v>45630</v>
      </c>
      <c r="B178" s="11">
        <f>Tabulacion!F169</f>
        <v>0</v>
      </c>
      <c r="C178" s="12">
        <f>Tabulacion!G169</f>
        <v>0</v>
      </c>
      <c r="D178" s="13" t="str">
        <f>Tabulacion!V169</f>
        <v/>
      </c>
      <c r="E178" s="13" t="str">
        <f>Tabulacion!W169</f>
        <v/>
      </c>
      <c r="F178" s="13" t="str">
        <f>Tabulacion!X169</f>
        <v/>
      </c>
      <c r="G178" s="13" t="str">
        <f>Tabulacion!Y169</f>
        <v/>
      </c>
      <c r="H178" s="13">
        <f t="shared" si="4"/>
        <v>0</v>
      </c>
      <c r="I178" s="51">
        <f t="shared" si="5"/>
        <v>0</v>
      </c>
    </row>
    <row r="179" spans="1:9" ht="15.75" x14ac:dyDescent="0.25">
      <c r="A179" s="22">
        <v>45631</v>
      </c>
      <c r="B179" s="11">
        <f>Tabulacion!F170</f>
        <v>0</v>
      </c>
      <c r="C179" s="12">
        <f>Tabulacion!G170</f>
        <v>0</v>
      </c>
      <c r="D179" s="13" t="str">
        <f>Tabulacion!V170</f>
        <v/>
      </c>
      <c r="E179" s="13" t="str">
        <f>Tabulacion!W170</f>
        <v/>
      </c>
      <c r="F179" s="13" t="str">
        <f>Tabulacion!X170</f>
        <v/>
      </c>
      <c r="G179" s="13" t="str">
        <f>Tabulacion!Y170</f>
        <v/>
      </c>
      <c r="H179" s="13">
        <f t="shared" si="4"/>
        <v>0</v>
      </c>
      <c r="I179" s="51">
        <f t="shared" si="5"/>
        <v>0</v>
      </c>
    </row>
    <row r="180" spans="1:9" ht="15.75" x14ac:dyDescent="0.25">
      <c r="A180" s="22">
        <v>45632</v>
      </c>
      <c r="B180" s="11">
        <f>Tabulacion!F171</f>
        <v>0</v>
      </c>
      <c r="C180" s="12">
        <f>Tabulacion!G171</f>
        <v>0</v>
      </c>
      <c r="D180" s="13" t="str">
        <f>Tabulacion!V171</f>
        <v/>
      </c>
      <c r="E180" s="13" t="str">
        <f>Tabulacion!W171</f>
        <v/>
      </c>
      <c r="F180" s="13" t="str">
        <f>Tabulacion!X171</f>
        <v/>
      </c>
      <c r="G180" s="13" t="str">
        <f>Tabulacion!Y171</f>
        <v/>
      </c>
      <c r="H180" s="13">
        <f t="shared" si="4"/>
        <v>0</v>
      </c>
      <c r="I180" s="51">
        <f t="shared" si="5"/>
        <v>0</v>
      </c>
    </row>
    <row r="181" spans="1:9" ht="15.75" x14ac:dyDescent="0.25">
      <c r="A181" s="22">
        <v>45633</v>
      </c>
      <c r="B181" s="11">
        <f>Tabulacion!F172</f>
        <v>0</v>
      </c>
      <c r="C181" s="12">
        <f>Tabulacion!G172</f>
        <v>0</v>
      </c>
      <c r="D181" s="13" t="str">
        <f>Tabulacion!V172</f>
        <v/>
      </c>
      <c r="E181" s="13" t="str">
        <f>Tabulacion!W172</f>
        <v/>
      </c>
      <c r="F181" s="13" t="str">
        <f>Tabulacion!X172</f>
        <v/>
      </c>
      <c r="G181" s="13" t="str">
        <f>Tabulacion!Y172</f>
        <v/>
      </c>
      <c r="H181" s="13">
        <f t="shared" si="4"/>
        <v>0</v>
      </c>
      <c r="I181" s="51">
        <f t="shared" si="5"/>
        <v>0</v>
      </c>
    </row>
    <row r="182" spans="1:9" ht="15.75" x14ac:dyDescent="0.25">
      <c r="A182" s="22">
        <v>45634</v>
      </c>
      <c r="B182" s="11">
        <f>Tabulacion!F173</f>
        <v>0</v>
      </c>
      <c r="C182" s="12">
        <f>Tabulacion!G173</f>
        <v>0</v>
      </c>
      <c r="D182" s="13" t="str">
        <f>Tabulacion!V173</f>
        <v/>
      </c>
      <c r="E182" s="13" t="str">
        <f>Tabulacion!W173</f>
        <v/>
      </c>
      <c r="F182" s="13" t="str">
        <f>Tabulacion!X173</f>
        <v/>
      </c>
      <c r="G182" s="13" t="str">
        <f>Tabulacion!Y173</f>
        <v/>
      </c>
      <c r="H182" s="13">
        <f t="shared" si="4"/>
        <v>0</v>
      </c>
      <c r="I182" s="51">
        <f t="shared" si="5"/>
        <v>0</v>
      </c>
    </row>
    <row r="183" spans="1:9" ht="15.75" x14ac:dyDescent="0.25">
      <c r="A183" s="22">
        <v>45635</v>
      </c>
      <c r="B183" s="11">
        <f>Tabulacion!F174</f>
        <v>0</v>
      </c>
      <c r="C183" s="12">
        <f>Tabulacion!G174</f>
        <v>0</v>
      </c>
      <c r="D183" s="13" t="str">
        <f>Tabulacion!V174</f>
        <v/>
      </c>
      <c r="E183" s="13" t="str">
        <f>Tabulacion!W174</f>
        <v/>
      </c>
      <c r="F183" s="13" t="str">
        <f>Tabulacion!X174</f>
        <v/>
      </c>
      <c r="G183" s="13" t="str">
        <f>Tabulacion!Y174</f>
        <v/>
      </c>
      <c r="H183" s="13">
        <f t="shared" si="4"/>
        <v>0</v>
      </c>
      <c r="I183" s="51">
        <f t="shared" si="5"/>
        <v>0</v>
      </c>
    </row>
    <row r="184" spans="1:9" ht="15.75" x14ac:dyDescent="0.25">
      <c r="A184" s="22">
        <v>45636</v>
      </c>
      <c r="B184" s="11">
        <f>Tabulacion!F175</f>
        <v>0</v>
      </c>
      <c r="C184" s="12">
        <f>Tabulacion!G175</f>
        <v>0</v>
      </c>
      <c r="D184" s="13" t="str">
        <f>Tabulacion!V175</f>
        <v/>
      </c>
      <c r="E184" s="13" t="str">
        <f>Tabulacion!W175</f>
        <v/>
      </c>
      <c r="F184" s="13" t="str">
        <f>Tabulacion!X175</f>
        <v/>
      </c>
      <c r="G184" s="13" t="str">
        <f>Tabulacion!Y175</f>
        <v/>
      </c>
      <c r="H184" s="13">
        <f t="shared" si="4"/>
        <v>0</v>
      </c>
      <c r="I184" s="51">
        <f t="shared" si="5"/>
        <v>0</v>
      </c>
    </row>
    <row r="185" spans="1:9" ht="15.75" x14ac:dyDescent="0.25">
      <c r="A185" s="22">
        <v>45637</v>
      </c>
      <c r="B185" s="11">
        <f>Tabulacion!F176</f>
        <v>0</v>
      </c>
      <c r="C185" s="12">
        <f>Tabulacion!G176</f>
        <v>0</v>
      </c>
      <c r="D185" s="13" t="str">
        <f>Tabulacion!V176</f>
        <v/>
      </c>
      <c r="E185" s="13" t="str">
        <f>Tabulacion!W176</f>
        <v/>
      </c>
      <c r="F185" s="13" t="str">
        <f>Tabulacion!X176</f>
        <v/>
      </c>
      <c r="G185" s="13" t="str">
        <f>Tabulacion!Y176</f>
        <v/>
      </c>
      <c r="H185" s="13">
        <f t="shared" si="4"/>
        <v>0</v>
      </c>
      <c r="I185" s="51">
        <f t="shared" si="5"/>
        <v>0</v>
      </c>
    </row>
    <row r="186" spans="1:9" ht="15.75" x14ac:dyDescent="0.25">
      <c r="A186" s="22">
        <v>45638</v>
      </c>
      <c r="B186" s="11">
        <f>Tabulacion!F177</f>
        <v>0</v>
      </c>
      <c r="C186" s="12">
        <f>Tabulacion!G177</f>
        <v>0</v>
      </c>
      <c r="D186" s="13" t="str">
        <f>Tabulacion!V177</f>
        <v/>
      </c>
      <c r="E186" s="13" t="str">
        <f>Tabulacion!W177</f>
        <v/>
      </c>
      <c r="F186" s="13" t="str">
        <f>Tabulacion!X177</f>
        <v/>
      </c>
      <c r="G186" s="13" t="str">
        <f>Tabulacion!Y177</f>
        <v/>
      </c>
      <c r="H186" s="13">
        <f t="shared" si="4"/>
        <v>0</v>
      </c>
      <c r="I186" s="51">
        <f t="shared" si="5"/>
        <v>0</v>
      </c>
    </row>
    <row r="187" spans="1:9" ht="15.75" x14ac:dyDescent="0.25">
      <c r="A187" s="22">
        <v>45639</v>
      </c>
      <c r="B187" s="11">
        <f>Tabulacion!F178</f>
        <v>0</v>
      </c>
      <c r="C187" s="12">
        <f>Tabulacion!G178</f>
        <v>0</v>
      </c>
      <c r="D187" s="13" t="str">
        <f>Tabulacion!V178</f>
        <v/>
      </c>
      <c r="E187" s="13" t="str">
        <f>Tabulacion!W178</f>
        <v/>
      </c>
      <c r="F187" s="13" t="str">
        <f>Tabulacion!X178</f>
        <v/>
      </c>
      <c r="G187" s="13" t="str">
        <f>Tabulacion!Y178</f>
        <v/>
      </c>
      <c r="H187" s="13">
        <f t="shared" si="4"/>
        <v>0</v>
      </c>
      <c r="I187" s="51">
        <f t="shared" si="5"/>
        <v>0</v>
      </c>
    </row>
    <row r="188" spans="1:9" ht="15.75" x14ac:dyDescent="0.25">
      <c r="A188" s="22">
        <v>45640</v>
      </c>
      <c r="B188" s="11">
        <f>Tabulacion!F179</f>
        <v>0</v>
      </c>
      <c r="C188" s="12">
        <f>Tabulacion!G179</f>
        <v>0</v>
      </c>
      <c r="D188" s="13" t="str">
        <f>Tabulacion!V179</f>
        <v/>
      </c>
      <c r="E188" s="13" t="str">
        <f>Tabulacion!W179</f>
        <v/>
      </c>
      <c r="F188" s="13" t="str">
        <f>Tabulacion!X179</f>
        <v/>
      </c>
      <c r="G188" s="13" t="str">
        <f>Tabulacion!Y179</f>
        <v/>
      </c>
      <c r="H188" s="13">
        <f t="shared" si="4"/>
        <v>0</v>
      </c>
      <c r="I188" s="51">
        <f t="shared" si="5"/>
        <v>0</v>
      </c>
    </row>
    <row r="189" spans="1:9" ht="15.75" x14ac:dyDescent="0.25">
      <c r="A189" s="22">
        <v>45641</v>
      </c>
      <c r="B189" s="11">
        <f>Tabulacion!F180</f>
        <v>0</v>
      </c>
      <c r="C189" s="12">
        <f>Tabulacion!G180</f>
        <v>0</v>
      </c>
      <c r="D189" s="13" t="str">
        <f>Tabulacion!V180</f>
        <v/>
      </c>
      <c r="E189" s="13" t="str">
        <f>Tabulacion!W180</f>
        <v/>
      </c>
      <c r="F189" s="13" t="str">
        <f>Tabulacion!X180</f>
        <v/>
      </c>
      <c r="G189" s="13" t="str">
        <f>Tabulacion!Y180</f>
        <v/>
      </c>
      <c r="H189" s="13">
        <f t="shared" si="4"/>
        <v>0</v>
      </c>
      <c r="I189" s="51">
        <f t="shared" si="5"/>
        <v>0</v>
      </c>
    </row>
    <row r="190" spans="1:9" ht="15.75" x14ac:dyDescent="0.25">
      <c r="A190" s="22">
        <v>45642</v>
      </c>
      <c r="B190" s="11">
        <f>Tabulacion!F181</f>
        <v>0</v>
      </c>
      <c r="C190" s="12">
        <f>Tabulacion!G181</f>
        <v>0</v>
      </c>
      <c r="D190" s="13" t="str">
        <f>Tabulacion!V181</f>
        <v/>
      </c>
      <c r="E190" s="13" t="str">
        <f>Tabulacion!W181</f>
        <v/>
      </c>
      <c r="F190" s="13" t="str">
        <f>Tabulacion!X181</f>
        <v/>
      </c>
      <c r="G190" s="13" t="str">
        <f>Tabulacion!Y181</f>
        <v/>
      </c>
      <c r="H190" s="13">
        <f t="shared" si="4"/>
        <v>0</v>
      </c>
      <c r="I190" s="51">
        <f t="shared" si="5"/>
        <v>0</v>
      </c>
    </row>
    <row r="191" spans="1:9" ht="15.75" x14ac:dyDescent="0.25">
      <c r="A191" s="22">
        <v>45643</v>
      </c>
      <c r="B191" s="11">
        <f>Tabulacion!F182</f>
        <v>0</v>
      </c>
      <c r="C191" s="12">
        <f>Tabulacion!G182</f>
        <v>0</v>
      </c>
      <c r="D191" s="13" t="str">
        <f>Tabulacion!V182</f>
        <v/>
      </c>
      <c r="E191" s="13" t="str">
        <f>Tabulacion!W182</f>
        <v/>
      </c>
      <c r="F191" s="13" t="str">
        <f>Tabulacion!X182</f>
        <v/>
      </c>
      <c r="G191" s="13" t="str">
        <f>Tabulacion!Y182</f>
        <v/>
      </c>
      <c r="H191" s="13">
        <f t="shared" si="4"/>
        <v>0</v>
      </c>
      <c r="I191" s="51">
        <f t="shared" si="5"/>
        <v>0</v>
      </c>
    </row>
    <row r="192" spans="1:9" ht="15.75" x14ac:dyDescent="0.25">
      <c r="A192" s="22">
        <v>45644</v>
      </c>
      <c r="B192" s="11">
        <f>Tabulacion!F183</f>
        <v>0</v>
      </c>
      <c r="C192" s="12">
        <f>Tabulacion!G183</f>
        <v>0</v>
      </c>
      <c r="D192" s="13" t="str">
        <f>Tabulacion!V183</f>
        <v/>
      </c>
      <c r="E192" s="13" t="str">
        <f>Tabulacion!W183</f>
        <v/>
      </c>
      <c r="F192" s="13" t="str">
        <f>Tabulacion!X183</f>
        <v/>
      </c>
      <c r="G192" s="13" t="str">
        <f>Tabulacion!Y183</f>
        <v/>
      </c>
      <c r="H192" s="13">
        <f t="shared" si="4"/>
        <v>0</v>
      </c>
      <c r="I192" s="51">
        <f t="shared" si="5"/>
        <v>0</v>
      </c>
    </row>
    <row r="193" spans="1:9" ht="15.75" x14ac:dyDescent="0.25">
      <c r="A193" s="22">
        <v>45645</v>
      </c>
      <c r="B193" s="11">
        <f>Tabulacion!F184</f>
        <v>0</v>
      </c>
      <c r="C193" s="12">
        <f>Tabulacion!G184</f>
        <v>0</v>
      </c>
      <c r="D193" s="13" t="str">
        <f>Tabulacion!V184</f>
        <v/>
      </c>
      <c r="E193" s="13" t="str">
        <f>Tabulacion!W184</f>
        <v/>
      </c>
      <c r="F193" s="13" t="str">
        <f>Tabulacion!X184</f>
        <v/>
      </c>
      <c r="G193" s="13" t="str">
        <f>Tabulacion!Y184</f>
        <v/>
      </c>
      <c r="H193" s="13">
        <f t="shared" si="4"/>
        <v>0</v>
      </c>
      <c r="I193" s="51">
        <f t="shared" si="5"/>
        <v>0</v>
      </c>
    </row>
    <row r="194" spans="1:9" ht="15.75" x14ac:dyDescent="0.25">
      <c r="A194" s="22">
        <v>45646</v>
      </c>
      <c r="B194" s="11">
        <f>Tabulacion!F185</f>
        <v>0</v>
      </c>
      <c r="C194" s="12">
        <f>Tabulacion!G185</f>
        <v>0</v>
      </c>
      <c r="D194" s="13" t="str">
        <f>Tabulacion!V185</f>
        <v/>
      </c>
      <c r="E194" s="13" t="str">
        <f>Tabulacion!W185</f>
        <v/>
      </c>
      <c r="F194" s="13" t="str">
        <f>Tabulacion!X185</f>
        <v/>
      </c>
      <c r="G194" s="13" t="str">
        <f>Tabulacion!Y185</f>
        <v/>
      </c>
      <c r="H194" s="13">
        <f t="shared" si="4"/>
        <v>0</v>
      </c>
      <c r="I194" s="51">
        <f t="shared" si="5"/>
        <v>0</v>
      </c>
    </row>
    <row r="195" spans="1:9" ht="15.75" x14ac:dyDescent="0.25">
      <c r="A195" s="22">
        <v>45647</v>
      </c>
      <c r="B195" s="11">
        <f>Tabulacion!F186</f>
        <v>0</v>
      </c>
      <c r="C195" s="12">
        <f>Tabulacion!G186</f>
        <v>0</v>
      </c>
      <c r="D195" s="13" t="str">
        <f>Tabulacion!V186</f>
        <v/>
      </c>
      <c r="E195" s="13" t="str">
        <f>Tabulacion!W186</f>
        <v/>
      </c>
      <c r="F195" s="13" t="str">
        <f>Tabulacion!X186</f>
        <v/>
      </c>
      <c r="G195" s="13" t="str">
        <f>Tabulacion!Y186</f>
        <v/>
      </c>
      <c r="H195" s="13">
        <f t="shared" si="4"/>
        <v>0</v>
      </c>
      <c r="I195" s="51">
        <f t="shared" si="5"/>
        <v>0</v>
      </c>
    </row>
    <row r="196" spans="1:9" ht="15.75" x14ac:dyDescent="0.25">
      <c r="A196" s="22">
        <v>45648</v>
      </c>
      <c r="B196" s="11">
        <f>Tabulacion!F187</f>
        <v>0</v>
      </c>
      <c r="C196" s="12">
        <f>Tabulacion!G187</f>
        <v>0</v>
      </c>
      <c r="D196" s="13" t="str">
        <f>Tabulacion!V187</f>
        <v/>
      </c>
      <c r="E196" s="13" t="str">
        <f>Tabulacion!W187</f>
        <v/>
      </c>
      <c r="F196" s="13" t="str">
        <f>Tabulacion!X187</f>
        <v/>
      </c>
      <c r="G196" s="13" t="str">
        <f>Tabulacion!Y187</f>
        <v/>
      </c>
      <c r="H196" s="13">
        <f t="shared" si="4"/>
        <v>0</v>
      </c>
      <c r="I196" s="51">
        <f t="shared" si="5"/>
        <v>0</v>
      </c>
    </row>
    <row r="197" spans="1:9" ht="15.75" x14ac:dyDescent="0.25">
      <c r="A197" s="22">
        <v>45649</v>
      </c>
      <c r="B197" s="11">
        <f>Tabulacion!F188</f>
        <v>0</v>
      </c>
      <c r="C197" s="12">
        <f>Tabulacion!G188</f>
        <v>0</v>
      </c>
      <c r="D197" s="13" t="str">
        <f>Tabulacion!V188</f>
        <v/>
      </c>
      <c r="E197" s="13" t="str">
        <f>Tabulacion!W188</f>
        <v/>
      </c>
      <c r="F197" s="13" t="str">
        <f>Tabulacion!X188</f>
        <v/>
      </c>
      <c r="G197" s="13" t="str">
        <f>Tabulacion!Y188</f>
        <v/>
      </c>
      <c r="H197" s="13">
        <f t="shared" si="4"/>
        <v>0</v>
      </c>
      <c r="I197" s="51">
        <f t="shared" si="5"/>
        <v>0</v>
      </c>
    </row>
    <row r="198" spans="1:9" ht="15.75" x14ac:dyDescent="0.25">
      <c r="A198" s="22">
        <v>45650</v>
      </c>
      <c r="B198" s="11">
        <f>Tabulacion!F189</f>
        <v>0</v>
      </c>
      <c r="C198" s="12">
        <f>Tabulacion!G189</f>
        <v>0</v>
      </c>
      <c r="D198" s="13" t="str">
        <f>Tabulacion!V189</f>
        <v/>
      </c>
      <c r="E198" s="13" t="str">
        <f>Tabulacion!W189</f>
        <v/>
      </c>
      <c r="F198" s="13" t="str">
        <f>Tabulacion!X189</f>
        <v/>
      </c>
      <c r="G198" s="13" t="str">
        <f>Tabulacion!Y189</f>
        <v/>
      </c>
      <c r="H198" s="13">
        <f t="shared" si="4"/>
        <v>0</v>
      </c>
      <c r="I198" s="51">
        <f t="shared" si="5"/>
        <v>0</v>
      </c>
    </row>
    <row r="199" spans="1:9" ht="15.75" x14ac:dyDescent="0.25">
      <c r="A199" s="22">
        <v>45651</v>
      </c>
      <c r="B199" s="11">
        <f>Tabulacion!F190</f>
        <v>0</v>
      </c>
      <c r="C199" s="12">
        <f>Tabulacion!G190</f>
        <v>0</v>
      </c>
      <c r="D199" s="13" t="str">
        <f>Tabulacion!V190</f>
        <v/>
      </c>
      <c r="E199" s="13" t="str">
        <f>Tabulacion!W190</f>
        <v/>
      </c>
      <c r="F199" s="13" t="str">
        <f>Tabulacion!X190</f>
        <v/>
      </c>
      <c r="G199" s="13" t="str">
        <f>Tabulacion!Y190</f>
        <v/>
      </c>
      <c r="H199" s="13">
        <f t="shared" si="4"/>
        <v>0</v>
      </c>
      <c r="I199" s="51">
        <f t="shared" si="5"/>
        <v>0</v>
      </c>
    </row>
    <row r="200" spans="1:9" ht="15.75" x14ac:dyDescent="0.25">
      <c r="A200" s="22">
        <v>45652</v>
      </c>
      <c r="B200" s="11">
        <f>Tabulacion!F191</f>
        <v>0</v>
      </c>
      <c r="C200" s="12">
        <f>Tabulacion!G191</f>
        <v>0</v>
      </c>
      <c r="D200" s="13" t="str">
        <f>Tabulacion!V191</f>
        <v/>
      </c>
      <c r="E200" s="13" t="str">
        <f>Tabulacion!W191</f>
        <v/>
      </c>
      <c r="F200" s="13" t="str">
        <f>Tabulacion!X191</f>
        <v/>
      </c>
      <c r="G200" s="13" t="str">
        <f>Tabulacion!Y191</f>
        <v/>
      </c>
      <c r="H200" s="13">
        <f t="shared" si="4"/>
        <v>0</v>
      </c>
      <c r="I200" s="51">
        <f t="shared" si="5"/>
        <v>0</v>
      </c>
    </row>
    <row r="201" spans="1:9" ht="15.75" x14ac:dyDescent="0.25">
      <c r="A201" s="22">
        <v>45653</v>
      </c>
      <c r="B201" s="11">
        <f>Tabulacion!F192</f>
        <v>0</v>
      </c>
      <c r="C201" s="12">
        <f>Tabulacion!G192</f>
        <v>0</v>
      </c>
      <c r="D201" s="13" t="str">
        <f>Tabulacion!V192</f>
        <v/>
      </c>
      <c r="E201" s="13" t="str">
        <f>Tabulacion!W192</f>
        <v/>
      </c>
      <c r="F201" s="13" t="str">
        <f>Tabulacion!X192</f>
        <v/>
      </c>
      <c r="G201" s="13" t="str">
        <f>Tabulacion!Y192</f>
        <v/>
      </c>
      <c r="H201" s="13">
        <f t="shared" si="4"/>
        <v>0</v>
      </c>
      <c r="I201" s="51">
        <f t="shared" si="5"/>
        <v>0</v>
      </c>
    </row>
    <row r="202" spans="1:9" ht="15.75" x14ac:dyDescent="0.25">
      <c r="A202" s="22">
        <v>45654</v>
      </c>
      <c r="B202" s="11">
        <f>Tabulacion!F193</f>
        <v>0</v>
      </c>
      <c r="C202" s="12">
        <f>Tabulacion!G193</f>
        <v>0</v>
      </c>
      <c r="D202" s="13" t="str">
        <f>Tabulacion!V193</f>
        <v/>
      </c>
      <c r="E202" s="13" t="str">
        <f>Tabulacion!W193</f>
        <v/>
      </c>
      <c r="F202" s="13" t="str">
        <f>Tabulacion!X193</f>
        <v/>
      </c>
      <c r="G202" s="13" t="str">
        <f>Tabulacion!Y193</f>
        <v/>
      </c>
      <c r="H202" s="13">
        <f t="shared" si="4"/>
        <v>0</v>
      </c>
      <c r="I202" s="51">
        <f t="shared" si="5"/>
        <v>0</v>
      </c>
    </row>
    <row r="203" spans="1:9" ht="15.75" x14ac:dyDescent="0.25">
      <c r="A203" s="22">
        <v>45655</v>
      </c>
      <c r="B203" s="11">
        <f>Tabulacion!F194</f>
        <v>0</v>
      </c>
      <c r="C203" s="12">
        <f>Tabulacion!G194</f>
        <v>0</v>
      </c>
      <c r="D203" s="13" t="str">
        <f>Tabulacion!V194</f>
        <v/>
      </c>
      <c r="E203" s="13" t="str">
        <f>Tabulacion!W194</f>
        <v/>
      </c>
      <c r="F203" s="13" t="str">
        <f>Tabulacion!X194</f>
        <v/>
      </c>
      <c r="G203" s="13" t="str">
        <f>Tabulacion!Y194</f>
        <v/>
      </c>
      <c r="H203" s="13">
        <f t="shared" si="4"/>
        <v>0</v>
      </c>
      <c r="I203" s="51">
        <f t="shared" si="5"/>
        <v>0</v>
      </c>
    </row>
    <row r="204" spans="1:9" ht="15.75" x14ac:dyDescent="0.25">
      <c r="A204" s="22">
        <v>45656</v>
      </c>
      <c r="B204" s="11">
        <f>Tabulacion!F195</f>
        <v>0</v>
      </c>
      <c r="C204" s="12">
        <f>Tabulacion!G195</f>
        <v>0</v>
      </c>
      <c r="D204" s="13" t="str">
        <f>Tabulacion!V195</f>
        <v/>
      </c>
      <c r="E204" s="13" t="str">
        <f>Tabulacion!W195</f>
        <v/>
      </c>
      <c r="F204" s="13" t="str">
        <f>Tabulacion!X195</f>
        <v/>
      </c>
      <c r="G204" s="13" t="str">
        <f>Tabulacion!Y195</f>
        <v/>
      </c>
      <c r="H204" s="13">
        <f t="shared" ref="H204:H238" si="6">IFERROR(SUM(D204,F204),"")</f>
        <v>0</v>
      </c>
      <c r="I204" s="51">
        <f t="shared" ref="I204:I238" si="7">IFERROR(SUM(E204,G204),"")</f>
        <v>0</v>
      </c>
    </row>
    <row r="205" spans="1:9" ht="15.75" x14ac:dyDescent="0.25">
      <c r="A205" s="22">
        <v>45657</v>
      </c>
      <c r="B205" s="11">
        <f>Tabulacion!F196</f>
        <v>0</v>
      </c>
      <c r="C205" s="12">
        <f>Tabulacion!G196</f>
        <v>0</v>
      </c>
      <c r="D205" s="13" t="str">
        <f>Tabulacion!V196</f>
        <v/>
      </c>
      <c r="E205" s="13" t="str">
        <f>Tabulacion!W196</f>
        <v/>
      </c>
      <c r="F205" s="13" t="str">
        <f>Tabulacion!X196</f>
        <v/>
      </c>
      <c r="G205" s="13" t="str">
        <f>Tabulacion!Y196</f>
        <v/>
      </c>
      <c r="H205" s="13">
        <f t="shared" si="6"/>
        <v>0</v>
      </c>
      <c r="I205" s="51">
        <f t="shared" si="7"/>
        <v>0</v>
      </c>
    </row>
    <row r="206" spans="1:9" ht="15.75" x14ac:dyDescent="0.25">
      <c r="A206" s="22">
        <v>45658</v>
      </c>
      <c r="B206" s="11">
        <f>Tabulacion!F197</f>
        <v>0</v>
      </c>
      <c r="C206" s="12">
        <f>Tabulacion!G197</f>
        <v>0</v>
      </c>
      <c r="D206" s="13" t="str">
        <f>Tabulacion!V197</f>
        <v/>
      </c>
      <c r="E206" s="13" t="str">
        <f>Tabulacion!W197</f>
        <v/>
      </c>
      <c r="F206" s="13" t="str">
        <f>Tabulacion!X197</f>
        <v/>
      </c>
      <c r="G206" s="13" t="str">
        <f>Tabulacion!Y197</f>
        <v/>
      </c>
      <c r="H206" s="13">
        <f t="shared" si="6"/>
        <v>0</v>
      </c>
      <c r="I206" s="51">
        <f t="shared" si="7"/>
        <v>0</v>
      </c>
    </row>
    <row r="207" spans="1:9" ht="15.75" x14ac:dyDescent="0.25">
      <c r="A207" s="22">
        <v>45659</v>
      </c>
      <c r="B207" s="11">
        <f>Tabulacion!F198</f>
        <v>0</v>
      </c>
      <c r="C207" s="12">
        <f>Tabulacion!G198</f>
        <v>0</v>
      </c>
      <c r="D207" s="13" t="str">
        <f>Tabulacion!V198</f>
        <v/>
      </c>
      <c r="E207" s="13" t="str">
        <f>Tabulacion!W198</f>
        <v/>
      </c>
      <c r="F207" s="13" t="str">
        <f>Tabulacion!X198</f>
        <v/>
      </c>
      <c r="G207" s="13" t="str">
        <f>Tabulacion!Y198</f>
        <v/>
      </c>
      <c r="H207" s="13">
        <f t="shared" si="6"/>
        <v>0</v>
      </c>
      <c r="I207" s="51">
        <f t="shared" si="7"/>
        <v>0</v>
      </c>
    </row>
    <row r="208" spans="1:9" ht="15.75" x14ac:dyDescent="0.25">
      <c r="A208" s="22">
        <v>45660</v>
      </c>
      <c r="B208" s="11">
        <f>Tabulacion!F199</f>
        <v>0</v>
      </c>
      <c r="C208" s="12">
        <f>Tabulacion!G199</f>
        <v>0</v>
      </c>
      <c r="D208" s="13" t="str">
        <f>Tabulacion!V199</f>
        <v/>
      </c>
      <c r="E208" s="13" t="str">
        <f>Tabulacion!W199</f>
        <v/>
      </c>
      <c r="F208" s="13" t="str">
        <f>Tabulacion!X199</f>
        <v/>
      </c>
      <c r="G208" s="13" t="str">
        <f>Tabulacion!Y199</f>
        <v/>
      </c>
      <c r="H208" s="13">
        <f t="shared" si="6"/>
        <v>0</v>
      </c>
      <c r="I208" s="51">
        <f t="shared" si="7"/>
        <v>0</v>
      </c>
    </row>
    <row r="209" spans="1:9" ht="15.75" x14ac:dyDescent="0.25">
      <c r="A209" s="22">
        <v>45661</v>
      </c>
      <c r="B209" s="11">
        <f>Tabulacion!F200</f>
        <v>0</v>
      </c>
      <c r="C209" s="12">
        <f>Tabulacion!G200</f>
        <v>0</v>
      </c>
      <c r="D209" s="13" t="str">
        <f>Tabulacion!V200</f>
        <v/>
      </c>
      <c r="E209" s="13" t="str">
        <f>Tabulacion!W200</f>
        <v/>
      </c>
      <c r="F209" s="13" t="str">
        <f>Tabulacion!X200</f>
        <v/>
      </c>
      <c r="G209" s="13" t="str">
        <f>Tabulacion!Y200</f>
        <v/>
      </c>
      <c r="H209" s="13">
        <f t="shared" si="6"/>
        <v>0</v>
      </c>
      <c r="I209" s="51">
        <f t="shared" si="7"/>
        <v>0</v>
      </c>
    </row>
    <row r="210" spans="1:9" ht="15.75" x14ac:dyDescent="0.25">
      <c r="A210" s="22">
        <v>45662</v>
      </c>
      <c r="B210" s="11">
        <f>Tabulacion!F201</f>
        <v>0</v>
      </c>
      <c r="C210" s="12">
        <f>Tabulacion!G201</f>
        <v>0</v>
      </c>
      <c r="D210" s="13" t="str">
        <f>Tabulacion!V201</f>
        <v/>
      </c>
      <c r="E210" s="13" t="str">
        <f>Tabulacion!W201</f>
        <v/>
      </c>
      <c r="F210" s="13" t="str">
        <f>Tabulacion!X201</f>
        <v/>
      </c>
      <c r="G210" s="13" t="str">
        <f>Tabulacion!Y201</f>
        <v/>
      </c>
      <c r="H210" s="13">
        <f t="shared" si="6"/>
        <v>0</v>
      </c>
      <c r="I210" s="51">
        <f t="shared" si="7"/>
        <v>0</v>
      </c>
    </row>
    <row r="211" spans="1:9" ht="15.75" x14ac:dyDescent="0.25">
      <c r="A211" s="22">
        <v>45663</v>
      </c>
      <c r="B211" s="11">
        <f>Tabulacion!F202</f>
        <v>0</v>
      </c>
      <c r="C211" s="12">
        <f>Tabulacion!G202</f>
        <v>0</v>
      </c>
      <c r="D211" s="13" t="str">
        <f>Tabulacion!V202</f>
        <v/>
      </c>
      <c r="E211" s="13" t="str">
        <f>Tabulacion!W202</f>
        <v/>
      </c>
      <c r="F211" s="13" t="str">
        <f>Tabulacion!X202</f>
        <v/>
      </c>
      <c r="G211" s="13" t="str">
        <f>Tabulacion!Y202</f>
        <v/>
      </c>
      <c r="H211" s="13">
        <f t="shared" si="6"/>
        <v>0</v>
      </c>
      <c r="I211" s="51">
        <f t="shared" si="7"/>
        <v>0</v>
      </c>
    </row>
    <row r="212" spans="1:9" ht="15.75" x14ac:dyDescent="0.25">
      <c r="A212" s="22">
        <v>45664</v>
      </c>
      <c r="B212" s="11">
        <f>Tabulacion!F203</f>
        <v>0</v>
      </c>
      <c r="C212" s="12">
        <f>Tabulacion!G203</f>
        <v>0</v>
      </c>
      <c r="D212" s="13" t="str">
        <f>Tabulacion!V203</f>
        <v/>
      </c>
      <c r="E212" s="13" t="str">
        <f>Tabulacion!W203</f>
        <v/>
      </c>
      <c r="F212" s="13" t="str">
        <f>Tabulacion!X203</f>
        <v/>
      </c>
      <c r="G212" s="13" t="str">
        <f>Tabulacion!Y203</f>
        <v/>
      </c>
      <c r="H212" s="13">
        <f t="shared" si="6"/>
        <v>0</v>
      </c>
      <c r="I212" s="51">
        <f t="shared" si="7"/>
        <v>0</v>
      </c>
    </row>
    <row r="213" spans="1:9" ht="15.75" x14ac:dyDescent="0.25">
      <c r="A213" s="22">
        <v>45665</v>
      </c>
      <c r="B213" s="11">
        <f>Tabulacion!F204</f>
        <v>0</v>
      </c>
      <c r="C213" s="12">
        <f>Tabulacion!G204</f>
        <v>0</v>
      </c>
      <c r="D213" s="13" t="str">
        <f>Tabulacion!V204</f>
        <v/>
      </c>
      <c r="E213" s="13" t="str">
        <f>Tabulacion!W204</f>
        <v/>
      </c>
      <c r="F213" s="13" t="str">
        <f>Tabulacion!X204</f>
        <v/>
      </c>
      <c r="G213" s="13" t="str">
        <f>Tabulacion!Y204</f>
        <v/>
      </c>
      <c r="H213" s="13">
        <f t="shared" si="6"/>
        <v>0</v>
      </c>
      <c r="I213" s="51">
        <f t="shared" si="7"/>
        <v>0</v>
      </c>
    </row>
    <row r="214" spans="1:9" ht="15.75" x14ac:dyDescent="0.25">
      <c r="A214" s="22">
        <v>45666</v>
      </c>
      <c r="B214" s="11">
        <f>Tabulacion!F205</f>
        <v>0</v>
      </c>
      <c r="C214" s="12">
        <f>Tabulacion!G205</f>
        <v>0</v>
      </c>
      <c r="D214" s="13" t="str">
        <f>Tabulacion!V205</f>
        <v/>
      </c>
      <c r="E214" s="13" t="str">
        <f>Tabulacion!W205</f>
        <v/>
      </c>
      <c r="F214" s="13" t="str">
        <f>Tabulacion!X205</f>
        <v/>
      </c>
      <c r="G214" s="13" t="str">
        <f>Tabulacion!Y205</f>
        <v/>
      </c>
      <c r="H214" s="13">
        <f t="shared" si="6"/>
        <v>0</v>
      </c>
      <c r="I214" s="51">
        <f t="shared" si="7"/>
        <v>0</v>
      </c>
    </row>
    <row r="215" spans="1:9" ht="15.75" x14ac:dyDescent="0.25">
      <c r="A215" s="22">
        <v>45667</v>
      </c>
      <c r="B215" s="11">
        <f>Tabulacion!F206</f>
        <v>0</v>
      </c>
      <c r="C215" s="12">
        <f>Tabulacion!G206</f>
        <v>0</v>
      </c>
      <c r="D215" s="13" t="str">
        <f>Tabulacion!V206</f>
        <v/>
      </c>
      <c r="E215" s="13" t="str">
        <f>Tabulacion!W206</f>
        <v/>
      </c>
      <c r="F215" s="13" t="str">
        <f>Tabulacion!X206</f>
        <v/>
      </c>
      <c r="G215" s="13" t="str">
        <f>Tabulacion!Y206</f>
        <v/>
      </c>
      <c r="H215" s="13">
        <f t="shared" si="6"/>
        <v>0</v>
      </c>
      <c r="I215" s="51">
        <f t="shared" si="7"/>
        <v>0</v>
      </c>
    </row>
    <row r="216" spans="1:9" ht="15.75" x14ac:dyDescent="0.25">
      <c r="A216" s="22">
        <v>45668</v>
      </c>
      <c r="B216" s="11">
        <f>Tabulacion!F207</f>
        <v>0</v>
      </c>
      <c r="C216" s="12">
        <f>Tabulacion!G207</f>
        <v>0</v>
      </c>
      <c r="D216" s="13" t="str">
        <f>Tabulacion!V207</f>
        <v/>
      </c>
      <c r="E216" s="13" t="str">
        <f>Tabulacion!W207</f>
        <v/>
      </c>
      <c r="F216" s="13" t="str">
        <f>Tabulacion!X207</f>
        <v/>
      </c>
      <c r="G216" s="13" t="str">
        <f>Tabulacion!Y207</f>
        <v/>
      </c>
      <c r="H216" s="13">
        <f t="shared" si="6"/>
        <v>0</v>
      </c>
      <c r="I216" s="51">
        <f t="shared" si="7"/>
        <v>0</v>
      </c>
    </row>
    <row r="217" spans="1:9" ht="15.75" x14ac:dyDescent="0.25">
      <c r="A217" s="22">
        <v>45669</v>
      </c>
      <c r="B217" s="11">
        <f>Tabulacion!F208</f>
        <v>0</v>
      </c>
      <c r="C217" s="12">
        <f>Tabulacion!G208</f>
        <v>0</v>
      </c>
      <c r="D217" s="13" t="str">
        <f>Tabulacion!V208</f>
        <v/>
      </c>
      <c r="E217" s="13" t="str">
        <f>Tabulacion!W208</f>
        <v/>
      </c>
      <c r="F217" s="13" t="str">
        <f>Tabulacion!X208</f>
        <v/>
      </c>
      <c r="G217" s="13" t="str">
        <f>Tabulacion!Y208</f>
        <v/>
      </c>
      <c r="H217" s="13">
        <f t="shared" si="6"/>
        <v>0</v>
      </c>
      <c r="I217" s="51">
        <f t="shared" si="7"/>
        <v>0</v>
      </c>
    </row>
    <row r="218" spans="1:9" ht="15.75" x14ac:dyDescent="0.25">
      <c r="A218" s="22">
        <v>45670</v>
      </c>
      <c r="B218" s="11">
        <f>Tabulacion!F209</f>
        <v>0</v>
      </c>
      <c r="C218" s="12">
        <f>Tabulacion!G209</f>
        <v>0</v>
      </c>
      <c r="D218" s="13" t="str">
        <f>Tabulacion!V209</f>
        <v/>
      </c>
      <c r="E218" s="13" t="str">
        <f>Tabulacion!W209</f>
        <v/>
      </c>
      <c r="F218" s="13" t="str">
        <f>Tabulacion!X209</f>
        <v/>
      </c>
      <c r="G218" s="13" t="str">
        <f>Tabulacion!Y209</f>
        <v/>
      </c>
      <c r="H218" s="13">
        <f t="shared" si="6"/>
        <v>0</v>
      </c>
      <c r="I218" s="51">
        <f t="shared" si="7"/>
        <v>0</v>
      </c>
    </row>
    <row r="219" spans="1:9" ht="15.75" x14ac:dyDescent="0.25">
      <c r="A219" s="22">
        <v>45671</v>
      </c>
      <c r="B219" s="11">
        <f>Tabulacion!F210</f>
        <v>0</v>
      </c>
      <c r="C219" s="12">
        <f>Tabulacion!G210</f>
        <v>0</v>
      </c>
      <c r="D219" s="13" t="str">
        <f>Tabulacion!V210</f>
        <v/>
      </c>
      <c r="E219" s="13" t="str">
        <f>Tabulacion!W210</f>
        <v/>
      </c>
      <c r="F219" s="13" t="str">
        <f>Tabulacion!X210</f>
        <v/>
      </c>
      <c r="G219" s="13" t="str">
        <f>Tabulacion!Y210</f>
        <v/>
      </c>
      <c r="H219" s="13">
        <f t="shared" si="6"/>
        <v>0</v>
      </c>
      <c r="I219" s="51">
        <f t="shared" si="7"/>
        <v>0</v>
      </c>
    </row>
    <row r="220" spans="1:9" ht="15.75" x14ac:dyDescent="0.25">
      <c r="A220" s="22">
        <v>45672</v>
      </c>
      <c r="B220" s="11">
        <f>Tabulacion!F211</f>
        <v>0</v>
      </c>
      <c r="C220" s="12">
        <f>Tabulacion!G211</f>
        <v>0</v>
      </c>
      <c r="D220" s="13" t="str">
        <f>Tabulacion!V211</f>
        <v/>
      </c>
      <c r="E220" s="13" t="str">
        <f>Tabulacion!W211</f>
        <v/>
      </c>
      <c r="F220" s="13" t="str">
        <f>Tabulacion!X211</f>
        <v/>
      </c>
      <c r="G220" s="13" t="str">
        <f>Tabulacion!Y211</f>
        <v/>
      </c>
      <c r="H220" s="13">
        <f t="shared" si="6"/>
        <v>0</v>
      </c>
      <c r="I220" s="51">
        <f t="shared" si="7"/>
        <v>0</v>
      </c>
    </row>
    <row r="221" spans="1:9" ht="15.75" x14ac:dyDescent="0.25">
      <c r="A221" s="22">
        <v>45673</v>
      </c>
      <c r="B221" s="11">
        <f>Tabulacion!F212</f>
        <v>0</v>
      </c>
      <c r="C221" s="12">
        <f>Tabulacion!G212</f>
        <v>0</v>
      </c>
      <c r="D221" s="13" t="str">
        <f>Tabulacion!V212</f>
        <v/>
      </c>
      <c r="E221" s="13" t="str">
        <f>Tabulacion!W212</f>
        <v/>
      </c>
      <c r="F221" s="13" t="str">
        <f>Tabulacion!X212</f>
        <v/>
      </c>
      <c r="G221" s="13" t="str">
        <f>Tabulacion!Y212</f>
        <v/>
      </c>
      <c r="H221" s="13">
        <f t="shared" si="6"/>
        <v>0</v>
      </c>
      <c r="I221" s="51">
        <f t="shared" si="7"/>
        <v>0</v>
      </c>
    </row>
    <row r="222" spans="1:9" ht="15.75" x14ac:dyDescent="0.25">
      <c r="A222" s="22">
        <v>45674</v>
      </c>
      <c r="B222" s="11">
        <f>Tabulacion!F213</f>
        <v>0</v>
      </c>
      <c r="C222" s="12">
        <f>Tabulacion!G213</f>
        <v>0</v>
      </c>
      <c r="D222" s="13" t="str">
        <f>Tabulacion!V213</f>
        <v/>
      </c>
      <c r="E222" s="13" t="str">
        <f>Tabulacion!W213</f>
        <v/>
      </c>
      <c r="F222" s="13" t="str">
        <f>Tabulacion!X213</f>
        <v/>
      </c>
      <c r="G222" s="13" t="str">
        <f>Tabulacion!Y213</f>
        <v/>
      </c>
      <c r="H222" s="13">
        <f t="shared" si="6"/>
        <v>0</v>
      </c>
      <c r="I222" s="51">
        <f t="shared" si="7"/>
        <v>0</v>
      </c>
    </row>
    <row r="223" spans="1:9" ht="15.75" x14ac:dyDescent="0.25">
      <c r="A223" s="22">
        <v>45675</v>
      </c>
      <c r="B223" s="11">
        <f>Tabulacion!F214</f>
        <v>0</v>
      </c>
      <c r="C223" s="12">
        <f>Tabulacion!G214</f>
        <v>0</v>
      </c>
      <c r="D223" s="13" t="str">
        <f>Tabulacion!V214</f>
        <v/>
      </c>
      <c r="E223" s="13" t="str">
        <f>Tabulacion!W214</f>
        <v/>
      </c>
      <c r="F223" s="13" t="str">
        <f>Tabulacion!X214</f>
        <v/>
      </c>
      <c r="G223" s="13" t="str">
        <f>Tabulacion!Y214</f>
        <v/>
      </c>
      <c r="H223" s="13">
        <f t="shared" si="6"/>
        <v>0</v>
      </c>
      <c r="I223" s="51">
        <f t="shared" si="7"/>
        <v>0</v>
      </c>
    </row>
    <row r="224" spans="1:9" ht="15.75" x14ac:dyDescent="0.25">
      <c r="A224" s="22">
        <v>45676</v>
      </c>
      <c r="B224" s="11">
        <f>Tabulacion!F215</f>
        <v>0</v>
      </c>
      <c r="C224" s="12">
        <f>Tabulacion!G215</f>
        <v>0</v>
      </c>
      <c r="D224" s="13" t="str">
        <f>Tabulacion!V215</f>
        <v/>
      </c>
      <c r="E224" s="13" t="str">
        <f>Tabulacion!W215</f>
        <v/>
      </c>
      <c r="F224" s="13" t="str">
        <f>Tabulacion!X215</f>
        <v/>
      </c>
      <c r="G224" s="13" t="str">
        <f>Tabulacion!Y215</f>
        <v/>
      </c>
      <c r="H224" s="13">
        <f t="shared" si="6"/>
        <v>0</v>
      </c>
      <c r="I224" s="51">
        <f t="shared" si="7"/>
        <v>0</v>
      </c>
    </row>
    <row r="225" spans="1:9" ht="15.75" x14ac:dyDescent="0.25">
      <c r="A225" s="22">
        <v>45677</v>
      </c>
      <c r="B225" s="11">
        <f>Tabulacion!F216</f>
        <v>0</v>
      </c>
      <c r="C225" s="12">
        <f>Tabulacion!G216</f>
        <v>0</v>
      </c>
      <c r="D225" s="13" t="str">
        <f>Tabulacion!V216</f>
        <v/>
      </c>
      <c r="E225" s="13" t="str">
        <f>Tabulacion!W216</f>
        <v/>
      </c>
      <c r="F225" s="13" t="str">
        <f>Tabulacion!X216</f>
        <v/>
      </c>
      <c r="G225" s="13" t="str">
        <f>Tabulacion!Y216</f>
        <v/>
      </c>
      <c r="H225" s="13">
        <f t="shared" si="6"/>
        <v>0</v>
      </c>
      <c r="I225" s="51">
        <f t="shared" si="7"/>
        <v>0</v>
      </c>
    </row>
    <row r="226" spans="1:9" ht="15.75" x14ac:dyDescent="0.25">
      <c r="A226" s="22">
        <v>45678</v>
      </c>
      <c r="B226" s="11">
        <f>Tabulacion!F217</f>
        <v>0</v>
      </c>
      <c r="C226" s="12">
        <f>Tabulacion!G217</f>
        <v>0</v>
      </c>
      <c r="D226" s="13" t="str">
        <f>Tabulacion!V217</f>
        <v/>
      </c>
      <c r="E226" s="13" t="str">
        <f>Tabulacion!W217</f>
        <v/>
      </c>
      <c r="F226" s="13" t="str">
        <f>Tabulacion!X217</f>
        <v/>
      </c>
      <c r="G226" s="13" t="str">
        <f>Tabulacion!Y217</f>
        <v/>
      </c>
      <c r="H226" s="13">
        <f t="shared" si="6"/>
        <v>0</v>
      </c>
      <c r="I226" s="51">
        <f t="shared" si="7"/>
        <v>0</v>
      </c>
    </row>
    <row r="227" spans="1:9" ht="15.75" x14ac:dyDescent="0.25">
      <c r="A227" s="22">
        <v>45679</v>
      </c>
      <c r="B227" s="11">
        <f>Tabulacion!F218</f>
        <v>0</v>
      </c>
      <c r="C227" s="12">
        <f>Tabulacion!G218</f>
        <v>0</v>
      </c>
      <c r="D227" s="13" t="str">
        <f>Tabulacion!V218</f>
        <v/>
      </c>
      <c r="E227" s="13" t="str">
        <f>Tabulacion!W218</f>
        <v/>
      </c>
      <c r="F227" s="13" t="str">
        <f>Tabulacion!X218</f>
        <v/>
      </c>
      <c r="G227" s="13" t="str">
        <f>Tabulacion!Y218</f>
        <v/>
      </c>
      <c r="H227" s="13">
        <f t="shared" si="6"/>
        <v>0</v>
      </c>
      <c r="I227" s="51">
        <f t="shared" si="7"/>
        <v>0</v>
      </c>
    </row>
    <row r="228" spans="1:9" ht="15.75" x14ac:dyDescent="0.25">
      <c r="A228" s="22">
        <v>45680</v>
      </c>
      <c r="B228" s="11">
        <f>Tabulacion!F219</f>
        <v>0</v>
      </c>
      <c r="C228" s="12">
        <f>Tabulacion!G219</f>
        <v>0</v>
      </c>
      <c r="D228" s="13" t="str">
        <f>Tabulacion!V219</f>
        <v/>
      </c>
      <c r="E228" s="13" t="str">
        <f>Tabulacion!W219</f>
        <v/>
      </c>
      <c r="F228" s="13" t="str">
        <f>Tabulacion!X219</f>
        <v/>
      </c>
      <c r="G228" s="13" t="str">
        <f>Tabulacion!Y219</f>
        <v/>
      </c>
      <c r="H228" s="13">
        <f t="shared" si="6"/>
        <v>0</v>
      </c>
      <c r="I228" s="51">
        <f t="shared" si="7"/>
        <v>0</v>
      </c>
    </row>
    <row r="229" spans="1:9" ht="15.75" x14ac:dyDescent="0.25">
      <c r="A229" s="22">
        <v>45681</v>
      </c>
      <c r="B229" s="11">
        <f>Tabulacion!F220</f>
        <v>0</v>
      </c>
      <c r="C229" s="12">
        <f>Tabulacion!G220</f>
        <v>0</v>
      </c>
      <c r="D229" s="13" t="str">
        <f>Tabulacion!V220</f>
        <v/>
      </c>
      <c r="E229" s="13" t="str">
        <f>Tabulacion!W220</f>
        <v/>
      </c>
      <c r="F229" s="13" t="str">
        <f>Tabulacion!X220</f>
        <v/>
      </c>
      <c r="G229" s="13" t="str">
        <f>Tabulacion!Y220</f>
        <v/>
      </c>
      <c r="H229" s="13">
        <f t="shared" si="6"/>
        <v>0</v>
      </c>
      <c r="I229" s="51">
        <f t="shared" si="7"/>
        <v>0</v>
      </c>
    </row>
    <row r="230" spans="1:9" ht="15.75" x14ac:dyDescent="0.25">
      <c r="A230" s="22">
        <v>45682</v>
      </c>
      <c r="B230" s="11">
        <f>Tabulacion!F221</f>
        <v>0</v>
      </c>
      <c r="C230" s="12">
        <f>Tabulacion!G221</f>
        <v>0</v>
      </c>
      <c r="D230" s="13" t="str">
        <f>Tabulacion!V221</f>
        <v/>
      </c>
      <c r="E230" s="13" t="str">
        <f>Tabulacion!W221</f>
        <v/>
      </c>
      <c r="F230" s="13" t="str">
        <f>Tabulacion!X221</f>
        <v/>
      </c>
      <c r="G230" s="13" t="str">
        <f>Tabulacion!Y221</f>
        <v/>
      </c>
      <c r="H230" s="13">
        <f t="shared" si="6"/>
        <v>0</v>
      </c>
      <c r="I230" s="51">
        <f t="shared" si="7"/>
        <v>0</v>
      </c>
    </row>
    <row r="231" spans="1:9" ht="15.75" x14ac:dyDescent="0.25">
      <c r="A231" s="22">
        <v>45683</v>
      </c>
      <c r="B231" s="11">
        <f>Tabulacion!F222</f>
        <v>0</v>
      </c>
      <c r="C231" s="12">
        <f>Tabulacion!G222</f>
        <v>0</v>
      </c>
      <c r="D231" s="13" t="str">
        <f>Tabulacion!V222</f>
        <v/>
      </c>
      <c r="E231" s="13" t="str">
        <f>Tabulacion!W222</f>
        <v/>
      </c>
      <c r="F231" s="13" t="str">
        <f>Tabulacion!X222</f>
        <v/>
      </c>
      <c r="G231" s="13" t="str">
        <f>Tabulacion!Y222</f>
        <v/>
      </c>
      <c r="H231" s="13">
        <f t="shared" si="6"/>
        <v>0</v>
      </c>
      <c r="I231" s="51">
        <f t="shared" si="7"/>
        <v>0</v>
      </c>
    </row>
    <row r="232" spans="1:9" ht="15.75" x14ac:dyDescent="0.25">
      <c r="A232" s="22">
        <v>45684</v>
      </c>
      <c r="B232" s="11">
        <f>Tabulacion!F223</f>
        <v>0</v>
      </c>
      <c r="C232" s="12">
        <f>Tabulacion!G223</f>
        <v>0</v>
      </c>
      <c r="D232" s="13" t="str">
        <f>Tabulacion!V223</f>
        <v/>
      </c>
      <c r="E232" s="13" t="str">
        <f>Tabulacion!W223</f>
        <v/>
      </c>
      <c r="F232" s="13" t="str">
        <f>Tabulacion!X223</f>
        <v/>
      </c>
      <c r="G232" s="13" t="str">
        <f>Tabulacion!Y223</f>
        <v/>
      </c>
      <c r="H232" s="13">
        <f t="shared" si="6"/>
        <v>0</v>
      </c>
      <c r="I232" s="51">
        <f t="shared" si="7"/>
        <v>0</v>
      </c>
    </row>
    <row r="233" spans="1:9" ht="15.75" x14ac:dyDescent="0.25">
      <c r="A233" s="22">
        <v>45685</v>
      </c>
      <c r="B233" s="11">
        <f>Tabulacion!F224</f>
        <v>0</v>
      </c>
      <c r="C233" s="12">
        <f>Tabulacion!G224</f>
        <v>0</v>
      </c>
      <c r="D233" s="13" t="str">
        <f>Tabulacion!V224</f>
        <v/>
      </c>
      <c r="E233" s="13" t="str">
        <f>Tabulacion!W224</f>
        <v/>
      </c>
      <c r="F233" s="13" t="str">
        <f>Tabulacion!X224</f>
        <v/>
      </c>
      <c r="G233" s="13" t="str">
        <f>Tabulacion!Y224</f>
        <v/>
      </c>
      <c r="H233" s="13">
        <f t="shared" si="6"/>
        <v>0</v>
      </c>
      <c r="I233" s="51">
        <f t="shared" si="7"/>
        <v>0</v>
      </c>
    </row>
    <row r="234" spans="1:9" ht="15.75" x14ac:dyDescent="0.25">
      <c r="A234" s="22">
        <v>45686</v>
      </c>
      <c r="B234" s="11">
        <f>Tabulacion!F225</f>
        <v>0</v>
      </c>
      <c r="C234" s="12">
        <f>Tabulacion!G225</f>
        <v>0</v>
      </c>
      <c r="D234" s="13" t="str">
        <f>Tabulacion!V225</f>
        <v/>
      </c>
      <c r="E234" s="13" t="str">
        <f>Tabulacion!W225</f>
        <v/>
      </c>
      <c r="F234" s="13" t="str">
        <f>Tabulacion!X225</f>
        <v/>
      </c>
      <c r="G234" s="13" t="str">
        <f>Tabulacion!Y225</f>
        <v/>
      </c>
      <c r="H234" s="13">
        <f t="shared" si="6"/>
        <v>0</v>
      </c>
      <c r="I234" s="51">
        <f t="shared" si="7"/>
        <v>0</v>
      </c>
    </row>
    <row r="235" spans="1:9" ht="15.75" x14ac:dyDescent="0.25">
      <c r="A235" s="22">
        <v>45687</v>
      </c>
      <c r="B235" s="11">
        <f>Tabulacion!F226</f>
        <v>0</v>
      </c>
      <c r="C235" s="12">
        <f>Tabulacion!G226</f>
        <v>0</v>
      </c>
      <c r="D235" s="13" t="str">
        <f>Tabulacion!V226</f>
        <v/>
      </c>
      <c r="E235" s="13" t="str">
        <f>Tabulacion!W226</f>
        <v/>
      </c>
      <c r="F235" s="13" t="str">
        <f>Tabulacion!X226</f>
        <v/>
      </c>
      <c r="G235" s="13" t="str">
        <f>Tabulacion!Y226</f>
        <v/>
      </c>
      <c r="H235" s="13">
        <f t="shared" si="6"/>
        <v>0</v>
      </c>
      <c r="I235" s="51">
        <f t="shared" si="7"/>
        <v>0</v>
      </c>
    </row>
    <row r="236" spans="1:9" ht="15.75" x14ac:dyDescent="0.25">
      <c r="A236" s="22">
        <v>45688</v>
      </c>
      <c r="B236" s="11">
        <f>Tabulacion!F227</f>
        <v>0</v>
      </c>
      <c r="C236" s="12">
        <f>Tabulacion!G227</f>
        <v>0</v>
      </c>
      <c r="D236" s="13" t="str">
        <f>Tabulacion!V227</f>
        <v/>
      </c>
      <c r="E236" s="13" t="str">
        <f>Tabulacion!W227</f>
        <v/>
      </c>
      <c r="F236" s="13" t="str">
        <f>Tabulacion!X227</f>
        <v/>
      </c>
      <c r="G236" s="13" t="str">
        <f>Tabulacion!Y227</f>
        <v/>
      </c>
      <c r="H236" s="13">
        <f t="shared" si="6"/>
        <v>0</v>
      </c>
      <c r="I236" s="51">
        <f t="shared" si="7"/>
        <v>0</v>
      </c>
    </row>
    <row r="237" spans="1:9" ht="15.75" x14ac:dyDescent="0.25">
      <c r="A237" s="22">
        <v>45689</v>
      </c>
      <c r="B237" s="11">
        <f>Tabulacion!F228</f>
        <v>0</v>
      </c>
      <c r="C237" s="12">
        <f>Tabulacion!G228</f>
        <v>0</v>
      </c>
      <c r="D237" s="13" t="str">
        <f>Tabulacion!V228</f>
        <v/>
      </c>
      <c r="E237" s="13" t="str">
        <f>Tabulacion!W228</f>
        <v/>
      </c>
      <c r="F237" s="13" t="str">
        <f>Tabulacion!X228</f>
        <v/>
      </c>
      <c r="G237" s="13" t="str">
        <f>Tabulacion!Y228</f>
        <v/>
      </c>
      <c r="H237" s="13">
        <f t="shared" si="6"/>
        <v>0</v>
      </c>
      <c r="I237" s="51">
        <f t="shared" si="7"/>
        <v>0</v>
      </c>
    </row>
    <row r="238" spans="1:9" ht="15.75" x14ac:dyDescent="0.25">
      <c r="A238" s="22">
        <v>45690</v>
      </c>
      <c r="B238" s="11">
        <f>Tabulacion!F229</f>
        <v>0</v>
      </c>
      <c r="C238" s="12">
        <f>Tabulacion!G229</f>
        <v>0</v>
      </c>
      <c r="D238" s="13" t="str">
        <f>Tabulacion!V229</f>
        <v/>
      </c>
      <c r="E238" s="13" t="str">
        <f>Tabulacion!W229</f>
        <v/>
      </c>
      <c r="F238" s="13" t="str">
        <f>Tabulacion!X229</f>
        <v/>
      </c>
      <c r="G238" s="13" t="str">
        <f>Tabulacion!Y229</f>
        <v/>
      </c>
      <c r="H238" s="13">
        <f t="shared" si="6"/>
        <v>0</v>
      </c>
      <c r="I238" s="51">
        <f t="shared" si="7"/>
        <v>0</v>
      </c>
    </row>
    <row r="239" spans="1:9" ht="15.75" x14ac:dyDescent="0.25">
      <c r="B239" s="38"/>
      <c r="C239" s="38"/>
      <c r="D239" s="38"/>
      <c r="E239" s="38"/>
      <c r="F239" s="38"/>
      <c r="G239" s="38"/>
      <c r="H239" s="38"/>
      <c r="I239" s="38"/>
    </row>
    <row r="240" spans="1:9" ht="15.75" x14ac:dyDescent="0.25">
      <c r="A240" s="48" t="s">
        <v>52</v>
      </c>
      <c r="B240" s="48"/>
      <c r="C240" s="48"/>
      <c r="D240" s="48"/>
      <c r="E240" s="48"/>
      <c r="F240" s="48"/>
      <c r="G240" s="48"/>
      <c r="H240" s="48"/>
      <c r="I240" s="48"/>
    </row>
    <row r="241" spans="1:9" x14ac:dyDescent="0.2">
      <c r="A241" s="18"/>
      <c r="B241" s="18"/>
      <c r="C241" s="18"/>
      <c r="D241" s="18"/>
      <c r="E241" s="18"/>
      <c r="F241" s="18"/>
      <c r="G241" s="18"/>
      <c r="H241" s="18"/>
      <c r="I241" s="18"/>
    </row>
    <row r="242" spans="1:9" ht="25.5" x14ac:dyDescent="0.2">
      <c r="A242" s="1" t="s">
        <v>11</v>
      </c>
      <c r="D242" s="14" t="s">
        <v>4</v>
      </c>
      <c r="E242" s="14" t="s">
        <v>5</v>
      </c>
      <c r="F242" s="14" t="s">
        <v>6</v>
      </c>
      <c r="G242" s="14" t="s">
        <v>7</v>
      </c>
      <c r="H242" s="14" t="s">
        <v>8</v>
      </c>
      <c r="I242" s="14" t="s">
        <v>9</v>
      </c>
    </row>
    <row r="243" spans="1:9" x14ac:dyDescent="0.2">
      <c r="A243" s="1" t="s">
        <v>12</v>
      </c>
      <c r="D243" s="32">
        <f t="shared" ref="D243:I243" si="8">SUM(D11:D238)</f>
        <v>228</v>
      </c>
      <c r="E243" s="32">
        <f t="shared" si="8"/>
        <v>228</v>
      </c>
      <c r="F243" s="32">
        <f t="shared" si="8"/>
        <v>149</v>
      </c>
      <c r="G243" s="32">
        <f t="shared" si="8"/>
        <v>149</v>
      </c>
      <c r="H243" s="32">
        <f t="shared" si="8"/>
        <v>377</v>
      </c>
      <c r="I243" s="32">
        <f t="shared" si="8"/>
        <v>377</v>
      </c>
    </row>
    <row r="244" spans="1:9" x14ac:dyDescent="0.2">
      <c r="A244" s="1" t="s">
        <v>14</v>
      </c>
    </row>
    <row r="245" spans="1:9" x14ac:dyDescent="0.2">
      <c r="A245" s="1" t="s">
        <v>38</v>
      </c>
    </row>
    <row r="246" spans="1:9" x14ac:dyDescent="0.2">
      <c r="A246" s="1" t="s">
        <v>39</v>
      </c>
    </row>
    <row r="247" spans="1:9" x14ac:dyDescent="0.2">
      <c r="A247" s="1" t="s">
        <v>40</v>
      </c>
    </row>
    <row r="248" spans="1:9" x14ac:dyDescent="0.2">
      <c r="A248" s="1" t="s">
        <v>15</v>
      </c>
    </row>
    <row r="251" spans="1:9" ht="15" customHeight="1" x14ac:dyDescent="0.2">
      <c r="A251" s="47" t="s">
        <v>18</v>
      </c>
      <c r="B251" s="47"/>
      <c r="C251" s="47"/>
      <c r="D251" s="47"/>
      <c r="E251" s="47"/>
      <c r="F251" s="47"/>
      <c r="G251" s="47"/>
      <c r="H251" s="47"/>
      <c r="I251" s="47"/>
    </row>
    <row r="252" spans="1:9" ht="15" customHeight="1" x14ac:dyDescent="0.2">
      <c r="A252" s="47" t="s">
        <v>17</v>
      </c>
      <c r="B252" s="47"/>
      <c r="C252" s="47"/>
      <c r="D252" s="47"/>
      <c r="E252" s="47"/>
      <c r="F252" s="47"/>
      <c r="G252" s="47"/>
      <c r="H252" s="47"/>
      <c r="I252" s="47"/>
    </row>
  </sheetData>
  <mergeCells count="5">
    <mergeCell ref="B8:C8"/>
    <mergeCell ref="A6:I6"/>
    <mergeCell ref="A251:I251"/>
    <mergeCell ref="A252:I252"/>
    <mergeCell ref="A240:I240"/>
  </mergeCells>
  <pageMargins left="0.7" right="0.7" top="0.75" bottom="0.75" header="0.3" footer="0.3"/>
  <pageSetup paperSize="281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7D4BE-7F18-40D9-9F8B-077DB671602C}">
  <dimension ref="A6:I249"/>
  <sheetViews>
    <sheetView zoomScaleNormal="100" workbookViewId="0">
      <selection activeCell="A11" sqref="A11"/>
    </sheetView>
  </sheetViews>
  <sheetFormatPr baseColWidth="10" defaultColWidth="11.42578125" defaultRowHeight="12.75" x14ac:dyDescent="0.2"/>
  <cols>
    <col min="1" max="1" width="33.7109375" style="1" bestFit="1" customWidth="1"/>
    <col min="2" max="2" width="40" style="1" bestFit="1" customWidth="1"/>
    <col min="3" max="3" width="14.5703125" style="1" customWidth="1"/>
    <col min="4" max="4" width="13" style="1" customWidth="1"/>
    <col min="5" max="5" width="7.7109375" style="1" customWidth="1"/>
    <col min="6" max="6" width="5.85546875" style="1" bestFit="1" customWidth="1"/>
    <col min="7" max="7" width="6.140625" style="1" customWidth="1"/>
    <col min="8" max="8" width="5.5703125" style="1" bestFit="1" customWidth="1"/>
    <col min="9" max="16384" width="11.42578125" style="1"/>
  </cols>
  <sheetData>
    <row r="6" spans="1:8" ht="15.75" x14ac:dyDescent="0.25">
      <c r="A6" s="46" t="s">
        <v>82</v>
      </c>
      <c r="B6" s="46"/>
      <c r="C6" s="46"/>
      <c r="D6" s="46"/>
      <c r="E6" s="15"/>
      <c r="F6" s="15"/>
      <c r="G6" s="15"/>
      <c r="H6" s="15"/>
    </row>
    <row r="7" spans="1:8" ht="15.75" x14ac:dyDescent="0.25">
      <c r="A7" s="15"/>
      <c r="B7" s="15"/>
      <c r="C7" s="15"/>
      <c r="D7" s="15"/>
      <c r="E7" s="15"/>
      <c r="F7" s="15"/>
      <c r="G7" s="15"/>
      <c r="H7" s="15"/>
    </row>
    <row r="8" spans="1:8" ht="15.75" x14ac:dyDescent="0.25">
      <c r="A8" s="16" t="s">
        <v>16</v>
      </c>
      <c r="B8" s="20"/>
      <c r="C8" s="15" t="s">
        <v>0</v>
      </c>
      <c r="D8" s="9" t="s">
        <v>80</v>
      </c>
      <c r="G8" s="17"/>
      <c r="H8" s="15"/>
    </row>
    <row r="9" spans="1:8" ht="15.75" x14ac:dyDescent="0.25">
      <c r="A9" s="15"/>
      <c r="B9" s="15"/>
      <c r="C9" s="15"/>
      <c r="D9" s="15"/>
      <c r="E9" s="15"/>
      <c r="F9" s="15"/>
      <c r="G9" s="15"/>
      <c r="H9" s="15"/>
    </row>
    <row r="10" spans="1:8" ht="39.75" customHeight="1" x14ac:dyDescent="0.2">
      <c r="A10" s="24" t="s">
        <v>1</v>
      </c>
      <c r="B10" s="25" t="s">
        <v>2</v>
      </c>
      <c r="C10" s="26" t="s">
        <v>3</v>
      </c>
      <c r="D10" s="27" t="s">
        <v>51</v>
      </c>
    </row>
    <row r="11" spans="1:8" ht="15.75" x14ac:dyDescent="0.25">
      <c r="A11" s="22">
        <v>45463</v>
      </c>
      <c r="B11" s="11" t="s">
        <v>50</v>
      </c>
      <c r="C11" s="10">
        <f>Tabulacion!G2</f>
        <v>0</v>
      </c>
      <c r="D11" s="37" t="str">
        <f>Tabulacion!U2</f>
        <v/>
      </c>
    </row>
    <row r="12" spans="1:8" ht="15.75" x14ac:dyDescent="0.25">
      <c r="A12" s="22">
        <v>45464</v>
      </c>
      <c r="B12" s="11" t="s">
        <v>50</v>
      </c>
      <c r="C12" s="10">
        <f>Tabulacion!G3</f>
        <v>0</v>
      </c>
      <c r="D12" s="37" t="str">
        <f>Tabulacion!U3</f>
        <v/>
      </c>
    </row>
    <row r="13" spans="1:8" ht="15.75" x14ac:dyDescent="0.25">
      <c r="A13" s="22">
        <v>45465</v>
      </c>
      <c r="B13" s="11" t="s">
        <v>50</v>
      </c>
      <c r="C13" s="10">
        <f>Tabulacion!G4</f>
        <v>0</v>
      </c>
      <c r="D13" s="37" t="str">
        <f>Tabulacion!U4</f>
        <v/>
      </c>
    </row>
    <row r="14" spans="1:8" ht="15.75" x14ac:dyDescent="0.25">
      <c r="A14" s="22">
        <v>45466</v>
      </c>
      <c r="B14" s="11" t="s">
        <v>50</v>
      </c>
      <c r="C14" s="10">
        <f>Tabulacion!G5</f>
        <v>0</v>
      </c>
      <c r="D14" s="37" t="str">
        <f>Tabulacion!U5</f>
        <v/>
      </c>
    </row>
    <row r="15" spans="1:8" ht="15.75" x14ac:dyDescent="0.25">
      <c r="A15" s="22">
        <v>45467</v>
      </c>
      <c r="B15" s="11" t="s">
        <v>50</v>
      </c>
      <c r="C15" s="10">
        <f>Tabulacion!G6</f>
        <v>0</v>
      </c>
      <c r="D15" s="37" t="str">
        <f>Tabulacion!U6</f>
        <v/>
      </c>
    </row>
    <row r="16" spans="1:8" ht="15.75" x14ac:dyDescent="0.25">
      <c r="A16" s="22">
        <v>45468</v>
      </c>
      <c r="B16" s="11" t="s">
        <v>50</v>
      </c>
      <c r="C16" s="10">
        <f>Tabulacion!G7</f>
        <v>0</v>
      </c>
      <c r="D16" s="37" t="str">
        <f>Tabulacion!U7</f>
        <v/>
      </c>
    </row>
    <row r="17" spans="1:4" ht="15.75" x14ac:dyDescent="0.25">
      <c r="A17" s="22">
        <v>45469</v>
      </c>
      <c r="B17" s="11" t="s">
        <v>50</v>
      </c>
      <c r="C17" s="10">
        <f>Tabulacion!G8</f>
        <v>0</v>
      </c>
      <c r="D17" s="37" t="str">
        <f>Tabulacion!U8</f>
        <v/>
      </c>
    </row>
    <row r="18" spans="1:4" ht="15.75" x14ac:dyDescent="0.25">
      <c r="A18" s="22">
        <v>45470</v>
      </c>
      <c r="B18" s="11" t="s">
        <v>50</v>
      </c>
      <c r="C18" s="10">
        <f>Tabulacion!G9</f>
        <v>0</v>
      </c>
      <c r="D18" s="37" t="str">
        <f>Tabulacion!U9</f>
        <v/>
      </c>
    </row>
    <row r="19" spans="1:4" ht="15.75" x14ac:dyDescent="0.25">
      <c r="A19" s="22">
        <v>45471</v>
      </c>
      <c r="B19" s="11" t="s">
        <v>50</v>
      </c>
      <c r="C19" s="10">
        <f>Tabulacion!G10</f>
        <v>0</v>
      </c>
      <c r="D19" s="37" t="str">
        <f>Tabulacion!U10</f>
        <v/>
      </c>
    </row>
    <row r="20" spans="1:4" ht="15.75" x14ac:dyDescent="0.25">
      <c r="A20" s="22">
        <v>45472</v>
      </c>
      <c r="B20" s="11" t="s">
        <v>50</v>
      </c>
      <c r="C20" s="10">
        <f>Tabulacion!G11</f>
        <v>0</v>
      </c>
      <c r="D20" s="37" t="str">
        <f>Tabulacion!U11</f>
        <v/>
      </c>
    </row>
    <row r="21" spans="1:4" ht="15.75" x14ac:dyDescent="0.25">
      <c r="A21" s="22">
        <v>45473</v>
      </c>
      <c r="B21" s="11" t="s">
        <v>50</v>
      </c>
      <c r="C21" s="10">
        <f>Tabulacion!G12</f>
        <v>0</v>
      </c>
      <c r="D21" s="37" t="str">
        <f>Tabulacion!U12</f>
        <v/>
      </c>
    </row>
    <row r="22" spans="1:4" ht="15.75" x14ac:dyDescent="0.25">
      <c r="A22" s="22">
        <v>45474</v>
      </c>
      <c r="B22" s="11" t="s">
        <v>50</v>
      </c>
      <c r="C22" s="10">
        <f>Tabulacion!G13</f>
        <v>0</v>
      </c>
      <c r="D22" s="37" t="str">
        <f>Tabulacion!U13</f>
        <v/>
      </c>
    </row>
    <row r="23" spans="1:4" ht="15.75" x14ac:dyDescent="0.25">
      <c r="A23" s="22">
        <v>45475</v>
      </c>
      <c r="B23" s="11" t="s">
        <v>50</v>
      </c>
      <c r="C23" s="10">
        <f>Tabulacion!G14</f>
        <v>0</v>
      </c>
      <c r="D23" s="37" t="str">
        <f>Tabulacion!U14</f>
        <v/>
      </c>
    </row>
    <row r="24" spans="1:4" ht="15.75" x14ac:dyDescent="0.25">
      <c r="A24" s="22">
        <v>45476</v>
      </c>
      <c r="B24" s="11" t="s">
        <v>50</v>
      </c>
      <c r="C24" s="10" t="str">
        <f>Tabulacion!G15</f>
        <v xml:space="preserve">Pradera </v>
      </c>
      <c r="D24" s="37">
        <f>Tabulacion!U15</f>
        <v>17</v>
      </c>
    </row>
    <row r="25" spans="1:4" ht="15.75" x14ac:dyDescent="0.25">
      <c r="A25" s="22">
        <v>45477</v>
      </c>
      <c r="B25" s="11" t="s">
        <v>50</v>
      </c>
      <c r="C25" s="10" t="str">
        <f>Tabulacion!G16</f>
        <v xml:space="preserve">Pradera </v>
      </c>
      <c r="D25" s="37">
        <f>Tabulacion!U16</f>
        <v>18.5</v>
      </c>
    </row>
    <row r="26" spans="1:4" ht="15.75" x14ac:dyDescent="0.25">
      <c r="A26" s="22">
        <v>45478</v>
      </c>
      <c r="B26" s="11" t="s">
        <v>50</v>
      </c>
      <c r="C26" s="10">
        <f>Tabulacion!G17</f>
        <v>0</v>
      </c>
      <c r="D26" s="37" t="str">
        <f>Tabulacion!U17</f>
        <v/>
      </c>
    </row>
    <row r="27" spans="1:4" ht="15.75" x14ac:dyDescent="0.25">
      <c r="A27" s="22">
        <v>45479</v>
      </c>
      <c r="B27" s="11" t="s">
        <v>50</v>
      </c>
      <c r="C27" s="10">
        <f>Tabulacion!G18</f>
        <v>0</v>
      </c>
      <c r="D27" s="37" t="str">
        <f>Tabulacion!U18</f>
        <v/>
      </c>
    </row>
    <row r="28" spans="1:4" ht="15.75" x14ac:dyDescent="0.25">
      <c r="A28" s="22">
        <v>45480</v>
      </c>
      <c r="B28" s="11" t="s">
        <v>50</v>
      </c>
      <c r="C28" s="10">
        <f>Tabulacion!G19</f>
        <v>0</v>
      </c>
      <c r="D28" s="37" t="str">
        <f>Tabulacion!U19</f>
        <v/>
      </c>
    </row>
    <row r="29" spans="1:4" ht="15.75" x14ac:dyDescent="0.25">
      <c r="A29" s="22">
        <v>45481</v>
      </c>
      <c r="B29" s="11" t="s">
        <v>50</v>
      </c>
      <c r="C29" s="10" t="str">
        <f>Tabulacion!G20</f>
        <v xml:space="preserve">NIEVES </v>
      </c>
      <c r="D29" s="37">
        <f>Tabulacion!U20</f>
        <v>11.333333333333334</v>
      </c>
    </row>
    <row r="30" spans="1:4" ht="15.75" x14ac:dyDescent="0.25">
      <c r="A30" s="22">
        <v>45482</v>
      </c>
      <c r="B30" s="11" t="s">
        <v>50</v>
      </c>
      <c r="C30" s="10" t="str">
        <f>Tabulacion!G21</f>
        <v xml:space="preserve">NIEVES </v>
      </c>
      <c r="D30" s="37">
        <f>Tabulacion!U21</f>
        <v>12</v>
      </c>
    </row>
    <row r="31" spans="1:4" ht="15.75" x14ac:dyDescent="0.25">
      <c r="A31" s="22">
        <v>45483</v>
      </c>
      <c r="B31" s="11" t="s">
        <v>50</v>
      </c>
      <c r="C31" s="10" t="str">
        <f>Tabulacion!G22</f>
        <v xml:space="preserve">NIEVES </v>
      </c>
      <c r="D31" s="37">
        <f>Tabulacion!U22</f>
        <v>3.75</v>
      </c>
    </row>
    <row r="32" spans="1:4" ht="15.75" x14ac:dyDescent="0.25">
      <c r="A32" s="22">
        <v>45484</v>
      </c>
      <c r="B32" s="11" t="s">
        <v>50</v>
      </c>
      <c r="C32" s="10">
        <f>Tabulacion!G23</f>
        <v>0</v>
      </c>
      <c r="D32" s="37" t="str">
        <f>Tabulacion!U23</f>
        <v/>
      </c>
    </row>
    <row r="33" spans="1:4" ht="15.75" x14ac:dyDescent="0.25">
      <c r="A33" s="22">
        <v>45485</v>
      </c>
      <c r="B33" s="11" t="s">
        <v>50</v>
      </c>
      <c r="C33" s="10" t="str">
        <f>Tabulacion!G24</f>
        <v>OLIVO 2</v>
      </c>
      <c r="D33" s="37">
        <f>Tabulacion!U24</f>
        <v>16.5</v>
      </c>
    </row>
    <row r="34" spans="1:4" ht="15.75" x14ac:dyDescent="0.25">
      <c r="A34" s="22">
        <v>45486</v>
      </c>
      <c r="B34" s="11" t="s">
        <v>50</v>
      </c>
      <c r="C34" s="10">
        <f>Tabulacion!G25</f>
        <v>0</v>
      </c>
      <c r="D34" s="37" t="str">
        <f>Tabulacion!U25</f>
        <v/>
      </c>
    </row>
    <row r="35" spans="1:4" ht="15.75" x14ac:dyDescent="0.25">
      <c r="A35" s="22">
        <v>45487</v>
      </c>
      <c r="B35" s="11" t="s">
        <v>50</v>
      </c>
      <c r="C35" s="10">
        <f>Tabulacion!G26</f>
        <v>0</v>
      </c>
      <c r="D35" s="37" t="str">
        <f>Tabulacion!U26</f>
        <v/>
      </c>
    </row>
    <row r="36" spans="1:4" ht="15.75" x14ac:dyDescent="0.25">
      <c r="A36" s="22">
        <v>45488</v>
      </c>
      <c r="B36" s="11" t="s">
        <v>50</v>
      </c>
      <c r="C36" s="10">
        <f>Tabulacion!G27</f>
        <v>0</v>
      </c>
      <c r="D36" s="37" t="str">
        <f>Tabulacion!U27</f>
        <v/>
      </c>
    </row>
    <row r="37" spans="1:4" ht="15.75" x14ac:dyDescent="0.25">
      <c r="A37" s="22">
        <v>45489</v>
      </c>
      <c r="B37" s="11" t="s">
        <v>50</v>
      </c>
      <c r="C37" s="10" t="str">
        <f>Tabulacion!G28</f>
        <v>LOMA FRESCA</v>
      </c>
      <c r="D37" s="37">
        <f>Tabulacion!U28</f>
        <v>10</v>
      </c>
    </row>
    <row r="38" spans="1:4" ht="15.75" x14ac:dyDescent="0.25">
      <c r="A38" s="22">
        <v>45490</v>
      </c>
      <c r="B38" s="11" t="s">
        <v>50</v>
      </c>
      <c r="C38" s="10" t="str">
        <f>Tabulacion!G29</f>
        <v>OLIVO 2</v>
      </c>
      <c r="D38" s="37">
        <f>Tabulacion!U29</f>
        <v>10.5</v>
      </c>
    </row>
    <row r="39" spans="1:4" ht="15.75" x14ac:dyDescent="0.25">
      <c r="A39" s="22">
        <v>45491</v>
      </c>
      <c r="B39" s="11" t="s">
        <v>50</v>
      </c>
      <c r="C39" s="10" t="str">
        <f>Tabulacion!G30</f>
        <v xml:space="preserve">SANTO DOMINGO </v>
      </c>
      <c r="D39" s="37">
        <f>Tabulacion!U30</f>
        <v>12</v>
      </c>
    </row>
    <row r="40" spans="1:4" ht="15.75" x14ac:dyDescent="0.25">
      <c r="A40" s="22">
        <v>45492</v>
      </c>
      <c r="B40" s="11" t="s">
        <v>50</v>
      </c>
      <c r="C40" s="10" t="str">
        <f>Tabulacion!G31</f>
        <v xml:space="preserve">NIEVES </v>
      </c>
      <c r="D40" s="37">
        <f>Tabulacion!U31</f>
        <v>9.5</v>
      </c>
    </row>
    <row r="41" spans="1:4" ht="15.75" x14ac:dyDescent="0.25">
      <c r="A41" s="22">
        <v>45493</v>
      </c>
      <c r="B41" s="11" t="s">
        <v>50</v>
      </c>
      <c r="C41" s="10">
        <f>Tabulacion!G32</f>
        <v>0</v>
      </c>
      <c r="D41" s="37" t="str">
        <f>Tabulacion!U32</f>
        <v/>
      </c>
    </row>
    <row r="42" spans="1:4" ht="15.75" x14ac:dyDescent="0.25">
      <c r="A42" s="22">
        <v>45494</v>
      </c>
      <c r="B42" s="11" t="s">
        <v>50</v>
      </c>
      <c r="C42" s="10">
        <f>Tabulacion!G33</f>
        <v>0</v>
      </c>
      <c r="D42" s="37" t="str">
        <f>Tabulacion!U33</f>
        <v/>
      </c>
    </row>
    <row r="43" spans="1:4" ht="15.75" x14ac:dyDescent="0.25">
      <c r="A43" s="22">
        <v>45495</v>
      </c>
      <c r="B43" s="11" t="s">
        <v>50</v>
      </c>
      <c r="C43" s="10" t="str">
        <f>Tabulacion!G34</f>
        <v xml:space="preserve">TRUPILLO/REBOLO                 </v>
      </c>
      <c r="D43" s="37">
        <f>Tabulacion!U34</f>
        <v>12</v>
      </c>
    </row>
    <row r="44" spans="1:4" ht="15.75" x14ac:dyDescent="0.25">
      <c r="A44" s="22">
        <v>45496</v>
      </c>
      <c r="B44" s="11" t="s">
        <v>50</v>
      </c>
      <c r="C44" s="10" t="str">
        <f>Tabulacion!G35</f>
        <v>REBOLO</v>
      </c>
      <c r="D44" s="37">
        <f>Tabulacion!U35</f>
        <v>12.5</v>
      </c>
    </row>
    <row r="45" spans="1:4" ht="15.75" x14ac:dyDescent="0.25">
      <c r="A45" s="22">
        <v>45497</v>
      </c>
      <c r="B45" s="11" t="s">
        <v>50</v>
      </c>
      <c r="C45" s="10" t="str">
        <f>Tabulacion!G36</f>
        <v>BOSQUE</v>
      </c>
      <c r="D45" s="37">
        <f>Tabulacion!U36</f>
        <v>16</v>
      </c>
    </row>
    <row r="46" spans="1:4" ht="15.75" x14ac:dyDescent="0.25">
      <c r="A46" s="22">
        <v>45498</v>
      </c>
      <c r="B46" s="11" t="s">
        <v>50</v>
      </c>
      <c r="C46" s="10" t="str">
        <f>Tabulacion!G37</f>
        <v>ANGELES 1</v>
      </c>
      <c r="D46" s="37">
        <f>Tabulacion!U37</f>
        <v>19</v>
      </c>
    </row>
    <row r="47" spans="1:4" ht="15.75" x14ac:dyDescent="0.25">
      <c r="A47" s="22">
        <v>45499</v>
      </c>
      <c r="B47" s="11" t="s">
        <v>50</v>
      </c>
      <c r="C47" s="10" t="str">
        <f>Tabulacion!G38</f>
        <v>ANGELES 1</v>
      </c>
      <c r="D47" s="37">
        <f>Tabulacion!U38</f>
        <v>16</v>
      </c>
    </row>
    <row r="48" spans="1:4" ht="15.75" x14ac:dyDescent="0.25">
      <c r="A48" s="22">
        <v>45500</v>
      </c>
      <c r="B48" s="11" t="s">
        <v>50</v>
      </c>
      <c r="C48" s="10">
        <f>Tabulacion!G39</f>
        <v>0</v>
      </c>
      <c r="D48" s="37" t="str">
        <f>Tabulacion!U39</f>
        <v/>
      </c>
    </row>
    <row r="49" spans="1:4" ht="15.75" x14ac:dyDescent="0.25">
      <c r="A49" s="22">
        <v>45501</v>
      </c>
      <c r="B49" s="11" t="s">
        <v>50</v>
      </c>
      <c r="C49" s="10">
        <f>Tabulacion!G40</f>
        <v>0</v>
      </c>
      <c r="D49" s="37" t="str">
        <f>Tabulacion!U40</f>
        <v/>
      </c>
    </row>
    <row r="50" spans="1:4" ht="15.75" x14ac:dyDescent="0.25">
      <c r="A50" s="22">
        <v>45502</v>
      </c>
      <c r="B50" s="11" t="s">
        <v>50</v>
      </c>
      <c r="C50" s="10">
        <f>Tabulacion!G41</f>
        <v>0</v>
      </c>
      <c r="D50" s="37" t="str">
        <f>Tabulacion!U41</f>
        <v/>
      </c>
    </row>
    <row r="51" spans="1:4" ht="15.75" x14ac:dyDescent="0.25">
      <c r="A51" s="22">
        <v>45503</v>
      </c>
      <c r="B51" s="11" t="s">
        <v>50</v>
      </c>
      <c r="C51" s="10">
        <f>Tabulacion!G42</f>
        <v>0</v>
      </c>
      <c r="D51" s="37" t="str">
        <f>Tabulacion!U42</f>
        <v/>
      </c>
    </row>
    <row r="52" spans="1:4" ht="15.75" x14ac:dyDescent="0.25">
      <c r="A52" s="22">
        <v>45504</v>
      </c>
      <c r="B52" s="11" t="s">
        <v>50</v>
      </c>
      <c r="C52" s="10">
        <f>Tabulacion!G43</f>
        <v>0</v>
      </c>
      <c r="D52" s="37" t="str">
        <f>Tabulacion!U43</f>
        <v/>
      </c>
    </row>
    <row r="53" spans="1:4" ht="15.75" x14ac:dyDescent="0.25">
      <c r="A53" s="22">
        <v>45505</v>
      </c>
      <c r="B53" s="11" t="s">
        <v>50</v>
      </c>
      <c r="C53" s="10">
        <f>Tabulacion!G44</f>
        <v>0</v>
      </c>
      <c r="D53" s="37" t="str">
        <f>Tabulacion!U44</f>
        <v/>
      </c>
    </row>
    <row r="54" spans="1:4" ht="15.75" x14ac:dyDescent="0.25">
      <c r="A54" s="22">
        <v>45506</v>
      </c>
      <c r="B54" s="11" t="s">
        <v>50</v>
      </c>
      <c r="C54" s="10">
        <f>Tabulacion!G45</f>
        <v>0</v>
      </c>
      <c r="D54" s="37" t="str">
        <f>Tabulacion!U45</f>
        <v/>
      </c>
    </row>
    <row r="55" spans="1:4" ht="15.75" x14ac:dyDescent="0.25">
      <c r="A55" s="22">
        <v>45507</v>
      </c>
      <c r="B55" s="11" t="s">
        <v>50</v>
      </c>
      <c r="C55" s="10">
        <f>Tabulacion!G46</f>
        <v>0</v>
      </c>
      <c r="D55" s="37" t="str">
        <f>Tabulacion!U46</f>
        <v/>
      </c>
    </row>
    <row r="56" spans="1:4" ht="15.75" x14ac:dyDescent="0.25">
      <c r="A56" s="22">
        <v>45508</v>
      </c>
      <c r="B56" s="11" t="s">
        <v>50</v>
      </c>
      <c r="C56" s="10">
        <f>Tabulacion!G47</f>
        <v>0</v>
      </c>
      <c r="D56" s="37" t="str">
        <f>Tabulacion!U47</f>
        <v/>
      </c>
    </row>
    <row r="57" spans="1:4" ht="15.75" x14ac:dyDescent="0.25">
      <c r="A57" s="22">
        <v>45509</v>
      </c>
      <c r="B57" s="11" t="s">
        <v>50</v>
      </c>
      <c r="C57" s="10">
        <f>Tabulacion!G48</f>
        <v>0</v>
      </c>
      <c r="D57" s="37" t="str">
        <f>Tabulacion!U48</f>
        <v/>
      </c>
    </row>
    <row r="58" spans="1:4" ht="15.75" x14ac:dyDescent="0.25">
      <c r="A58" s="22">
        <v>45510</v>
      </c>
      <c r="B58" s="11" t="s">
        <v>50</v>
      </c>
      <c r="C58" s="10">
        <f>Tabulacion!G49</f>
        <v>0</v>
      </c>
      <c r="D58" s="37" t="str">
        <f>Tabulacion!U49</f>
        <v/>
      </c>
    </row>
    <row r="59" spans="1:4" ht="15.75" x14ac:dyDescent="0.25">
      <c r="A59" s="22">
        <v>45511</v>
      </c>
      <c r="B59" s="11" t="s">
        <v>50</v>
      </c>
      <c r="C59" s="10">
        <f>Tabulacion!G50</f>
        <v>0</v>
      </c>
      <c r="D59" s="37" t="str">
        <f>Tabulacion!U50</f>
        <v/>
      </c>
    </row>
    <row r="60" spans="1:4" ht="15.75" x14ac:dyDescent="0.25">
      <c r="A60" s="22">
        <v>45512</v>
      </c>
      <c r="B60" s="11" t="s">
        <v>50</v>
      </c>
      <c r="C60" s="10">
        <f>Tabulacion!G51</f>
        <v>0</v>
      </c>
      <c r="D60" s="37" t="str">
        <f>Tabulacion!U51</f>
        <v/>
      </c>
    </row>
    <row r="61" spans="1:4" ht="15.75" x14ac:dyDescent="0.25">
      <c r="A61" s="22">
        <v>45513</v>
      </c>
      <c r="B61" s="11" t="s">
        <v>50</v>
      </c>
      <c r="C61" s="10">
        <f>Tabulacion!G52</f>
        <v>0</v>
      </c>
      <c r="D61" s="37" t="str">
        <f>Tabulacion!U52</f>
        <v/>
      </c>
    </row>
    <row r="62" spans="1:4" ht="15.75" x14ac:dyDescent="0.25">
      <c r="A62" s="22">
        <v>45514</v>
      </c>
      <c r="B62" s="11" t="s">
        <v>50</v>
      </c>
      <c r="C62" s="10">
        <f>Tabulacion!G53</f>
        <v>0</v>
      </c>
      <c r="D62" s="37" t="str">
        <f>Tabulacion!U53</f>
        <v/>
      </c>
    </row>
    <row r="63" spans="1:4" ht="15.75" x14ac:dyDescent="0.25">
      <c r="A63" s="22">
        <v>45515</v>
      </c>
      <c r="B63" s="11" t="s">
        <v>50</v>
      </c>
      <c r="C63" s="10">
        <f>Tabulacion!G54</f>
        <v>0</v>
      </c>
      <c r="D63" s="37" t="str">
        <f>Tabulacion!U54</f>
        <v/>
      </c>
    </row>
    <row r="64" spans="1:4" ht="15.75" x14ac:dyDescent="0.25">
      <c r="A64" s="22">
        <v>45516</v>
      </c>
      <c r="B64" s="11" t="s">
        <v>50</v>
      </c>
      <c r="C64" s="10">
        <f>Tabulacion!G55</f>
        <v>0</v>
      </c>
      <c r="D64" s="37" t="str">
        <f>Tabulacion!U55</f>
        <v/>
      </c>
    </row>
    <row r="65" spans="1:4" ht="15.75" x14ac:dyDescent="0.25">
      <c r="A65" s="22">
        <v>45517</v>
      </c>
      <c r="B65" s="11" t="s">
        <v>50</v>
      </c>
      <c r="C65" s="10">
        <f>Tabulacion!G56</f>
        <v>0</v>
      </c>
      <c r="D65" s="37" t="str">
        <f>Tabulacion!U56</f>
        <v/>
      </c>
    </row>
    <row r="66" spans="1:4" ht="15.75" x14ac:dyDescent="0.25">
      <c r="A66" s="22">
        <v>45518</v>
      </c>
      <c r="B66" s="11" t="s">
        <v>50</v>
      </c>
      <c r="C66" s="10">
        <f>Tabulacion!G57</f>
        <v>0</v>
      </c>
      <c r="D66" s="37" t="str">
        <f>Tabulacion!U57</f>
        <v/>
      </c>
    </row>
    <row r="67" spans="1:4" ht="15.75" x14ac:dyDescent="0.25">
      <c r="A67" s="22">
        <v>45519</v>
      </c>
      <c r="B67" s="11" t="s">
        <v>50</v>
      </c>
      <c r="C67" s="10">
        <f>Tabulacion!G58</f>
        <v>0</v>
      </c>
      <c r="D67" s="37" t="str">
        <f>Tabulacion!U58</f>
        <v/>
      </c>
    </row>
    <row r="68" spans="1:4" ht="15.75" x14ac:dyDescent="0.25">
      <c r="A68" s="22">
        <v>45520</v>
      </c>
      <c r="B68" s="11" t="s">
        <v>50</v>
      </c>
      <c r="C68" s="10">
        <f>Tabulacion!G59</f>
        <v>0</v>
      </c>
      <c r="D68" s="37" t="str">
        <f>Tabulacion!U59</f>
        <v/>
      </c>
    </row>
    <row r="69" spans="1:4" ht="15.75" x14ac:dyDescent="0.25">
      <c r="A69" s="22">
        <v>45521</v>
      </c>
      <c r="B69" s="11" t="s">
        <v>50</v>
      </c>
      <c r="C69" s="10">
        <f>Tabulacion!G60</f>
        <v>0</v>
      </c>
      <c r="D69" s="37" t="str">
        <f>Tabulacion!U60</f>
        <v/>
      </c>
    </row>
    <row r="70" spans="1:4" ht="15.75" x14ac:dyDescent="0.25">
      <c r="A70" s="22">
        <v>45522</v>
      </c>
      <c r="B70" s="11" t="s">
        <v>50</v>
      </c>
      <c r="C70" s="10">
        <f>Tabulacion!G61</f>
        <v>0</v>
      </c>
      <c r="D70" s="37" t="str">
        <f>Tabulacion!U61</f>
        <v/>
      </c>
    </row>
    <row r="71" spans="1:4" ht="15.75" x14ac:dyDescent="0.25">
      <c r="A71" s="22">
        <v>45523</v>
      </c>
      <c r="B71" s="11" t="s">
        <v>50</v>
      </c>
      <c r="C71" s="10">
        <f>Tabulacion!G62</f>
        <v>0</v>
      </c>
      <c r="D71" s="37" t="str">
        <f>Tabulacion!U62</f>
        <v/>
      </c>
    </row>
    <row r="72" spans="1:4" ht="15.75" x14ac:dyDescent="0.25">
      <c r="A72" s="22">
        <v>45524</v>
      </c>
      <c r="B72" s="11" t="s">
        <v>50</v>
      </c>
      <c r="C72" s="10">
        <f>Tabulacion!G63</f>
        <v>0</v>
      </c>
      <c r="D72" s="37" t="str">
        <f>Tabulacion!U63</f>
        <v/>
      </c>
    </row>
    <row r="73" spans="1:4" ht="15.75" x14ac:dyDescent="0.25">
      <c r="A73" s="22">
        <v>45525</v>
      </c>
      <c r="B73" s="11" t="s">
        <v>50</v>
      </c>
      <c r="C73" s="10">
        <f>Tabulacion!G64</f>
        <v>0</v>
      </c>
      <c r="D73" s="37" t="str">
        <f>Tabulacion!U64</f>
        <v/>
      </c>
    </row>
    <row r="74" spans="1:4" ht="15.75" x14ac:dyDescent="0.25">
      <c r="A74" s="22">
        <v>45526</v>
      </c>
      <c r="B74" s="11" t="s">
        <v>50</v>
      </c>
      <c r="C74" s="10">
        <f>Tabulacion!G65</f>
        <v>0</v>
      </c>
      <c r="D74" s="37" t="str">
        <f>Tabulacion!U65</f>
        <v/>
      </c>
    </row>
    <row r="75" spans="1:4" ht="15.75" x14ac:dyDescent="0.25">
      <c r="A75" s="22">
        <v>45527</v>
      </c>
      <c r="B75" s="11" t="s">
        <v>50</v>
      </c>
      <c r="C75" s="10">
        <f>Tabulacion!G66</f>
        <v>0</v>
      </c>
      <c r="D75" s="37" t="str">
        <f>Tabulacion!U66</f>
        <v/>
      </c>
    </row>
    <row r="76" spans="1:4" ht="15.75" x14ac:dyDescent="0.25">
      <c r="A76" s="22">
        <v>45528</v>
      </c>
      <c r="B76" s="11" t="s">
        <v>50</v>
      </c>
      <c r="C76" s="10">
        <f>Tabulacion!G67</f>
        <v>0</v>
      </c>
      <c r="D76" s="37" t="str">
        <f>Tabulacion!U67</f>
        <v/>
      </c>
    </row>
    <row r="77" spans="1:4" ht="15.75" x14ac:dyDescent="0.25">
      <c r="A77" s="22">
        <v>45529</v>
      </c>
      <c r="B77" s="11" t="s">
        <v>50</v>
      </c>
      <c r="C77" s="10">
        <f>Tabulacion!G68</f>
        <v>0</v>
      </c>
      <c r="D77" s="37" t="str">
        <f>Tabulacion!U68</f>
        <v/>
      </c>
    </row>
    <row r="78" spans="1:4" ht="15.75" x14ac:dyDescent="0.25">
      <c r="A78" s="22">
        <v>45530</v>
      </c>
      <c r="B78" s="11" t="s">
        <v>50</v>
      </c>
      <c r="C78" s="10">
        <f>Tabulacion!G69</f>
        <v>0</v>
      </c>
      <c r="D78" s="37" t="str">
        <f>Tabulacion!U69</f>
        <v/>
      </c>
    </row>
    <row r="79" spans="1:4" ht="15.75" x14ac:dyDescent="0.25">
      <c r="A79" s="22">
        <v>45531</v>
      </c>
      <c r="B79" s="11" t="s">
        <v>50</v>
      </c>
      <c r="C79" s="10">
        <f>Tabulacion!G70</f>
        <v>0</v>
      </c>
      <c r="D79" s="37" t="str">
        <f>Tabulacion!U70</f>
        <v/>
      </c>
    </row>
    <row r="80" spans="1:4" ht="15.75" x14ac:dyDescent="0.25">
      <c r="A80" s="22">
        <v>45532</v>
      </c>
      <c r="B80" s="11" t="s">
        <v>50</v>
      </c>
      <c r="C80" s="10">
        <f>Tabulacion!G71</f>
        <v>0</v>
      </c>
      <c r="D80" s="37" t="str">
        <f>Tabulacion!U71</f>
        <v/>
      </c>
    </row>
    <row r="81" spans="1:4" ht="15.75" x14ac:dyDescent="0.25">
      <c r="A81" s="22">
        <v>45533</v>
      </c>
      <c r="B81" s="11" t="s">
        <v>50</v>
      </c>
      <c r="C81" s="10">
        <f>Tabulacion!G72</f>
        <v>0</v>
      </c>
      <c r="D81" s="37" t="str">
        <f>Tabulacion!U72</f>
        <v/>
      </c>
    </row>
    <row r="82" spans="1:4" ht="15.75" x14ac:dyDescent="0.25">
      <c r="A82" s="22">
        <v>45534</v>
      </c>
      <c r="B82" s="11" t="s">
        <v>50</v>
      </c>
      <c r="C82" s="10">
        <f>Tabulacion!G73</f>
        <v>0</v>
      </c>
      <c r="D82" s="37" t="str">
        <f>Tabulacion!U73</f>
        <v/>
      </c>
    </row>
    <row r="83" spans="1:4" ht="15.75" x14ac:dyDescent="0.25">
      <c r="A83" s="22">
        <v>45535</v>
      </c>
      <c r="B83" s="11" t="s">
        <v>50</v>
      </c>
      <c r="C83" s="10">
        <f>Tabulacion!G74</f>
        <v>0</v>
      </c>
      <c r="D83" s="37" t="str">
        <f>Tabulacion!U74</f>
        <v/>
      </c>
    </row>
    <row r="84" spans="1:4" ht="15.75" x14ac:dyDescent="0.25">
      <c r="A84" s="22">
        <v>45536</v>
      </c>
      <c r="B84" s="11" t="s">
        <v>50</v>
      </c>
      <c r="C84" s="10">
        <f>Tabulacion!G75</f>
        <v>0</v>
      </c>
      <c r="D84" s="37" t="str">
        <f>Tabulacion!U75</f>
        <v/>
      </c>
    </row>
    <row r="85" spans="1:4" ht="15.75" x14ac:dyDescent="0.25">
      <c r="A85" s="22">
        <v>45537</v>
      </c>
      <c r="B85" s="11" t="s">
        <v>50</v>
      </c>
      <c r="C85" s="10">
        <f>Tabulacion!G76</f>
        <v>0</v>
      </c>
      <c r="D85" s="37" t="str">
        <f>Tabulacion!U76</f>
        <v/>
      </c>
    </row>
    <row r="86" spans="1:4" ht="15.75" x14ac:dyDescent="0.25">
      <c r="A86" s="22">
        <v>45538</v>
      </c>
      <c r="B86" s="11" t="s">
        <v>50</v>
      </c>
      <c r="C86" s="10">
        <f>Tabulacion!G77</f>
        <v>0</v>
      </c>
      <c r="D86" s="37" t="str">
        <f>Tabulacion!U77</f>
        <v/>
      </c>
    </row>
    <row r="87" spans="1:4" ht="15.75" x14ac:dyDescent="0.25">
      <c r="A87" s="22">
        <v>45539</v>
      </c>
      <c r="B87" s="11" t="s">
        <v>50</v>
      </c>
      <c r="C87" s="10">
        <f>Tabulacion!G78</f>
        <v>0</v>
      </c>
      <c r="D87" s="37" t="str">
        <f>Tabulacion!U78</f>
        <v/>
      </c>
    </row>
    <row r="88" spans="1:4" ht="15.75" x14ac:dyDescent="0.25">
      <c r="A88" s="22">
        <v>45540</v>
      </c>
      <c r="B88" s="11" t="s">
        <v>50</v>
      </c>
      <c r="C88" s="10">
        <f>Tabulacion!G79</f>
        <v>0</v>
      </c>
      <c r="D88" s="37" t="str">
        <f>Tabulacion!U79</f>
        <v/>
      </c>
    </row>
    <row r="89" spans="1:4" ht="15.75" x14ac:dyDescent="0.25">
      <c r="A89" s="22">
        <v>45541</v>
      </c>
      <c r="B89" s="11" t="s">
        <v>50</v>
      </c>
      <c r="C89" s="10">
        <f>Tabulacion!G80</f>
        <v>0</v>
      </c>
      <c r="D89" s="37" t="str">
        <f>Tabulacion!U80</f>
        <v/>
      </c>
    </row>
    <row r="90" spans="1:4" ht="15.75" x14ac:dyDescent="0.25">
      <c r="A90" s="22">
        <v>45542</v>
      </c>
      <c r="B90" s="11" t="s">
        <v>50</v>
      </c>
      <c r="C90" s="10">
        <f>Tabulacion!G81</f>
        <v>0</v>
      </c>
      <c r="D90" s="37" t="str">
        <f>Tabulacion!U81</f>
        <v/>
      </c>
    </row>
    <row r="91" spans="1:4" ht="15.75" x14ac:dyDescent="0.25">
      <c r="A91" s="22">
        <v>45543</v>
      </c>
      <c r="B91" s="11" t="s">
        <v>50</v>
      </c>
      <c r="C91" s="10">
        <f>Tabulacion!G82</f>
        <v>0</v>
      </c>
      <c r="D91" s="37" t="str">
        <f>Tabulacion!U82</f>
        <v/>
      </c>
    </row>
    <row r="92" spans="1:4" ht="15.75" x14ac:dyDescent="0.25">
      <c r="A92" s="22">
        <v>45544</v>
      </c>
      <c r="B92" s="11" t="s">
        <v>50</v>
      </c>
      <c r="C92" s="10">
        <f>Tabulacion!G83</f>
        <v>0</v>
      </c>
      <c r="D92" s="37" t="str">
        <f>Tabulacion!U83</f>
        <v/>
      </c>
    </row>
    <row r="93" spans="1:4" ht="15.75" x14ac:dyDescent="0.25">
      <c r="A93" s="22">
        <v>45545</v>
      </c>
      <c r="B93" s="11" t="s">
        <v>50</v>
      </c>
      <c r="C93" s="10">
        <f>Tabulacion!G84</f>
        <v>0</v>
      </c>
      <c r="D93" s="37" t="str">
        <f>Tabulacion!U84</f>
        <v/>
      </c>
    </row>
    <row r="94" spans="1:4" ht="15.75" x14ac:dyDescent="0.25">
      <c r="A94" s="22">
        <v>45546</v>
      </c>
      <c r="B94" s="11" t="s">
        <v>50</v>
      </c>
      <c r="C94" s="10">
        <f>Tabulacion!G85</f>
        <v>0</v>
      </c>
      <c r="D94" s="37" t="str">
        <f>Tabulacion!U85</f>
        <v/>
      </c>
    </row>
    <row r="95" spans="1:4" ht="15.75" x14ac:dyDescent="0.25">
      <c r="A95" s="22">
        <v>45547</v>
      </c>
      <c r="B95" s="11" t="s">
        <v>50</v>
      </c>
      <c r="C95" s="10">
        <f>Tabulacion!G86</f>
        <v>0</v>
      </c>
      <c r="D95" s="37" t="str">
        <f>Tabulacion!U86</f>
        <v/>
      </c>
    </row>
    <row r="96" spans="1:4" ht="15.75" x14ac:dyDescent="0.25">
      <c r="A96" s="22">
        <v>45548</v>
      </c>
      <c r="B96" s="11" t="s">
        <v>50</v>
      </c>
      <c r="C96" s="10">
        <f>Tabulacion!G87</f>
        <v>0</v>
      </c>
      <c r="D96" s="37" t="str">
        <f>Tabulacion!U87</f>
        <v/>
      </c>
    </row>
    <row r="97" spans="1:4" ht="15.75" x14ac:dyDescent="0.25">
      <c r="A97" s="22">
        <v>45549</v>
      </c>
      <c r="B97" s="11" t="s">
        <v>50</v>
      </c>
      <c r="C97" s="10">
        <f>Tabulacion!G88</f>
        <v>0</v>
      </c>
      <c r="D97" s="37" t="str">
        <f>Tabulacion!U88</f>
        <v/>
      </c>
    </row>
    <row r="98" spans="1:4" ht="15.75" x14ac:dyDescent="0.25">
      <c r="A98" s="22">
        <v>45550</v>
      </c>
      <c r="B98" s="11" t="s">
        <v>50</v>
      </c>
      <c r="C98" s="10">
        <f>Tabulacion!G89</f>
        <v>0</v>
      </c>
      <c r="D98" s="37" t="str">
        <f>Tabulacion!U89</f>
        <v/>
      </c>
    </row>
    <row r="99" spans="1:4" ht="15.75" x14ac:dyDescent="0.25">
      <c r="A99" s="22">
        <v>45551</v>
      </c>
      <c r="B99" s="11" t="s">
        <v>50</v>
      </c>
      <c r="C99" s="10">
        <f>Tabulacion!G90</f>
        <v>0</v>
      </c>
      <c r="D99" s="37" t="str">
        <f>Tabulacion!U90</f>
        <v/>
      </c>
    </row>
    <row r="100" spans="1:4" ht="15.75" x14ac:dyDescent="0.25">
      <c r="A100" s="22">
        <v>45552</v>
      </c>
      <c r="B100" s="11" t="s">
        <v>50</v>
      </c>
      <c r="C100" s="10">
        <f>Tabulacion!G91</f>
        <v>0</v>
      </c>
      <c r="D100" s="37" t="str">
        <f>Tabulacion!U91</f>
        <v/>
      </c>
    </row>
    <row r="101" spans="1:4" ht="15.75" x14ac:dyDescent="0.25">
      <c r="A101" s="22">
        <v>45553</v>
      </c>
      <c r="B101" s="11" t="s">
        <v>50</v>
      </c>
      <c r="C101" s="10">
        <f>Tabulacion!G92</f>
        <v>0</v>
      </c>
      <c r="D101" s="37" t="str">
        <f>Tabulacion!U92</f>
        <v/>
      </c>
    </row>
    <row r="102" spans="1:4" ht="15.75" x14ac:dyDescent="0.25">
      <c r="A102" s="22">
        <v>45554</v>
      </c>
      <c r="B102" s="11" t="s">
        <v>50</v>
      </c>
      <c r="C102" s="10">
        <f>Tabulacion!G93</f>
        <v>0</v>
      </c>
      <c r="D102" s="37" t="str">
        <f>Tabulacion!U93</f>
        <v/>
      </c>
    </row>
    <row r="103" spans="1:4" ht="15.75" x14ac:dyDescent="0.25">
      <c r="A103" s="22">
        <v>45555</v>
      </c>
      <c r="B103" s="11" t="s">
        <v>50</v>
      </c>
      <c r="C103" s="10">
        <f>Tabulacion!G94</f>
        <v>0</v>
      </c>
      <c r="D103" s="37" t="str">
        <f>Tabulacion!U94</f>
        <v/>
      </c>
    </row>
    <row r="104" spans="1:4" ht="15.75" x14ac:dyDescent="0.25">
      <c r="A104" s="22">
        <v>45556</v>
      </c>
      <c r="B104" s="11" t="s">
        <v>50</v>
      </c>
      <c r="C104" s="10">
        <f>Tabulacion!G95</f>
        <v>0</v>
      </c>
      <c r="D104" s="37" t="str">
        <f>Tabulacion!U95</f>
        <v/>
      </c>
    </row>
    <row r="105" spans="1:4" ht="15.75" x14ac:dyDescent="0.25">
      <c r="A105" s="22">
        <v>45557</v>
      </c>
      <c r="B105" s="11" t="s">
        <v>50</v>
      </c>
      <c r="C105" s="10">
        <f>Tabulacion!G96</f>
        <v>0</v>
      </c>
      <c r="D105" s="37" t="str">
        <f>Tabulacion!U96</f>
        <v/>
      </c>
    </row>
    <row r="106" spans="1:4" ht="15.75" x14ac:dyDescent="0.25">
      <c r="A106" s="22">
        <v>45558</v>
      </c>
      <c r="B106" s="11" t="s">
        <v>50</v>
      </c>
      <c r="C106" s="10">
        <f>Tabulacion!G97</f>
        <v>0</v>
      </c>
      <c r="D106" s="37" t="str">
        <f>Tabulacion!U97</f>
        <v/>
      </c>
    </row>
    <row r="107" spans="1:4" ht="15.75" x14ac:dyDescent="0.25">
      <c r="A107" s="22">
        <v>45559</v>
      </c>
      <c r="B107" s="11" t="s">
        <v>50</v>
      </c>
      <c r="C107" s="10">
        <f>Tabulacion!G98</f>
        <v>0</v>
      </c>
      <c r="D107" s="37" t="str">
        <f>Tabulacion!U98</f>
        <v/>
      </c>
    </row>
    <row r="108" spans="1:4" ht="15.75" x14ac:dyDescent="0.25">
      <c r="A108" s="22">
        <v>45560</v>
      </c>
      <c r="B108" s="11" t="s">
        <v>50</v>
      </c>
      <c r="C108" s="10">
        <f>Tabulacion!G99</f>
        <v>0</v>
      </c>
      <c r="D108" s="37" t="str">
        <f>Tabulacion!U99</f>
        <v/>
      </c>
    </row>
    <row r="109" spans="1:4" ht="15.75" x14ac:dyDescent="0.25">
      <c r="A109" s="22">
        <v>45561</v>
      </c>
      <c r="B109" s="11" t="s">
        <v>50</v>
      </c>
      <c r="C109" s="10">
        <f>Tabulacion!G100</f>
        <v>0</v>
      </c>
      <c r="D109" s="37" t="str">
        <f>Tabulacion!U100</f>
        <v/>
      </c>
    </row>
    <row r="110" spans="1:4" ht="15.75" x14ac:dyDescent="0.25">
      <c r="A110" s="22">
        <v>45562</v>
      </c>
      <c r="B110" s="11" t="s">
        <v>50</v>
      </c>
      <c r="C110" s="10">
        <f>Tabulacion!G101</f>
        <v>0</v>
      </c>
      <c r="D110" s="37" t="str">
        <f>Tabulacion!U101</f>
        <v/>
      </c>
    </row>
    <row r="111" spans="1:4" ht="15.75" x14ac:dyDescent="0.25">
      <c r="A111" s="22">
        <v>45563</v>
      </c>
      <c r="B111" s="11" t="s">
        <v>50</v>
      </c>
      <c r="C111" s="10">
        <f>Tabulacion!G102</f>
        <v>0</v>
      </c>
      <c r="D111" s="37" t="str">
        <f>Tabulacion!U102</f>
        <v/>
      </c>
    </row>
    <row r="112" spans="1:4" ht="15.75" x14ac:dyDescent="0.25">
      <c r="A112" s="22">
        <v>45564</v>
      </c>
      <c r="B112" s="11" t="s">
        <v>50</v>
      </c>
      <c r="C112" s="10">
        <f>Tabulacion!G103</f>
        <v>0</v>
      </c>
      <c r="D112" s="37" t="str">
        <f>Tabulacion!U103</f>
        <v/>
      </c>
    </row>
    <row r="113" spans="1:6" ht="15.75" x14ac:dyDescent="0.25">
      <c r="A113" s="22">
        <v>45565</v>
      </c>
      <c r="B113" s="11" t="s">
        <v>50</v>
      </c>
      <c r="C113" s="10">
        <f>Tabulacion!G104</f>
        <v>0</v>
      </c>
      <c r="D113" s="37" t="str">
        <f>Tabulacion!U104</f>
        <v/>
      </c>
    </row>
    <row r="114" spans="1:6" ht="15.75" x14ac:dyDescent="0.25">
      <c r="A114" s="22">
        <v>45566</v>
      </c>
      <c r="B114" s="11" t="s">
        <v>50</v>
      </c>
      <c r="C114" s="10">
        <f>Tabulacion!G105</f>
        <v>0</v>
      </c>
      <c r="D114" s="37" t="str">
        <f>Tabulacion!U105</f>
        <v/>
      </c>
    </row>
    <row r="115" spans="1:6" ht="15.75" x14ac:dyDescent="0.25">
      <c r="A115" s="22">
        <v>45567</v>
      </c>
      <c r="B115" s="11" t="s">
        <v>50</v>
      </c>
      <c r="C115" s="10">
        <f>Tabulacion!G106</f>
        <v>0</v>
      </c>
      <c r="D115" s="37" t="str">
        <f>Tabulacion!U106</f>
        <v/>
      </c>
    </row>
    <row r="116" spans="1:6" ht="15.75" x14ac:dyDescent="0.25">
      <c r="A116" s="22">
        <v>45568</v>
      </c>
      <c r="B116" s="11" t="s">
        <v>50</v>
      </c>
      <c r="C116" s="10">
        <f>Tabulacion!G107</f>
        <v>0</v>
      </c>
      <c r="D116" s="37" t="str">
        <f>Tabulacion!U107</f>
        <v/>
      </c>
    </row>
    <row r="117" spans="1:6" ht="15.75" x14ac:dyDescent="0.25">
      <c r="A117" s="22">
        <v>45569</v>
      </c>
      <c r="B117" s="11" t="s">
        <v>50</v>
      </c>
      <c r="C117" s="10">
        <f>Tabulacion!G108</f>
        <v>0</v>
      </c>
      <c r="D117" s="37" t="str">
        <f>Tabulacion!U108</f>
        <v/>
      </c>
    </row>
    <row r="118" spans="1:6" ht="15.75" x14ac:dyDescent="0.25">
      <c r="A118" s="22">
        <v>45570</v>
      </c>
      <c r="B118" s="11" t="s">
        <v>50</v>
      </c>
      <c r="C118" s="10">
        <f>Tabulacion!G109</f>
        <v>0</v>
      </c>
      <c r="D118" s="37" t="str">
        <f>Tabulacion!U109</f>
        <v/>
      </c>
    </row>
    <row r="119" spans="1:6" ht="15.75" x14ac:dyDescent="0.25">
      <c r="A119" s="22">
        <v>45571</v>
      </c>
      <c r="B119" s="11" t="s">
        <v>50</v>
      </c>
      <c r="C119" s="10">
        <f>Tabulacion!G110</f>
        <v>0</v>
      </c>
      <c r="D119" s="37" t="str">
        <f>Tabulacion!U110</f>
        <v/>
      </c>
    </row>
    <row r="120" spans="1:6" ht="15.75" x14ac:dyDescent="0.25">
      <c r="A120" s="22">
        <v>45572</v>
      </c>
      <c r="B120" s="11" t="s">
        <v>50</v>
      </c>
      <c r="C120" s="10">
        <f>Tabulacion!G111</f>
        <v>0</v>
      </c>
      <c r="D120" s="37" t="str">
        <f>Tabulacion!U111</f>
        <v/>
      </c>
    </row>
    <row r="121" spans="1:6" ht="15.75" x14ac:dyDescent="0.25">
      <c r="A121" s="22">
        <v>45573</v>
      </c>
      <c r="B121" s="11" t="s">
        <v>50</v>
      </c>
      <c r="C121" s="10">
        <f>Tabulacion!G112</f>
        <v>0</v>
      </c>
      <c r="D121" s="37" t="str">
        <f>Tabulacion!U112</f>
        <v/>
      </c>
    </row>
    <row r="122" spans="1:6" ht="15.75" x14ac:dyDescent="0.25">
      <c r="A122" s="22">
        <v>45574</v>
      </c>
      <c r="B122" s="11" t="s">
        <v>50</v>
      </c>
      <c r="C122" s="10">
        <f>Tabulacion!G113</f>
        <v>0</v>
      </c>
      <c r="D122" s="37" t="str">
        <f>Tabulacion!U113</f>
        <v/>
      </c>
    </row>
    <row r="123" spans="1:6" ht="15.75" x14ac:dyDescent="0.25">
      <c r="A123" s="22">
        <v>45575</v>
      </c>
      <c r="B123" s="11" t="s">
        <v>50</v>
      </c>
      <c r="C123" s="10">
        <f>Tabulacion!G114</f>
        <v>0</v>
      </c>
      <c r="D123" s="37" t="str">
        <f>Tabulacion!U114</f>
        <v/>
      </c>
    </row>
    <row r="124" spans="1:6" ht="15.75" x14ac:dyDescent="0.25">
      <c r="A124" s="22">
        <v>45576</v>
      </c>
      <c r="B124" s="11" t="s">
        <v>50</v>
      </c>
      <c r="C124" s="10">
        <f>Tabulacion!G115</f>
        <v>0</v>
      </c>
      <c r="D124" s="37" t="str">
        <f>Tabulacion!U115</f>
        <v/>
      </c>
    </row>
    <row r="125" spans="1:6" ht="15.75" x14ac:dyDescent="0.25">
      <c r="A125" s="22">
        <v>45577</v>
      </c>
      <c r="B125" s="11" t="s">
        <v>50</v>
      </c>
      <c r="C125" s="10">
        <f>Tabulacion!G116</f>
        <v>0</v>
      </c>
      <c r="D125" s="37" t="str">
        <f>Tabulacion!U116</f>
        <v/>
      </c>
    </row>
    <row r="126" spans="1:6" ht="15.75" x14ac:dyDescent="0.25">
      <c r="A126" s="22">
        <v>45578</v>
      </c>
      <c r="B126" s="11" t="s">
        <v>50</v>
      </c>
      <c r="C126" s="10">
        <f>Tabulacion!G117</f>
        <v>0</v>
      </c>
      <c r="D126" s="37" t="str">
        <f>Tabulacion!U117</f>
        <v/>
      </c>
      <c r="E126" s="19"/>
      <c r="F126" s="19"/>
    </row>
    <row r="127" spans="1:6" ht="15.75" x14ac:dyDescent="0.25">
      <c r="A127" s="22">
        <v>45579</v>
      </c>
      <c r="B127" s="11" t="s">
        <v>50</v>
      </c>
      <c r="C127" s="10">
        <f>Tabulacion!G118</f>
        <v>0</v>
      </c>
      <c r="D127" s="37" t="str">
        <f>Tabulacion!U118</f>
        <v/>
      </c>
    </row>
    <row r="128" spans="1:6" ht="15.75" x14ac:dyDescent="0.25">
      <c r="A128" s="22">
        <v>45580</v>
      </c>
      <c r="B128" s="11" t="s">
        <v>50</v>
      </c>
      <c r="C128" s="10">
        <f>Tabulacion!G119</f>
        <v>0</v>
      </c>
      <c r="D128" s="37" t="str">
        <f>Tabulacion!U119</f>
        <v/>
      </c>
    </row>
    <row r="129" spans="1:4" ht="15.75" x14ac:dyDescent="0.25">
      <c r="A129" s="22">
        <v>45581</v>
      </c>
      <c r="B129" s="11" t="s">
        <v>50</v>
      </c>
      <c r="C129" s="10">
        <f>Tabulacion!G120</f>
        <v>0</v>
      </c>
      <c r="D129" s="37" t="str">
        <f>Tabulacion!U120</f>
        <v/>
      </c>
    </row>
    <row r="130" spans="1:4" ht="15.75" x14ac:dyDescent="0.25">
      <c r="A130" s="22">
        <v>45582</v>
      </c>
      <c r="B130" s="11" t="s">
        <v>50</v>
      </c>
      <c r="C130" s="10">
        <f>Tabulacion!G121</f>
        <v>0</v>
      </c>
      <c r="D130" s="37" t="str">
        <f>Tabulacion!U121</f>
        <v/>
      </c>
    </row>
    <row r="131" spans="1:4" ht="15.75" x14ac:dyDescent="0.25">
      <c r="A131" s="22">
        <v>45583</v>
      </c>
      <c r="B131" s="11" t="s">
        <v>50</v>
      </c>
      <c r="C131" s="10">
        <f>Tabulacion!G122</f>
        <v>0</v>
      </c>
      <c r="D131" s="37" t="str">
        <f>Tabulacion!U122</f>
        <v/>
      </c>
    </row>
    <row r="132" spans="1:4" ht="15.75" x14ac:dyDescent="0.25">
      <c r="A132" s="22">
        <v>45584</v>
      </c>
      <c r="B132" s="11" t="s">
        <v>50</v>
      </c>
      <c r="C132" s="10">
        <f>Tabulacion!G123</f>
        <v>0</v>
      </c>
      <c r="D132" s="37" t="str">
        <f>Tabulacion!U123</f>
        <v/>
      </c>
    </row>
    <row r="133" spans="1:4" ht="15.75" x14ac:dyDescent="0.25">
      <c r="A133" s="22">
        <v>45585</v>
      </c>
      <c r="B133" s="11" t="s">
        <v>50</v>
      </c>
      <c r="C133" s="10">
        <f>Tabulacion!G124</f>
        <v>0</v>
      </c>
      <c r="D133" s="37" t="str">
        <f>Tabulacion!U124</f>
        <v/>
      </c>
    </row>
    <row r="134" spans="1:4" ht="15.75" x14ac:dyDescent="0.25">
      <c r="A134" s="22">
        <v>45586</v>
      </c>
      <c r="B134" s="11" t="s">
        <v>50</v>
      </c>
      <c r="C134" s="10">
        <f>Tabulacion!G125</f>
        <v>0</v>
      </c>
      <c r="D134" s="37" t="str">
        <f>Tabulacion!U125</f>
        <v/>
      </c>
    </row>
    <row r="135" spans="1:4" ht="15.75" x14ac:dyDescent="0.25">
      <c r="A135" s="22">
        <v>45587</v>
      </c>
      <c r="B135" s="11" t="s">
        <v>50</v>
      </c>
      <c r="C135" s="10">
        <f>Tabulacion!G126</f>
        <v>0</v>
      </c>
      <c r="D135" s="37" t="str">
        <f>Tabulacion!U126</f>
        <v/>
      </c>
    </row>
    <row r="136" spans="1:4" ht="15.75" x14ac:dyDescent="0.25">
      <c r="A136" s="22">
        <v>45588</v>
      </c>
      <c r="B136" s="11" t="s">
        <v>50</v>
      </c>
      <c r="C136" s="10">
        <f>Tabulacion!G127</f>
        <v>0</v>
      </c>
      <c r="D136" s="37" t="str">
        <f>Tabulacion!U127</f>
        <v/>
      </c>
    </row>
    <row r="137" spans="1:4" ht="15.75" x14ac:dyDescent="0.25">
      <c r="A137" s="22">
        <v>45589</v>
      </c>
      <c r="B137" s="11" t="s">
        <v>50</v>
      </c>
      <c r="C137" s="10">
        <f>Tabulacion!G128</f>
        <v>0</v>
      </c>
      <c r="D137" s="37" t="str">
        <f>Tabulacion!U128</f>
        <v/>
      </c>
    </row>
    <row r="138" spans="1:4" ht="15.75" x14ac:dyDescent="0.25">
      <c r="A138" s="22">
        <v>45590</v>
      </c>
      <c r="B138" s="11" t="s">
        <v>50</v>
      </c>
      <c r="C138" s="10">
        <f>Tabulacion!G129</f>
        <v>0</v>
      </c>
      <c r="D138" s="37" t="str">
        <f>Tabulacion!U129</f>
        <v/>
      </c>
    </row>
    <row r="139" spans="1:4" ht="15.75" x14ac:dyDescent="0.25">
      <c r="A139" s="22">
        <v>45591</v>
      </c>
      <c r="B139" s="11" t="s">
        <v>50</v>
      </c>
      <c r="C139" s="10">
        <f>Tabulacion!G130</f>
        <v>0</v>
      </c>
      <c r="D139" s="37" t="str">
        <f>Tabulacion!U130</f>
        <v/>
      </c>
    </row>
    <row r="140" spans="1:4" ht="15.75" x14ac:dyDescent="0.25">
      <c r="A140" s="22">
        <v>45592</v>
      </c>
      <c r="B140" s="11" t="s">
        <v>50</v>
      </c>
      <c r="C140" s="10">
        <f>Tabulacion!G131</f>
        <v>0</v>
      </c>
      <c r="D140" s="37" t="str">
        <f>Tabulacion!U131</f>
        <v/>
      </c>
    </row>
    <row r="141" spans="1:4" ht="15.75" x14ac:dyDescent="0.25">
      <c r="A141" s="22">
        <v>45593</v>
      </c>
      <c r="B141" s="11" t="s">
        <v>50</v>
      </c>
      <c r="C141" s="10">
        <f>Tabulacion!G132</f>
        <v>0</v>
      </c>
      <c r="D141" s="37" t="str">
        <f>Tabulacion!U132</f>
        <v/>
      </c>
    </row>
    <row r="142" spans="1:4" ht="15.75" x14ac:dyDescent="0.25">
      <c r="A142" s="22">
        <v>45594</v>
      </c>
      <c r="B142" s="11" t="s">
        <v>50</v>
      </c>
      <c r="C142" s="10">
        <f>Tabulacion!G133</f>
        <v>0</v>
      </c>
      <c r="D142" s="37" t="str">
        <f>Tabulacion!U133</f>
        <v/>
      </c>
    </row>
    <row r="143" spans="1:4" ht="15.75" x14ac:dyDescent="0.25">
      <c r="A143" s="22">
        <v>45595</v>
      </c>
      <c r="B143" s="11" t="s">
        <v>50</v>
      </c>
      <c r="C143" s="10">
        <f>Tabulacion!G134</f>
        <v>0</v>
      </c>
      <c r="D143" s="37" t="str">
        <f>Tabulacion!U134</f>
        <v/>
      </c>
    </row>
    <row r="144" spans="1:4" ht="15.75" x14ac:dyDescent="0.25">
      <c r="A144" s="22">
        <v>45596</v>
      </c>
      <c r="B144" s="11" t="s">
        <v>50</v>
      </c>
      <c r="C144" s="10">
        <f>Tabulacion!G135</f>
        <v>0</v>
      </c>
      <c r="D144" s="37" t="str">
        <f>Tabulacion!U135</f>
        <v/>
      </c>
    </row>
    <row r="145" spans="1:4" ht="15.75" x14ac:dyDescent="0.25">
      <c r="A145" s="22">
        <v>45597</v>
      </c>
      <c r="B145" s="11" t="s">
        <v>50</v>
      </c>
      <c r="C145" s="10">
        <f>Tabulacion!G136</f>
        <v>0</v>
      </c>
      <c r="D145" s="37" t="str">
        <f>Tabulacion!U136</f>
        <v/>
      </c>
    </row>
    <row r="146" spans="1:4" ht="15.75" x14ac:dyDescent="0.25">
      <c r="A146" s="22">
        <v>45598</v>
      </c>
      <c r="B146" s="11" t="s">
        <v>50</v>
      </c>
      <c r="C146" s="10">
        <f>Tabulacion!G137</f>
        <v>0</v>
      </c>
      <c r="D146" s="37" t="str">
        <f>Tabulacion!U137</f>
        <v/>
      </c>
    </row>
    <row r="147" spans="1:4" ht="15.75" x14ac:dyDescent="0.25">
      <c r="A147" s="22">
        <v>45599</v>
      </c>
      <c r="B147" s="11" t="s">
        <v>50</v>
      </c>
      <c r="C147" s="10">
        <f>Tabulacion!G138</f>
        <v>0</v>
      </c>
      <c r="D147" s="37" t="str">
        <f>Tabulacion!U138</f>
        <v/>
      </c>
    </row>
    <row r="148" spans="1:4" ht="15.75" x14ac:dyDescent="0.25">
      <c r="A148" s="22">
        <v>45600</v>
      </c>
      <c r="B148" s="11" t="s">
        <v>50</v>
      </c>
      <c r="C148" s="10">
        <f>Tabulacion!G139</f>
        <v>0</v>
      </c>
      <c r="D148" s="37" t="str">
        <f>Tabulacion!U139</f>
        <v/>
      </c>
    </row>
    <row r="149" spans="1:4" ht="15.75" x14ac:dyDescent="0.25">
      <c r="A149" s="22">
        <v>45601</v>
      </c>
      <c r="B149" s="11" t="s">
        <v>50</v>
      </c>
      <c r="C149" s="10">
        <f>Tabulacion!G140</f>
        <v>0</v>
      </c>
      <c r="D149" s="37" t="str">
        <f>Tabulacion!U140</f>
        <v/>
      </c>
    </row>
    <row r="150" spans="1:4" ht="15.75" x14ac:dyDescent="0.25">
      <c r="A150" s="22">
        <v>45602</v>
      </c>
      <c r="B150" s="11" t="s">
        <v>50</v>
      </c>
      <c r="C150" s="10">
        <f>Tabulacion!G141</f>
        <v>0</v>
      </c>
      <c r="D150" s="37" t="str">
        <f>Tabulacion!U141</f>
        <v/>
      </c>
    </row>
    <row r="151" spans="1:4" ht="15.75" x14ac:dyDescent="0.25">
      <c r="A151" s="22">
        <v>45603</v>
      </c>
      <c r="B151" s="11" t="s">
        <v>50</v>
      </c>
      <c r="C151" s="10">
        <f>Tabulacion!G142</f>
        <v>0</v>
      </c>
      <c r="D151" s="37" t="str">
        <f>Tabulacion!U142</f>
        <v/>
      </c>
    </row>
    <row r="152" spans="1:4" ht="15.75" x14ac:dyDescent="0.25">
      <c r="A152" s="22">
        <v>45604</v>
      </c>
      <c r="B152" s="11" t="s">
        <v>50</v>
      </c>
      <c r="C152" s="10">
        <f>Tabulacion!G143</f>
        <v>0</v>
      </c>
      <c r="D152" s="37" t="str">
        <f>Tabulacion!U143</f>
        <v/>
      </c>
    </row>
    <row r="153" spans="1:4" ht="15.75" x14ac:dyDescent="0.25">
      <c r="A153" s="22">
        <v>45605</v>
      </c>
      <c r="B153" s="11" t="s">
        <v>50</v>
      </c>
      <c r="C153" s="10">
        <f>Tabulacion!G144</f>
        <v>0</v>
      </c>
      <c r="D153" s="37" t="str">
        <f>Tabulacion!U144</f>
        <v/>
      </c>
    </row>
    <row r="154" spans="1:4" ht="15.75" x14ac:dyDescent="0.25">
      <c r="A154" s="22">
        <v>45606</v>
      </c>
      <c r="B154" s="11" t="s">
        <v>50</v>
      </c>
      <c r="C154" s="10">
        <f>Tabulacion!G145</f>
        <v>0</v>
      </c>
      <c r="D154" s="37" t="str">
        <f>Tabulacion!U145</f>
        <v/>
      </c>
    </row>
    <row r="155" spans="1:4" ht="15.75" x14ac:dyDescent="0.25">
      <c r="A155" s="22">
        <v>45607</v>
      </c>
      <c r="B155" s="11" t="s">
        <v>50</v>
      </c>
      <c r="C155" s="10">
        <f>Tabulacion!G146</f>
        <v>0</v>
      </c>
      <c r="D155" s="37" t="str">
        <f>Tabulacion!U146</f>
        <v/>
      </c>
    </row>
    <row r="156" spans="1:4" ht="15.75" x14ac:dyDescent="0.25">
      <c r="A156" s="22">
        <v>45608</v>
      </c>
      <c r="B156" s="11" t="s">
        <v>50</v>
      </c>
      <c r="C156" s="10">
        <f>Tabulacion!G147</f>
        <v>0</v>
      </c>
      <c r="D156" s="37" t="str">
        <f>Tabulacion!U147</f>
        <v/>
      </c>
    </row>
    <row r="157" spans="1:4" ht="15.75" x14ac:dyDescent="0.25">
      <c r="A157" s="22">
        <v>45609</v>
      </c>
      <c r="B157" s="11" t="s">
        <v>50</v>
      </c>
      <c r="C157" s="10">
        <f>Tabulacion!G148</f>
        <v>0</v>
      </c>
      <c r="D157" s="37" t="str">
        <f>Tabulacion!U148</f>
        <v/>
      </c>
    </row>
    <row r="158" spans="1:4" ht="15.75" x14ac:dyDescent="0.25">
      <c r="A158" s="22">
        <v>45610</v>
      </c>
      <c r="B158" s="11" t="s">
        <v>50</v>
      </c>
      <c r="C158" s="10">
        <f>Tabulacion!G149</f>
        <v>0</v>
      </c>
      <c r="D158" s="37" t="str">
        <f>Tabulacion!U149</f>
        <v/>
      </c>
    </row>
    <row r="159" spans="1:4" ht="15.75" x14ac:dyDescent="0.25">
      <c r="A159" s="22">
        <v>45611</v>
      </c>
      <c r="B159" s="11" t="s">
        <v>50</v>
      </c>
      <c r="C159" s="10">
        <f>Tabulacion!G150</f>
        <v>0</v>
      </c>
      <c r="D159" s="37" t="str">
        <f>Tabulacion!U150</f>
        <v/>
      </c>
    </row>
    <row r="160" spans="1:4" ht="15.75" x14ac:dyDescent="0.25">
      <c r="A160" s="22">
        <v>45612</v>
      </c>
      <c r="B160" s="11" t="s">
        <v>50</v>
      </c>
      <c r="C160" s="10">
        <f>Tabulacion!G151</f>
        <v>0</v>
      </c>
      <c r="D160" s="37" t="str">
        <f>Tabulacion!U151</f>
        <v/>
      </c>
    </row>
    <row r="161" spans="1:4" ht="15.75" x14ac:dyDescent="0.25">
      <c r="A161" s="22">
        <v>45613</v>
      </c>
      <c r="B161" s="11" t="s">
        <v>50</v>
      </c>
      <c r="C161" s="10">
        <f>Tabulacion!G152</f>
        <v>0</v>
      </c>
      <c r="D161" s="37" t="str">
        <f>Tabulacion!U152</f>
        <v/>
      </c>
    </row>
    <row r="162" spans="1:4" ht="15.75" x14ac:dyDescent="0.25">
      <c r="A162" s="22">
        <v>45614</v>
      </c>
      <c r="B162" s="11" t="s">
        <v>50</v>
      </c>
      <c r="C162" s="10">
        <f>Tabulacion!G153</f>
        <v>0</v>
      </c>
      <c r="D162" s="37" t="str">
        <f>Tabulacion!U153</f>
        <v/>
      </c>
    </row>
    <row r="163" spans="1:4" ht="15.75" x14ac:dyDescent="0.25">
      <c r="A163" s="22">
        <v>45615</v>
      </c>
      <c r="B163" s="11" t="s">
        <v>50</v>
      </c>
      <c r="C163" s="10">
        <f>Tabulacion!G154</f>
        <v>0</v>
      </c>
      <c r="D163" s="37" t="str">
        <f>Tabulacion!U154</f>
        <v/>
      </c>
    </row>
    <row r="164" spans="1:4" ht="15.75" x14ac:dyDescent="0.25">
      <c r="A164" s="22">
        <v>45616</v>
      </c>
      <c r="B164" s="11" t="s">
        <v>50</v>
      </c>
      <c r="C164" s="10">
        <f>Tabulacion!G155</f>
        <v>0</v>
      </c>
      <c r="D164" s="37" t="str">
        <f>Tabulacion!U155</f>
        <v/>
      </c>
    </row>
    <row r="165" spans="1:4" ht="15.75" x14ac:dyDescent="0.25">
      <c r="A165" s="22">
        <v>45617</v>
      </c>
      <c r="B165" s="11" t="s">
        <v>50</v>
      </c>
      <c r="C165" s="10">
        <f>Tabulacion!G156</f>
        <v>0</v>
      </c>
      <c r="D165" s="37" t="str">
        <f>Tabulacion!U156</f>
        <v/>
      </c>
    </row>
    <row r="166" spans="1:4" ht="15.75" x14ac:dyDescent="0.25">
      <c r="A166" s="22">
        <v>45618</v>
      </c>
      <c r="B166" s="11" t="s">
        <v>50</v>
      </c>
      <c r="C166" s="10">
        <f>Tabulacion!G157</f>
        <v>0</v>
      </c>
      <c r="D166" s="37" t="str">
        <f>Tabulacion!U157</f>
        <v/>
      </c>
    </row>
    <row r="167" spans="1:4" ht="15.75" x14ac:dyDescent="0.25">
      <c r="A167" s="22">
        <v>45619</v>
      </c>
      <c r="B167" s="11" t="s">
        <v>50</v>
      </c>
      <c r="C167" s="10">
        <f>Tabulacion!G158</f>
        <v>0</v>
      </c>
      <c r="D167" s="37" t="str">
        <f>Tabulacion!U158</f>
        <v/>
      </c>
    </row>
    <row r="168" spans="1:4" ht="15.75" x14ac:dyDescent="0.25">
      <c r="A168" s="22">
        <v>45620</v>
      </c>
      <c r="B168" s="11" t="s">
        <v>50</v>
      </c>
      <c r="C168" s="10">
        <f>Tabulacion!G159</f>
        <v>0</v>
      </c>
      <c r="D168" s="37" t="str">
        <f>Tabulacion!U159</f>
        <v/>
      </c>
    </row>
    <row r="169" spans="1:4" ht="15.75" x14ac:dyDescent="0.25">
      <c r="A169" s="22">
        <v>45621</v>
      </c>
      <c r="B169" s="11" t="s">
        <v>50</v>
      </c>
      <c r="C169" s="10">
        <f>Tabulacion!G160</f>
        <v>0</v>
      </c>
      <c r="D169" s="37" t="str">
        <f>Tabulacion!U160</f>
        <v/>
      </c>
    </row>
    <row r="170" spans="1:4" ht="15.75" x14ac:dyDescent="0.25">
      <c r="A170" s="22">
        <v>45622</v>
      </c>
      <c r="B170" s="11" t="s">
        <v>50</v>
      </c>
      <c r="C170" s="10">
        <f>Tabulacion!G161</f>
        <v>0</v>
      </c>
      <c r="D170" s="37" t="str">
        <f>Tabulacion!U161</f>
        <v/>
      </c>
    </row>
    <row r="171" spans="1:4" ht="15.75" x14ac:dyDescent="0.25">
      <c r="A171" s="22">
        <v>45623</v>
      </c>
      <c r="B171" s="11" t="s">
        <v>50</v>
      </c>
      <c r="C171" s="10">
        <f>Tabulacion!G162</f>
        <v>0</v>
      </c>
      <c r="D171" s="37" t="str">
        <f>Tabulacion!U162</f>
        <v/>
      </c>
    </row>
    <row r="172" spans="1:4" ht="15.75" x14ac:dyDescent="0.25">
      <c r="A172" s="22">
        <v>45624</v>
      </c>
      <c r="B172" s="11" t="s">
        <v>50</v>
      </c>
      <c r="C172" s="10">
        <f>Tabulacion!G163</f>
        <v>0</v>
      </c>
      <c r="D172" s="37" t="str">
        <f>Tabulacion!U163</f>
        <v/>
      </c>
    </row>
    <row r="173" spans="1:4" ht="15.75" x14ac:dyDescent="0.25">
      <c r="A173" s="22">
        <v>45625</v>
      </c>
      <c r="B173" s="11" t="s">
        <v>50</v>
      </c>
      <c r="C173" s="10">
        <f>Tabulacion!G164</f>
        <v>0</v>
      </c>
      <c r="D173" s="37" t="str">
        <f>Tabulacion!U164</f>
        <v/>
      </c>
    </row>
    <row r="174" spans="1:4" ht="15.75" x14ac:dyDescent="0.25">
      <c r="A174" s="22">
        <v>45626</v>
      </c>
      <c r="B174" s="11" t="s">
        <v>50</v>
      </c>
      <c r="C174" s="10">
        <f>Tabulacion!G165</f>
        <v>0</v>
      </c>
      <c r="D174" s="37" t="str">
        <f>Tabulacion!U165</f>
        <v/>
      </c>
    </row>
    <row r="175" spans="1:4" ht="15.75" x14ac:dyDescent="0.25">
      <c r="A175" s="22">
        <v>45627</v>
      </c>
      <c r="B175" s="11" t="s">
        <v>50</v>
      </c>
      <c r="C175" s="10">
        <f>Tabulacion!G166</f>
        <v>0</v>
      </c>
      <c r="D175" s="37" t="str">
        <f>Tabulacion!U166</f>
        <v/>
      </c>
    </row>
    <row r="176" spans="1:4" ht="15.75" x14ac:dyDescent="0.25">
      <c r="A176" s="22">
        <v>45628</v>
      </c>
      <c r="B176" s="11" t="s">
        <v>50</v>
      </c>
      <c r="C176" s="10">
        <f>Tabulacion!G167</f>
        <v>0</v>
      </c>
      <c r="D176" s="37" t="str">
        <f>Tabulacion!U167</f>
        <v/>
      </c>
    </row>
    <row r="177" spans="1:4" ht="15.75" x14ac:dyDescent="0.25">
      <c r="A177" s="22">
        <v>45629</v>
      </c>
      <c r="B177" s="11" t="s">
        <v>50</v>
      </c>
      <c r="C177" s="10">
        <f>Tabulacion!G168</f>
        <v>0</v>
      </c>
      <c r="D177" s="37" t="str">
        <f>Tabulacion!U168</f>
        <v/>
      </c>
    </row>
    <row r="178" spans="1:4" ht="15.75" x14ac:dyDescent="0.25">
      <c r="A178" s="22">
        <v>45630</v>
      </c>
      <c r="B178" s="11" t="s">
        <v>50</v>
      </c>
      <c r="C178" s="10">
        <f>Tabulacion!G169</f>
        <v>0</v>
      </c>
      <c r="D178" s="37" t="str">
        <f>Tabulacion!U169</f>
        <v/>
      </c>
    </row>
    <row r="179" spans="1:4" ht="15.75" x14ac:dyDescent="0.25">
      <c r="A179" s="22">
        <v>45631</v>
      </c>
      <c r="B179" s="11" t="s">
        <v>50</v>
      </c>
      <c r="C179" s="10">
        <f>Tabulacion!G170</f>
        <v>0</v>
      </c>
      <c r="D179" s="37" t="str">
        <f>Tabulacion!U170</f>
        <v/>
      </c>
    </row>
    <row r="180" spans="1:4" ht="15.75" x14ac:dyDescent="0.25">
      <c r="A180" s="22">
        <v>45632</v>
      </c>
      <c r="B180" s="11" t="s">
        <v>50</v>
      </c>
      <c r="C180" s="10">
        <f>Tabulacion!G171</f>
        <v>0</v>
      </c>
      <c r="D180" s="37" t="str">
        <f>Tabulacion!U171</f>
        <v/>
      </c>
    </row>
    <row r="181" spans="1:4" ht="15.75" x14ac:dyDescent="0.25">
      <c r="A181" s="22">
        <v>45633</v>
      </c>
      <c r="B181" s="11" t="s">
        <v>50</v>
      </c>
      <c r="C181" s="10">
        <f>Tabulacion!G172</f>
        <v>0</v>
      </c>
      <c r="D181" s="37" t="str">
        <f>Tabulacion!U172</f>
        <v/>
      </c>
    </row>
    <row r="182" spans="1:4" ht="15.75" x14ac:dyDescent="0.25">
      <c r="A182" s="22">
        <v>45634</v>
      </c>
      <c r="B182" s="11" t="s">
        <v>50</v>
      </c>
      <c r="C182" s="10">
        <f>Tabulacion!G173</f>
        <v>0</v>
      </c>
      <c r="D182" s="37" t="str">
        <f>Tabulacion!U173</f>
        <v/>
      </c>
    </row>
    <row r="183" spans="1:4" ht="15.75" x14ac:dyDescent="0.25">
      <c r="A183" s="22">
        <v>45635</v>
      </c>
      <c r="B183" s="11" t="s">
        <v>50</v>
      </c>
      <c r="C183" s="10">
        <f>Tabulacion!G174</f>
        <v>0</v>
      </c>
      <c r="D183" s="37" t="str">
        <f>Tabulacion!U174</f>
        <v/>
      </c>
    </row>
    <row r="184" spans="1:4" ht="15.75" x14ac:dyDescent="0.25">
      <c r="A184" s="22">
        <v>45636</v>
      </c>
      <c r="B184" s="11" t="s">
        <v>50</v>
      </c>
      <c r="C184" s="10">
        <f>Tabulacion!G175</f>
        <v>0</v>
      </c>
      <c r="D184" s="37" t="str">
        <f>Tabulacion!U175</f>
        <v/>
      </c>
    </row>
    <row r="185" spans="1:4" ht="15.75" x14ac:dyDescent="0.25">
      <c r="A185" s="22">
        <v>45637</v>
      </c>
      <c r="B185" s="11" t="s">
        <v>50</v>
      </c>
      <c r="C185" s="10">
        <f>Tabulacion!G176</f>
        <v>0</v>
      </c>
      <c r="D185" s="37" t="str">
        <f>Tabulacion!U176</f>
        <v/>
      </c>
    </row>
    <row r="186" spans="1:4" ht="15.75" x14ac:dyDescent="0.25">
      <c r="A186" s="22">
        <v>45638</v>
      </c>
      <c r="B186" s="11" t="s">
        <v>50</v>
      </c>
      <c r="C186" s="10">
        <f>Tabulacion!G177</f>
        <v>0</v>
      </c>
      <c r="D186" s="37" t="str">
        <f>Tabulacion!U177</f>
        <v/>
      </c>
    </row>
    <row r="187" spans="1:4" ht="15.75" x14ac:dyDescent="0.25">
      <c r="A187" s="22">
        <v>45639</v>
      </c>
      <c r="B187" s="11" t="s">
        <v>50</v>
      </c>
      <c r="C187" s="10">
        <f>Tabulacion!G178</f>
        <v>0</v>
      </c>
      <c r="D187" s="37" t="str">
        <f>Tabulacion!U178</f>
        <v/>
      </c>
    </row>
    <row r="188" spans="1:4" ht="15.75" x14ac:dyDescent="0.25">
      <c r="A188" s="22">
        <v>45640</v>
      </c>
      <c r="B188" s="11" t="s">
        <v>50</v>
      </c>
      <c r="C188" s="10">
        <f>Tabulacion!G179</f>
        <v>0</v>
      </c>
      <c r="D188" s="37" t="str">
        <f>Tabulacion!U179</f>
        <v/>
      </c>
    </row>
    <row r="189" spans="1:4" ht="15.75" x14ac:dyDescent="0.25">
      <c r="A189" s="22">
        <v>45641</v>
      </c>
      <c r="B189" s="11" t="s">
        <v>50</v>
      </c>
      <c r="C189" s="10">
        <f>Tabulacion!G180</f>
        <v>0</v>
      </c>
      <c r="D189" s="37" t="str">
        <f>Tabulacion!U180</f>
        <v/>
      </c>
    </row>
    <row r="190" spans="1:4" ht="15.75" x14ac:dyDescent="0.25">
      <c r="A190" s="22">
        <v>45642</v>
      </c>
      <c r="B190" s="11" t="s">
        <v>50</v>
      </c>
      <c r="C190" s="10">
        <f>Tabulacion!G181</f>
        <v>0</v>
      </c>
      <c r="D190" s="37" t="str">
        <f>Tabulacion!U181</f>
        <v/>
      </c>
    </row>
    <row r="191" spans="1:4" ht="15.75" x14ac:dyDescent="0.25">
      <c r="A191" s="22">
        <v>45643</v>
      </c>
      <c r="B191" s="11" t="s">
        <v>50</v>
      </c>
      <c r="C191" s="10">
        <f>Tabulacion!G182</f>
        <v>0</v>
      </c>
      <c r="D191" s="37" t="str">
        <f>Tabulacion!U182</f>
        <v/>
      </c>
    </row>
    <row r="192" spans="1:4" ht="15.75" x14ac:dyDescent="0.25">
      <c r="A192" s="22">
        <v>45644</v>
      </c>
      <c r="B192" s="11" t="s">
        <v>50</v>
      </c>
      <c r="C192" s="10">
        <f>Tabulacion!G183</f>
        <v>0</v>
      </c>
      <c r="D192" s="37" t="str">
        <f>Tabulacion!U183</f>
        <v/>
      </c>
    </row>
    <row r="193" spans="1:4" ht="15.75" x14ac:dyDescent="0.25">
      <c r="A193" s="22">
        <v>45645</v>
      </c>
      <c r="B193" s="11" t="s">
        <v>50</v>
      </c>
      <c r="C193" s="10">
        <f>Tabulacion!G184</f>
        <v>0</v>
      </c>
      <c r="D193" s="37" t="str">
        <f>Tabulacion!U184</f>
        <v/>
      </c>
    </row>
    <row r="194" spans="1:4" ht="15.75" x14ac:dyDescent="0.25">
      <c r="A194" s="22">
        <v>45646</v>
      </c>
      <c r="B194" s="11" t="s">
        <v>50</v>
      </c>
      <c r="C194" s="10">
        <f>Tabulacion!G185</f>
        <v>0</v>
      </c>
      <c r="D194" s="37" t="str">
        <f>Tabulacion!U185</f>
        <v/>
      </c>
    </row>
    <row r="195" spans="1:4" ht="15.75" x14ac:dyDescent="0.25">
      <c r="A195" s="22">
        <v>45647</v>
      </c>
      <c r="B195" s="11" t="s">
        <v>50</v>
      </c>
      <c r="C195" s="10">
        <f>Tabulacion!G186</f>
        <v>0</v>
      </c>
      <c r="D195" s="37" t="str">
        <f>Tabulacion!U186</f>
        <v/>
      </c>
    </row>
    <row r="196" spans="1:4" ht="15.75" x14ac:dyDescent="0.25">
      <c r="A196" s="22">
        <v>45648</v>
      </c>
      <c r="B196" s="11" t="s">
        <v>50</v>
      </c>
      <c r="C196" s="10">
        <f>Tabulacion!G187</f>
        <v>0</v>
      </c>
      <c r="D196" s="37" t="str">
        <f>Tabulacion!U187</f>
        <v/>
      </c>
    </row>
    <row r="197" spans="1:4" ht="15.75" x14ac:dyDescent="0.25">
      <c r="A197" s="22">
        <v>45649</v>
      </c>
      <c r="B197" s="11" t="s">
        <v>50</v>
      </c>
      <c r="C197" s="10">
        <f>Tabulacion!G188</f>
        <v>0</v>
      </c>
      <c r="D197" s="37" t="str">
        <f>Tabulacion!U188</f>
        <v/>
      </c>
    </row>
    <row r="198" spans="1:4" ht="15.75" x14ac:dyDescent="0.25">
      <c r="A198" s="22">
        <v>45650</v>
      </c>
      <c r="B198" s="11" t="s">
        <v>50</v>
      </c>
      <c r="C198" s="10">
        <f>Tabulacion!G189</f>
        <v>0</v>
      </c>
      <c r="D198" s="37" t="str">
        <f>Tabulacion!U189</f>
        <v/>
      </c>
    </row>
    <row r="199" spans="1:4" ht="15.75" x14ac:dyDescent="0.25">
      <c r="A199" s="22">
        <v>45651</v>
      </c>
      <c r="B199" s="11" t="s">
        <v>50</v>
      </c>
      <c r="C199" s="10">
        <f>Tabulacion!G190</f>
        <v>0</v>
      </c>
      <c r="D199" s="37" t="str">
        <f>Tabulacion!U190</f>
        <v/>
      </c>
    </row>
    <row r="200" spans="1:4" ht="15.75" x14ac:dyDescent="0.25">
      <c r="A200" s="22">
        <v>45652</v>
      </c>
      <c r="B200" s="11" t="s">
        <v>50</v>
      </c>
      <c r="C200" s="10">
        <f>Tabulacion!G191</f>
        <v>0</v>
      </c>
      <c r="D200" s="37" t="str">
        <f>Tabulacion!U191</f>
        <v/>
      </c>
    </row>
    <row r="201" spans="1:4" ht="15.75" x14ac:dyDescent="0.25">
      <c r="A201" s="22">
        <v>45653</v>
      </c>
      <c r="B201" s="11" t="s">
        <v>50</v>
      </c>
      <c r="C201" s="10">
        <f>Tabulacion!G192</f>
        <v>0</v>
      </c>
      <c r="D201" s="37" t="str">
        <f>Tabulacion!U192</f>
        <v/>
      </c>
    </row>
    <row r="202" spans="1:4" ht="15.75" x14ac:dyDescent="0.25">
      <c r="A202" s="22">
        <v>45654</v>
      </c>
      <c r="B202" s="11" t="s">
        <v>50</v>
      </c>
      <c r="C202" s="10">
        <f>Tabulacion!G193</f>
        <v>0</v>
      </c>
      <c r="D202" s="37" t="str">
        <f>Tabulacion!U193</f>
        <v/>
      </c>
    </row>
    <row r="203" spans="1:4" ht="15.75" x14ac:dyDescent="0.25">
      <c r="A203" s="22">
        <v>45655</v>
      </c>
      <c r="B203" s="11" t="s">
        <v>50</v>
      </c>
      <c r="C203" s="10">
        <f>Tabulacion!G194</f>
        <v>0</v>
      </c>
      <c r="D203" s="37" t="str">
        <f>Tabulacion!U194</f>
        <v/>
      </c>
    </row>
    <row r="204" spans="1:4" ht="15.75" x14ac:dyDescent="0.25">
      <c r="A204" s="22">
        <v>45656</v>
      </c>
      <c r="B204" s="11" t="s">
        <v>50</v>
      </c>
      <c r="C204" s="10">
        <f>Tabulacion!G195</f>
        <v>0</v>
      </c>
      <c r="D204" s="37" t="str">
        <f>Tabulacion!U195</f>
        <v/>
      </c>
    </row>
    <row r="205" spans="1:4" ht="15.75" x14ac:dyDescent="0.25">
      <c r="A205" s="22">
        <v>45657</v>
      </c>
      <c r="B205" s="11" t="s">
        <v>50</v>
      </c>
      <c r="C205" s="10">
        <f>Tabulacion!G196</f>
        <v>0</v>
      </c>
      <c r="D205" s="37" t="str">
        <f>Tabulacion!U196</f>
        <v/>
      </c>
    </row>
    <row r="206" spans="1:4" ht="15.75" x14ac:dyDescent="0.25">
      <c r="A206" s="22">
        <v>45658</v>
      </c>
      <c r="B206" s="11" t="s">
        <v>50</v>
      </c>
      <c r="C206" s="10">
        <f>Tabulacion!G197</f>
        <v>0</v>
      </c>
      <c r="D206" s="37" t="str">
        <f>Tabulacion!U197</f>
        <v/>
      </c>
    </row>
    <row r="207" spans="1:4" ht="15.75" x14ac:dyDescent="0.25">
      <c r="A207" s="22">
        <v>45659</v>
      </c>
      <c r="B207" s="11" t="s">
        <v>50</v>
      </c>
      <c r="C207" s="10">
        <f>Tabulacion!G198</f>
        <v>0</v>
      </c>
      <c r="D207" s="37" t="str">
        <f>Tabulacion!U198</f>
        <v/>
      </c>
    </row>
    <row r="208" spans="1:4" ht="15.75" x14ac:dyDescent="0.25">
      <c r="A208" s="22">
        <v>45660</v>
      </c>
      <c r="B208" s="11" t="s">
        <v>50</v>
      </c>
      <c r="C208" s="10">
        <f>Tabulacion!G199</f>
        <v>0</v>
      </c>
      <c r="D208" s="37" t="str">
        <f>Tabulacion!U199</f>
        <v/>
      </c>
    </row>
    <row r="209" spans="1:6" ht="15.75" x14ac:dyDescent="0.25">
      <c r="A209" s="22">
        <v>45661</v>
      </c>
      <c r="B209" s="11" t="s">
        <v>50</v>
      </c>
      <c r="C209" s="10">
        <f>Tabulacion!G200</f>
        <v>0</v>
      </c>
      <c r="D209" s="37" t="str">
        <f>Tabulacion!U200</f>
        <v/>
      </c>
    </row>
    <row r="210" spans="1:6" ht="15.75" x14ac:dyDescent="0.25">
      <c r="A210" s="22">
        <v>45662</v>
      </c>
      <c r="B210" s="11" t="s">
        <v>50</v>
      </c>
      <c r="C210" s="10">
        <f>Tabulacion!G201</f>
        <v>0</v>
      </c>
      <c r="D210" s="37" t="str">
        <f>Tabulacion!U201</f>
        <v/>
      </c>
    </row>
    <row r="211" spans="1:6" ht="15.75" x14ac:dyDescent="0.25">
      <c r="A211" s="22">
        <v>45663</v>
      </c>
      <c r="B211" s="11" t="s">
        <v>50</v>
      </c>
      <c r="C211" s="10">
        <f>Tabulacion!G202</f>
        <v>0</v>
      </c>
      <c r="D211" s="37" t="str">
        <f>Tabulacion!U202</f>
        <v/>
      </c>
    </row>
    <row r="212" spans="1:6" ht="15.75" x14ac:dyDescent="0.25">
      <c r="A212" s="22">
        <v>45664</v>
      </c>
      <c r="B212" s="11" t="s">
        <v>50</v>
      </c>
      <c r="C212" s="10">
        <f>Tabulacion!G203</f>
        <v>0</v>
      </c>
      <c r="D212" s="37" t="str">
        <f>Tabulacion!U203</f>
        <v/>
      </c>
    </row>
    <row r="213" spans="1:6" ht="15.75" x14ac:dyDescent="0.25">
      <c r="A213" s="22">
        <v>45665</v>
      </c>
      <c r="B213" s="11" t="s">
        <v>50</v>
      </c>
      <c r="C213" s="10">
        <f>Tabulacion!G204</f>
        <v>0</v>
      </c>
      <c r="D213" s="37" t="str">
        <f>Tabulacion!U204</f>
        <v/>
      </c>
    </row>
    <row r="214" spans="1:6" ht="15.75" x14ac:dyDescent="0.25">
      <c r="A214" s="22">
        <v>45666</v>
      </c>
      <c r="B214" s="11" t="s">
        <v>50</v>
      </c>
      <c r="C214" s="10">
        <f>Tabulacion!G205</f>
        <v>0</v>
      </c>
      <c r="D214" s="37" t="str">
        <f>Tabulacion!U205</f>
        <v/>
      </c>
      <c r="E214" s="19"/>
      <c r="F214" s="19"/>
    </row>
    <row r="215" spans="1:6" ht="15.75" x14ac:dyDescent="0.25">
      <c r="A215" s="22">
        <v>45667</v>
      </c>
      <c r="B215" s="11" t="s">
        <v>50</v>
      </c>
      <c r="C215" s="10">
        <f>Tabulacion!G206</f>
        <v>0</v>
      </c>
      <c r="D215" s="37" t="str">
        <f>Tabulacion!U206</f>
        <v/>
      </c>
    </row>
    <row r="216" spans="1:6" ht="15.75" x14ac:dyDescent="0.25">
      <c r="A216" s="22">
        <v>45668</v>
      </c>
      <c r="B216" s="11" t="s">
        <v>50</v>
      </c>
      <c r="C216" s="10">
        <f>Tabulacion!G207</f>
        <v>0</v>
      </c>
      <c r="D216" s="37" t="str">
        <f>Tabulacion!U207</f>
        <v/>
      </c>
    </row>
    <row r="217" spans="1:6" ht="15.75" x14ac:dyDescent="0.25">
      <c r="A217" s="22">
        <v>45669</v>
      </c>
      <c r="B217" s="11" t="s">
        <v>50</v>
      </c>
      <c r="C217" s="10">
        <f>Tabulacion!G208</f>
        <v>0</v>
      </c>
      <c r="D217" s="37" t="str">
        <f>Tabulacion!U208</f>
        <v/>
      </c>
    </row>
    <row r="218" spans="1:6" ht="15.75" x14ac:dyDescent="0.25">
      <c r="A218" s="22">
        <v>45670</v>
      </c>
      <c r="B218" s="11" t="s">
        <v>50</v>
      </c>
      <c r="C218" s="10">
        <f>Tabulacion!G209</f>
        <v>0</v>
      </c>
      <c r="D218" s="37" t="str">
        <f>Tabulacion!U209</f>
        <v/>
      </c>
    </row>
    <row r="219" spans="1:6" ht="15.75" x14ac:dyDescent="0.25">
      <c r="A219" s="22">
        <v>45671</v>
      </c>
      <c r="B219" s="11" t="s">
        <v>50</v>
      </c>
      <c r="C219" s="10">
        <f>Tabulacion!G210</f>
        <v>0</v>
      </c>
      <c r="D219" s="37" t="str">
        <f>Tabulacion!U210</f>
        <v/>
      </c>
    </row>
    <row r="220" spans="1:6" ht="15.75" x14ac:dyDescent="0.25">
      <c r="A220" s="22">
        <v>45672</v>
      </c>
      <c r="B220" s="11" t="s">
        <v>50</v>
      </c>
      <c r="C220" s="10">
        <f>Tabulacion!G211</f>
        <v>0</v>
      </c>
      <c r="D220" s="37" t="str">
        <f>Tabulacion!U211</f>
        <v/>
      </c>
    </row>
    <row r="221" spans="1:6" ht="15.75" x14ac:dyDescent="0.25">
      <c r="A221" s="22">
        <v>45673</v>
      </c>
      <c r="B221" s="11" t="s">
        <v>50</v>
      </c>
      <c r="C221" s="10">
        <f>Tabulacion!G212</f>
        <v>0</v>
      </c>
      <c r="D221" s="37" t="str">
        <f>Tabulacion!U212</f>
        <v/>
      </c>
    </row>
    <row r="222" spans="1:6" ht="15.75" x14ac:dyDescent="0.25">
      <c r="A222" s="22">
        <v>45674</v>
      </c>
      <c r="B222" s="11" t="s">
        <v>50</v>
      </c>
      <c r="C222" s="10">
        <f>Tabulacion!G213</f>
        <v>0</v>
      </c>
      <c r="D222" s="37" t="str">
        <f>Tabulacion!U213</f>
        <v/>
      </c>
    </row>
    <row r="223" spans="1:6" ht="15.75" x14ac:dyDescent="0.25">
      <c r="A223" s="22">
        <v>45675</v>
      </c>
      <c r="B223" s="11" t="s">
        <v>50</v>
      </c>
      <c r="C223" s="10">
        <f>Tabulacion!G214</f>
        <v>0</v>
      </c>
      <c r="D223" s="37" t="str">
        <f>Tabulacion!U214</f>
        <v/>
      </c>
    </row>
    <row r="224" spans="1:6" ht="15.75" x14ac:dyDescent="0.25">
      <c r="A224" s="22">
        <v>45676</v>
      </c>
      <c r="B224" s="11" t="s">
        <v>50</v>
      </c>
      <c r="C224" s="10">
        <f>Tabulacion!G215</f>
        <v>0</v>
      </c>
      <c r="D224" s="37" t="str">
        <f>Tabulacion!U215</f>
        <v/>
      </c>
    </row>
    <row r="225" spans="1:6" ht="15.75" x14ac:dyDescent="0.25">
      <c r="A225" s="22">
        <v>45677</v>
      </c>
      <c r="B225" s="11" t="s">
        <v>50</v>
      </c>
      <c r="C225" s="10">
        <f>Tabulacion!G216</f>
        <v>0</v>
      </c>
      <c r="D225" s="37" t="str">
        <f>Tabulacion!U216</f>
        <v/>
      </c>
    </row>
    <row r="226" spans="1:6" ht="15.75" x14ac:dyDescent="0.25">
      <c r="A226" s="22">
        <v>45678</v>
      </c>
      <c r="B226" s="11" t="s">
        <v>50</v>
      </c>
      <c r="C226" s="10">
        <f>Tabulacion!G217</f>
        <v>0</v>
      </c>
      <c r="D226" s="37" t="str">
        <f>Tabulacion!U217</f>
        <v/>
      </c>
    </row>
    <row r="227" spans="1:6" ht="15.75" x14ac:dyDescent="0.25">
      <c r="A227" s="22">
        <v>45679</v>
      </c>
      <c r="B227" s="11" t="s">
        <v>50</v>
      </c>
      <c r="C227" s="10">
        <f>Tabulacion!G218</f>
        <v>0</v>
      </c>
      <c r="D227" s="37" t="str">
        <f>Tabulacion!U218</f>
        <v/>
      </c>
      <c r="E227" s="19"/>
      <c r="F227" s="19"/>
    </row>
    <row r="228" spans="1:6" ht="15.75" x14ac:dyDescent="0.25">
      <c r="A228" s="22">
        <v>45680</v>
      </c>
      <c r="B228" s="11" t="s">
        <v>50</v>
      </c>
      <c r="C228" s="10">
        <f>Tabulacion!G219</f>
        <v>0</v>
      </c>
      <c r="D228" s="37" t="str">
        <f>Tabulacion!U219</f>
        <v/>
      </c>
    </row>
    <row r="229" spans="1:6" ht="15.75" x14ac:dyDescent="0.25">
      <c r="A229" s="22">
        <v>45681</v>
      </c>
      <c r="B229" s="11" t="s">
        <v>50</v>
      </c>
      <c r="C229" s="10">
        <f>Tabulacion!G220</f>
        <v>0</v>
      </c>
      <c r="D229" s="37" t="str">
        <f>Tabulacion!U220</f>
        <v/>
      </c>
    </row>
    <row r="230" spans="1:6" ht="15.75" x14ac:dyDescent="0.25">
      <c r="A230" s="22">
        <v>45682</v>
      </c>
      <c r="B230" s="11" t="s">
        <v>50</v>
      </c>
      <c r="C230" s="10">
        <f>Tabulacion!G221</f>
        <v>0</v>
      </c>
      <c r="D230" s="37" t="str">
        <f>Tabulacion!U221</f>
        <v/>
      </c>
    </row>
    <row r="231" spans="1:6" ht="15.75" x14ac:dyDescent="0.25">
      <c r="A231" s="22">
        <v>45683</v>
      </c>
      <c r="B231" s="11" t="s">
        <v>50</v>
      </c>
      <c r="C231" s="10">
        <f>Tabulacion!G222</f>
        <v>0</v>
      </c>
      <c r="D231" s="37" t="str">
        <f>Tabulacion!U222</f>
        <v/>
      </c>
    </row>
    <row r="232" spans="1:6" ht="15.75" x14ac:dyDescent="0.25">
      <c r="A232" s="22">
        <v>45684</v>
      </c>
      <c r="B232" s="11" t="s">
        <v>50</v>
      </c>
      <c r="C232" s="10">
        <f>Tabulacion!G223</f>
        <v>0</v>
      </c>
      <c r="D232" s="37" t="str">
        <f>Tabulacion!U223</f>
        <v/>
      </c>
    </row>
    <row r="233" spans="1:6" ht="15.75" x14ac:dyDescent="0.25">
      <c r="A233" s="22">
        <v>45685</v>
      </c>
      <c r="B233" s="11" t="s">
        <v>50</v>
      </c>
      <c r="C233" s="10">
        <f>Tabulacion!G224</f>
        <v>0</v>
      </c>
      <c r="D233" s="37" t="str">
        <f>Tabulacion!U224</f>
        <v/>
      </c>
    </row>
    <row r="234" spans="1:6" ht="15.75" x14ac:dyDescent="0.25">
      <c r="A234" s="22">
        <v>45686</v>
      </c>
      <c r="B234" s="11" t="s">
        <v>50</v>
      </c>
      <c r="C234" s="10">
        <f>Tabulacion!G225</f>
        <v>0</v>
      </c>
      <c r="D234" s="37" t="str">
        <f>Tabulacion!U225</f>
        <v/>
      </c>
    </row>
    <row r="235" spans="1:6" ht="15.75" x14ac:dyDescent="0.25">
      <c r="A235" s="22">
        <v>45687</v>
      </c>
      <c r="B235" s="11" t="s">
        <v>50</v>
      </c>
      <c r="C235" s="10">
        <f>Tabulacion!G226</f>
        <v>0</v>
      </c>
      <c r="D235" s="37" t="str">
        <f>Tabulacion!U226</f>
        <v/>
      </c>
    </row>
    <row r="236" spans="1:6" ht="15.75" x14ac:dyDescent="0.25">
      <c r="A236" s="22">
        <v>45688</v>
      </c>
      <c r="B236" s="11" t="s">
        <v>50</v>
      </c>
      <c r="C236" s="10">
        <f>Tabulacion!G227</f>
        <v>0</v>
      </c>
      <c r="D236" s="37" t="str">
        <f>Tabulacion!U227</f>
        <v/>
      </c>
    </row>
    <row r="237" spans="1:6" ht="15.75" x14ac:dyDescent="0.25">
      <c r="A237" s="22">
        <v>45689</v>
      </c>
      <c r="B237" s="11" t="s">
        <v>50</v>
      </c>
      <c r="C237" s="10">
        <f>Tabulacion!G228</f>
        <v>0</v>
      </c>
      <c r="D237" s="37" t="str">
        <f>Tabulacion!U228</f>
        <v/>
      </c>
    </row>
    <row r="238" spans="1:6" ht="15.75" x14ac:dyDescent="0.25">
      <c r="A238" s="22">
        <v>45690</v>
      </c>
      <c r="B238" s="11" t="s">
        <v>50</v>
      </c>
      <c r="C238" s="10">
        <f>Tabulacion!G229</f>
        <v>0</v>
      </c>
      <c r="D238" s="37" t="str">
        <f>Tabulacion!U229</f>
        <v/>
      </c>
    </row>
    <row r="239" spans="1:6" ht="16.5" thickBot="1" x14ac:dyDescent="0.3">
      <c r="A239" s="28"/>
      <c r="B239" s="15"/>
    </row>
    <row r="240" spans="1:6" ht="16.5" thickBot="1" x14ac:dyDescent="0.3">
      <c r="A240" s="28"/>
      <c r="B240" s="49" t="s">
        <v>53</v>
      </c>
      <c r="C240" s="50"/>
      <c r="D240" s="39">
        <f>SUM(D11:D238)</f>
        <v>196.58333333333334</v>
      </c>
    </row>
    <row r="241" spans="1:9" ht="15.75" x14ac:dyDescent="0.25">
      <c r="A241" s="28"/>
      <c r="B241" s="15"/>
      <c r="C241" s="35"/>
      <c r="D241" s="36"/>
    </row>
    <row r="242" spans="1:9" ht="15.75" x14ac:dyDescent="0.25">
      <c r="A242" s="48" t="s">
        <v>52</v>
      </c>
      <c r="B242" s="48"/>
      <c r="C242" s="48"/>
      <c r="D242" s="48"/>
      <c r="E242" s="38"/>
      <c r="F242" s="38"/>
      <c r="G242" s="38"/>
      <c r="H242" s="38"/>
      <c r="I242" s="38"/>
    </row>
    <row r="243" spans="1:9" ht="15.75" x14ac:dyDescent="0.25">
      <c r="A243" s="28"/>
      <c r="B243" s="15"/>
      <c r="C243" s="35"/>
      <c r="D243" s="36"/>
    </row>
    <row r="244" spans="1:9" ht="15.75" x14ac:dyDescent="0.25">
      <c r="A244" s="28"/>
      <c r="B244" s="15"/>
      <c r="C244" s="35"/>
      <c r="D244" s="36"/>
    </row>
    <row r="245" spans="1:9" ht="15.75" x14ac:dyDescent="0.25">
      <c r="A245" s="28"/>
      <c r="B245" s="15"/>
      <c r="C245" s="35"/>
      <c r="D245" s="36"/>
    </row>
    <row r="246" spans="1:9" ht="15.75" x14ac:dyDescent="0.25">
      <c r="A246" s="28"/>
      <c r="B246" s="15"/>
      <c r="C246" s="35"/>
      <c r="D246" s="36"/>
    </row>
    <row r="247" spans="1:9" x14ac:dyDescent="0.2">
      <c r="A247" s="21"/>
      <c r="B247" s="21"/>
      <c r="C247" s="21"/>
      <c r="D247" s="21"/>
    </row>
    <row r="248" spans="1:9" ht="15" customHeight="1" x14ac:dyDescent="0.2">
      <c r="A248" s="47" t="s">
        <v>18</v>
      </c>
      <c r="B248" s="47"/>
      <c r="C248" s="47"/>
      <c r="D248" s="47"/>
      <c r="E248" s="41"/>
      <c r="F248" s="41"/>
      <c r="G248" s="41"/>
      <c r="H248" s="41"/>
    </row>
    <row r="249" spans="1:9" ht="15" customHeight="1" x14ac:dyDescent="0.2">
      <c r="A249" s="47" t="s">
        <v>17</v>
      </c>
      <c r="B249" s="47"/>
      <c r="C249" s="47"/>
      <c r="D249" s="47"/>
      <c r="E249" s="41"/>
      <c r="F249" s="41"/>
      <c r="G249" s="41"/>
      <c r="H249" s="41"/>
    </row>
  </sheetData>
  <mergeCells count="5">
    <mergeCell ref="A248:D248"/>
    <mergeCell ref="A249:D249"/>
    <mergeCell ref="A6:D6"/>
    <mergeCell ref="A242:D242"/>
    <mergeCell ref="B240:C240"/>
  </mergeCells>
  <pageMargins left="0.25" right="0.25" top="0.75" bottom="0.75" header="0.3" footer="0.3"/>
  <pageSetup paperSize="281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2FBE2-0E71-4151-983E-181C02036B74}">
  <dimension ref="A6:I252"/>
  <sheetViews>
    <sheetView zoomScaleNormal="100" workbookViewId="0">
      <selection activeCell="D11" sqref="D11:F238"/>
    </sheetView>
  </sheetViews>
  <sheetFormatPr baseColWidth="10" defaultColWidth="11.42578125" defaultRowHeight="12.75" x14ac:dyDescent="0.2"/>
  <cols>
    <col min="1" max="1" width="33.7109375" style="1" bestFit="1" customWidth="1"/>
    <col min="2" max="2" width="12.140625" style="1" customWidth="1"/>
    <col min="3" max="3" width="14.5703125" style="1" customWidth="1"/>
    <col min="4" max="4" width="13.28515625" style="1" customWidth="1"/>
    <col min="5" max="5" width="11" style="1" customWidth="1"/>
    <col min="6" max="6" width="10" style="1" customWidth="1"/>
    <col min="7" max="16384" width="11.42578125" style="1"/>
  </cols>
  <sheetData>
    <row r="6" spans="1:6" ht="15.75" x14ac:dyDescent="0.25">
      <c r="A6" s="46" t="s">
        <v>81</v>
      </c>
      <c r="B6" s="46"/>
      <c r="C6" s="46"/>
      <c r="D6" s="46"/>
      <c r="E6" s="46"/>
      <c r="F6" s="46"/>
    </row>
    <row r="7" spans="1:6" ht="15.75" x14ac:dyDescent="0.25">
      <c r="A7" s="15"/>
      <c r="B7" s="15"/>
      <c r="C7" s="15"/>
      <c r="D7" s="15"/>
      <c r="E7" s="15"/>
      <c r="F7" s="15"/>
    </row>
    <row r="8" spans="1:6" ht="15.75" x14ac:dyDescent="0.25">
      <c r="A8" s="16" t="s">
        <v>16</v>
      </c>
      <c r="B8" s="45"/>
      <c r="C8" s="45"/>
      <c r="D8" s="16" t="s">
        <v>0</v>
      </c>
      <c r="E8" s="21" t="s">
        <v>80</v>
      </c>
      <c r="F8" s="15"/>
    </row>
    <row r="9" spans="1:6" ht="15.75" x14ac:dyDescent="0.25">
      <c r="A9" s="15"/>
      <c r="B9" s="15"/>
      <c r="C9" s="15"/>
      <c r="D9" s="15"/>
      <c r="E9" s="15"/>
      <c r="F9" s="15"/>
    </row>
    <row r="10" spans="1:6" ht="39.75" customHeight="1" x14ac:dyDescent="0.2">
      <c r="A10" s="24" t="s">
        <v>1</v>
      </c>
      <c r="B10" s="25" t="s">
        <v>2</v>
      </c>
      <c r="C10" s="26" t="s">
        <v>3</v>
      </c>
      <c r="D10" s="26" t="s">
        <v>57</v>
      </c>
      <c r="E10" s="26" t="s">
        <v>56</v>
      </c>
      <c r="F10" s="27" t="s">
        <v>58</v>
      </c>
    </row>
    <row r="11" spans="1:6" ht="15.75" x14ac:dyDescent="0.25">
      <c r="A11" s="22">
        <v>45463</v>
      </c>
      <c r="B11" s="11">
        <f>Tabulacion!F2</f>
        <v>0</v>
      </c>
      <c r="C11" s="12">
        <f>Tabulacion!G2</f>
        <v>0</v>
      </c>
      <c r="D11" s="13" t="str">
        <f>Tabulacion!Z2</f>
        <v/>
      </c>
      <c r="E11" s="13" t="str">
        <f>Tabulacion!AA2</f>
        <v/>
      </c>
      <c r="F11" s="23">
        <f t="shared" ref="F11" si="0">IFERROR(SUM(D11,E11),"")</f>
        <v>0</v>
      </c>
    </row>
    <row r="12" spans="1:6" ht="15.75" x14ac:dyDescent="0.25">
      <c r="A12" s="22">
        <v>45464</v>
      </c>
      <c r="B12" s="11">
        <f>Tabulacion!F3</f>
        <v>0</v>
      </c>
      <c r="C12" s="12">
        <f>Tabulacion!G3</f>
        <v>0</v>
      </c>
      <c r="D12" s="13" t="str">
        <f>Tabulacion!Z3</f>
        <v/>
      </c>
      <c r="E12" s="13" t="str">
        <f>Tabulacion!AA3</f>
        <v/>
      </c>
      <c r="F12" s="23">
        <f t="shared" ref="F12:F75" si="1">IFERROR(SUM(D12,E12),"")</f>
        <v>0</v>
      </c>
    </row>
    <row r="13" spans="1:6" ht="15.75" x14ac:dyDescent="0.25">
      <c r="A13" s="22">
        <v>45465</v>
      </c>
      <c r="B13" s="11">
        <f>Tabulacion!F4</f>
        <v>0</v>
      </c>
      <c r="C13" s="12">
        <f>Tabulacion!G4</f>
        <v>0</v>
      </c>
      <c r="D13" s="13" t="str">
        <f>Tabulacion!Z4</f>
        <v/>
      </c>
      <c r="E13" s="13" t="str">
        <f>Tabulacion!AA4</f>
        <v/>
      </c>
      <c r="F13" s="23">
        <f t="shared" si="1"/>
        <v>0</v>
      </c>
    </row>
    <row r="14" spans="1:6" ht="15.75" x14ac:dyDescent="0.25">
      <c r="A14" s="22">
        <v>45466</v>
      </c>
      <c r="B14" s="11">
        <f>Tabulacion!F5</f>
        <v>0</v>
      </c>
      <c r="C14" s="12">
        <f>Tabulacion!G5</f>
        <v>0</v>
      </c>
      <c r="D14" s="13" t="str">
        <f>Tabulacion!Z5</f>
        <v/>
      </c>
      <c r="E14" s="13" t="str">
        <f>Tabulacion!AA5</f>
        <v/>
      </c>
      <c r="F14" s="23">
        <f t="shared" si="1"/>
        <v>0</v>
      </c>
    </row>
    <row r="15" spans="1:6" ht="15.75" x14ac:dyDescent="0.25">
      <c r="A15" s="22">
        <v>45467</v>
      </c>
      <c r="B15" s="11">
        <f>Tabulacion!F6</f>
        <v>0</v>
      </c>
      <c r="C15" s="12">
        <f>Tabulacion!G6</f>
        <v>0</v>
      </c>
      <c r="D15" s="13" t="str">
        <f>Tabulacion!Z6</f>
        <v/>
      </c>
      <c r="E15" s="13" t="str">
        <f>Tabulacion!AA6</f>
        <v/>
      </c>
      <c r="F15" s="23">
        <f t="shared" si="1"/>
        <v>0</v>
      </c>
    </row>
    <row r="16" spans="1:6" ht="15.75" x14ac:dyDescent="0.25">
      <c r="A16" s="22">
        <v>45468</v>
      </c>
      <c r="B16" s="11">
        <f>Tabulacion!F7</f>
        <v>0</v>
      </c>
      <c r="C16" s="12">
        <f>Tabulacion!G7</f>
        <v>0</v>
      </c>
      <c r="D16" s="13" t="str">
        <f>Tabulacion!Z7</f>
        <v/>
      </c>
      <c r="E16" s="13" t="str">
        <f>Tabulacion!AA7</f>
        <v/>
      </c>
      <c r="F16" s="23">
        <f t="shared" si="1"/>
        <v>0</v>
      </c>
    </row>
    <row r="17" spans="1:6" ht="15.75" x14ac:dyDescent="0.25">
      <c r="A17" s="22">
        <v>45469</v>
      </c>
      <c r="B17" s="11">
        <f>Tabulacion!F8</f>
        <v>0</v>
      </c>
      <c r="C17" s="12">
        <f>Tabulacion!G8</f>
        <v>0</v>
      </c>
      <c r="D17" s="13" t="str">
        <f>Tabulacion!Z8</f>
        <v/>
      </c>
      <c r="E17" s="13" t="str">
        <f>Tabulacion!AA8</f>
        <v/>
      </c>
      <c r="F17" s="23">
        <f t="shared" si="1"/>
        <v>0</v>
      </c>
    </row>
    <row r="18" spans="1:6" ht="15.75" x14ac:dyDescent="0.25">
      <c r="A18" s="22">
        <v>45470</v>
      </c>
      <c r="B18" s="11">
        <f>Tabulacion!F9</f>
        <v>0</v>
      </c>
      <c r="C18" s="12">
        <f>Tabulacion!G9</f>
        <v>0</v>
      </c>
      <c r="D18" s="13" t="str">
        <f>Tabulacion!Z9</f>
        <v/>
      </c>
      <c r="E18" s="13" t="str">
        <f>Tabulacion!AA9</f>
        <v/>
      </c>
      <c r="F18" s="23">
        <f t="shared" si="1"/>
        <v>0</v>
      </c>
    </row>
    <row r="19" spans="1:6" ht="15.75" x14ac:dyDescent="0.25">
      <c r="A19" s="22">
        <v>45471</v>
      </c>
      <c r="B19" s="11">
        <f>Tabulacion!F10</f>
        <v>0</v>
      </c>
      <c r="C19" s="12">
        <f>Tabulacion!G10</f>
        <v>0</v>
      </c>
      <c r="D19" s="13" t="str">
        <f>Tabulacion!Z10</f>
        <v/>
      </c>
      <c r="E19" s="13" t="str">
        <f>Tabulacion!AA10</f>
        <v/>
      </c>
      <c r="F19" s="23">
        <f t="shared" si="1"/>
        <v>0</v>
      </c>
    </row>
    <row r="20" spans="1:6" ht="15.75" x14ac:dyDescent="0.25">
      <c r="A20" s="22">
        <v>45472</v>
      </c>
      <c r="B20" s="11">
        <f>Tabulacion!F11</f>
        <v>0</v>
      </c>
      <c r="C20" s="12">
        <f>Tabulacion!G11</f>
        <v>0</v>
      </c>
      <c r="D20" s="13" t="str">
        <f>Tabulacion!Z11</f>
        <v/>
      </c>
      <c r="E20" s="13" t="str">
        <f>Tabulacion!AA11</f>
        <v/>
      </c>
      <c r="F20" s="23">
        <f t="shared" si="1"/>
        <v>0</v>
      </c>
    </row>
    <row r="21" spans="1:6" ht="15.75" x14ac:dyDescent="0.25">
      <c r="A21" s="22">
        <v>45473</v>
      </c>
      <c r="B21" s="11">
        <f>Tabulacion!F12</f>
        <v>0</v>
      </c>
      <c r="C21" s="12">
        <f>Tabulacion!G12</f>
        <v>0</v>
      </c>
      <c r="D21" s="13" t="str">
        <f>Tabulacion!Z12</f>
        <v/>
      </c>
      <c r="E21" s="13" t="str">
        <f>Tabulacion!AA12</f>
        <v/>
      </c>
      <c r="F21" s="23">
        <f t="shared" si="1"/>
        <v>0</v>
      </c>
    </row>
    <row r="22" spans="1:6" ht="15.75" x14ac:dyDescent="0.25">
      <c r="A22" s="22">
        <v>45474</v>
      </c>
      <c r="B22" s="11">
        <f>Tabulacion!F13</f>
        <v>0</v>
      </c>
      <c r="C22" s="12">
        <f>Tabulacion!G13</f>
        <v>0</v>
      </c>
      <c r="D22" s="13" t="str">
        <f>Tabulacion!Z13</f>
        <v/>
      </c>
      <c r="E22" s="13" t="str">
        <f>Tabulacion!AA13</f>
        <v/>
      </c>
      <c r="F22" s="23">
        <f t="shared" si="1"/>
        <v>0</v>
      </c>
    </row>
    <row r="23" spans="1:6" ht="15.75" x14ac:dyDescent="0.25">
      <c r="A23" s="22">
        <v>45475</v>
      </c>
      <c r="B23" s="11">
        <f>Tabulacion!F14</f>
        <v>0</v>
      </c>
      <c r="C23" s="12">
        <f>Tabulacion!G14</f>
        <v>0</v>
      </c>
      <c r="D23" s="13" t="str">
        <f>Tabulacion!Z14</f>
        <v/>
      </c>
      <c r="E23" s="13" t="str">
        <f>Tabulacion!AA14</f>
        <v/>
      </c>
      <c r="F23" s="23">
        <f t="shared" si="1"/>
        <v>0</v>
      </c>
    </row>
    <row r="24" spans="1:6" ht="15.75" x14ac:dyDescent="0.25">
      <c r="A24" s="22">
        <v>45476</v>
      </c>
      <c r="B24" s="11" t="str">
        <f>Tabulacion!F15</f>
        <v>V.C.C.</v>
      </c>
      <c r="C24" s="12" t="str">
        <f>Tabulacion!G15</f>
        <v xml:space="preserve">Pradera </v>
      </c>
      <c r="D24" s="13">
        <f>Tabulacion!Z15</f>
        <v>0</v>
      </c>
      <c r="E24" s="13">
        <f>Tabulacion!AA15</f>
        <v>0</v>
      </c>
      <c r="F24" s="23">
        <f t="shared" si="1"/>
        <v>0</v>
      </c>
    </row>
    <row r="25" spans="1:6" ht="15.75" x14ac:dyDescent="0.25">
      <c r="A25" s="22">
        <v>45477</v>
      </c>
      <c r="B25" s="11" t="str">
        <f>Tabulacion!F16</f>
        <v>V.C.C.</v>
      </c>
      <c r="C25" s="12" t="str">
        <f>Tabulacion!G16</f>
        <v xml:space="preserve">Pradera </v>
      </c>
      <c r="D25" s="13">
        <f>Tabulacion!Z16</f>
        <v>0</v>
      </c>
      <c r="E25" s="13">
        <f>Tabulacion!AA16</f>
        <v>0</v>
      </c>
      <c r="F25" s="23">
        <f t="shared" si="1"/>
        <v>0</v>
      </c>
    </row>
    <row r="26" spans="1:6" ht="15.75" x14ac:dyDescent="0.25">
      <c r="A26" s="22">
        <v>45478</v>
      </c>
      <c r="B26" s="11">
        <f>Tabulacion!F17</f>
        <v>0</v>
      </c>
      <c r="C26" s="12">
        <f>Tabulacion!G17</f>
        <v>0</v>
      </c>
      <c r="D26" s="13" t="str">
        <f>Tabulacion!Z17</f>
        <v/>
      </c>
      <c r="E26" s="13" t="str">
        <f>Tabulacion!AA17</f>
        <v/>
      </c>
      <c r="F26" s="23">
        <f t="shared" si="1"/>
        <v>0</v>
      </c>
    </row>
    <row r="27" spans="1:6" ht="15.75" x14ac:dyDescent="0.25">
      <c r="A27" s="22">
        <v>45479</v>
      </c>
      <c r="B27" s="11">
        <f>Tabulacion!F18</f>
        <v>0</v>
      </c>
      <c r="C27" s="12">
        <f>Tabulacion!G18</f>
        <v>0</v>
      </c>
      <c r="D27" s="13" t="str">
        <f>Tabulacion!Z18</f>
        <v/>
      </c>
      <c r="E27" s="13" t="str">
        <f>Tabulacion!AA18</f>
        <v/>
      </c>
      <c r="F27" s="23">
        <f t="shared" si="1"/>
        <v>0</v>
      </c>
    </row>
    <row r="28" spans="1:6" ht="15.75" x14ac:dyDescent="0.25">
      <c r="A28" s="22">
        <v>45480</v>
      </c>
      <c r="B28" s="11">
        <f>Tabulacion!F19</f>
        <v>0</v>
      </c>
      <c r="C28" s="12">
        <f>Tabulacion!G19</f>
        <v>0</v>
      </c>
      <c r="D28" s="13" t="str">
        <f>Tabulacion!Z19</f>
        <v/>
      </c>
      <c r="E28" s="13" t="str">
        <f>Tabulacion!AA19</f>
        <v/>
      </c>
      <c r="F28" s="23">
        <f t="shared" si="1"/>
        <v>0</v>
      </c>
    </row>
    <row r="29" spans="1:6" ht="15.75" x14ac:dyDescent="0.25">
      <c r="A29" s="22">
        <v>45481</v>
      </c>
      <c r="B29" s="11" t="str">
        <f>Tabulacion!F20</f>
        <v>V.C.C.</v>
      </c>
      <c r="C29" s="12" t="str">
        <f>Tabulacion!G20</f>
        <v xml:space="preserve">NIEVES </v>
      </c>
      <c r="D29" s="13">
        <f>Tabulacion!Z20</f>
        <v>0</v>
      </c>
      <c r="E29" s="13">
        <f>Tabulacion!AA20</f>
        <v>0</v>
      </c>
      <c r="F29" s="23">
        <f t="shared" si="1"/>
        <v>0</v>
      </c>
    </row>
    <row r="30" spans="1:6" ht="15.75" x14ac:dyDescent="0.25">
      <c r="A30" s="22">
        <v>45482</v>
      </c>
      <c r="B30" s="11" t="str">
        <f>Tabulacion!F21</f>
        <v>V.C.C.</v>
      </c>
      <c r="C30" s="12" t="str">
        <f>Tabulacion!G21</f>
        <v xml:space="preserve">NIEVES </v>
      </c>
      <c r="D30" s="13">
        <f>Tabulacion!Z21</f>
        <v>0</v>
      </c>
      <c r="E30" s="13">
        <f>Tabulacion!AA21</f>
        <v>0</v>
      </c>
      <c r="F30" s="23">
        <f t="shared" si="1"/>
        <v>0</v>
      </c>
    </row>
    <row r="31" spans="1:6" ht="15.75" x14ac:dyDescent="0.25">
      <c r="A31" s="22">
        <v>45483</v>
      </c>
      <c r="B31" s="11" t="str">
        <f>Tabulacion!F22</f>
        <v>V.C.C.</v>
      </c>
      <c r="C31" s="12" t="str">
        <f>Tabulacion!G22</f>
        <v xml:space="preserve">NIEVES </v>
      </c>
      <c r="D31" s="13">
        <f>Tabulacion!Z22</f>
        <v>0</v>
      </c>
      <c r="E31" s="13">
        <f>Tabulacion!AA22</f>
        <v>0</v>
      </c>
      <c r="F31" s="23">
        <f t="shared" si="1"/>
        <v>0</v>
      </c>
    </row>
    <row r="32" spans="1:6" ht="15.75" x14ac:dyDescent="0.25">
      <c r="A32" s="22">
        <v>45484</v>
      </c>
      <c r="B32" s="11">
        <f>Tabulacion!F23</f>
        <v>0</v>
      </c>
      <c r="C32" s="12">
        <f>Tabulacion!G23</f>
        <v>0</v>
      </c>
      <c r="D32" s="13" t="str">
        <f>Tabulacion!Z23</f>
        <v/>
      </c>
      <c r="E32" s="13" t="str">
        <f>Tabulacion!AA23</f>
        <v/>
      </c>
      <c r="F32" s="23">
        <f t="shared" si="1"/>
        <v>0</v>
      </c>
    </row>
    <row r="33" spans="1:6" ht="15.75" x14ac:dyDescent="0.25">
      <c r="A33" s="22">
        <v>45485</v>
      </c>
      <c r="B33" s="11" t="str">
        <f>Tabulacion!F24</f>
        <v>V.C.C.</v>
      </c>
      <c r="C33" s="12" t="str">
        <f>Tabulacion!G24</f>
        <v>OLIVO 2</v>
      </c>
      <c r="D33" s="13">
        <f>Tabulacion!Z24</f>
        <v>0</v>
      </c>
      <c r="E33" s="13">
        <f>Tabulacion!AA24</f>
        <v>0</v>
      </c>
      <c r="F33" s="23">
        <f t="shared" si="1"/>
        <v>0</v>
      </c>
    </row>
    <row r="34" spans="1:6" ht="15.75" x14ac:dyDescent="0.25">
      <c r="A34" s="22">
        <v>45486</v>
      </c>
      <c r="B34" s="11">
        <f>Tabulacion!F25</f>
        <v>0</v>
      </c>
      <c r="C34" s="12">
        <f>Tabulacion!G25</f>
        <v>0</v>
      </c>
      <c r="D34" s="13" t="str">
        <f>Tabulacion!Z25</f>
        <v/>
      </c>
      <c r="E34" s="13" t="str">
        <f>Tabulacion!AA25</f>
        <v/>
      </c>
      <c r="F34" s="23">
        <f t="shared" si="1"/>
        <v>0</v>
      </c>
    </row>
    <row r="35" spans="1:6" ht="15.75" x14ac:dyDescent="0.25">
      <c r="A35" s="22">
        <v>45487</v>
      </c>
      <c r="B35" s="11">
        <f>Tabulacion!F26</f>
        <v>0</v>
      </c>
      <c r="C35" s="12">
        <f>Tabulacion!G26</f>
        <v>0</v>
      </c>
      <c r="D35" s="13" t="str">
        <f>Tabulacion!Z26</f>
        <v/>
      </c>
      <c r="E35" s="13" t="str">
        <f>Tabulacion!AA26</f>
        <v/>
      </c>
      <c r="F35" s="23">
        <f t="shared" si="1"/>
        <v>0</v>
      </c>
    </row>
    <row r="36" spans="1:6" ht="15.75" x14ac:dyDescent="0.25">
      <c r="A36" s="22">
        <v>45488</v>
      </c>
      <c r="B36" s="11">
        <f>Tabulacion!F27</f>
        <v>0</v>
      </c>
      <c r="C36" s="12">
        <f>Tabulacion!G27</f>
        <v>0</v>
      </c>
      <c r="D36" s="13" t="str">
        <f>Tabulacion!Z27</f>
        <v/>
      </c>
      <c r="E36" s="13" t="str">
        <f>Tabulacion!AA27</f>
        <v/>
      </c>
      <c r="F36" s="23">
        <f t="shared" si="1"/>
        <v>0</v>
      </c>
    </row>
    <row r="37" spans="1:6" ht="31.5" x14ac:dyDescent="0.25">
      <c r="A37" s="22">
        <v>45489</v>
      </c>
      <c r="B37" s="11" t="str">
        <f>Tabulacion!F28</f>
        <v>V.C.C.</v>
      </c>
      <c r="C37" s="12" t="str">
        <f>Tabulacion!G28</f>
        <v>LOMA FRESCA</v>
      </c>
      <c r="D37" s="13">
        <f>Tabulacion!Z28</f>
        <v>0</v>
      </c>
      <c r="E37" s="13">
        <f>Tabulacion!AA28</f>
        <v>0</v>
      </c>
      <c r="F37" s="23">
        <f t="shared" si="1"/>
        <v>0</v>
      </c>
    </row>
    <row r="38" spans="1:6" ht="15.75" x14ac:dyDescent="0.25">
      <c r="A38" s="22">
        <v>45490</v>
      </c>
      <c r="B38" s="11" t="str">
        <f>Tabulacion!F29</f>
        <v>V.C.C.</v>
      </c>
      <c r="C38" s="12" t="str">
        <f>Tabulacion!G29</f>
        <v>OLIVO 2</v>
      </c>
      <c r="D38" s="13">
        <f>Tabulacion!Z29</f>
        <v>0</v>
      </c>
      <c r="E38" s="13">
        <f>Tabulacion!AA29</f>
        <v>0</v>
      </c>
      <c r="F38" s="23">
        <f t="shared" si="1"/>
        <v>0</v>
      </c>
    </row>
    <row r="39" spans="1:6" ht="31.5" x14ac:dyDescent="0.25">
      <c r="A39" s="22">
        <v>45491</v>
      </c>
      <c r="B39" s="11" t="str">
        <f>Tabulacion!F30</f>
        <v>J.B.A.</v>
      </c>
      <c r="C39" s="12" t="str">
        <f>Tabulacion!G30</f>
        <v xml:space="preserve">SANTO DOMINGO </v>
      </c>
      <c r="D39" s="13">
        <f>Tabulacion!Z30</f>
        <v>0</v>
      </c>
      <c r="E39" s="13">
        <f>Tabulacion!AA30</f>
        <v>0</v>
      </c>
      <c r="F39" s="23">
        <f t="shared" si="1"/>
        <v>0</v>
      </c>
    </row>
    <row r="40" spans="1:6" ht="15.75" x14ac:dyDescent="0.25">
      <c r="A40" s="22">
        <v>45492</v>
      </c>
      <c r="B40" s="11" t="str">
        <f>Tabulacion!F31</f>
        <v>V.C.C.</v>
      </c>
      <c r="C40" s="12" t="str">
        <f>Tabulacion!G31</f>
        <v xml:space="preserve">NIEVES </v>
      </c>
      <c r="D40" s="13">
        <f>Tabulacion!Z31</f>
        <v>0</v>
      </c>
      <c r="E40" s="13">
        <f>Tabulacion!AA31</f>
        <v>0</v>
      </c>
      <c r="F40" s="23">
        <f t="shared" si="1"/>
        <v>0</v>
      </c>
    </row>
    <row r="41" spans="1:6" ht="15.75" x14ac:dyDescent="0.25">
      <c r="A41" s="22">
        <v>45493</v>
      </c>
      <c r="B41" s="11">
        <f>Tabulacion!F32</f>
        <v>0</v>
      </c>
      <c r="C41" s="12">
        <f>Tabulacion!G32</f>
        <v>0</v>
      </c>
      <c r="D41" s="13" t="str">
        <f>Tabulacion!Z32</f>
        <v/>
      </c>
      <c r="E41" s="13" t="str">
        <f>Tabulacion!AA32</f>
        <v/>
      </c>
      <c r="F41" s="23">
        <f t="shared" si="1"/>
        <v>0</v>
      </c>
    </row>
    <row r="42" spans="1:6" ht="15.75" x14ac:dyDescent="0.25">
      <c r="A42" s="22">
        <v>45494</v>
      </c>
      <c r="B42" s="11">
        <f>Tabulacion!F33</f>
        <v>0</v>
      </c>
      <c r="C42" s="12">
        <f>Tabulacion!G33</f>
        <v>0</v>
      </c>
      <c r="D42" s="13" t="str">
        <f>Tabulacion!Z33</f>
        <v/>
      </c>
      <c r="E42" s="13" t="str">
        <f>Tabulacion!AA33</f>
        <v/>
      </c>
      <c r="F42" s="23">
        <f t="shared" si="1"/>
        <v>0</v>
      </c>
    </row>
    <row r="43" spans="1:6" ht="31.5" x14ac:dyDescent="0.25">
      <c r="A43" s="22">
        <v>45495</v>
      </c>
      <c r="B43" s="11" t="str">
        <f>Tabulacion!F34</f>
        <v>V.C.C.</v>
      </c>
      <c r="C43" s="12" t="str">
        <f>Tabulacion!G34</f>
        <v xml:space="preserve">TRUPILLO/REBOLO                 </v>
      </c>
      <c r="D43" s="13">
        <f>Tabulacion!Z34</f>
        <v>0</v>
      </c>
      <c r="E43" s="13">
        <f>Tabulacion!AA34</f>
        <v>0</v>
      </c>
      <c r="F43" s="23">
        <f t="shared" si="1"/>
        <v>0</v>
      </c>
    </row>
    <row r="44" spans="1:6" ht="15.75" x14ac:dyDescent="0.25">
      <c r="A44" s="22">
        <v>45496</v>
      </c>
      <c r="B44" s="11" t="str">
        <f>Tabulacion!F35</f>
        <v>V.C.C.</v>
      </c>
      <c r="C44" s="12" t="str">
        <f>Tabulacion!G35</f>
        <v>REBOLO</v>
      </c>
      <c r="D44" s="13">
        <f>Tabulacion!Z35</f>
        <v>0</v>
      </c>
      <c r="E44" s="13">
        <f>Tabulacion!AA35</f>
        <v>0</v>
      </c>
      <c r="F44" s="23">
        <f t="shared" si="1"/>
        <v>0</v>
      </c>
    </row>
    <row r="45" spans="1:6" ht="15.75" x14ac:dyDescent="0.25">
      <c r="A45" s="22">
        <v>45497</v>
      </c>
      <c r="B45" s="11" t="str">
        <f>Tabulacion!F36</f>
        <v>V.C.C.</v>
      </c>
      <c r="C45" s="12" t="str">
        <f>Tabulacion!G36</f>
        <v>BOSQUE</v>
      </c>
      <c r="D45" s="13">
        <f>Tabulacion!Z36</f>
        <v>0</v>
      </c>
      <c r="E45" s="13">
        <f>Tabulacion!AA36</f>
        <v>0</v>
      </c>
      <c r="F45" s="23">
        <f t="shared" si="1"/>
        <v>0</v>
      </c>
    </row>
    <row r="46" spans="1:6" ht="15.75" x14ac:dyDescent="0.25">
      <c r="A46" s="22">
        <v>45498</v>
      </c>
      <c r="B46" s="11" t="str">
        <f>Tabulacion!F37</f>
        <v>V.C.C.</v>
      </c>
      <c r="C46" s="12" t="str">
        <f>Tabulacion!G37</f>
        <v>ANGELES 1</v>
      </c>
      <c r="D46" s="13">
        <f>Tabulacion!Z37</f>
        <v>0</v>
      </c>
      <c r="E46" s="13">
        <f>Tabulacion!AA37</f>
        <v>0</v>
      </c>
      <c r="F46" s="23">
        <f t="shared" si="1"/>
        <v>0</v>
      </c>
    </row>
    <row r="47" spans="1:6" ht="15.75" x14ac:dyDescent="0.25">
      <c r="A47" s="22">
        <v>45499</v>
      </c>
      <c r="B47" s="11" t="str">
        <f>Tabulacion!F38</f>
        <v>V.C.C.</v>
      </c>
      <c r="C47" s="12" t="str">
        <f>Tabulacion!G38</f>
        <v>ANGELES 1</v>
      </c>
      <c r="D47" s="13">
        <f>Tabulacion!Z38</f>
        <v>0</v>
      </c>
      <c r="E47" s="13">
        <f>Tabulacion!AA38</f>
        <v>0</v>
      </c>
      <c r="F47" s="23">
        <f t="shared" si="1"/>
        <v>0</v>
      </c>
    </row>
    <row r="48" spans="1:6" ht="15.75" x14ac:dyDescent="0.25">
      <c r="A48" s="22">
        <v>45500</v>
      </c>
      <c r="B48" s="11">
        <f>Tabulacion!F39</f>
        <v>0</v>
      </c>
      <c r="C48" s="12">
        <f>Tabulacion!G39</f>
        <v>0</v>
      </c>
      <c r="D48" s="13" t="str">
        <f>Tabulacion!Z39</f>
        <v/>
      </c>
      <c r="E48" s="13" t="str">
        <f>Tabulacion!AA39</f>
        <v/>
      </c>
      <c r="F48" s="23">
        <f t="shared" si="1"/>
        <v>0</v>
      </c>
    </row>
    <row r="49" spans="1:6" ht="15.75" x14ac:dyDescent="0.25">
      <c r="A49" s="22">
        <v>45501</v>
      </c>
      <c r="B49" s="11">
        <f>Tabulacion!F40</f>
        <v>0</v>
      </c>
      <c r="C49" s="12">
        <f>Tabulacion!G40</f>
        <v>0</v>
      </c>
      <c r="D49" s="13" t="str">
        <f>Tabulacion!Z40</f>
        <v/>
      </c>
      <c r="E49" s="13" t="str">
        <f>Tabulacion!AA40</f>
        <v/>
      </c>
      <c r="F49" s="23">
        <f t="shared" si="1"/>
        <v>0</v>
      </c>
    </row>
    <row r="50" spans="1:6" ht="15.75" x14ac:dyDescent="0.25">
      <c r="A50" s="22">
        <v>45502</v>
      </c>
      <c r="B50" s="11">
        <f>Tabulacion!F41</f>
        <v>0</v>
      </c>
      <c r="C50" s="12">
        <f>Tabulacion!G41</f>
        <v>0</v>
      </c>
      <c r="D50" s="13" t="str">
        <f>Tabulacion!Z41</f>
        <v/>
      </c>
      <c r="E50" s="13" t="str">
        <f>Tabulacion!AA41</f>
        <v/>
      </c>
      <c r="F50" s="23">
        <f t="shared" si="1"/>
        <v>0</v>
      </c>
    </row>
    <row r="51" spans="1:6" ht="15.75" x14ac:dyDescent="0.25">
      <c r="A51" s="22">
        <v>45503</v>
      </c>
      <c r="B51" s="11">
        <f>Tabulacion!F42</f>
        <v>0</v>
      </c>
      <c r="C51" s="12">
        <f>Tabulacion!G42</f>
        <v>0</v>
      </c>
      <c r="D51" s="13" t="str">
        <f>Tabulacion!Z42</f>
        <v/>
      </c>
      <c r="E51" s="13" t="str">
        <f>Tabulacion!AA42</f>
        <v/>
      </c>
      <c r="F51" s="23">
        <f t="shared" si="1"/>
        <v>0</v>
      </c>
    </row>
    <row r="52" spans="1:6" ht="15.75" x14ac:dyDescent="0.25">
      <c r="A52" s="22">
        <v>45504</v>
      </c>
      <c r="B52" s="11">
        <f>Tabulacion!F43</f>
        <v>0</v>
      </c>
      <c r="C52" s="12">
        <f>Tabulacion!G43</f>
        <v>0</v>
      </c>
      <c r="D52" s="13" t="str">
        <f>Tabulacion!Z43</f>
        <v/>
      </c>
      <c r="E52" s="13" t="str">
        <f>Tabulacion!AA43</f>
        <v/>
      </c>
      <c r="F52" s="23">
        <f t="shared" si="1"/>
        <v>0</v>
      </c>
    </row>
    <row r="53" spans="1:6" ht="15.75" x14ac:dyDescent="0.25">
      <c r="A53" s="22">
        <v>45505</v>
      </c>
      <c r="B53" s="11">
        <f>Tabulacion!F44</f>
        <v>0</v>
      </c>
      <c r="C53" s="12">
        <f>Tabulacion!G44</f>
        <v>0</v>
      </c>
      <c r="D53" s="13" t="str">
        <f>Tabulacion!Z44</f>
        <v/>
      </c>
      <c r="E53" s="13" t="str">
        <f>Tabulacion!AA44</f>
        <v/>
      </c>
      <c r="F53" s="23">
        <f t="shared" si="1"/>
        <v>0</v>
      </c>
    </row>
    <row r="54" spans="1:6" ht="15.75" x14ac:dyDescent="0.25">
      <c r="A54" s="22">
        <v>45506</v>
      </c>
      <c r="B54" s="11">
        <f>Tabulacion!F45</f>
        <v>0</v>
      </c>
      <c r="C54" s="12">
        <f>Tabulacion!G45</f>
        <v>0</v>
      </c>
      <c r="D54" s="13" t="str">
        <f>Tabulacion!Z45</f>
        <v/>
      </c>
      <c r="E54" s="13" t="str">
        <f>Tabulacion!AA45</f>
        <v/>
      </c>
      <c r="F54" s="23">
        <f t="shared" si="1"/>
        <v>0</v>
      </c>
    </row>
    <row r="55" spans="1:6" ht="15.75" x14ac:dyDescent="0.25">
      <c r="A55" s="22">
        <v>45507</v>
      </c>
      <c r="B55" s="11">
        <f>Tabulacion!F46</f>
        <v>0</v>
      </c>
      <c r="C55" s="12">
        <f>Tabulacion!G46</f>
        <v>0</v>
      </c>
      <c r="D55" s="13" t="str">
        <f>Tabulacion!Z46</f>
        <v/>
      </c>
      <c r="E55" s="13" t="str">
        <f>Tabulacion!AA46</f>
        <v/>
      </c>
      <c r="F55" s="23">
        <f t="shared" si="1"/>
        <v>0</v>
      </c>
    </row>
    <row r="56" spans="1:6" ht="15.75" x14ac:dyDescent="0.25">
      <c r="A56" s="22">
        <v>45508</v>
      </c>
      <c r="B56" s="11">
        <f>Tabulacion!F47</f>
        <v>0</v>
      </c>
      <c r="C56" s="12">
        <f>Tabulacion!G47</f>
        <v>0</v>
      </c>
      <c r="D56" s="13" t="str">
        <f>Tabulacion!Z47</f>
        <v/>
      </c>
      <c r="E56" s="13" t="str">
        <f>Tabulacion!AA47</f>
        <v/>
      </c>
      <c r="F56" s="23">
        <f t="shared" si="1"/>
        <v>0</v>
      </c>
    </row>
    <row r="57" spans="1:6" ht="15.75" x14ac:dyDescent="0.25">
      <c r="A57" s="22">
        <v>45509</v>
      </c>
      <c r="B57" s="11">
        <f>Tabulacion!F48</f>
        <v>0</v>
      </c>
      <c r="C57" s="12">
        <f>Tabulacion!G48</f>
        <v>0</v>
      </c>
      <c r="D57" s="13" t="str">
        <f>Tabulacion!Z48</f>
        <v/>
      </c>
      <c r="E57" s="13" t="str">
        <f>Tabulacion!AA48</f>
        <v/>
      </c>
      <c r="F57" s="23">
        <f t="shared" si="1"/>
        <v>0</v>
      </c>
    </row>
    <row r="58" spans="1:6" ht="15.75" x14ac:dyDescent="0.25">
      <c r="A58" s="22">
        <v>45510</v>
      </c>
      <c r="B58" s="11">
        <f>Tabulacion!F49</f>
        <v>0</v>
      </c>
      <c r="C58" s="12">
        <f>Tabulacion!G49</f>
        <v>0</v>
      </c>
      <c r="D58" s="13" t="str">
        <f>Tabulacion!Z49</f>
        <v/>
      </c>
      <c r="E58" s="13" t="str">
        <f>Tabulacion!AA49</f>
        <v/>
      </c>
      <c r="F58" s="23">
        <f t="shared" si="1"/>
        <v>0</v>
      </c>
    </row>
    <row r="59" spans="1:6" ht="15.75" x14ac:dyDescent="0.25">
      <c r="A59" s="22">
        <v>45511</v>
      </c>
      <c r="B59" s="11">
        <f>Tabulacion!F50</f>
        <v>0</v>
      </c>
      <c r="C59" s="12">
        <f>Tabulacion!G50</f>
        <v>0</v>
      </c>
      <c r="D59" s="13" t="str">
        <f>Tabulacion!Z50</f>
        <v/>
      </c>
      <c r="E59" s="13" t="str">
        <f>Tabulacion!AA50</f>
        <v/>
      </c>
      <c r="F59" s="23">
        <f t="shared" si="1"/>
        <v>0</v>
      </c>
    </row>
    <row r="60" spans="1:6" ht="15.75" x14ac:dyDescent="0.25">
      <c r="A60" s="22">
        <v>45512</v>
      </c>
      <c r="B60" s="11">
        <f>Tabulacion!F51</f>
        <v>0</v>
      </c>
      <c r="C60" s="12">
        <f>Tabulacion!G51</f>
        <v>0</v>
      </c>
      <c r="D60" s="13" t="str">
        <f>Tabulacion!Z51</f>
        <v/>
      </c>
      <c r="E60" s="13" t="str">
        <f>Tabulacion!AA51</f>
        <v/>
      </c>
      <c r="F60" s="23">
        <f t="shared" si="1"/>
        <v>0</v>
      </c>
    </row>
    <row r="61" spans="1:6" ht="15.75" x14ac:dyDescent="0.25">
      <c r="A61" s="22">
        <v>45513</v>
      </c>
      <c r="B61" s="11">
        <f>Tabulacion!F52</f>
        <v>0</v>
      </c>
      <c r="C61" s="12">
        <f>Tabulacion!G52</f>
        <v>0</v>
      </c>
      <c r="D61" s="13" t="str">
        <f>Tabulacion!Z52</f>
        <v/>
      </c>
      <c r="E61" s="13" t="str">
        <f>Tabulacion!AA52</f>
        <v/>
      </c>
      <c r="F61" s="23">
        <f t="shared" si="1"/>
        <v>0</v>
      </c>
    </row>
    <row r="62" spans="1:6" ht="15.75" x14ac:dyDescent="0.25">
      <c r="A62" s="22">
        <v>45514</v>
      </c>
      <c r="B62" s="11">
        <f>Tabulacion!F53</f>
        <v>0</v>
      </c>
      <c r="C62" s="12">
        <f>Tabulacion!G53</f>
        <v>0</v>
      </c>
      <c r="D62" s="13" t="str">
        <f>Tabulacion!Z53</f>
        <v/>
      </c>
      <c r="E62" s="13" t="str">
        <f>Tabulacion!AA53</f>
        <v/>
      </c>
      <c r="F62" s="23">
        <f t="shared" si="1"/>
        <v>0</v>
      </c>
    </row>
    <row r="63" spans="1:6" ht="15.75" x14ac:dyDescent="0.25">
      <c r="A63" s="22">
        <v>45515</v>
      </c>
      <c r="B63" s="11">
        <f>Tabulacion!F54</f>
        <v>0</v>
      </c>
      <c r="C63" s="12">
        <f>Tabulacion!G54</f>
        <v>0</v>
      </c>
      <c r="D63" s="13" t="str">
        <f>Tabulacion!Z54</f>
        <v/>
      </c>
      <c r="E63" s="13" t="str">
        <f>Tabulacion!AA54</f>
        <v/>
      </c>
      <c r="F63" s="23">
        <f t="shared" si="1"/>
        <v>0</v>
      </c>
    </row>
    <row r="64" spans="1:6" ht="15.75" x14ac:dyDescent="0.25">
      <c r="A64" s="22">
        <v>45516</v>
      </c>
      <c r="B64" s="11">
        <f>Tabulacion!F55</f>
        <v>0</v>
      </c>
      <c r="C64" s="12">
        <f>Tabulacion!G55</f>
        <v>0</v>
      </c>
      <c r="D64" s="13" t="str">
        <f>Tabulacion!Z55</f>
        <v/>
      </c>
      <c r="E64" s="13" t="str">
        <f>Tabulacion!AA55</f>
        <v/>
      </c>
      <c r="F64" s="23">
        <f t="shared" si="1"/>
        <v>0</v>
      </c>
    </row>
    <row r="65" spans="1:6" ht="15.75" x14ac:dyDescent="0.25">
      <c r="A65" s="22">
        <v>45517</v>
      </c>
      <c r="B65" s="11">
        <f>Tabulacion!F56</f>
        <v>0</v>
      </c>
      <c r="C65" s="12">
        <f>Tabulacion!G56</f>
        <v>0</v>
      </c>
      <c r="D65" s="13" t="str">
        <f>Tabulacion!Z56</f>
        <v/>
      </c>
      <c r="E65" s="13" t="str">
        <f>Tabulacion!AA56</f>
        <v/>
      </c>
      <c r="F65" s="23">
        <f t="shared" si="1"/>
        <v>0</v>
      </c>
    </row>
    <row r="66" spans="1:6" ht="15.75" x14ac:dyDescent="0.25">
      <c r="A66" s="22">
        <v>45518</v>
      </c>
      <c r="B66" s="11">
        <f>Tabulacion!F57</f>
        <v>0</v>
      </c>
      <c r="C66" s="12">
        <f>Tabulacion!G57</f>
        <v>0</v>
      </c>
      <c r="D66" s="13" t="str">
        <f>Tabulacion!Z57</f>
        <v/>
      </c>
      <c r="E66" s="13" t="str">
        <f>Tabulacion!AA57</f>
        <v/>
      </c>
      <c r="F66" s="23">
        <f t="shared" si="1"/>
        <v>0</v>
      </c>
    </row>
    <row r="67" spans="1:6" ht="15.75" x14ac:dyDescent="0.25">
      <c r="A67" s="22">
        <v>45519</v>
      </c>
      <c r="B67" s="11">
        <f>Tabulacion!F58</f>
        <v>0</v>
      </c>
      <c r="C67" s="12">
        <f>Tabulacion!G58</f>
        <v>0</v>
      </c>
      <c r="D67" s="13" t="str">
        <f>Tabulacion!Z58</f>
        <v/>
      </c>
      <c r="E67" s="13" t="str">
        <f>Tabulacion!AA58</f>
        <v/>
      </c>
      <c r="F67" s="23">
        <f t="shared" si="1"/>
        <v>0</v>
      </c>
    </row>
    <row r="68" spans="1:6" ht="15.75" x14ac:dyDescent="0.25">
      <c r="A68" s="22">
        <v>45520</v>
      </c>
      <c r="B68" s="11">
        <f>Tabulacion!F59</f>
        <v>0</v>
      </c>
      <c r="C68" s="12">
        <f>Tabulacion!G59</f>
        <v>0</v>
      </c>
      <c r="D68" s="13" t="str">
        <f>Tabulacion!Z59</f>
        <v/>
      </c>
      <c r="E68" s="13" t="str">
        <f>Tabulacion!AA59</f>
        <v/>
      </c>
      <c r="F68" s="23">
        <f t="shared" si="1"/>
        <v>0</v>
      </c>
    </row>
    <row r="69" spans="1:6" ht="15.75" x14ac:dyDescent="0.25">
      <c r="A69" s="22">
        <v>45521</v>
      </c>
      <c r="B69" s="11">
        <f>Tabulacion!F60</f>
        <v>0</v>
      </c>
      <c r="C69" s="12">
        <f>Tabulacion!G60</f>
        <v>0</v>
      </c>
      <c r="D69" s="13" t="str">
        <f>Tabulacion!Z60</f>
        <v/>
      </c>
      <c r="E69" s="13" t="str">
        <f>Tabulacion!AA60</f>
        <v/>
      </c>
      <c r="F69" s="23">
        <f t="shared" si="1"/>
        <v>0</v>
      </c>
    </row>
    <row r="70" spans="1:6" ht="15.75" x14ac:dyDescent="0.25">
      <c r="A70" s="22">
        <v>45522</v>
      </c>
      <c r="B70" s="11">
        <f>Tabulacion!F61</f>
        <v>0</v>
      </c>
      <c r="C70" s="12">
        <f>Tabulacion!G61</f>
        <v>0</v>
      </c>
      <c r="D70" s="13" t="str">
        <f>Tabulacion!Z61</f>
        <v/>
      </c>
      <c r="E70" s="13" t="str">
        <f>Tabulacion!AA61</f>
        <v/>
      </c>
      <c r="F70" s="23">
        <f t="shared" si="1"/>
        <v>0</v>
      </c>
    </row>
    <row r="71" spans="1:6" ht="15.75" x14ac:dyDescent="0.25">
      <c r="A71" s="22">
        <v>45523</v>
      </c>
      <c r="B71" s="11">
        <f>Tabulacion!F62</f>
        <v>0</v>
      </c>
      <c r="C71" s="12">
        <f>Tabulacion!G62</f>
        <v>0</v>
      </c>
      <c r="D71" s="13" t="str">
        <f>Tabulacion!Z62</f>
        <v/>
      </c>
      <c r="E71" s="13" t="str">
        <f>Tabulacion!AA62</f>
        <v/>
      </c>
      <c r="F71" s="23">
        <f t="shared" si="1"/>
        <v>0</v>
      </c>
    </row>
    <row r="72" spans="1:6" ht="15.75" x14ac:dyDescent="0.25">
      <c r="A72" s="22">
        <v>45524</v>
      </c>
      <c r="B72" s="11">
        <f>Tabulacion!F63</f>
        <v>0</v>
      </c>
      <c r="C72" s="12">
        <f>Tabulacion!G63</f>
        <v>0</v>
      </c>
      <c r="D72" s="13" t="str">
        <f>Tabulacion!Z63</f>
        <v/>
      </c>
      <c r="E72" s="13" t="str">
        <f>Tabulacion!AA63</f>
        <v/>
      </c>
      <c r="F72" s="23">
        <f t="shared" si="1"/>
        <v>0</v>
      </c>
    </row>
    <row r="73" spans="1:6" ht="15.75" x14ac:dyDescent="0.25">
      <c r="A73" s="22">
        <v>45525</v>
      </c>
      <c r="B73" s="11">
        <f>Tabulacion!F64</f>
        <v>0</v>
      </c>
      <c r="C73" s="12">
        <f>Tabulacion!G64</f>
        <v>0</v>
      </c>
      <c r="D73" s="13" t="str">
        <f>Tabulacion!Z64</f>
        <v/>
      </c>
      <c r="E73" s="13" t="str">
        <f>Tabulacion!AA64</f>
        <v/>
      </c>
      <c r="F73" s="23">
        <f t="shared" si="1"/>
        <v>0</v>
      </c>
    </row>
    <row r="74" spans="1:6" ht="15.75" x14ac:dyDescent="0.25">
      <c r="A74" s="22">
        <v>45526</v>
      </c>
      <c r="B74" s="11">
        <f>Tabulacion!F65</f>
        <v>0</v>
      </c>
      <c r="C74" s="12">
        <f>Tabulacion!G65</f>
        <v>0</v>
      </c>
      <c r="D74" s="13" t="str">
        <f>Tabulacion!Z65</f>
        <v/>
      </c>
      <c r="E74" s="13" t="str">
        <f>Tabulacion!AA65</f>
        <v/>
      </c>
      <c r="F74" s="23">
        <f t="shared" si="1"/>
        <v>0</v>
      </c>
    </row>
    <row r="75" spans="1:6" ht="15.75" x14ac:dyDescent="0.25">
      <c r="A75" s="22">
        <v>45527</v>
      </c>
      <c r="B75" s="11">
        <f>Tabulacion!F66</f>
        <v>0</v>
      </c>
      <c r="C75" s="12">
        <f>Tabulacion!G66</f>
        <v>0</v>
      </c>
      <c r="D75" s="13" t="str">
        <f>Tabulacion!Z66</f>
        <v/>
      </c>
      <c r="E75" s="13" t="str">
        <f>Tabulacion!AA66</f>
        <v/>
      </c>
      <c r="F75" s="23">
        <f t="shared" si="1"/>
        <v>0</v>
      </c>
    </row>
    <row r="76" spans="1:6" ht="15.75" x14ac:dyDescent="0.25">
      <c r="A76" s="22">
        <v>45528</v>
      </c>
      <c r="B76" s="11">
        <f>Tabulacion!F67</f>
        <v>0</v>
      </c>
      <c r="C76" s="12">
        <f>Tabulacion!G67</f>
        <v>0</v>
      </c>
      <c r="D76" s="13" t="str">
        <f>Tabulacion!Z67</f>
        <v/>
      </c>
      <c r="E76" s="13" t="str">
        <f>Tabulacion!AA67</f>
        <v/>
      </c>
      <c r="F76" s="23">
        <f t="shared" ref="F76:F139" si="2">IFERROR(SUM(D76,E76),"")</f>
        <v>0</v>
      </c>
    </row>
    <row r="77" spans="1:6" ht="15.75" x14ac:dyDescent="0.25">
      <c r="A77" s="22">
        <v>45529</v>
      </c>
      <c r="B77" s="11">
        <f>Tabulacion!F68</f>
        <v>0</v>
      </c>
      <c r="C77" s="12">
        <f>Tabulacion!G68</f>
        <v>0</v>
      </c>
      <c r="D77" s="13" t="str">
        <f>Tabulacion!Z68</f>
        <v/>
      </c>
      <c r="E77" s="13" t="str">
        <f>Tabulacion!AA68</f>
        <v/>
      </c>
      <c r="F77" s="23">
        <f t="shared" si="2"/>
        <v>0</v>
      </c>
    </row>
    <row r="78" spans="1:6" ht="15.75" x14ac:dyDescent="0.25">
      <c r="A78" s="22">
        <v>45530</v>
      </c>
      <c r="B78" s="11">
        <f>Tabulacion!F69</f>
        <v>0</v>
      </c>
      <c r="C78" s="12">
        <f>Tabulacion!G69</f>
        <v>0</v>
      </c>
      <c r="D78" s="13" t="str">
        <f>Tabulacion!Z69</f>
        <v/>
      </c>
      <c r="E78" s="13" t="str">
        <f>Tabulacion!AA69</f>
        <v/>
      </c>
      <c r="F78" s="23">
        <f t="shared" si="2"/>
        <v>0</v>
      </c>
    </row>
    <row r="79" spans="1:6" ht="15.75" x14ac:dyDescent="0.25">
      <c r="A79" s="22">
        <v>45531</v>
      </c>
      <c r="B79" s="11">
        <f>Tabulacion!F70</f>
        <v>0</v>
      </c>
      <c r="C79" s="12">
        <f>Tabulacion!G70</f>
        <v>0</v>
      </c>
      <c r="D79" s="13" t="str">
        <f>Tabulacion!Z70</f>
        <v/>
      </c>
      <c r="E79" s="13" t="str">
        <f>Tabulacion!AA70</f>
        <v/>
      </c>
      <c r="F79" s="23">
        <f t="shared" si="2"/>
        <v>0</v>
      </c>
    </row>
    <row r="80" spans="1:6" ht="15.75" x14ac:dyDescent="0.25">
      <c r="A80" s="22">
        <v>45532</v>
      </c>
      <c r="B80" s="11">
        <f>Tabulacion!F71</f>
        <v>0</v>
      </c>
      <c r="C80" s="12">
        <f>Tabulacion!G71</f>
        <v>0</v>
      </c>
      <c r="D80" s="13" t="str">
        <f>Tabulacion!Z71</f>
        <v/>
      </c>
      <c r="E80" s="13" t="str">
        <f>Tabulacion!AA71</f>
        <v/>
      </c>
      <c r="F80" s="23">
        <f t="shared" si="2"/>
        <v>0</v>
      </c>
    </row>
    <row r="81" spans="1:6" ht="15.75" x14ac:dyDescent="0.25">
      <c r="A81" s="22">
        <v>45533</v>
      </c>
      <c r="B81" s="11">
        <f>Tabulacion!F72</f>
        <v>0</v>
      </c>
      <c r="C81" s="12">
        <f>Tabulacion!G72</f>
        <v>0</v>
      </c>
      <c r="D81" s="13" t="str">
        <f>Tabulacion!Z72</f>
        <v/>
      </c>
      <c r="E81" s="13" t="str">
        <f>Tabulacion!AA72</f>
        <v/>
      </c>
      <c r="F81" s="23">
        <f t="shared" si="2"/>
        <v>0</v>
      </c>
    </row>
    <row r="82" spans="1:6" ht="15.75" x14ac:dyDescent="0.25">
      <c r="A82" s="22">
        <v>45534</v>
      </c>
      <c r="B82" s="11">
        <f>Tabulacion!F73</f>
        <v>0</v>
      </c>
      <c r="C82" s="12">
        <f>Tabulacion!G73</f>
        <v>0</v>
      </c>
      <c r="D82" s="13" t="str">
        <f>Tabulacion!Z73</f>
        <v/>
      </c>
      <c r="E82" s="13" t="str">
        <f>Tabulacion!AA73</f>
        <v/>
      </c>
      <c r="F82" s="23">
        <f t="shared" si="2"/>
        <v>0</v>
      </c>
    </row>
    <row r="83" spans="1:6" ht="15.75" x14ac:dyDescent="0.25">
      <c r="A83" s="22">
        <v>45535</v>
      </c>
      <c r="B83" s="11">
        <f>Tabulacion!F74</f>
        <v>0</v>
      </c>
      <c r="C83" s="12">
        <f>Tabulacion!G74</f>
        <v>0</v>
      </c>
      <c r="D83" s="13" t="str">
        <f>Tabulacion!Z74</f>
        <v/>
      </c>
      <c r="E83" s="13" t="str">
        <f>Tabulacion!AA74</f>
        <v/>
      </c>
      <c r="F83" s="23">
        <f t="shared" si="2"/>
        <v>0</v>
      </c>
    </row>
    <row r="84" spans="1:6" ht="15.75" x14ac:dyDescent="0.25">
      <c r="A84" s="22">
        <v>45536</v>
      </c>
      <c r="B84" s="11">
        <f>Tabulacion!F75</f>
        <v>0</v>
      </c>
      <c r="C84" s="12">
        <f>Tabulacion!G75</f>
        <v>0</v>
      </c>
      <c r="D84" s="13" t="str">
        <f>Tabulacion!Z75</f>
        <v/>
      </c>
      <c r="E84" s="13" t="str">
        <f>Tabulacion!AA75</f>
        <v/>
      </c>
      <c r="F84" s="23">
        <f t="shared" si="2"/>
        <v>0</v>
      </c>
    </row>
    <row r="85" spans="1:6" ht="15.75" x14ac:dyDescent="0.25">
      <c r="A85" s="22">
        <v>45537</v>
      </c>
      <c r="B85" s="11">
        <f>Tabulacion!F76</f>
        <v>0</v>
      </c>
      <c r="C85" s="12">
        <f>Tabulacion!G76</f>
        <v>0</v>
      </c>
      <c r="D85" s="13" t="str">
        <f>Tabulacion!Z76</f>
        <v/>
      </c>
      <c r="E85" s="13" t="str">
        <f>Tabulacion!AA76</f>
        <v/>
      </c>
      <c r="F85" s="23">
        <f t="shared" si="2"/>
        <v>0</v>
      </c>
    </row>
    <row r="86" spans="1:6" ht="15.75" x14ac:dyDescent="0.25">
      <c r="A86" s="22">
        <v>45538</v>
      </c>
      <c r="B86" s="11">
        <f>Tabulacion!F77</f>
        <v>0</v>
      </c>
      <c r="C86" s="12">
        <f>Tabulacion!G77</f>
        <v>0</v>
      </c>
      <c r="D86" s="13" t="str">
        <f>Tabulacion!Z77</f>
        <v/>
      </c>
      <c r="E86" s="13" t="str">
        <f>Tabulacion!AA77</f>
        <v/>
      </c>
      <c r="F86" s="23">
        <f t="shared" si="2"/>
        <v>0</v>
      </c>
    </row>
    <row r="87" spans="1:6" ht="15.75" x14ac:dyDescent="0.25">
      <c r="A87" s="22">
        <v>45539</v>
      </c>
      <c r="B87" s="11">
        <f>Tabulacion!F78</f>
        <v>0</v>
      </c>
      <c r="C87" s="12">
        <f>Tabulacion!G78</f>
        <v>0</v>
      </c>
      <c r="D87" s="13" t="str">
        <f>Tabulacion!Z78</f>
        <v/>
      </c>
      <c r="E87" s="13" t="str">
        <f>Tabulacion!AA78</f>
        <v/>
      </c>
      <c r="F87" s="23">
        <f t="shared" si="2"/>
        <v>0</v>
      </c>
    </row>
    <row r="88" spans="1:6" ht="15.75" x14ac:dyDescent="0.25">
      <c r="A88" s="22">
        <v>45540</v>
      </c>
      <c r="B88" s="11">
        <f>Tabulacion!F79</f>
        <v>0</v>
      </c>
      <c r="C88" s="12">
        <f>Tabulacion!G79</f>
        <v>0</v>
      </c>
      <c r="D88" s="13" t="str">
        <f>Tabulacion!Z79</f>
        <v/>
      </c>
      <c r="E88" s="13" t="str">
        <f>Tabulacion!AA79</f>
        <v/>
      </c>
      <c r="F88" s="23">
        <f t="shared" si="2"/>
        <v>0</v>
      </c>
    </row>
    <row r="89" spans="1:6" ht="15.75" x14ac:dyDescent="0.25">
      <c r="A89" s="22">
        <v>45541</v>
      </c>
      <c r="B89" s="11">
        <f>Tabulacion!F80</f>
        <v>0</v>
      </c>
      <c r="C89" s="12">
        <f>Tabulacion!G80</f>
        <v>0</v>
      </c>
      <c r="D89" s="13" t="str">
        <f>Tabulacion!Z80</f>
        <v/>
      </c>
      <c r="E89" s="13" t="str">
        <f>Tabulacion!AA80</f>
        <v/>
      </c>
      <c r="F89" s="23">
        <f t="shared" si="2"/>
        <v>0</v>
      </c>
    </row>
    <row r="90" spans="1:6" ht="15.75" x14ac:dyDescent="0.25">
      <c r="A90" s="22">
        <v>45542</v>
      </c>
      <c r="B90" s="11">
        <f>Tabulacion!F81</f>
        <v>0</v>
      </c>
      <c r="C90" s="12">
        <f>Tabulacion!G81</f>
        <v>0</v>
      </c>
      <c r="D90" s="13" t="str">
        <f>Tabulacion!Z81</f>
        <v/>
      </c>
      <c r="E90" s="13" t="str">
        <f>Tabulacion!AA81</f>
        <v/>
      </c>
      <c r="F90" s="23">
        <f t="shared" si="2"/>
        <v>0</v>
      </c>
    </row>
    <row r="91" spans="1:6" ht="15.75" x14ac:dyDescent="0.25">
      <c r="A91" s="22">
        <v>45543</v>
      </c>
      <c r="B91" s="11">
        <f>Tabulacion!F82</f>
        <v>0</v>
      </c>
      <c r="C91" s="12">
        <f>Tabulacion!G82</f>
        <v>0</v>
      </c>
      <c r="D91" s="13" t="str">
        <f>Tabulacion!Z82</f>
        <v/>
      </c>
      <c r="E91" s="13" t="str">
        <f>Tabulacion!AA82</f>
        <v/>
      </c>
      <c r="F91" s="23">
        <f t="shared" si="2"/>
        <v>0</v>
      </c>
    </row>
    <row r="92" spans="1:6" ht="15.75" x14ac:dyDescent="0.25">
      <c r="A92" s="22">
        <v>45544</v>
      </c>
      <c r="B92" s="11">
        <f>Tabulacion!F83</f>
        <v>0</v>
      </c>
      <c r="C92" s="12">
        <f>Tabulacion!G83</f>
        <v>0</v>
      </c>
      <c r="D92" s="13" t="str">
        <f>Tabulacion!Z83</f>
        <v/>
      </c>
      <c r="E92" s="13" t="str">
        <f>Tabulacion!AA83</f>
        <v/>
      </c>
      <c r="F92" s="23">
        <f t="shared" si="2"/>
        <v>0</v>
      </c>
    </row>
    <row r="93" spans="1:6" ht="15.75" x14ac:dyDescent="0.25">
      <c r="A93" s="22">
        <v>45545</v>
      </c>
      <c r="B93" s="11">
        <f>Tabulacion!F84</f>
        <v>0</v>
      </c>
      <c r="C93" s="12">
        <f>Tabulacion!G84</f>
        <v>0</v>
      </c>
      <c r="D93" s="13" t="str">
        <f>Tabulacion!Z84</f>
        <v/>
      </c>
      <c r="E93" s="13" t="str">
        <f>Tabulacion!AA84</f>
        <v/>
      </c>
      <c r="F93" s="23">
        <f t="shared" si="2"/>
        <v>0</v>
      </c>
    </row>
    <row r="94" spans="1:6" ht="15.75" x14ac:dyDescent="0.25">
      <c r="A94" s="22">
        <v>45546</v>
      </c>
      <c r="B94" s="11">
        <f>Tabulacion!F85</f>
        <v>0</v>
      </c>
      <c r="C94" s="12">
        <f>Tabulacion!G85</f>
        <v>0</v>
      </c>
      <c r="D94" s="13" t="str">
        <f>Tabulacion!Z85</f>
        <v/>
      </c>
      <c r="E94" s="13" t="str">
        <f>Tabulacion!AA85</f>
        <v/>
      </c>
      <c r="F94" s="23">
        <f t="shared" si="2"/>
        <v>0</v>
      </c>
    </row>
    <row r="95" spans="1:6" ht="15.75" x14ac:dyDescent="0.25">
      <c r="A95" s="22">
        <v>45547</v>
      </c>
      <c r="B95" s="11">
        <f>Tabulacion!F86</f>
        <v>0</v>
      </c>
      <c r="C95" s="12">
        <f>Tabulacion!G86</f>
        <v>0</v>
      </c>
      <c r="D95" s="13" t="str">
        <f>Tabulacion!Z86</f>
        <v/>
      </c>
      <c r="E95" s="13" t="str">
        <f>Tabulacion!AA86</f>
        <v/>
      </c>
      <c r="F95" s="23">
        <f t="shared" si="2"/>
        <v>0</v>
      </c>
    </row>
    <row r="96" spans="1:6" ht="15.75" x14ac:dyDescent="0.25">
      <c r="A96" s="22">
        <v>45548</v>
      </c>
      <c r="B96" s="11">
        <f>Tabulacion!F87</f>
        <v>0</v>
      </c>
      <c r="C96" s="12">
        <f>Tabulacion!G87</f>
        <v>0</v>
      </c>
      <c r="D96" s="13" t="str">
        <f>Tabulacion!Z87</f>
        <v/>
      </c>
      <c r="E96" s="13" t="str">
        <f>Tabulacion!AA87</f>
        <v/>
      </c>
      <c r="F96" s="23">
        <f t="shared" si="2"/>
        <v>0</v>
      </c>
    </row>
    <row r="97" spans="1:6" ht="15.75" x14ac:dyDescent="0.25">
      <c r="A97" s="22">
        <v>45549</v>
      </c>
      <c r="B97" s="11">
        <f>Tabulacion!F88</f>
        <v>0</v>
      </c>
      <c r="C97" s="12">
        <f>Tabulacion!G88</f>
        <v>0</v>
      </c>
      <c r="D97" s="13" t="str">
        <f>Tabulacion!Z88</f>
        <v/>
      </c>
      <c r="E97" s="13" t="str">
        <f>Tabulacion!AA88</f>
        <v/>
      </c>
      <c r="F97" s="23">
        <f t="shared" si="2"/>
        <v>0</v>
      </c>
    </row>
    <row r="98" spans="1:6" ht="15.75" x14ac:dyDescent="0.25">
      <c r="A98" s="22">
        <v>45550</v>
      </c>
      <c r="B98" s="11">
        <f>Tabulacion!F89</f>
        <v>0</v>
      </c>
      <c r="C98" s="12">
        <f>Tabulacion!G89</f>
        <v>0</v>
      </c>
      <c r="D98" s="13" t="str">
        <f>Tabulacion!Z89</f>
        <v/>
      </c>
      <c r="E98" s="13" t="str">
        <f>Tabulacion!AA89</f>
        <v/>
      </c>
      <c r="F98" s="23">
        <f t="shared" si="2"/>
        <v>0</v>
      </c>
    </row>
    <row r="99" spans="1:6" ht="15.75" x14ac:dyDescent="0.25">
      <c r="A99" s="22">
        <v>45551</v>
      </c>
      <c r="B99" s="11">
        <f>Tabulacion!F90</f>
        <v>0</v>
      </c>
      <c r="C99" s="12">
        <f>Tabulacion!G90</f>
        <v>0</v>
      </c>
      <c r="D99" s="13" t="str">
        <f>Tabulacion!Z90</f>
        <v/>
      </c>
      <c r="E99" s="13" t="str">
        <f>Tabulacion!AA90</f>
        <v/>
      </c>
      <c r="F99" s="23">
        <f t="shared" si="2"/>
        <v>0</v>
      </c>
    </row>
    <row r="100" spans="1:6" ht="15.75" x14ac:dyDescent="0.25">
      <c r="A100" s="22">
        <v>45552</v>
      </c>
      <c r="B100" s="11">
        <f>Tabulacion!F91</f>
        <v>0</v>
      </c>
      <c r="C100" s="12">
        <f>Tabulacion!G91</f>
        <v>0</v>
      </c>
      <c r="D100" s="13" t="str">
        <f>Tabulacion!Z91</f>
        <v/>
      </c>
      <c r="E100" s="13" t="str">
        <f>Tabulacion!AA91</f>
        <v/>
      </c>
      <c r="F100" s="23">
        <f t="shared" si="2"/>
        <v>0</v>
      </c>
    </row>
    <row r="101" spans="1:6" ht="15.75" x14ac:dyDescent="0.25">
      <c r="A101" s="22">
        <v>45553</v>
      </c>
      <c r="B101" s="11">
        <f>Tabulacion!F92</f>
        <v>0</v>
      </c>
      <c r="C101" s="12">
        <f>Tabulacion!G92</f>
        <v>0</v>
      </c>
      <c r="D101" s="13" t="str">
        <f>Tabulacion!Z92</f>
        <v/>
      </c>
      <c r="E101" s="13" t="str">
        <f>Tabulacion!AA92</f>
        <v/>
      </c>
      <c r="F101" s="23">
        <f t="shared" si="2"/>
        <v>0</v>
      </c>
    </row>
    <row r="102" spans="1:6" ht="15.75" x14ac:dyDescent="0.25">
      <c r="A102" s="22">
        <v>45554</v>
      </c>
      <c r="B102" s="11">
        <f>Tabulacion!F93</f>
        <v>0</v>
      </c>
      <c r="C102" s="12">
        <f>Tabulacion!G93</f>
        <v>0</v>
      </c>
      <c r="D102" s="13" t="str">
        <f>Tabulacion!Z93</f>
        <v/>
      </c>
      <c r="E102" s="13" t="str">
        <f>Tabulacion!AA93</f>
        <v/>
      </c>
      <c r="F102" s="23">
        <f t="shared" si="2"/>
        <v>0</v>
      </c>
    </row>
    <row r="103" spans="1:6" ht="15.75" x14ac:dyDescent="0.25">
      <c r="A103" s="22">
        <v>45555</v>
      </c>
      <c r="B103" s="11">
        <f>Tabulacion!F94</f>
        <v>0</v>
      </c>
      <c r="C103" s="12">
        <f>Tabulacion!G94</f>
        <v>0</v>
      </c>
      <c r="D103" s="13" t="str">
        <f>Tabulacion!Z94</f>
        <v/>
      </c>
      <c r="E103" s="13" t="str">
        <f>Tabulacion!AA94</f>
        <v/>
      </c>
      <c r="F103" s="23">
        <f t="shared" si="2"/>
        <v>0</v>
      </c>
    </row>
    <row r="104" spans="1:6" ht="15.75" x14ac:dyDescent="0.25">
      <c r="A104" s="22">
        <v>45556</v>
      </c>
      <c r="B104" s="11">
        <f>Tabulacion!F95</f>
        <v>0</v>
      </c>
      <c r="C104" s="12">
        <f>Tabulacion!G95</f>
        <v>0</v>
      </c>
      <c r="D104" s="13" t="str">
        <f>Tabulacion!Z95</f>
        <v/>
      </c>
      <c r="E104" s="13" t="str">
        <f>Tabulacion!AA95</f>
        <v/>
      </c>
      <c r="F104" s="23">
        <f t="shared" si="2"/>
        <v>0</v>
      </c>
    </row>
    <row r="105" spans="1:6" ht="15.75" x14ac:dyDescent="0.25">
      <c r="A105" s="22">
        <v>45557</v>
      </c>
      <c r="B105" s="11">
        <f>Tabulacion!F96</f>
        <v>0</v>
      </c>
      <c r="C105" s="12">
        <f>Tabulacion!G96</f>
        <v>0</v>
      </c>
      <c r="D105" s="13" t="str">
        <f>Tabulacion!Z96</f>
        <v/>
      </c>
      <c r="E105" s="13" t="str">
        <f>Tabulacion!AA96</f>
        <v/>
      </c>
      <c r="F105" s="23">
        <f t="shared" si="2"/>
        <v>0</v>
      </c>
    </row>
    <row r="106" spans="1:6" ht="15.75" x14ac:dyDescent="0.25">
      <c r="A106" s="22">
        <v>45558</v>
      </c>
      <c r="B106" s="11">
        <f>Tabulacion!F97</f>
        <v>0</v>
      </c>
      <c r="C106" s="12">
        <f>Tabulacion!G97</f>
        <v>0</v>
      </c>
      <c r="D106" s="13" t="str">
        <f>Tabulacion!Z97</f>
        <v/>
      </c>
      <c r="E106" s="13" t="str">
        <f>Tabulacion!AA97</f>
        <v/>
      </c>
      <c r="F106" s="23">
        <f t="shared" si="2"/>
        <v>0</v>
      </c>
    </row>
    <row r="107" spans="1:6" ht="15.75" x14ac:dyDescent="0.25">
      <c r="A107" s="22">
        <v>45559</v>
      </c>
      <c r="B107" s="11">
        <f>Tabulacion!F98</f>
        <v>0</v>
      </c>
      <c r="C107" s="12">
        <f>Tabulacion!G98</f>
        <v>0</v>
      </c>
      <c r="D107" s="13" t="str">
        <f>Tabulacion!Z98</f>
        <v/>
      </c>
      <c r="E107" s="13" t="str">
        <f>Tabulacion!AA98</f>
        <v/>
      </c>
      <c r="F107" s="23">
        <f t="shared" si="2"/>
        <v>0</v>
      </c>
    </row>
    <row r="108" spans="1:6" ht="15.75" x14ac:dyDescent="0.25">
      <c r="A108" s="22">
        <v>45560</v>
      </c>
      <c r="B108" s="11">
        <f>Tabulacion!F99</f>
        <v>0</v>
      </c>
      <c r="C108" s="12">
        <f>Tabulacion!G99</f>
        <v>0</v>
      </c>
      <c r="D108" s="13" t="str">
        <f>Tabulacion!Z99</f>
        <v/>
      </c>
      <c r="E108" s="13" t="str">
        <f>Tabulacion!AA99</f>
        <v/>
      </c>
      <c r="F108" s="23">
        <f t="shared" si="2"/>
        <v>0</v>
      </c>
    </row>
    <row r="109" spans="1:6" ht="15.75" x14ac:dyDescent="0.25">
      <c r="A109" s="22">
        <v>45561</v>
      </c>
      <c r="B109" s="11">
        <f>Tabulacion!F100</f>
        <v>0</v>
      </c>
      <c r="C109" s="12">
        <f>Tabulacion!G100</f>
        <v>0</v>
      </c>
      <c r="D109" s="13" t="str">
        <f>Tabulacion!Z100</f>
        <v/>
      </c>
      <c r="E109" s="13" t="str">
        <f>Tabulacion!AA100</f>
        <v/>
      </c>
      <c r="F109" s="23">
        <f t="shared" si="2"/>
        <v>0</v>
      </c>
    </row>
    <row r="110" spans="1:6" ht="15.75" x14ac:dyDescent="0.25">
      <c r="A110" s="22">
        <v>45562</v>
      </c>
      <c r="B110" s="11">
        <f>Tabulacion!F101</f>
        <v>0</v>
      </c>
      <c r="C110" s="12">
        <f>Tabulacion!G101</f>
        <v>0</v>
      </c>
      <c r="D110" s="13" t="str">
        <f>Tabulacion!Z101</f>
        <v/>
      </c>
      <c r="E110" s="13" t="str">
        <f>Tabulacion!AA101</f>
        <v/>
      </c>
      <c r="F110" s="23">
        <f t="shared" si="2"/>
        <v>0</v>
      </c>
    </row>
    <row r="111" spans="1:6" ht="15.75" x14ac:dyDescent="0.25">
      <c r="A111" s="22">
        <v>45563</v>
      </c>
      <c r="B111" s="11">
        <f>Tabulacion!F102</f>
        <v>0</v>
      </c>
      <c r="C111" s="12">
        <f>Tabulacion!G102</f>
        <v>0</v>
      </c>
      <c r="D111" s="13" t="str">
        <f>Tabulacion!Z102</f>
        <v/>
      </c>
      <c r="E111" s="13" t="str">
        <f>Tabulacion!AA102</f>
        <v/>
      </c>
      <c r="F111" s="23">
        <f t="shared" si="2"/>
        <v>0</v>
      </c>
    </row>
    <row r="112" spans="1:6" ht="15.75" x14ac:dyDescent="0.25">
      <c r="A112" s="22">
        <v>45564</v>
      </c>
      <c r="B112" s="11">
        <f>Tabulacion!F103</f>
        <v>0</v>
      </c>
      <c r="C112" s="12">
        <f>Tabulacion!G103</f>
        <v>0</v>
      </c>
      <c r="D112" s="13" t="str">
        <f>Tabulacion!Z103</f>
        <v/>
      </c>
      <c r="E112" s="13" t="str">
        <f>Tabulacion!AA103</f>
        <v/>
      </c>
      <c r="F112" s="23">
        <f t="shared" si="2"/>
        <v>0</v>
      </c>
    </row>
    <row r="113" spans="1:6" ht="15.75" x14ac:dyDescent="0.25">
      <c r="A113" s="22">
        <v>45565</v>
      </c>
      <c r="B113" s="11">
        <f>Tabulacion!F104</f>
        <v>0</v>
      </c>
      <c r="C113" s="12">
        <f>Tabulacion!G104</f>
        <v>0</v>
      </c>
      <c r="D113" s="13" t="str">
        <f>Tabulacion!Z104</f>
        <v/>
      </c>
      <c r="E113" s="13" t="str">
        <f>Tabulacion!AA104</f>
        <v/>
      </c>
      <c r="F113" s="23">
        <f t="shared" si="2"/>
        <v>0</v>
      </c>
    </row>
    <row r="114" spans="1:6" ht="15.75" x14ac:dyDescent="0.25">
      <c r="A114" s="22">
        <v>45566</v>
      </c>
      <c r="B114" s="11">
        <f>Tabulacion!F105</f>
        <v>0</v>
      </c>
      <c r="C114" s="12">
        <f>Tabulacion!G105</f>
        <v>0</v>
      </c>
      <c r="D114" s="13" t="str">
        <f>Tabulacion!Z105</f>
        <v/>
      </c>
      <c r="E114" s="13" t="str">
        <f>Tabulacion!AA105</f>
        <v/>
      </c>
      <c r="F114" s="23">
        <f t="shared" si="2"/>
        <v>0</v>
      </c>
    </row>
    <row r="115" spans="1:6" ht="15.75" x14ac:dyDescent="0.25">
      <c r="A115" s="22">
        <v>45567</v>
      </c>
      <c r="B115" s="11">
        <f>Tabulacion!F106</f>
        <v>0</v>
      </c>
      <c r="C115" s="12">
        <f>Tabulacion!G106</f>
        <v>0</v>
      </c>
      <c r="D115" s="13" t="str">
        <f>Tabulacion!Z106</f>
        <v/>
      </c>
      <c r="E115" s="13" t="str">
        <f>Tabulacion!AA106</f>
        <v/>
      </c>
      <c r="F115" s="23">
        <f t="shared" si="2"/>
        <v>0</v>
      </c>
    </row>
    <row r="116" spans="1:6" ht="15.75" x14ac:dyDescent="0.25">
      <c r="A116" s="22">
        <v>45568</v>
      </c>
      <c r="B116" s="11">
        <f>Tabulacion!F107</f>
        <v>0</v>
      </c>
      <c r="C116" s="12">
        <f>Tabulacion!G107</f>
        <v>0</v>
      </c>
      <c r="D116" s="13" t="str">
        <f>Tabulacion!Z107</f>
        <v/>
      </c>
      <c r="E116" s="13" t="str">
        <f>Tabulacion!AA107</f>
        <v/>
      </c>
      <c r="F116" s="23">
        <f t="shared" si="2"/>
        <v>0</v>
      </c>
    </row>
    <row r="117" spans="1:6" ht="15.75" x14ac:dyDescent="0.25">
      <c r="A117" s="22">
        <v>45569</v>
      </c>
      <c r="B117" s="11">
        <f>Tabulacion!F108</f>
        <v>0</v>
      </c>
      <c r="C117" s="12">
        <f>Tabulacion!G108</f>
        <v>0</v>
      </c>
      <c r="D117" s="13" t="str">
        <f>Tabulacion!Z108</f>
        <v/>
      </c>
      <c r="E117" s="13" t="str">
        <f>Tabulacion!AA108</f>
        <v/>
      </c>
      <c r="F117" s="23">
        <f t="shared" si="2"/>
        <v>0</v>
      </c>
    </row>
    <row r="118" spans="1:6" ht="15.75" x14ac:dyDescent="0.25">
      <c r="A118" s="22">
        <v>45570</v>
      </c>
      <c r="B118" s="11">
        <f>Tabulacion!F109</f>
        <v>0</v>
      </c>
      <c r="C118" s="12">
        <f>Tabulacion!G109</f>
        <v>0</v>
      </c>
      <c r="D118" s="13" t="str">
        <f>Tabulacion!Z109</f>
        <v/>
      </c>
      <c r="E118" s="13" t="str">
        <f>Tabulacion!AA109</f>
        <v/>
      </c>
      <c r="F118" s="23">
        <f t="shared" si="2"/>
        <v>0</v>
      </c>
    </row>
    <row r="119" spans="1:6" ht="15.75" x14ac:dyDescent="0.25">
      <c r="A119" s="22">
        <v>45571</v>
      </c>
      <c r="B119" s="11">
        <f>Tabulacion!F110</f>
        <v>0</v>
      </c>
      <c r="C119" s="12">
        <f>Tabulacion!G110</f>
        <v>0</v>
      </c>
      <c r="D119" s="13" t="str">
        <f>Tabulacion!Z110</f>
        <v/>
      </c>
      <c r="E119" s="13" t="str">
        <f>Tabulacion!AA110</f>
        <v/>
      </c>
      <c r="F119" s="23">
        <f t="shared" si="2"/>
        <v>0</v>
      </c>
    </row>
    <row r="120" spans="1:6" ht="15.75" x14ac:dyDescent="0.25">
      <c r="A120" s="22">
        <v>45572</v>
      </c>
      <c r="B120" s="11">
        <f>Tabulacion!F111</f>
        <v>0</v>
      </c>
      <c r="C120" s="12">
        <f>Tabulacion!G111</f>
        <v>0</v>
      </c>
      <c r="D120" s="13" t="str">
        <f>Tabulacion!Z111</f>
        <v/>
      </c>
      <c r="E120" s="13" t="str">
        <f>Tabulacion!AA111</f>
        <v/>
      </c>
      <c r="F120" s="23">
        <f t="shared" si="2"/>
        <v>0</v>
      </c>
    </row>
    <row r="121" spans="1:6" ht="15.75" x14ac:dyDescent="0.25">
      <c r="A121" s="22">
        <v>45573</v>
      </c>
      <c r="B121" s="11">
        <f>Tabulacion!F112</f>
        <v>0</v>
      </c>
      <c r="C121" s="12">
        <f>Tabulacion!G112</f>
        <v>0</v>
      </c>
      <c r="D121" s="13" t="str">
        <f>Tabulacion!Z112</f>
        <v/>
      </c>
      <c r="E121" s="13" t="str">
        <f>Tabulacion!AA112</f>
        <v/>
      </c>
      <c r="F121" s="23">
        <f t="shared" si="2"/>
        <v>0</v>
      </c>
    </row>
    <row r="122" spans="1:6" ht="15.75" x14ac:dyDescent="0.25">
      <c r="A122" s="22">
        <v>45574</v>
      </c>
      <c r="B122" s="11">
        <f>Tabulacion!F113</f>
        <v>0</v>
      </c>
      <c r="C122" s="12">
        <f>Tabulacion!G113</f>
        <v>0</v>
      </c>
      <c r="D122" s="13" t="str">
        <f>Tabulacion!Z113</f>
        <v/>
      </c>
      <c r="E122" s="13" t="str">
        <f>Tabulacion!AA113</f>
        <v/>
      </c>
      <c r="F122" s="23">
        <f t="shared" si="2"/>
        <v>0</v>
      </c>
    </row>
    <row r="123" spans="1:6" ht="15.75" x14ac:dyDescent="0.25">
      <c r="A123" s="22">
        <v>45575</v>
      </c>
      <c r="B123" s="11">
        <f>Tabulacion!F114</f>
        <v>0</v>
      </c>
      <c r="C123" s="12">
        <f>Tabulacion!G114</f>
        <v>0</v>
      </c>
      <c r="D123" s="13" t="str">
        <f>Tabulacion!Z114</f>
        <v/>
      </c>
      <c r="E123" s="13" t="str">
        <f>Tabulacion!AA114</f>
        <v/>
      </c>
      <c r="F123" s="23">
        <f t="shared" si="2"/>
        <v>0</v>
      </c>
    </row>
    <row r="124" spans="1:6" ht="15.75" x14ac:dyDescent="0.25">
      <c r="A124" s="22">
        <v>45576</v>
      </c>
      <c r="B124" s="11">
        <f>Tabulacion!F115</f>
        <v>0</v>
      </c>
      <c r="C124" s="12">
        <f>Tabulacion!G115</f>
        <v>0</v>
      </c>
      <c r="D124" s="13" t="str">
        <f>Tabulacion!Z115</f>
        <v/>
      </c>
      <c r="E124" s="13" t="str">
        <f>Tabulacion!AA115</f>
        <v/>
      </c>
      <c r="F124" s="23">
        <f t="shared" si="2"/>
        <v>0</v>
      </c>
    </row>
    <row r="125" spans="1:6" ht="15.75" x14ac:dyDescent="0.25">
      <c r="A125" s="22">
        <v>45577</v>
      </c>
      <c r="B125" s="11">
        <f>Tabulacion!F116</f>
        <v>0</v>
      </c>
      <c r="C125" s="12">
        <f>Tabulacion!G116</f>
        <v>0</v>
      </c>
      <c r="D125" s="13" t="str">
        <f>Tabulacion!Z116</f>
        <v/>
      </c>
      <c r="E125" s="13" t="str">
        <f>Tabulacion!AA116</f>
        <v/>
      </c>
      <c r="F125" s="23">
        <f t="shared" si="2"/>
        <v>0</v>
      </c>
    </row>
    <row r="126" spans="1:6" ht="15.75" x14ac:dyDescent="0.25">
      <c r="A126" s="22">
        <v>45578</v>
      </c>
      <c r="B126" s="11">
        <f>Tabulacion!F117</f>
        <v>0</v>
      </c>
      <c r="C126" s="12">
        <f>Tabulacion!G117</f>
        <v>0</v>
      </c>
      <c r="D126" s="13" t="str">
        <f>Tabulacion!Z117</f>
        <v/>
      </c>
      <c r="E126" s="13" t="str">
        <f>Tabulacion!AA117</f>
        <v/>
      </c>
      <c r="F126" s="23">
        <f t="shared" si="2"/>
        <v>0</v>
      </c>
    </row>
    <row r="127" spans="1:6" ht="15.75" x14ac:dyDescent="0.25">
      <c r="A127" s="22">
        <v>45579</v>
      </c>
      <c r="B127" s="11">
        <f>Tabulacion!F118</f>
        <v>0</v>
      </c>
      <c r="C127" s="12">
        <f>Tabulacion!G118</f>
        <v>0</v>
      </c>
      <c r="D127" s="13" t="str">
        <f>Tabulacion!Z118</f>
        <v/>
      </c>
      <c r="E127" s="13" t="str">
        <f>Tabulacion!AA118</f>
        <v/>
      </c>
      <c r="F127" s="23">
        <f t="shared" si="2"/>
        <v>0</v>
      </c>
    </row>
    <row r="128" spans="1:6" ht="15.75" x14ac:dyDescent="0.25">
      <c r="A128" s="22">
        <v>45580</v>
      </c>
      <c r="B128" s="11">
        <f>Tabulacion!F119</f>
        <v>0</v>
      </c>
      <c r="C128" s="12">
        <f>Tabulacion!G119</f>
        <v>0</v>
      </c>
      <c r="D128" s="13" t="str">
        <f>Tabulacion!Z119</f>
        <v/>
      </c>
      <c r="E128" s="13" t="str">
        <f>Tabulacion!AA119</f>
        <v/>
      </c>
      <c r="F128" s="23">
        <f t="shared" si="2"/>
        <v>0</v>
      </c>
    </row>
    <row r="129" spans="1:6" ht="15.75" x14ac:dyDescent="0.25">
      <c r="A129" s="22">
        <v>45581</v>
      </c>
      <c r="B129" s="11">
        <f>Tabulacion!F120</f>
        <v>0</v>
      </c>
      <c r="C129" s="12">
        <f>Tabulacion!G120</f>
        <v>0</v>
      </c>
      <c r="D129" s="13" t="str">
        <f>Tabulacion!Z120</f>
        <v/>
      </c>
      <c r="E129" s="13" t="str">
        <f>Tabulacion!AA120</f>
        <v/>
      </c>
      <c r="F129" s="23">
        <f t="shared" si="2"/>
        <v>0</v>
      </c>
    </row>
    <row r="130" spans="1:6" ht="15.75" x14ac:dyDescent="0.25">
      <c r="A130" s="22">
        <v>45582</v>
      </c>
      <c r="B130" s="11">
        <f>Tabulacion!F121</f>
        <v>0</v>
      </c>
      <c r="C130" s="12">
        <f>Tabulacion!G121</f>
        <v>0</v>
      </c>
      <c r="D130" s="13" t="str">
        <f>Tabulacion!Z121</f>
        <v/>
      </c>
      <c r="E130" s="13" t="str">
        <f>Tabulacion!AA121</f>
        <v/>
      </c>
      <c r="F130" s="23">
        <f t="shared" si="2"/>
        <v>0</v>
      </c>
    </row>
    <row r="131" spans="1:6" ht="15.75" x14ac:dyDescent="0.25">
      <c r="A131" s="22">
        <v>45583</v>
      </c>
      <c r="B131" s="11">
        <f>Tabulacion!F122</f>
        <v>0</v>
      </c>
      <c r="C131" s="12">
        <f>Tabulacion!G122</f>
        <v>0</v>
      </c>
      <c r="D131" s="13" t="str">
        <f>Tabulacion!Z122</f>
        <v/>
      </c>
      <c r="E131" s="13" t="str">
        <f>Tabulacion!AA122</f>
        <v/>
      </c>
      <c r="F131" s="23">
        <f t="shared" si="2"/>
        <v>0</v>
      </c>
    </row>
    <row r="132" spans="1:6" ht="15.75" x14ac:dyDescent="0.25">
      <c r="A132" s="22">
        <v>45584</v>
      </c>
      <c r="B132" s="11">
        <f>Tabulacion!F123</f>
        <v>0</v>
      </c>
      <c r="C132" s="12">
        <f>Tabulacion!G123</f>
        <v>0</v>
      </c>
      <c r="D132" s="13" t="str">
        <f>Tabulacion!Z123</f>
        <v/>
      </c>
      <c r="E132" s="13" t="str">
        <f>Tabulacion!AA123</f>
        <v/>
      </c>
      <c r="F132" s="23">
        <f t="shared" si="2"/>
        <v>0</v>
      </c>
    </row>
    <row r="133" spans="1:6" ht="15.75" x14ac:dyDescent="0.25">
      <c r="A133" s="22">
        <v>45585</v>
      </c>
      <c r="B133" s="11">
        <f>Tabulacion!F124</f>
        <v>0</v>
      </c>
      <c r="C133" s="12">
        <f>Tabulacion!G124</f>
        <v>0</v>
      </c>
      <c r="D133" s="13" t="str">
        <f>Tabulacion!Z124</f>
        <v/>
      </c>
      <c r="E133" s="13" t="str">
        <f>Tabulacion!AA124</f>
        <v/>
      </c>
      <c r="F133" s="23">
        <f t="shared" si="2"/>
        <v>0</v>
      </c>
    </row>
    <row r="134" spans="1:6" ht="15.75" x14ac:dyDescent="0.25">
      <c r="A134" s="22">
        <v>45586</v>
      </c>
      <c r="B134" s="11">
        <f>Tabulacion!F125</f>
        <v>0</v>
      </c>
      <c r="C134" s="12">
        <f>Tabulacion!G125</f>
        <v>0</v>
      </c>
      <c r="D134" s="13" t="str">
        <f>Tabulacion!Z125</f>
        <v/>
      </c>
      <c r="E134" s="13" t="str">
        <f>Tabulacion!AA125</f>
        <v/>
      </c>
      <c r="F134" s="23">
        <f t="shared" si="2"/>
        <v>0</v>
      </c>
    </row>
    <row r="135" spans="1:6" ht="15.75" x14ac:dyDescent="0.25">
      <c r="A135" s="22">
        <v>45587</v>
      </c>
      <c r="B135" s="11">
        <f>Tabulacion!F126</f>
        <v>0</v>
      </c>
      <c r="C135" s="12">
        <f>Tabulacion!G126</f>
        <v>0</v>
      </c>
      <c r="D135" s="13" t="str">
        <f>Tabulacion!Z126</f>
        <v/>
      </c>
      <c r="E135" s="13" t="str">
        <f>Tabulacion!AA126</f>
        <v/>
      </c>
      <c r="F135" s="23">
        <f t="shared" si="2"/>
        <v>0</v>
      </c>
    </row>
    <row r="136" spans="1:6" ht="15.75" x14ac:dyDescent="0.25">
      <c r="A136" s="22">
        <v>45588</v>
      </c>
      <c r="B136" s="11">
        <f>Tabulacion!F127</f>
        <v>0</v>
      </c>
      <c r="C136" s="12">
        <f>Tabulacion!G127</f>
        <v>0</v>
      </c>
      <c r="D136" s="13" t="str">
        <f>Tabulacion!Z127</f>
        <v/>
      </c>
      <c r="E136" s="13" t="str">
        <f>Tabulacion!AA127</f>
        <v/>
      </c>
      <c r="F136" s="23">
        <f t="shared" si="2"/>
        <v>0</v>
      </c>
    </row>
    <row r="137" spans="1:6" ht="15.75" x14ac:dyDescent="0.25">
      <c r="A137" s="22">
        <v>45589</v>
      </c>
      <c r="B137" s="11">
        <f>Tabulacion!F128</f>
        <v>0</v>
      </c>
      <c r="C137" s="12">
        <f>Tabulacion!G128</f>
        <v>0</v>
      </c>
      <c r="D137" s="13" t="str">
        <f>Tabulacion!Z128</f>
        <v/>
      </c>
      <c r="E137" s="13" t="str">
        <f>Tabulacion!AA128</f>
        <v/>
      </c>
      <c r="F137" s="23">
        <f t="shared" si="2"/>
        <v>0</v>
      </c>
    </row>
    <row r="138" spans="1:6" ht="15.75" x14ac:dyDescent="0.25">
      <c r="A138" s="22">
        <v>45590</v>
      </c>
      <c r="B138" s="11">
        <f>Tabulacion!F129</f>
        <v>0</v>
      </c>
      <c r="C138" s="12">
        <f>Tabulacion!G129</f>
        <v>0</v>
      </c>
      <c r="D138" s="13" t="str">
        <f>Tabulacion!Z129</f>
        <v/>
      </c>
      <c r="E138" s="13" t="str">
        <f>Tabulacion!AA129</f>
        <v/>
      </c>
      <c r="F138" s="23">
        <f t="shared" si="2"/>
        <v>0</v>
      </c>
    </row>
    <row r="139" spans="1:6" ht="15.75" x14ac:dyDescent="0.25">
      <c r="A139" s="22">
        <v>45591</v>
      </c>
      <c r="B139" s="11">
        <f>Tabulacion!F130</f>
        <v>0</v>
      </c>
      <c r="C139" s="12">
        <f>Tabulacion!G130</f>
        <v>0</v>
      </c>
      <c r="D139" s="13" t="str">
        <f>Tabulacion!Z130</f>
        <v/>
      </c>
      <c r="E139" s="13" t="str">
        <f>Tabulacion!AA130</f>
        <v/>
      </c>
      <c r="F139" s="23">
        <f t="shared" si="2"/>
        <v>0</v>
      </c>
    </row>
    <row r="140" spans="1:6" ht="15.75" x14ac:dyDescent="0.25">
      <c r="A140" s="22">
        <v>45592</v>
      </c>
      <c r="B140" s="11">
        <f>Tabulacion!F131</f>
        <v>0</v>
      </c>
      <c r="C140" s="12">
        <f>Tabulacion!G131</f>
        <v>0</v>
      </c>
      <c r="D140" s="13" t="str">
        <f>Tabulacion!Z131</f>
        <v/>
      </c>
      <c r="E140" s="13" t="str">
        <f>Tabulacion!AA131</f>
        <v/>
      </c>
      <c r="F140" s="23">
        <f t="shared" ref="F140:F203" si="3">IFERROR(SUM(D140,E140),"")</f>
        <v>0</v>
      </c>
    </row>
    <row r="141" spans="1:6" ht="15.75" x14ac:dyDescent="0.25">
      <c r="A141" s="22">
        <v>45593</v>
      </c>
      <c r="B141" s="11">
        <f>Tabulacion!F132</f>
        <v>0</v>
      </c>
      <c r="C141" s="12">
        <f>Tabulacion!G132</f>
        <v>0</v>
      </c>
      <c r="D141" s="13" t="str">
        <f>Tabulacion!Z132</f>
        <v/>
      </c>
      <c r="E141" s="13" t="str">
        <f>Tabulacion!AA132</f>
        <v/>
      </c>
      <c r="F141" s="23">
        <f t="shared" si="3"/>
        <v>0</v>
      </c>
    </row>
    <row r="142" spans="1:6" ht="15.75" x14ac:dyDescent="0.25">
      <c r="A142" s="22">
        <v>45594</v>
      </c>
      <c r="B142" s="11">
        <f>Tabulacion!F133</f>
        <v>0</v>
      </c>
      <c r="C142" s="12">
        <f>Tabulacion!G133</f>
        <v>0</v>
      </c>
      <c r="D142" s="13" t="str">
        <f>Tabulacion!Z133</f>
        <v/>
      </c>
      <c r="E142" s="13" t="str">
        <f>Tabulacion!AA133</f>
        <v/>
      </c>
      <c r="F142" s="23">
        <f t="shared" si="3"/>
        <v>0</v>
      </c>
    </row>
    <row r="143" spans="1:6" ht="15.75" x14ac:dyDescent="0.25">
      <c r="A143" s="22">
        <v>45595</v>
      </c>
      <c r="B143" s="11">
        <f>Tabulacion!F134</f>
        <v>0</v>
      </c>
      <c r="C143" s="12">
        <f>Tabulacion!G134</f>
        <v>0</v>
      </c>
      <c r="D143" s="13" t="str">
        <f>Tabulacion!Z134</f>
        <v/>
      </c>
      <c r="E143" s="13" t="str">
        <f>Tabulacion!AA134</f>
        <v/>
      </c>
      <c r="F143" s="23">
        <f t="shared" si="3"/>
        <v>0</v>
      </c>
    </row>
    <row r="144" spans="1:6" ht="15.75" x14ac:dyDescent="0.25">
      <c r="A144" s="22">
        <v>45596</v>
      </c>
      <c r="B144" s="11">
        <f>Tabulacion!F135</f>
        <v>0</v>
      </c>
      <c r="C144" s="12">
        <f>Tabulacion!G135</f>
        <v>0</v>
      </c>
      <c r="D144" s="13" t="str">
        <f>Tabulacion!Z135</f>
        <v/>
      </c>
      <c r="E144" s="13" t="str">
        <f>Tabulacion!AA135</f>
        <v/>
      </c>
      <c r="F144" s="23">
        <f t="shared" si="3"/>
        <v>0</v>
      </c>
    </row>
    <row r="145" spans="1:6" ht="15.75" x14ac:dyDescent="0.25">
      <c r="A145" s="22">
        <v>45597</v>
      </c>
      <c r="B145" s="11">
        <f>Tabulacion!F136</f>
        <v>0</v>
      </c>
      <c r="C145" s="12">
        <f>Tabulacion!G136</f>
        <v>0</v>
      </c>
      <c r="D145" s="13" t="str">
        <f>Tabulacion!Z136</f>
        <v/>
      </c>
      <c r="E145" s="13" t="str">
        <f>Tabulacion!AA136</f>
        <v/>
      </c>
      <c r="F145" s="23">
        <f t="shared" si="3"/>
        <v>0</v>
      </c>
    </row>
    <row r="146" spans="1:6" ht="15.75" x14ac:dyDescent="0.25">
      <c r="A146" s="22">
        <v>45598</v>
      </c>
      <c r="B146" s="11">
        <f>Tabulacion!F137</f>
        <v>0</v>
      </c>
      <c r="C146" s="12">
        <f>Tabulacion!G137</f>
        <v>0</v>
      </c>
      <c r="D146" s="13" t="str">
        <f>Tabulacion!Z137</f>
        <v/>
      </c>
      <c r="E146" s="13" t="str">
        <f>Tabulacion!AA137</f>
        <v/>
      </c>
      <c r="F146" s="23">
        <f t="shared" si="3"/>
        <v>0</v>
      </c>
    </row>
    <row r="147" spans="1:6" ht="15.75" x14ac:dyDescent="0.25">
      <c r="A147" s="22">
        <v>45599</v>
      </c>
      <c r="B147" s="11">
        <f>Tabulacion!F138</f>
        <v>0</v>
      </c>
      <c r="C147" s="12">
        <f>Tabulacion!G138</f>
        <v>0</v>
      </c>
      <c r="D147" s="13" t="str">
        <f>Tabulacion!Z138</f>
        <v/>
      </c>
      <c r="E147" s="13" t="str">
        <f>Tabulacion!AA138</f>
        <v/>
      </c>
      <c r="F147" s="23">
        <f t="shared" si="3"/>
        <v>0</v>
      </c>
    </row>
    <row r="148" spans="1:6" ht="15.75" x14ac:dyDescent="0.25">
      <c r="A148" s="22">
        <v>45600</v>
      </c>
      <c r="B148" s="11">
        <f>Tabulacion!F139</f>
        <v>0</v>
      </c>
      <c r="C148" s="12">
        <f>Tabulacion!G139</f>
        <v>0</v>
      </c>
      <c r="D148" s="13" t="str">
        <f>Tabulacion!Z139</f>
        <v/>
      </c>
      <c r="E148" s="13" t="str">
        <f>Tabulacion!AA139</f>
        <v/>
      </c>
      <c r="F148" s="23">
        <f t="shared" si="3"/>
        <v>0</v>
      </c>
    </row>
    <row r="149" spans="1:6" ht="15.75" x14ac:dyDescent="0.25">
      <c r="A149" s="22">
        <v>45601</v>
      </c>
      <c r="B149" s="11">
        <f>Tabulacion!F140</f>
        <v>0</v>
      </c>
      <c r="C149" s="12">
        <f>Tabulacion!G140</f>
        <v>0</v>
      </c>
      <c r="D149" s="13" t="str">
        <f>Tabulacion!Z140</f>
        <v/>
      </c>
      <c r="E149" s="13" t="str">
        <f>Tabulacion!AA140</f>
        <v/>
      </c>
      <c r="F149" s="23">
        <f t="shared" si="3"/>
        <v>0</v>
      </c>
    </row>
    <row r="150" spans="1:6" ht="15.75" x14ac:dyDescent="0.25">
      <c r="A150" s="22">
        <v>45602</v>
      </c>
      <c r="B150" s="11">
        <f>Tabulacion!F141</f>
        <v>0</v>
      </c>
      <c r="C150" s="12">
        <f>Tabulacion!G141</f>
        <v>0</v>
      </c>
      <c r="D150" s="13" t="str">
        <f>Tabulacion!Z141</f>
        <v/>
      </c>
      <c r="E150" s="13" t="str">
        <f>Tabulacion!AA141</f>
        <v/>
      </c>
      <c r="F150" s="23">
        <f t="shared" si="3"/>
        <v>0</v>
      </c>
    </row>
    <row r="151" spans="1:6" ht="15.75" x14ac:dyDescent="0.25">
      <c r="A151" s="22">
        <v>45603</v>
      </c>
      <c r="B151" s="11">
        <f>Tabulacion!F142</f>
        <v>0</v>
      </c>
      <c r="C151" s="12">
        <f>Tabulacion!G142</f>
        <v>0</v>
      </c>
      <c r="D151" s="13" t="str">
        <f>Tabulacion!Z142</f>
        <v/>
      </c>
      <c r="E151" s="13" t="str">
        <f>Tabulacion!AA142</f>
        <v/>
      </c>
      <c r="F151" s="23">
        <f t="shared" si="3"/>
        <v>0</v>
      </c>
    </row>
    <row r="152" spans="1:6" ht="15.75" x14ac:dyDescent="0.25">
      <c r="A152" s="22">
        <v>45604</v>
      </c>
      <c r="B152" s="11">
        <f>Tabulacion!F143</f>
        <v>0</v>
      </c>
      <c r="C152" s="12">
        <f>Tabulacion!G143</f>
        <v>0</v>
      </c>
      <c r="D152" s="13" t="str">
        <f>Tabulacion!Z143</f>
        <v/>
      </c>
      <c r="E152" s="13" t="str">
        <f>Tabulacion!AA143</f>
        <v/>
      </c>
      <c r="F152" s="23">
        <f t="shared" si="3"/>
        <v>0</v>
      </c>
    </row>
    <row r="153" spans="1:6" ht="15.75" x14ac:dyDescent="0.25">
      <c r="A153" s="22">
        <v>45605</v>
      </c>
      <c r="B153" s="11">
        <f>Tabulacion!F144</f>
        <v>0</v>
      </c>
      <c r="C153" s="12">
        <f>Tabulacion!G144</f>
        <v>0</v>
      </c>
      <c r="D153" s="13" t="str">
        <f>Tabulacion!Z144</f>
        <v/>
      </c>
      <c r="E153" s="13" t="str">
        <f>Tabulacion!AA144</f>
        <v/>
      </c>
      <c r="F153" s="23">
        <f t="shared" si="3"/>
        <v>0</v>
      </c>
    </row>
    <row r="154" spans="1:6" ht="15.75" x14ac:dyDescent="0.25">
      <c r="A154" s="22">
        <v>45606</v>
      </c>
      <c r="B154" s="11">
        <f>Tabulacion!F145</f>
        <v>0</v>
      </c>
      <c r="C154" s="12">
        <f>Tabulacion!G145</f>
        <v>0</v>
      </c>
      <c r="D154" s="13" t="str">
        <f>Tabulacion!Z145</f>
        <v/>
      </c>
      <c r="E154" s="13" t="str">
        <f>Tabulacion!AA145</f>
        <v/>
      </c>
      <c r="F154" s="23">
        <f t="shared" si="3"/>
        <v>0</v>
      </c>
    </row>
    <row r="155" spans="1:6" ht="15.75" x14ac:dyDescent="0.25">
      <c r="A155" s="22">
        <v>45607</v>
      </c>
      <c r="B155" s="11">
        <f>Tabulacion!F146</f>
        <v>0</v>
      </c>
      <c r="C155" s="12">
        <f>Tabulacion!G146</f>
        <v>0</v>
      </c>
      <c r="D155" s="13" t="str">
        <f>Tabulacion!Z146</f>
        <v/>
      </c>
      <c r="E155" s="13" t="str">
        <f>Tabulacion!AA146</f>
        <v/>
      </c>
      <c r="F155" s="23">
        <f t="shared" si="3"/>
        <v>0</v>
      </c>
    </row>
    <row r="156" spans="1:6" ht="15.75" x14ac:dyDescent="0.25">
      <c r="A156" s="22">
        <v>45608</v>
      </c>
      <c r="B156" s="11">
        <f>Tabulacion!F147</f>
        <v>0</v>
      </c>
      <c r="C156" s="12">
        <f>Tabulacion!G147</f>
        <v>0</v>
      </c>
      <c r="D156" s="13" t="str">
        <f>Tabulacion!Z147</f>
        <v/>
      </c>
      <c r="E156" s="13" t="str">
        <f>Tabulacion!AA147</f>
        <v/>
      </c>
      <c r="F156" s="23">
        <f t="shared" si="3"/>
        <v>0</v>
      </c>
    </row>
    <row r="157" spans="1:6" ht="15.75" x14ac:dyDescent="0.25">
      <c r="A157" s="22">
        <v>45609</v>
      </c>
      <c r="B157" s="11">
        <f>Tabulacion!F148</f>
        <v>0</v>
      </c>
      <c r="C157" s="12">
        <f>Tabulacion!G148</f>
        <v>0</v>
      </c>
      <c r="D157" s="13" t="str">
        <f>Tabulacion!Z148</f>
        <v/>
      </c>
      <c r="E157" s="13" t="str">
        <f>Tabulacion!AA148</f>
        <v/>
      </c>
      <c r="F157" s="23">
        <f t="shared" si="3"/>
        <v>0</v>
      </c>
    </row>
    <row r="158" spans="1:6" ht="15.75" x14ac:dyDescent="0.25">
      <c r="A158" s="22">
        <v>45610</v>
      </c>
      <c r="B158" s="11">
        <f>Tabulacion!F149</f>
        <v>0</v>
      </c>
      <c r="C158" s="12">
        <f>Tabulacion!G149</f>
        <v>0</v>
      </c>
      <c r="D158" s="13" t="str">
        <f>Tabulacion!Z149</f>
        <v/>
      </c>
      <c r="E158" s="13" t="str">
        <f>Tabulacion!AA149</f>
        <v/>
      </c>
      <c r="F158" s="23">
        <f t="shared" si="3"/>
        <v>0</v>
      </c>
    </row>
    <row r="159" spans="1:6" ht="15.75" x14ac:dyDescent="0.25">
      <c r="A159" s="22">
        <v>45611</v>
      </c>
      <c r="B159" s="11">
        <f>Tabulacion!F150</f>
        <v>0</v>
      </c>
      <c r="C159" s="12">
        <f>Tabulacion!G150</f>
        <v>0</v>
      </c>
      <c r="D159" s="13" t="str">
        <f>Tabulacion!Z150</f>
        <v/>
      </c>
      <c r="E159" s="13" t="str">
        <f>Tabulacion!AA150</f>
        <v/>
      </c>
      <c r="F159" s="23">
        <f t="shared" si="3"/>
        <v>0</v>
      </c>
    </row>
    <row r="160" spans="1:6" ht="15.75" x14ac:dyDescent="0.25">
      <c r="A160" s="22">
        <v>45612</v>
      </c>
      <c r="B160" s="11">
        <f>Tabulacion!F151</f>
        <v>0</v>
      </c>
      <c r="C160" s="12">
        <f>Tabulacion!G151</f>
        <v>0</v>
      </c>
      <c r="D160" s="13" t="str">
        <f>Tabulacion!Z151</f>
        <v/>
      </c>
      <c r="E160" s="13" t="str">
        <f>Tabulacion!AA151</f>
        <v/>
      </c>
      <c r="F160" s="23">
        <f t="shared" si="3"/>
        <v>0</v>
      </c>
    </row>
    <row r="161" spans="1:6" ht="15.75" x14ac:dyDescent="0.25">
      <c r="A161" s="22">
        <v>45613</v>
      </c>
      <c r="B161" s="11">
        <f>Tabulacion!F152</f>
        <v>0</v>
      </c>
      <c r="C161" s="12">
        <f>Tabulacion!G152</f>
        <v>0</v>
      </c>
      <c r="D161" s="13" t="str">
        <f>Tabulacion!Z152</f>
        <v/>
      </c>
      <c r="E161" s="13" t="str">
        <f>Tabulacion!AA152</f>
        <v/>
      </c>
      <c r="F161" s="23">
        <f t="shared" si="3"/>
        <v>0</v>
      </c>
    </row>
    <row r="162" spans="1:6" ht="15.75" x14ac:dyDescent="0.25">
      <c r="A162" s="22">
        <v>45614</v>
      </c>
      <c r="B162" s="11">
        <f>Tabulacion!F153</f>
        <v>0</v>
      </c>
      <c r="C162" s="12">
        <f>Tabulacion!G153</f>
        <v>0</v>
      </c>
      <c r="D162" s="13" t="str">
        <f>Tabulacion!Z153</f>
        <v/>
      </c>
      <c r="E162" s="13" t="str">
        <f>Tabulacion!AA153</f>
        <v/>
      </c>
      <c r="F162" s="23">
        <f t="shared" si="3"/>
        <v>0</v>
      </c>
    </row>
    <row r="163" spans="1:6" ht="15.75" x14ac:dyDescent="0.25">
      <c r="A163" s="22">
        <v>45615</v>
      </c>
      <c r="B163" s="11">
        <f>Tabulacion!F154</f>
        <v>0</v>
      </c>
      <c r="C163" s="12">
        <f>Tabulacion!G154</f>
        <v>0</v>
      </c>
      <c r="D163" s="13" t="str">
        <f>Tabulacion!Z154</f>
        <v/>
      </c>
      <c r="E163" s="13" t="str">
        <f>Tabulacion!AA154</f>
        <v/>
      </c>
      <c r="F163" s="23">
        <f t="shared" si="3"/>
        <v>0</v>
      </c>
    </row>
    <row r="164" spans="1:6" ht="15.75" x14ac:dyDescent="0.25">
      <c r="A164" s="22">
        <v>45616</v>
      </c>
      <c r="B164" s="11">
        <f>Tabulacion!F155</f>
        <v>0</v>
      </c>
      <c r="C164" s="12">
        <f>Tabulacion!G155</f>
        <v>0</v>
      </c>
      <c r="D164" s="13" t="str">
        <f>Tabulacion!Z155</f>
        <v/>
      </c>
      <c r="E164" s="13" t="str">
        <f>Tabulacion!AA155</f>
        <v/>
      </c>
      <c r="F164" s="23">
        <f t="shared" si="3"/>
        <v>0</v>
      </c>
    </row>
    <row r="165" spans="1:6" ht="15.75" x14ac:dyDescent="0.25">
      <c r="A165" s="22">
        <v>45617</v>
      </c>
      <c r="B165" s="11">
        <f>Tabulacion!F156</f>
        <v>0</v>
      </c>
      <c r="C165" s="12">
        <f>Tabulacion!G156</f>
        <v>0</v>
      </c>
      <c r="D165" s="13" t="str">
        <f>Tabulacion!Z156</f>
        <v/>
      </c>
      <c r="E165" s="13" t="str">
        <f>Tabulacion!AA156</f>
        <v/>
      </c>
      <c r="F165" s="23">
        <f t="shared" si="3"/>
        <v>0</v>
      </c>
    </row>
    <row r="166" spans="1:6" ht="15.75" x14ac:dyDescent="0.25">
      <c r="A166" s="22">
        <v>45618</v>
      </c>
      <c r="B166" s="11">
        <f>Tabulacion!F157</f>
        <v>0</v>
      </c>
      <c r="C166" s="12">
        <f>Tabulacion!G157</f>
        <v>0</v>
      </c>
      <c r="D166" s="13" t="str">
        <f>Tabulacion!Z157</f>
        <v/>
      </c>
      <c r="E166" s="13" t="str">
        <f>Tabulacion!AA157</f>
        <v/>
      </c>
      <c r="F166" s="23">
        <f t="shared" si="3"/>
        <v>0</v>
      </c>
    </row>
    <row r="167" spans="1:6" ht="15.75" x14ac:dyDescent="0.25">
      <c r="A167" s="22">
        <v>45619</v>
      </c>
      <c r="B167" s="11">
        <f>Tabulacion!F158</f>
        <v>0</v>
      </c>
      <c r="C167" s="12">
        <f>Tabulacion!G158</f>
        <v>0</v>
      </c>
      <c r="D167" s="13" t="str">
        <f>Tabulacion!Z158</f>
        <v/>
      </c>
      <c r="E167" s="13" t="str">
        <f>Tabulacion!AA158</f>
        <v/>
      </c>
      <c r="F167" s="23">
        <f t="shared" si="3"/>
        <v>0</v>
      </c>
    </row>
    <row r="168" spans="1:6" ht="15.75" x14ac:dyDescent="0.25">
      <c r="A168" s="22">
        <v>45620</v>
      </c>
      <c r="B168" s="11">
        <f>Tabulacion!F159</f>
        <v>0</v>
      </c>
      <c r="C168" s="12">
        <f>Tabulacion!G159</f>
        <v>0</v>
      </c>
      <c r="D168" s="13" t="str">
        <f>Tabulacion!Z159</f>
        <v/>
      </c>
      <c r="E168" s="13" t="str">
        <f>Tabulacion!AA159</f>
        <v/>
      </c>
      <c r="F168" s="23">
        <f t="shared" si="3"/>
        <v>0</v>
      </c>
    </row>
    <row r="169" spans="1:6" ht="15.75" x14ac:dyDescent="0.25">
      <c r="A169" s="22">
        <v>45621</v>
      </c>
      <c r="B169" s="11">
        <f>Tabulacion!F160</f>
        <v>0</v>
      </c>
      <c r="C169" s="12">
        <f>Tabulacion!G160</f>
        <v>0</v>
      </c>
      <c r="D169" s="13" t="str">
        <f>Tabulacion!Z160</f>
        <v/>
      </c>
      <c r="E169" s="13" t="str">
        <f>Tabulacion!AA160</f>
        <v/>
      </c>
      <c r="F169" s="23">
        <f t="shared" si="3"/>
        <v>0</v>
      </c>
    </row>
    <row r="170" spans="1:6" ht="15.75" x14ac:dyDescent="0.25">
      <c r="A170" s="22">
        <v>45622</v>
      </c>
      <c r="B170" s="11">
        <f>Tabulacion!F161</f>
        <v>0</v>
      </c>
      <c r="C170" s="12">
        <f>Tabulacion!G161</f>
        <v>0</v>
      </c>
      <c r="D170" s="13" t="str">
        <f>Tabulacion!Z161</f>
        <v/>
      </c>
      <c r="E170" s="13" t="str">
        <f>Tabulacion!AA161</f>
        <v/>
      </c>
      <c r="F170" s="23">
        <f t="shared" si="3"/>
        <v>0</v>
      </c>
    </row>
    <row r="171" spans="1:6" ht="15.75" x14ac:dyDescent="0.25">
      <c r="A171" s="22">
        <v>45623</v>
      </c>
      <c r="B171" s="11">
        <f>Tabulacion!F162</f>
        <v>0</v>
      </c>
      <c r="C171" s="12">
        <f>Tabulacion!G162</f>
        <v>0</v>
      </c>
      <c r="D171" s="13" t="str">
        <f>Tabulacion!Z162</f>
        <v/>
      </c>
      <c r="E171" s="13" t="str">
        <f>Tabulacion!AA162</f>
        <v/>
      </c>
      <c r="F171" s="23">
        <f t="shared" si="3"/>
        <v>0</v>
      </c>
    </row>
    <row r="172" spans="1:6" ht="15.75" x14ac:dyDescent="0.25">
      <c r="A172" s="22">
        <v>45624</v>
      </c>
      <c r="B172" s="11">
        <f>Tabulacion!F163</f>
        <v>0</v>
      </c>
      <c r="C172" s="12">
        <f>Tabulacion!G163</f>
        <v>0</v>
      </c>
      <c r="D172" s="13" t="str">
        <f>Tabulacion!Z163</f>
        <v/>
      </c>
      <c r="E172" s="13" t="str">
        <f>Tabulacion!AA163</f>
        <v/>
      </c>
      <c r="F172" s="23">
        <f t="shared" si="3"/>
        <v>0</v>
      </c>
    </row>
    <row r="173" spans="1:6" ht="15.75" x14ac:dyDescent="0.25">
      <c r="A173" s="22">
        <v>45625</v>
      </c>
      <c r="B173" s="11">
        <f>Tabulacion!F164</f>
        <v>0</v>
      </c>
      <c r="C173" s="12">
        <f>Tabulacion!G164</f>
        <v>0</v>
      </c>
      <c r="D173" s="13" t="str">
        <f>Tabulacion!Z164</f>
        <v/>
      </c>
      <c r="E173" s="13" t="str">
        <f>Tabulacion!AA164</f>
        <v/>
      </c>
      <c r="F173" s="23">
        <f t="shared" si="3"/>
        <v>0</v>
      </c>
    </row>
    <row r="174" spans="1:6" ht="15.75" x14ac:dyDescent="0.25">
      <c r="A174" s="22">
        <v>45626</v>
      </c>
      <c r="B174" s="11">
        <f>Tabulacion!F165</f>
        <v>0</v>
      </c>
      <c r="C174" s="12">
        <f>Tabulacion!G165</f>
        <v>0</v>
      </c>
      <c r="D174" s="13" t="str">
        <f>Tabulacion!Z165</f>
        <v/>
      </c>
      <c r="E174" s="13" t="str">
        <f>Tabulacion!AA165</f>
        <v/>
      </c>
      <c r="F174" s="23">
        <f t="shared" si="3"/>
        <v>0</v>
      </c>
    </row>
    <row r="175" spans="1:6" ht="15.75" x14ac:dyDescent="0.25">
      <c r="A175" s="22">
        <v>45627</v>
      </c>
      <c r="B175" s="11">
        <f>Tabulacion!F166</f>
        <v>0</v>
      </c>
      <c r="C175" s="12">
        <f>Tabulacion!G166</f>
        <v>0</v>
      </c>
      <c r="D175" s="13" t="str">
        <f>Tabulacion!Z166</f>
        <v/>
      </c>
      <c r="E175" s="13" t="str">
        <f>Tabulacion!AA166</f>
        <v/>
      </c>
      <c r="F175" s="23">
        <f t="shared" si="3"/>
        <v>0</v>
      </c>
    </row>
    <row r="176" spans="1:6" ht="15.75" x14ac:dyDescent="0.25">
      <c r="A176" s="22">
        <v>45628</v>
      </c>
      <c r="B176" s="11">
        <f>Tabulacion!F167</f>
        <v>0</v>
      </c>
      <c r="C176" s="12">
        <f>Tabulacion!G167</f>
        <v>0</v>
      </c>
      <c r="D176" s="13" t="str">
        <f>Tabulacion!Z167</f>
        <v/>
      </c>
      <c r="E176" s="13" t="str">
        <f>Tabulacion!AA167</f>
        <v/>
      </c>
      <c r="F176" s="23">
        <f t="shared" si="3"/>
        <v>0</v>
      </c>
    </row>
    <row r="177" spans="1:6" ht="15.75" x14ac:dyDescent="0.25">
      <c r="A177" s="22">
        <v>45629</v>
      </c>
      <c r="B177" s="11">
        <f>Tabulacion!F168</f>
        <v>0</v>
      </c>
      <c r="C177" s="12">
        <f>Tabulacion!G168</f>
        <v>0</v>
      </c>
      <c r="D177" s="13" t="str">
        <f>Tabulacion!Z168</f>
        <v/>
      </c>
      <c r="E177" s="13" t="str">
        <f>Tabulacion!AA168</f>
        <v/>
      </c>
      <c r="F177" s="23">
        <f t="shared" si="3"/>
        <v>0</v>
      </c>
    </row>
    <row r="178" spans="1:6" ht="15.75" x14ac:dyDescent="0.25">
      <c r="A178" s="22">
        <v>45630</v>
      </c>
      <c r="B178" s="11">
        <f>Tabulacion!F169</f>
        <v>0</v>
      </c>
      <c r="C178" s="12">
        <f>Tabulacion!G169</f>
        <v>0</v>
      </c>
      <c r="D178" s="13" t="str">
        <f>Tabulacion!Z169</f>
        <v/>
      </c>
      <c r="E178" s="13" t="str">
        <f>Tabulacion!AA169</f>
        <v/>
      </c>
      <c r="F178" s="23">
        <f t="shared" si="3"/>
        <v>0</v>
      </c>
    </row>
    <row r="179" spans="1:6" ht="15.75" x14ac:dyDescent="0.25">
      <c r="A179" s="22">
        <v>45631</v>
      </c>
      <c r="B179" s="11">
        <f>Tabulacion!F170</f>
        <v>0</v>
      </c>
      <c r="C179" s="12">
        <f>Tabulacion!G170</f>
        <v>0</v>
      </c>
      <c r="D179" s="13" t="str">
        <f>Tabulacion!Z170</f>
        <v/>
      </c>
      <c r="E179" s="13" t="str">
        <f>Tabulacion!AA170</f>
        <v/>
      </c>
      <c r="F179" s="23">
        <f t="shared" si="3"/>
        <v>0</v>
      </c>
    </row>
    <row r="180" spans="1:6" ht="15.75" x14ac:dyDescent="0.25">
      <c r="A180" s="22">
        <v>45632</v>
      </c>
      <c r="B180" s="11">
        <f>Tabulacion!F171</f>
        <v>0</v>
      </c>
      <c r="C180" s="12">
        <f>Tabulacion!G171</f>
        <v>0</v>
      </c>
      <c r="D180" s="13" t="str">
        <f>Tabulacion!Z171</f>
        <v/>
      </c>
      <c r="E180" s="13" t="str">
        <f>Tabulacion!AA171</f>
        <v/>
      </c>
      <c r="F180" s="23">
        <f t="shared" si="3"/>
        <v>0</v>
      </c>
    </row>
    <row r="181" spans="1:6" ht="15.75" x14ac:dyDescent="0.25">
      <c r="A181" s="22">
        <v>45633</v>
      </c>
      <c r="B181" s="11">
        <f>Tabulacion!F172</f>
        <v>0</v>
      </c>
      <c r="C181" s="12">
        <f>Tabulacion!G172</f>
        <v>0</v>
      </c>
      <c r="D181" s="13" t="str">
        <f>Tabulacion!Z172</f>
        <v/>
      </c>
      <c r="E181" s="13" t="str">
        <f>Tabulacion!AA172</f>
        <v/>
      </c>
      <c r="F181" s="23">
        <f t="shared" si="3"/>
        <v>0</v>
      </c>
    </row>
    <row r="182" spans="1:6" ht="15.75" x14ac:dyDescent="0.25">
      <c r="A182" s="22">
        <v>45634</v>
      </c>
      <c r="B182" s="11">
        <f>Tabulacion!F173</f>
        <v>0</v>
      </c>
      <c r="C182" s="12">
        <f>Tabulacion!G173</f>
        <v>0</v>
      </c>
      <c r="D182" s="13" t="str">
        <f>Tabulacion!Z173</f>
        <v/>
      </c>
      <c r="E182" s="13" t="str">
        <f>Tabulacion!AA173</f>
        <v/>
      </c>
      <c r="F182" s="23">
        <f t="shared" si="3"/>
        <v>0</v>
      </c>
    </row>
    <row r="183" spans="1:6" ht="15.75" x14ac:dyDescent="0.25">
      <c r="A183" s="22">
        <v>45635</v>
      </c>
      <c r="B183" s="11">
        <f>Tabulacion!F174</f>
        <v>0</v>
      </c>
      <c r="C183" s="12">
        <f>Tabulacion!G174</f>
        <v>0</v>
      </c>
      <c r="D183" s="13" t="str">
        <f>Tabulacion!Z174</f>
        <v/>
      </c>
      <c r="E183" s="13" t="str">
        <f>Tabulacion!AA174</f>
        <v/>
      </c>
      <c r="F183" s="23">
        <f t="shared" si="3"/>
        <v>0</v>
      </c>
    </row>
    <row r="184" spans="1:6" ht="15.75" x14ac:dyDescent="0.25">
      <c r="A184" s="22">
        <v>45636</v>
      </c>
      <c r="B184" s="11">
        <f>Tabulacion!F175</f>
        <v>0</v>
      </c>
      <c r="C184" s="12">
        <f>Tabulacion!G175</f>
        <v>0</v>
      </c>
      <c r="D184" s="13" t="str">
        <f>Tabulacion!Z175</f>
        <v/>
      </c>
      <c r="E184" s="13" t="str">
        <f>Tabulacion!AA175</f>
        <v/>
      </c>
      <c r="F184" s="23">
        <f t="shared" si="3"/>
        <v>0</v>
      </c>
    </row>
    <row r="185" spans="1:6" ht="15.75" x14ac:dyDescent="0.25">
      <c r="A185" s="22">
        <v>45637</v>
      </c>
      <c r="B185" s="11">
        <f>Tabulacion!F176</f>
        <v>0</v>
      </c>
      <c r="C185" s="12">
        <f>Tabulacion!G176</f>
        <v>0</v>
      </c>
      <c r="D185" s="13" t="str">
        <f>Tabulacion!Z176</f>
        <v/>
      </c>
      <c r="E185" s="13" t="str">
        <f>Tabulacion!AA176</f>
        <v/>
      </c>
      <c r="F185" s="23">
        <f t="shared" si="3"/>
        <v>0</v>
      </c>
    </row>
    <row r="186" spans="1:6" ht="15.75" x14ac:dyDescent="0.25">
      <c r="A186" s="22">
        <v>45638</v>
      </c>
      <c r="B186" s="11">
        <f>Tabulacion!F177</f>
        <v>0</v>
      </c>
      <c r="C186" s="12">
        <f>Tabulacion!G177</f>
        <v>0</v>
      </c>
      <c r="D186" s="13" t="str">
        <f>Tabulacion!Z177</f>
        <v/>
      </c>
      <c r="E186" s="13" t="str">
        <f>Tabulacion!AA177</f>
        <v/>
      </c>
      <c r="F186" s="23">
        <f t="shared" si="3"/>
        <v>0</v>
      </c>
    </row>
    <row r="187" spans="1:6" ht="15.75" x14ac:dyDescent="0.25">
      <c r="A187" s="22">
        <v>45639</v>
      </c>
      <c r="B187" s="11">
        <f>Tabulacion!F178</f>
        <v>0</v>
      </c>
      <c r="C187" s="12">
        <f>Tabulacion!G178</f>
        <v>0</v>
      </c>
      <c r="D187" s="13" t="str">
        <f>Tabulacion!Z178</f>
        <v/>
      </c>
      <c r="E187" s="13" t="str">
        <f>Tabulacion!AA178</f>
        <v/>
      </c>
      <c r="F187" s="23">
        <f t="shared" si="3"/>
        <v>0</v>
      </c>
    </row>
    <row r="188" spans="1:6" ht="15.75" x14ac:dyDescent="0.25">
      <c r="A188" s="22">
        <v>45640</v>
      </c>
      <c r="B188" s="11">
        <f>Tabulacion!F179</f>
        <v>0</v>
      </c>
      <c r="C188" s="12">
        <f>Tabulacion!G179</f>
        <v>0</v>
      </c>
      <c r="D188" s="13" t="str">
        <f>Tabulacion!Z179</f>
        <v/>
      </c>
      <c r="E188" s="13" t="str">
        <f>Tabulacion!AA179</f>
        <v/>
      </c>
      <c r="F188" s="23">
        <f t="shared" si="3"/>
        <v>0</v>
      </c>
    </row>
    <row r="189" spans="1:6" ht="15.75" x14ac:dyDescent="0.25">
      <c r="A189" s="22">
        <v>45641</v>
      </c>
      <c r="B189" s="11">
        <f>Tabulacion!F180</f>
        <v>0</v>
      </c>
      <c r="C189" s="12">
        <f>Tabulacion!G180</f>
        <v>0</v>
      </c>
      <c r="D189" s="13" t="str">
        <f>Tabulacion!Z180</f>
        <v/>
      </c>
      <c r="E189" s="13" t="str">
        <f>Tabulacion!AA180</f>
        <v/>
      </c>
      <c r="F189" s="23">
        <f t="shared" si="3"/>
        <v>0</v>
      </c>
    </row>
    <row r="190" spans="1:6" ht="15.75" x14ac:dyDescent="0.25">
      <c r="A190" s="22">
        <v>45642</v>
      </c>
      <c r="B190" s="11">
        <f>Tabulacion!F181</f>
        <v>0</v>
      </c>
      <c r="C190" s="12">
        <f>Tabulacion!G181</f>
        <v>0</v>
      </c>
      <c r="D190" s="13" t="str">
        <f>Tabulacion!Z181</f>
        <v/>
      </c>
      <c r="E190" s="13" t="str">
        <f>Tabulacion!AA181</f>
        <v/>
      </c>
      <c r="F190" s="23">
        <f t="shared" si="3"/>
        <v>0</v>
      </c>
    </row>
    <row r="191" spans="1:6" ht="15.75" x14ac:dyDescent="0.25">
      <c r="A191" s="22">
        <v>45643</v>
      </c>
      <c r="B191" s="11">
        <f>Tabulacion!F182</f>
        <v>0</v>
      </c>
      <c r="C191" s="12">
        <f>Tabulacion!G182</f>
        <v>0</v>
      </c>
      <c r="D191" s="13" t="str">
        <f>Tabulacion!Z182</f>
        <v/>
      </c>
      <c r="E191" s="13" t="str">
        <f>Tabulacion!AA182</f>
        <v/>
      </c>
      <c r="F191" s="23">
        <f t="shared" si="3"/>
        <v>0</v>
      </c>
    </row>
    <row r="192" spans="1:6" ht="15.75" x14ac:dyDescent="0.25">
      <c r="A192" s="22">
        <v>45644</v>
      </c>
      <c r="B192" s="11">
        <f>Tabulacion!F183</f>
        <v>0</v>
      </c>
      <c r="C192" s="12">
        <f>Tabulacion!G183</f>
        <v>0</v>
      </c>
      <c r="D192" s="13" t="str">
        <f>Tabulacion!Z183</f>
        <v/>
      </c>
      <c r="E192" s="13" t="str">
        <f>Tabulacion!AA183</f>
        <v/>
      </c>
      <c r="F192" s="23">
        <f t="shared" si="3"/>
        <v>0</v>
      </c>
    </row>
    <row r="193" spans="1:6" ht="15.75" x14ac:dyDescent="0.25">
      <c r="A193" s="22">
        <v>45645</v>
      </c>
      <c r="B193" s="11">
        <f>Tabulacion!F184</f>
        <v>0</v>
      </c>
      <c r="C193" s="12">
        <f>Tabulacion!G184</f>
        <v>0</v>
      </c>
      <c r="D193" s="13" t="str">
        <f>Tabulacion!Z184</f>
        <v/>
      </c>
      <c r="E193" s="13" t="str">
        <f>Tabulacion!AA184</f>
        <v/>
      </c>
      <c r="F193" s="23">
        <f t="shared" si="3"/>
        <v>0</v>
      </c>
    </row>
    <row r="194" spans="1:6" ht="15.75" x14ac:dyDescent="0.25">
      <c r="A194" s="22">
        <v>45646</v>
      </c>
      <c r="B194" s="11">
        <f>Tabulacion!F185</f>
        <v>0</v>
      </c>
      <c r="C194" s="12">
        <f>Tabulacion!G185</f>
        <v>0</v>
      </c>
      <c r="D194" s="13" t="str">
        <f>Tabulacion!Z185</f>
        <v/>
      </c>
      <c r="E194" s="13" t="str">
        <f>Tabulacion!AA185</f>
        <v/>
      </c>
      <c r="F194" s="23">
        <f t="shared" si="3"/>
        <v>0</v>
      </c>
    </row>
    <row r="195" spans="1:6" ht="15.75" x14ac:dyDescent="0.25">
      <c r="A195" s="22">
        <v>45647</v>
      </c>
      <c r="B195" s="11">
        <f>Tabulacion!F186</f>
        <v>0</v>
      </c>
      <c r="C195" s="12">
        <f>Tabulacion!G186</f>
        <v>0</v>
      </c>
      <c r="D195" s="13" t="str">
        <f>Tabulacion!Z186</f>
        <v/>
      </c>
      <c r="E195" s="13" t="str">
        <f>Tabulacion!AA186</f>
        <v/>
      </c>
      <c r="F195" s="23">
        <f t="shared" si="3"/>
        <v>0</v>
      </c>
    </row>
    <row r="196" spans="1:6" ht="15.75" x14ac:dyDescent="0.25">
      <c r="A196" s="22">
        <v>45648</v>
      </c>
      <c r="B196" s="11">
        <f>Tabulacion!F187</f>
        <v>0</v>
      </c>
      <c r="C196" s="12">
        <f>Tabulacion!G187</f>
        <v>0</v>
      </c>
      <c r="D196" s="13" t="str">
        <f>Tabulacion!Z187</f>
        <v/>
      </c>
      <c r="E196" s="13" t="str">
        <f>Tabulacion!AA187</f>
        <v/>
      </c>
      <c r="F196" s="23">
        <f t="shared" si="3"/>
        <v>0</v>
      </c>
    </row>
    <row r="197" spans="1:6" ht="15.75" x14ac:dyDescent="0.25">
      <c r="A197" s="22">
        <v>45649</v>
      </c>
      <c r="B197" s="11">
        <f>Tabulacion!F188</f>
        <v>0</v>
      </c>
      <c r="C197" s="12">
        <f>Tabulacion!G188</f>
        <v>0</v>
      </c>
      <c r="D197" s="13" t="str">
        <f>Tabulacion!Z188</f>
        <v/>
      </c>
      <c r="E197" s="13" t="str">
        <f>Tabulacion!AA188</f>
        <v/>
      </c>
      <c r="F197" s="23">
        <f t="shared" si="3"/>
        <v>0</v>
      </c>
    </row>
    <row r="198" spans="1:6" ht="15.75" x14ac:dyDescent="0.25">
      <c r="A198" s="22">
        <v>45650</v>
      </c>
      <c r="B198" s="11">
        <f>Tabulacion!F189</f>
        <v>0</v>
      </c>
      <c r="C198" s="12">
        <f>Tabulacion!G189</f>
        <v>0</v>
      </c>
      <c r="D198" s="13" t="str">
        <f>Tabulacion!Z189</f>
        <v/>
      </c>
      <c r="E198" s="13" t="str">
        <f>Tabulacion!AA189</f>
        <v/>
      </c>
      <c r="F198" s="23">
        <f t="shared" si="3"/>
        <v>0</v>
      </c>
    </row>
    <row r="199" spans="1:6" ht="15.75" x14ac:dyDescent="0.25">
      <c r="A199" s="22">
        <v>45651</v>
      </c>
      <c r="B199" s="11">
        <f>Tabulacion!F190</f>
        <v>0</v>
      </c>
      <c r="C199" s="12">
        <f>Tabulacion!G190</f>
        <v>0</v>
      </c>
      <c r="D199" s="13" t="str">
        <f>Tabulacion!Z190</f>
        <v/>
      </c>
      <c r="E199" s="13" t="str">
        <f>Tabulacion!AA190</f>
        <v/>
      </c>
      <c r="F199" s="23">
        <f t="shared" si="3"/>
        <v>0</v>
      </c>
    </row>
    <row r="200" spans="1:6" ht="15.75" x14ac:dyDescent="0.25">
      <c r="A200" s="22">
        <v>45652</v>
      </c>
      <c r="B200" s="11">
        <f>Tabulacion!F191</f>
        <v>0</v>
      </c>
      <c r="C200" s="12">
        <f>Tabulacion!G191</f>
        <v>0</v>
      </c>
      <c r="D200" s="13" t="str">
        <f>Tabulacion!Z191</f>
        <v/>
      </c>
      <c r="E200" s="13" t="str">
        <f>Tabulacion!AA191</f>
        <v/>
      </c>
      <c r="F200" s="23">
        <f t="shared" si="3"/>
        <v>0</v>
      </c>
    </row>
    <row r="201" spans="1:6" ht="15.75" x14ac:dyDescent="0.25">
      <c r="A201" s="22">
        <v>45653</v>
      </c>
      <c r="B201" s="11">
        <f>Tabulacion!F192</f>
        <v>0</v>
      </c>
      <c r="C201" s="12">
        <f>Tabulacion!G192</f>
        <v>0</v>
      </c>
      <c r="D201" s="13" t="str">
        <f>Tabulacion!Z192</f>
        <v/>
      </c>
      <c r="E201" s="13" t="str">
        <f>Tabulacion!AA192</f>
        <v/>
      </c>
      <c r="F201" s="23">
        <f t="shared" si="3"/>
        <v>0</v>
      </c>
    </row>
    <row r="202" spans="1:6" ht="15.75" x14ac:dyDescent="0.25">
      <c r="A202" s="22">
        <v>45654</v>
      </c>
      <c r="B202" s="11">
        <f>Tabulacion!F193</f>
        <v>0</v>
      </c>
      <c r="C202" s="12">
        <f>Tabulacion!G193</f>
        <v>0</v>
      </c>
      <c r="D202" s="13" t="str">
        <f>Tabulacion!Z193</f>
        <v/>
      </c>
      <c r="E202" s="13" t="str">
        <f>Tabulacion!AA193</f>
        <v/>
      </c>
      <c r="F202" s="23">
        <f t="shared" si="3"/>
        <v>0</v>
      </c>
    </row>
    <row r="203" spans="1:6" ht="15.75" x14ac:dyDescent="0.25">
      <c r="A203" s="22">
        <v>45655</v>
      </c>
      <c r="B203" s="11">
        <f>Tabulacion!F194</f>
        <v>0</v>
      </c>
      <c r="C203" s="12">
        <f>Tabulacion!G194</f>
        <v>0</v>
      </c>
      <c r="D203" s="13" t="str">
        <f>Tabulacion!Z194</f>
        <v/>
      </c>
      <c r="E203" s="13" t="str">
        <f>Tabulacion!AA194</f>
        <v/>
      </c>
      <c r="F203" s="23">
        <f t="shared" si="3"/>
        <v>0</v>
      </c>
    </row>
    <row r="204" spans="1:6" ht="15.75" x14ac:dyDescent="0.25">
      <c r="A204" s="22">
        <v>45656</v>
      </c>
      <c r="B204" s="11">
        <f>Tabulacion!F195</f>
        <v>0</v>
      </c>
      <c r="C204" s="12">
        <f>Tabulacion!G195</f>
        <v>0</v>
      </c>
      <c r="D204" s="13" t="str">
        <f>Tabulacion!Z195</f>
        <v/>
      </c>
      <c r="E204" s="13" t="str">
        <f>Tabulacion!AA195</f>
        <v/>
      </c>
      <c r="F204" s="23">
        <f t="shared" ref="F204:F238" si="4">IFERROR(SUM(D204,E204),"")</f>
        <v>0</v>
      </c>
    </row>
    <row r="205" spans="1:6" ht="15.75" x14ac:dyDescent="0.25">
      <c r="A205" s="22">
        <v>45657</v>
      </c>
      <c r="B205" s="11">
        <f>Tabulacion!F196</f>
        <v>0</v>
      </c>
      <c r="C205" s="12">
        <f>Tabulacion!G196</f>
        <v>0</v>
      </c>
      <c r="D205" s="13" t="str">
        <f>Tabulacion!Z196</f>
        <v/>
      </c>
      <c r="E205" s="13" t="str">
        <f>Tabulacion!AA196</f>
        <v/>
      </c>
      <c r="F205" s="23">
        <f t="shared" si="4"/>
        <v>0</v>
      </c>
    </row>
    <row r="206" spans="1:6" ht="15.75" x14ac:dyDescent="0.25">
      <c r="A206" s="22">
        <v>45658</v>
      </c>
      <c r="B206" s="11">
        <f>Tabulacion!F197</f>
        <v>0</v>
      </c>
      <c r="C206" s="12">
        <f>Tabulacion!G197</f>
        <v>0</v>
      </c>
      <c r="D206" s="13" t="str">
        <f>Tabulacion!Z197</f>
        <v/>
      </c>
      <c r="E206" s="13" t="str">
        <f>Tabulacion!AA197</f>
        <v/>
      </c>
      <c r="F206" s="23">
        <f t="shared" si="4"/>
        <v>0</v>
      </c>
    </row>
    <row r="207" spans="1:6" ht="15.75" x14ac:dyDescent="0.25">
      <c r="A207" s="22">
        <v>45659</v>
      </c>
      <c r="B207" s="11">
        <f>Tabulacion!F198</f>
        <v>0</v>
      </c>
      <c r="C207" s="12">
        <f>Tabulacion!G198</f>
        <v>0</v>
      </c>
      <c r="D207" s="13" t="str">
        <f>Tabulacion!Z198</f>
        <v/>
      </c>
      <c r="E207" s="13" t="str">
        <f>Tabulacion!AA198</f>
        <v/>
      </c>
      <c r="F207" s="23">
        <f t="shared" si="4"/>
        <v>0</v>
      </c>
    </row>
    <row r="208" spans="1:6" ht="15.75" x14ac:dyDescent="0.25">
      <c r="A208" s="22">
        <v>45660</v>
      </c>
      <c r="B208" s="11">
        <f>Tabulacion!F199</f>
        <v>0</v>
      </c>
      <c r="C208" s="12">
        <f>Tabulacion!G199</f>
        <v>0</v>
      </c>
      <c r="D208" s="13" t="str">
        <f>Tabulacion!Z199</f>
        <v/>
      </c>
      <c r="E208" s="13" t="str">
        <f>Tabulacion!AA199</f>
        <v/>
      </c>
      <c r="F208" s="23">
        <f t="shared" si="4"/>
        <v>0</v>
      </c>
    </row>
    <row r="209" spans="1:6" ht="15.75" x14ac:dyDescent="0.25">
      <c r="A209" s="22">
        <v>45661</v>
      </c>
      <c r="B209" s="11">
        <f>Tabulacion!F200</f>
        <v>0</v>
      </c>
      <c r="C209" s="12">
        <f>Tabulacion!G200</f>
        <v>0</v>
      </c>
      <c r="D209" s="13" t="str">
        <f>Tabulacion!Z200</f>
        <v/>
      </c>
      <c r="E209" s="13" t="str">
        <f>Tabulacion!AA200</f>
        <v/>
      </c>
      <c r="F209" s="23">
        <f t="shared" si="4"/>
        <v>0</v>
      </c>
    </row>
    <row r="210" spans="1:6" ht="15.75" x14ac:dyDescent="0.25">
      <c r="A210" s="22">
        <v>45662</v>
      </c>
      <c r="B210" s="11">
        <f>Tabulacion!F201</f>
        <v>0</v>
      </c>
      <c r="C210" s="12">
        <f>Tabulacion!G201</f>
        <v>0</v>
      </c>
      <c r="D210" s="13" t="str">
        <f>Tabulacion!Z201</f>
        <v/>
      </c>
      <c r="E210" s="13" t="str">
        <f>Tabulacion!AA201</f>
        <v/>
      </c>
      <c r="F210" s="23">
        <f t="shared" si="4"/>
        <v>0</v>
      </c>
    </row>
    <row r="211" spans="1:6" ht="15.75" x14ac:dyDescent="0.25">
      <c r="A211" s="22">
        <v>45663</v>
      </c>
      <c r="B211" s="11">
        <f>Tabulacion!F202</f>
        <v>0</v>
      </c>
      <c r="C211" s="12">
        <f>Tabulacion!G202</f>
        <v>0</v>
      </c>
      <c r="D211" s="13" t="str">
        <f>Tabulacion!Z202</f>
        <v/>
      </c>
      <c r="E211" s="13" t="str">
        <f>Tabulacion!AA202</f>
        <v/>
      </c>
      <c r="F211" s="23">
        <f t="shared" si="4"/>
        <v>0</v>
      </c>
    </row>
    <row r="212" spans="1:6" ht="15.75" x14ac:dyDescent="0.25">
      <c r="A212" s="22">
        <v>45664</v>
      </c>
      <c r="B212" s="11">
        <f>Tabulacion!F203</f>
        <v>0</v>
      </c>
      <c r="C212" s="12">
        <f>Tabulacion!G203</f>
        <v>0</v>
      </c>
      <c r="D212" s="13" t="str">
        <f>Tabulacion!Z203</f>
        <v/>
      </c>
      <c r="E212" s="13" t="str">
        <f>Tabulacion!AA203</f>
        <v/>
      </c>
      <c r="F212" s="23">
        <f t="shared" si="4"/>
        <v>0</v>
      </c>
    </row>
    <row r="213" spans="1:6" ht="15.75" x14ac:dyDescent="0.25">
      <c r="A213" s="22">
        <v>45665</v>
      </c>
      <c r="B213" s="11">
        <f>Tabulacion!F204</f>
        <v>0</v>
      </c>
      <c r="C213" s="12">
        <f>Tabulacion!G204</f>
        <v>0</v>
      </c>
      <c r="D213" s="13" t="str">
        <f>Tabulacion!Z204</f>
        <v/>
      </c>
      <c r="E213" s="13" t="str">
        <f>Tabulacion!AA204</f>
        <v/>
      </c>
      <c r="F213" s="23">
        <f t="shared" si="4"/>
        <v>0</v>
      </c>
    </row>
    <row r="214" spans="1:6" ht="15.75" x14ac:dyDescent="0.25">
      <c r="A214" s="22">
        <v>45666</v>
      </c>
      <c r="B214" s="11">
        <f>Tabulacion!F205</f>
        <v>0</v>
      </c>
      <c r="C214" s="12">
        <f>Tabulacion!G205</f>
        <v>0</v>
      </c>
      <c r="D214" s="13" t="str">
        <f>Tabulacion!Z205</f>
        <v/>
      </c>
      <c r="E214" s="13" t="str">
        <f>Tabulacion!AA205</f>
        <v/>
      </c>
      <c r="F214" s="23">
        <f t="shared" si="4"/>
        <v>0</v>
      </c>
    </row>
    <row r="215" spans="1:6" ht="15.75" x14ac:dyDescent="0.25">
      <c r="A215" s="22">
        <v>45667</v>
      </c>
      <c r="B215" s="11">
        <f>Tabulacion!F206</f>
        <v>0</v>
      </c>
      <c r="C215" s="12">
        <f>Tabulacion!G206</f>
        <v>0</v>
      </c>
      <c r="D215" s="13" t="str">
        <f>Tabulacion!Z206</f>
        <v/>
      </c>
      <c r="E215" s="13" t="str">
        <f>Tabulacion!AA206</f>
        <v/>
      </c>
      <c r="F215" s="23">
        <f t="shared" si="4"/>
        <v>0</v>
      </c>
    </row>
    <row r="216" spans="1:6" ht="15.75" x14ac:dyDescent="0.25">
      <c r="A216" s="22">
        <v>45668</v>
      </c>
      <c r="B216" s="11">
        <f>Tabulacion!F207</f>
        <v>0</v>
      </c>
      <c r="C216" s="12">
        <f>Tabulacion!G207</f>
        <v>0</v>
      </c>
      <c r="D216" s="13" t="str">
        <f>Tabulacion!Z207</f>
        <v/>
      </c>
      <c r="E216" s="13" t="str">
        <f>Tabulacion!AA207</f>
        <v/>
      </c>
      <c r="F216" s="23">
        <f t="shared" si="4"/>
        <v>0</v>
      </c>
    </row>
    <row r="217" spans="1:6" ht="15.75" x14ac:dyDescent="0.25">
      <c r="A217" s="22">
        <v>45669</v>
      </c>
      <c r="B217" s="11">
        <f>Tabulacion!F208</f>
        <v>0</v>
      </c>
      <c r="C217" s="12">
        <f>Tabulacion!G208</f>
        <v>0</v>
      </c>
      <c r="D217" s="13" t="str">
        <f>Tabulacion!Z208</f>
        <v/>
      </c>
      <c r="E217" s="13" t="str">
        <f>Tabulacion!AA208</f>
        <v/>
      </c>
      <c r="F217" s="23">
        <f t="shared" si="4"/>
        <v>0</v>
      </c>
    </row>
    <row r="218" spans="1:6" ht="15.75" x14ac:dyDescent="0.25">
      <c r="A218" s="22">
        <v>45670</v>
      </c>
      <c r="B218" s="11">
        <f>Tabulacion!F209</f>
        <v>0</v>
      </c>
      <c r="C218" s="12">
        <f>Tabulacion!G209</f>
        <v>0</v>
      </c>
      <c r="D218" s="13" t="str">
        <f>Tabulacion!Z209</f>
        <v/>
      </c>
      <c r="E218" s="13" t="str">
        <f>Tabulacion!AA209</f>
        <v/>
      </c>
      <c r="F218" s="23">
        <f t="shared" si="4"/>
        <v>0</v>
      </c>
    </row>
    <row r="219" spans="1:6" ht="15.75" x14ac:dyDescent="0.25">
      <c r="A219" s="22">
        <v>45671</v>
      </c>
      <c r="B219" s="11">
        <f>Tabulacion!F210</f>
        <v>0</v>
      </c>
      <c r="C219" s="12">
        <f>Tabulacion!G210</f>
        <v>0</v>
      </c>
      <c r="D219" s="13" t="str">
        <f>Tabulacion!Z210</f>
        <v/>
      </c>
      <c r="E219" s="13" t="str">
        <f>Tabulacion!AA210</f>
        <v/>
      </c>
      <c r="F219" s="23">
        <f t="shared" si="4"/>
        <v>0</v>
      </c>
    </row>
    <row r="220" spans="1:6" ht="15.75" x14ac:dyDescent="0.25">
      <c r="A220" s="22">
        <v>45672</v>
      </c>
      <c r="B220" s="11">
        <f>Tabulacion!F211</f>
        <v>0</v>
      </c>
      <c r="C220" s="12">
        <f>Tabulacion!G211</f>
        <v>0</v>
      </c>
      <c r="D220" s="13" t="str">
        <f>Tabulacion!Z211</f>
        <v/>
      </c>
      <c r="E220" s="13" t="str">
        <f>Tabulacion!AA211</f>
        <v/>
      </c>
      <c r="F220" s="23">
        <f t="shared" si="4"/>
        <v>0</v>
      </c>
    </row>
    <row r="221" spans="1:6" ht="15.75" x14ac:dyDescent="0.25">
      <c r="A221" s="22">
        <v>45673</v>
      </c>
      <c r="B221" s="11">
        <f>Tabulacion!F212</f>
        <v>0</v>
      </c>
      <c r="C221" s="12">
        <f>Tabulacion!G212</f>
        <v>0</v>
      </c>
      <c r="D221" s="13" t="str">
        <f>Tabulacion!Z212</f>
        <v/>
      </c>
      <c r="E221" s="13" t="str">
        <f>Tabulacion!AA212</f>
        <v/>
      </c>
      <c r="F221" s="23">
        <f t="shared" si="4"/>
        <v>0</v>
      </c>
    </row>
    <row r="222" spans="1:6" ht="15.75" x14ac:dyDescent="0.25">
      <c r="A222" s="22">
        <v>45674</v>
      </c>
      <c r="B222" s="11">
        <f>Tabulacion!F213</f>
        <v>0</v>
      </c>
      <c r="C222" s="12">
        <f>Tabulacion!G213</f>
        <v>0</v>
      </c>
      <c r="D222" s="13" t="str">
        <f>Tabulacion!Z213</f>
        <v/>
      </c>
      <c r="E222" s="13" t="str">
        <f>Tabulacion!AA213</f>
        <v/>
      </c>
      <c r="F222" s="23">
        <f t="shared" si="4"/>
        <v>0</v>
      </c>
    </row>
    <row r="223" spans="1:6" ht="15.75" x14ac:dyDescent="0.25">
      <c r="A223" s="22">
        <v>45675</v>
      </c>
      <c r="B223" s="11">
        <f>Tabulacion!F214</f>
        <v>0</v>
      </c>
      <c r="C223" s="12">
        <f>Tabulacion!G214</f>
        <v>0</v>
      </c>
      <c r="D223" s="13" t="str">
        <f>Tabulacion!Z214</f>
        <v/>
      </c>
      <c r="E223" s="13" t="str">
        <f>Tabulacion!AA214</f>
        <v/>
      </c>
      <c r="F223" s="23">
        <f t="shared" si="4"/>
        <v>0</v>
      </c>
    </row>
    <row r="224" spans="1:6" ht="15.75" x14ac:dyDescent="0.25">
      <c r="A224" s="22">
        <v>45676</v>
      </c>
      <c r="B224" s="11">
        <f>Tabulacion!F215</f>
        <v>0</v>
      </c>
      <c r="C224" s="12">
        <f>Tabulacion!G215</f>
        <v>0</v>
      </c>
      <c r="D224" s="13" t="str">
        <f>Tabulacion!Z215</f>
        <v/>
      </c>
      <c r="E224" s="13" t="str">
        <f>Tabulacion!AA215</f>
        <v/>
      </c>
      <c r="F224" s="23">
        <f t="shared" si="4"/>
        <v>0</v>
      </c>
    </row>
    <row r="225" spans="1:9" ht="15.75" x14ac:dyDescent="0.25">
      <c r="A225" s="22">
        <v>45677</v>
      </c>
      <c r="B225" s="11">
        <f>Tabulacion!F216</f>
        <v>0</v>
      </c>
      <c r="C225" s="12">
        <f>Tabulacion!G216</f>
        <v>0</v>
      </c>
      <c r="D225" s="13" t="str">
        <f>Tabulacion!Z216</f>
        <v/>
      </c>
      <c r="E225" s="13" t="str">
        <f>Tabulacion!AA216</f>
        <v/>
      </c>
      <c r="F225" s="23">
        <f t="shared" si="4"/>
        <v>0</v>
      </c>
    </row>
    <row r="226" spans="1:9" ht="15.75" x14ac:dyDescent="0.25">
      <c r="A226" s="22">
        <v>45678</v>
      </c>
      <c r="B226" s="11">
        <f>Tabulacion!F217</f>
        <v>0</v>
      </c>
      <c r="C226" s="12">
        <f>Tabulacion!G217</f>
        <v>0</v>
      </c>
      <c r="D226" s="13" t="str">
        <f>Tabulacion!Z217</f>
        <v/>
      </c>
      <c r="E226" s="13" t="str">
        <f>Tabulacion!AA217</f>
        <v/>
      </c>
      <c r="F226" s="23">
        <f t="shared" si="4"/>
        <v>0</v>
      </c>
    </row>
    <row r="227" spans="1:9" ht="15.75" x14ac:dyDescent="0.25">
      <c r="A227" s="22">
        <v>45679</v>
      </c>
      <c r="B227" s="11">
        <f>Tabulacion!F218</f>
        <v>0</v>
      </c>
      <c r="C227" s="12">
        <f>Tabulacion!G218</f>
        <v>0</v>
      </c>
      <c r="D227" s="13" t="str">
        <f>Tabulacion!Z218</f>
        <v/>
      </c>
      <c r="E227" s="13" t="str">
        <f>Tabulacion!AA218</f>
        <v/>
      </c>
      <c r="F227" s="23">
        <f t="shared" si="4"/>
        <v>0</v>
      </c>
    </row>
    <row r="228" spans="1:9" ht="15.75" x14ac:dyDescent="0.25">
      <c r="A228" s="22">
        <v>45680</v>
      </c>
      <c r="B228" s="11">
        <f>Tabulacion!F219</f>
        <v>0</v>
      </c>
      <c r="C228" s="12">
        <f>Tabulacion!G219</f>
        <v>0</v>
      </c>
      <c r="D228" s="13" t="str">
        <f>Tabulacion!Z219</f>
        <v/>
      </c>
      <c r="E228" s="13" t="str">
        <f>Tabulacion!AA219</f>
        <v/>
      </c>
      <c r="F228" s="23">
        <f t="shared" si="4"/>
        <v>0</v>
      </c>
    </row>
    <row r="229" spans="1:9" ht="15.75" x14ac:dyDescent="0.25">
      <c r="A229" s="22">
        <v>45681</v>
      </c>
      <c r="B229" s="11">
        <f>Tabulacion!F220</f>
        <v>0</v>
      </c>
      <c r="C229" s="12">
        <f>Tabulacion!G220</f>
        <v>0</v>
      </c>
      <c r="D229" s="13" t="str">
        <f>Tabulacion!Z220</f>
        <v/>
      </c>
      <c r="E229" s="13" t="str">
        <f>Tabulacion!AA220</f>
        <v/>
      </c>
      <c r="F229" s="23">
        <f t="shared" si="4"/>
        <v>0</v>
      </c>
    </row>
    <row r="230" spans="1:9" ht="15.75" x14ac:dyDescent="0.25">
      <c r="A230" s="22">
        <v>45682</v>
      </c>
      <c r="B230" s="11">
        <f>Tabulacion!F221</f>
        <v>0</v>
      </c>
      <c r="C230" s="12">
        <f>Tabulacion!G221</f>
        <v>0</v>
      </c>
      <c r="D230" s="13" t="str">
        <f>Tabulacion!Z221</f>
        <v/>
      </c>
      <c r="E230" s="13" t="str">
        <f>Tabulacion!AA221</f>
        <v/>
      </c>
      <c r="F230" s="23">
        <f t="shared" si="4"/>
        <v>0</v>
      </c>
    </row>
    <row r="231" spans="1:9" ht="15.75" x14ac:dyDescent="0.25">
      <c r="A231" s="22">
        <v>45683</v>
      </c>
      <c r="B231" s="11">
        <f>Tabulacion!F222</f>
        <v>0</v>
      </c>
      <c r="C231" s="12">
        <f>Tabulacion!G222</f>
        <v>0</v>
      </c>
      <c r="D231" s="13" t="str">
        <f>Tabulacion!Z222</f>
        <v/>
      </c>
      <c r="E231" s="13" t="str">
        <f>Tabulacion!AA222</f>
        <v/>
      </c>
      <c r="F231" s="23">
        <f t="shared" si="4"/>
        <v>0</v>
      </c>
    </row>
    <row r="232" spans="1:9" ht="15.75" x14ac:dyDescent="0.25">
      <c r="A232" s="22">
        <v>45684</v>
      </c>
      <c r="B232" s="11">
        <f>Tabulacion!F223</f>
        <v>0</v>
      </c>
      <c r="C232" s="12">
        <f>Tabulacion!G223</f>
        <v>0</v>
      </c>
      <c r="D232" s="13" t="str">
        <f>Tabulacion!Z223</f>
        <v/>
      </c>
      <c r="E232" s="13" t="str">
        <f>Tabulacion!AA223</f>
        <v/>
      </c>
      <c r="F232" s="23">
        <f t="shared" si="4"/>
        <v>0</v>
      </c>
    </row>
    <row r="233" spans="1:9" ht="15.75" x14ac:dyDescent="0.25">
      <c r="A233" s="22">
        <v>45685</v>
      </c>
      <c r="B233" s="11">
        <f>Tabulacion!F224</f>
        <v>0</v>
      </c>
      <c r="C233" s="12">
        <f>Tabulacion!G224</f>
        <v>0</v>
      </c>
      <c r="D233" s="13" t="str">
        <f>Tabulacion!Z224</f>
        <v/>
      </c>
      <c r="E233" s="13" t="str">
        <f>Tabulacion!AA224</f>
        <v/>
      </c>
      <c r="F233" s="23">
        <f t="shared" si="4"/>
        <v>0</v>
      </c>
    </row>
    <row r="234" spans="1:9" ht="15.75" x14ac:dyDescent="0.25">
      <c r="A234" s="22">
        <v>45686</v>
      </c>
      <c r="B234" s="11">
        <f>Tabulacion!F225</f>
        <v>0</v>
      </c>
      <c r="C234" s="12">
        <f>Tabulacion!G225</f>
        <v>0</v>
      </c>
      <c r="D234" s="13" t="str">
        <f>Tabulacion!Z225</f>
        <v/>
      </c>
      <c r="E234" s="13" t="str">
        <f>Tabulacion!AA225</f>
        <v/>
      </c>
      <c r="F234" s="23">
        <f t="shared" si="4"/>
        <v>0</v>
      </c>
    </row>
    <row r="235" spans="1:9" ht="15.75" x14ac:dyDescent="0.25">
      <c r="A235" s="22">
        <v>45687</v>
      </c>
      <c r="B235" s="11">
        <f>Tabulacion!F226</f>
        <v>0</v>
      </c>
      <c r="C235" s="12">
        <f>Tabulacion!G226</f>
        <v>0</v>
      </c>
      <c r="D235" s="13" t="str">
        <f>Tabulacion!Z226</f>
        <v/>
      </c>
      <c r="E235" s="13" t="str">
        <f>Tabulacion!AA226</f>
        <v/>
      </c>
      <c r="F235" s="23">
        <f t="shared" si="4"/>
        <v>0</v>
      </c>
    </row>
    <row r="236" spans="1:9" ht="15.75" x14ac:dyDescent="0.25">
      <c r="A236" s="22">
        <v>45688</v>
      </c>
      <c r="B236" s="11">
        <f>Tabulacion!F227</f>
        <v>0</v>
      </c>
      <c r="C236" s="12">
        <f>Tabulacion!G227</f>
        <v>0</v>
      </c>
      <c r="D236" s="13" t="str">
        <f>Tabulacion!Z227</f>
        <v/>
      </c>
      <c r="E236" s="13" t="str">
        <f>Tabulacion!AA227</f>
        <v/>
      </c>
      <c r="F236" s="23">
        <f t="shared" si="4"/>
        <v>0</v>
      </c>
    </row>
    <row r="237" spans="1:9" ht="15.75" x14ac:dyDescent="0.25">
      <c r="A237" s="22">
        <v>45689</v>
      </c>
      <c r="B237" s="11">
        <f>Tabulacion!F228</f>
        <v>0</v>
      </c>
      <c r="C237" s="12">
        <f>Tabulacion!G228</f>
        <v>0</v>
      </c>
      <c r="D237" s="13" t="str">
        <f>Tabulacion!Z228</f>
        <v/>
      </c>
      <c r="E237" s="13" t="str">
        <f>Tabulacion!AA228</f>
        <v/>
      </c>
      <c r="F237" s="23">
        <f t="shared" si="4"/>
        <v>0</v>
      </c>
    </row>
    <row r="238" spans="1:9" ht="15.75" x14ac:dyDescent="0.25">
      <c r="A238" s="22">
        <v>45690</v>
      </c>
      <c r="B238" s="11">
        <f>Tabulacion!F229</f>
        <v>0</v>
      </c>
      <c r="C238" s="12">
        <f>Tabulacion!G229</f>
        <v>0</v>
      </c>
      <c r="D238" s="13" t="str">
        <f>Tabulacion!Z229</f>
        <v/>
      </c>
      <c r="E238" s="13" t="str">
        <f>Tabulacion!AA229</f>
        <v/>
      </c>
      <c r="F238" s="23">
        <f t="shared" si="4"/>
        <v>0</v>
      </c>
    </row>
    <row r="239" spans="1:9" ht="15.75" x14ac:dyDescent="0.25">
      <c r="A239" s="28"/>
      <c r="B239" s="15"/>
      <c r="C239" s="29"/>
      <c r="D239" s="30"/>
      <c r="E239" s="30"/>
      <c r="F239" s="31"/>
    </row>
    <row r="240" spans="1:9" ht="15.75" x14ac:dyDescent="0.25">
      <c r="A240" s="48" t="s">
        <v>52</v>
      </c>
      <c r="B240" s="48"/>
      <c r="C240" s="48"/>
      <c r="D240" s="48"/>
      <c r="E240" s="48"/>
      <c r="F240" s="48"/>
      <c r="G240" s="38"/>
      <c r="H240" s="38"/>
      <c r="I240" s="38"/>
    </row>
    <row r="241" spans="1:6" x14ac:dyDescent="0.2">
      <c r="A241" s="18"/>
      <c r="D241" s="19"/>
      <c r="E241" s="19"/>
      <c r="F241" s="19"/>
    </row>
    <row r="242" spans="1:6" x14ac:dyDescent="0.2">
      <c r="A242" s="1" t="s">
        <v>11</v>
      </c>
      <c r="D242" s="14" t="s">
        <v>57</v>
      </c>
      <c r="E242" s="14" t="s">
        <v>56</v>
      </c>
      <c r="F242" s="14" t="s">
        <v>58</v>
      </c>
    </row>
    <row r="243" spans="1:6" x14ac:dyDescent="0.2">
      <c r="A243" s="1" t="s">
        <v>12</v>
      </c>
      <c r="D243" s="32">
        <f>SUM(D11:D238)</f>
        <v>0</v>
      </c>
      <c r="E243" s="32">
        <f>SUM(E11:E238)</f>
        <v>0</v>
      </c>
      <c r="F243" s="32">
        <f>SUM(F11:F238)</f>
        <v>0</v>
      </c>
    </row>
    <row r="244" spans="1:6" x14ac:dyDescent="0.2">
      <c r="A244" s="1" t="s">
        <v>14</v>
      </c>
    </row>
    <row r="245" spans="1:6" x14ac:dyDescent="0.2">
      <c r="A245" s="1" t="s">
        <v>38</v>
      </c>
    </row>
    <row r="246" spans="1:6" x14ac:dyDescent="0.2">
      <c r="A246" s="1" t="s">
        <v>39</v>
      </c>
    </row>
    <row r="247" spans="1:6" x14ac:dyDescent="0.2">
      <c r="A247" s="1" t="s">
        <v>40</v>
      </c>
    </row>
    <row r="248" spans="1:6" x14ac:dyDescent="0.2">
      <c r="A248" s="1" t="s">
        <v>15</v>
      </c>
    </row>
    <row r="250" spans="1:6" x14ac:dyDescent="0.2">
      <c r="A250" s="21"/>
      <c r="B250" s="21"/>
      <c r="C250" s="21"/>
      <c r="D250" s="21"/>
      <c r="E250" s="21"/>
      <c r="F250" s="21"/>
    </row>
    <row r="251" spans="1:6" ht="15" customHeight="1" x14ac:dyDescent="0.2">
      <c r="A251" s="47" t="s">
        <v>18</v>
      </c>
      <c r="B251" s="47"/>
      <c r="C251" s="47"/>
      <c r="D251" s="47"/>
      <c r="E251" s="47"/>
      <c r="F251" s="47"/>
    </row>
    <row r="252" spans="1:6" ht="15" customHeight="1" x14ac:dyDescent="0.2">
      <c r="A252" s="47" t="s">
        <v>17</v>
      </c>
      <c r="B252" s="47"/>
      <c r="C252" s="47"/>
      <c r="D252" s="47"/>
      <c r="E252" s="47"/>
      <c r="F252" s="47"/>
    </row>
  </sheetData>
  <mergeCells count="5">
    <mergeCell ref="A6:F6"/>
    <mergeCell ref="B8:C8"/>
    <mergeCell ref="A251:F251"/>
    <mergeCell ref="A252:F252"/>
    <mergeCell ref="A240:F240"/>
  </mergeCells>
  <pageMargins left="0.7" right="0.7" top="0.75" bottom="0.75" header="0.3" footer="0.3"/>
  <pageSetup paperSize="281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AE93C-1245-4353-A27D-690F860A1F56}">
  <dimension ref="A2:B8"/>
  <sheetViews>
    <sheetView workbookViewId="0">
      <selection activeCell="B3" sqref="B3"/>
    </sheetView>
  </sheetViews>
  <sheetFormatPr baseColWidth="10" defaultRowHeight="12.75" x14ac:dyDescent="0.2"/>
  <cols>
    <col min="2" max="2" width="24.5703125" bestFit="1" customWidth="1"/>
  </cols>
  <sheetData>
    <row r="2" spans="1:2" x14ac:dyDescent="0.2">
      <c r="A2" s="1" t="s">
        <v>10</v>
      </c>
      <c r="B2" t="s">
        <v>41</v>
      </c>
    </row>
    <row r="3" spans="1:2" x14ac:dyDescent="0.2">
      <c r="A3" s="1" t="s">
        <v>13</v>
      </c>
      <c r="B3" t="s">
        <v>42</v>
      </c>
    </row>
    <row r="4" spans="1:2" x14ac:dyDescent="0.2">
      <c r="A4" s="1" t="s">
        <v>46</v>
      </c>
      <c r="B4" t="s">
        <v>43</v>
      </c>
    </row>
    <row r="5" spans="1:2" x14ac:dyDescent="0.2">
      <c r="A5" s="1" t="s">
        <v>37</v>
      </c>
      <c r="B5" t="s">
        <v>44</v>
      </c>
    </row>
    <row r="6" spans="1:2" x14ac:dyDescent="0.2">
      <c r="A6" s="1" t="s">
        <v>47</v>
      </c>
      <c r="B6" t="s">
        <v>45</v>
      </c>
    </row>
    <row r="7" spans="1:2" x14ac:dyDescent="0.2">
      <c r="A7" s="1" t="s">
        <v>40</v>
      </c>
    </row>
    <row r="8" spans="1:2" x14ac:dyDescent="0.2">
      <c r="A8" s="1" t="s">
        <v>15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Tabulacion</vt:lpstr>
      <vt:lpstr>Vacunacion</vt:lpstr>
      <vt:lpstr>Tenencia</vt:lpstr>
      <vt:lpstr>Desparasitacion</vt:lpstr>
      <vt:lpstr>Hoja3</vt:lpstr>
      <vt:lpstr>Desparasitacion!Área_de_impresión</vt:lpstr>
      <vt:lpstr>Tenencia!Área_de_impresión</vt:lpstr>
      <vt:lpstr>Vacunacion!Área_de_impresión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2023-05-02T13:42:02Z</cp:lastPrinted>
  <dcterms:created xsi:type="dcterms:W3CDTF">2022-08-03T14:53:36Z</dcterms:created>
  <dcterms:modified xsi:type="dcterms:W3CDTF">2024-08-13T21:55:06Z</dcterms:modified>
</cp:coreProperties>
</file>