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https://icaoti-my.sharepoint.com/personal/edilberto_garcia_ica_gov_co/Documents/2024/Boyacá/Contratación/Mto Vehículos/"/>
    </mc:Choice>
  </mc:AlternateContent>
  <xr:revisionPtr revIDLastSave="1" documentId="11_81BD70B3036D3CB2AC4D89335B4AE7CC08261116" xr6:coauthVersionLast="47" xr6:coauthVersionMax="47" xr10:uidLastSave="{60673EF2-EF46-44B7-A2DF-27F9A409B22D}"/>
  <bookViews>
    <workbookView xWindow="-120" yWindow="-120" windowWidth="20730" windowHeight="11160" xr2:uid="{00000000-000D-0000-FFFF-FFFF00000000}"/>
  </bookViews>
  <sheets>
    <sheet name="Estudio de mercado" sheetId="1" r:id="rId1"/>
  </sheets>
  <definedNames>
    <definedName name="_Hlk137155606" localSheetId="0">'Estudio de mercado'!$B$166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26" i="1" l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25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8" i="1"/>
  <c r="I152" i="1"/>
  <c r="Q119" i="1"/>
  <c r="M119" i="1"/>
  <c r="I119" i="1"/>
  <c r="P152" i="1"/>
  <c r="L152" i="1"/>
  <c r="H152" i="1"/>
  <c r="P119" i="1"/>
  <c r="L119" i="1"/>
  <c r="H119" i="1"/>
  <c r="K119" i="1" l="1"/>
  <c r="N119" i="1" s="1"/>
  <c r="G119" i="1"/>
  <c r="J119" i="1" s="1"/>
  <c r="K152" i="1" l="1"/>
  <c r="N152" i="1" s="1"/>
  <c r="O152" i="1"/>
  <c r="R152" i="1" s="1"/>
  <c r="G152" i="1"/>
  <c r="J152" i="1" s="1"/>
  <c r="O119" i="1"/>
  <c r="R119" i="1" s="1"/>
</calcChain>
</file>

<file path=xl/sharedStrings.xml><?xml version="1.0" encoding="utf-8"?>
<sst xmlns="http://schemas.openxmlformats.org/spreadsheetml/2006/main" count="453" uniqueCount="262">
  <si>
    <r>
      <t> AUTOMÓVILES</t>
    </r>
    <r>
      <rPr>
        <sz val="9"/>
        <color rgb="FF000000"/>
        <rFont val="Arial"/>
        <family val="2"/>
      </rPr>
      <t> </t>
    </r>
  </si>
  <si>
    <r>
      <t>ÍTEM</t>
    </r>
    <r>
      <rPr>
        <sz val="9"/>
        <color rgb="FF000000"/>
        <rFont val="Arial"/>
        <family val="2"/>
      </rPr>
      <t> </t>
    </r>
  </si>
  <si>
    <r>
      <t>SISTEMA</t>
    </r>
    <r>
      <rPr>
        <sz val="9"/>
        <color rgb="FF000000"/>
        <rFont val="Arial"/>
        <family val="2"/>
      </rPr>
      <t> </t>
    </r>
  </si>
  <si>
    <r>
      <t>GARANTÍA</t>
    </r>
    <r>
      <rPr>
        <sz val="9"/>
        <color rgb="FF000000"/>
        <rFont val="Arial"/>
        <family val="2"/>
      </rPr>
      <t> </t>
    </r>
  </si>
  <si>
    <r>
      <t>DESCRIPCIÓN TÉCNICA</t>
    </r>
    <r>
      <rPr>
        <sz val="9"/>
        <color rgb="FF000000"/>
        <rFont val="Arial"/>
        <family val="2"/>
      </rPr>
      <t> </t>
    </r>
  </si>
  <si>
    <r>
      <t> </t>
    </r>
    <r>
      <rPr>
        <sz val="9"/>
        <color rgb="FF000000"/>
        <rFont val="Arial"/>
        <family val="2"/>
      </rPr>
      <t> </t>
    </r>
  </si>
  <si>
    <t>RENAULT DUSTER DYNAMIQUE 4X4 </t>
  </si>
  <si>
    <r>
      <t>CANTIDAD</t>
    </r>
    <r>
      <rPr>
        <sz val="6"/>
        <color rgb="FF000000"/>
        <rFont val="Arial"/>
        <family val="2"/>
      </rPr>
      <t> </t>
    </r>
  </si>
  <si>
    <t>VALOR OFERTA (IVA INCLUIDO) </t>
  </si>
  <si>
    <t>1 </t>
  </si>
  <si>
    <t>1. MANTENIMIENTO CORRECTIVO </t>
  </si>
  <si>
    <t>10.000 Km. o seis (6) meses, lo primero que ocurra </t>
  </si>
  <si>
    <t>Sincronizar motor </t>
  </si>
  <si>
    <t>M.O. </t>
  </si>
  <si>
    <t>  </t>
  </si>
  <si>
    <t>2 </t>
  </si>
  <si>
    <t>Rpto </t>
  </si>
  <si>
    <t>3 </t>
  </si>
  <si>
    <t>Juego bujías </t>
  </si>
  <si>
    <t>4 </t>
  </si>
  <si>
    <t>5 </t>
  </si>
  <si>
    <t>Juego Válvulas Admisión </t>
  </si>
  <si>
    <t>6 </t>
  </si>
  <si>
    <t>Juego válvulas Escape </t>
  </si>
  <si>
    <t>7 </t>
  </si>
  <si>
    <t>Instalación Alta </t>
  </si>
  <si>
    <t>8 </t>
  </si>
  <si>
    <t>Empaque culata </t>
  </si>
  <si>
    <t>9 </t>
  </si>
  <si>
    <t>10 </t>
  </si>
  <si>
    <t>Empaque Tapa Válvula </t>
  </si>
  <si>
    <t>11 </t>
  </si>
  <si>
    <t>12 </t>
  </si>
  <si>
    <t>Juego Anillos Motor </t>
  </si>
  <si>
    <t>N.A </t>
  </si>
  <si>
    <t>13 </t>
  </si>
  <si>
    <t>Empaquetadura Motor </t>
  </si>
  <si>
    <t>14 </t>
  </si>
  <si>
    <t>Empaque cárter </t>
  </si>
  <si>
    <t>15 </t>
  </si>
  <si>
    <t>16 </t>
  </si>
  <si>
    <t>Juego Guías </t>
  </si>
  <si>
    <t>17 </t>
  </si>
  <si>
    <t>Cauchos Válvulas </t>
  </si>
  <si>
    <t>18 </t>
  </si>
  <si>
    <t>Bomba de Aceite </t>
  </si>
  <si>
    <t>19 </t>
  </si>
  <si>
    <t>20 </t>
  </si>
  <si>
    <t>Bomba Gasolina </t>
  </si>
  <si>
    <t>21 </t>
  </si>
  <si>
    <t>22 </t>
  </si>
  <si>
    <t>Pera de Aceite </t>
  </si>
  <si>
    <t>23 </t>
  </si>
  <si>
    <t>24 </t>
  </si>
  <si>
    <t>Soportes motor </t>
  </si>
  <si>
    <t>25 </t>
  </si>
  <si>
    <t>26 </t>
  </si>
  <si>
    <t>2. SISTEMA ELÉCTRICO </t>
  </si>
  <si>
    <t>5.000 Km. o cinco (5) meses, lo primero que ocurra </t>
  </si>
  <si>
    <t>Batería </t>
  </si>
  <si>
    <t>27 </t>
  </si>
  <si>
    <t>28 </t>
  </si>
  <si>
    <t>3. SISTEMA DE EMBRAGUE </t>
  </si>
  <si>
    <t>Embrague </t>
  </si>
  <si>
    <t>29 </t>
  </si>
  <si>
    <t>30 </t>
  </si>
  <si>
    <t>4. SISTEMA DE FRENOS </t>
  </si>
  <si>
    <t>Graduar Frenos </t>
  </si>
  <si>
    <t>31 </t>
  </si>
  <si>
    <t>Juego Pastillas Delanteras </t>
  </si>
  <si>
    <t>32 </t>
  </si>
  <si>
    <t>33 </t>
  </si>
  <si>
    <t>Juego Bandas </t>
  </si>
  <si>
    <t>34 </t>
  </si>
  <si>
    <t>35 </t>
  </si>
  <si>
    <t>Juego Campanas </t>
  </si>
  <si>
    <t>36 </t>
  </si>
  <si>
    <t>37 </t>
  </si>
  <si>
    <t>Rectificar Campanas </t>
  </si>
  <si>
    <t>38 </t>
  </si>
  <si>
    <t>5. SITEMA PREVENTIVO </t>
  </si>
  <si>
    <t>5.000 kilómetros </t>
  </si>
  <si>
    <t>39 </t>
  </si>
  <si>
    <t>40 </t>
  </si>
  <si>
    <t>Patín Tensor Correa </t>
  </si>
  <si>
    <t>41 </t>
  </si>
  <si>
    <t>42 </t>
  </si>
  <si>
    <t>Alineación Dirección </t>
  </si>
  <si>
    <t>43 </t>
  </si>
  <si>
    <t>Filtro  Aire Acondicionado </t>
  </si>
  <si>
    <t>44 </t>
  </si>
  <si>
    <t>45 </t>
  </si>
  <si>
    <t>Juego Plumillas Delanteras </t>
  </si>
  <si>
    <t>46 </t>
  </si>
  <si>
    <t>47 </t>
  </si>
  <si>
    <t>Plumilla Trasera </t>
  </si>
  <si>
    <t>48 </t>
  </si>
  <si>
    <t>49 </t>
  </si>
  <si>
    <t>aceite multigrado (cambio completo) Para 5.000 Kilómetros </t>
  </si>
  <si>
    <t>50 </t>
  </si>
  <si>
    <t>Filtro Aceite Motor </t>
  </si>
  <si>
    <t>51 </t>
  </si>
  <si>
    <t>Filtro Aire </t>
  </si>
  <si>
    <t>52 </t>
  </si>
  <si>
    <t>Filtro Combustible </t>
  </si>
  <si>
    <t>53 </t>
  </si>
  <si>
    <t>Limpieza Cuerpo Acelerador </t>
  </si>
  <si>
    <t>54 </t>
  </si>
  <si>
    <t>55 </t>
  </si>
  <si>
    <t>Limpieza inyectores </t>
  </si>
  <si>
    <t>56 </t>
  </si>
  <si>
    <t>57 </t>
  </si>
  <si>
    <t>Carga Aire Acondicionado </t>
  </si>
  <si>
    <t>58 </t>
  </si>
  <si>
    <t>59 </t>
  </si>
  <si>
    <r>
      <t>6</t>
    </r>
    <r>
      <rPr>
        <sz val="8"/>
        <color rgb="FF000000"/>
        <rFont val="Arial"/>
        <family val="2"/>
      </rPr>
      <t>. REVISIÓN TECNO MECÁNICA Y EMISION DE GASES </t>
    </r>
  </si>
  <si>
    <t>Revisión Técnico-Mecánica y de emisiones contaminante en Vehículos automotores </t>
  </si>
  <si>
    <t>60 </t>
  </si>
  <si>
    <t>Reparación Suspensión Delantera </t>
  </si>
  <si>
    <t> 5.000 Km. o cinco (5) meses, lo primero que ocurra </t>
  </si>
  <si>
    <t>61 </t>
  </si>
  <si>
    <t>Reparación Suspensión Trasera </t>
  </si>
  <si>
    <t>62 </t>
  </si>
  <si>
    <t>Juego Amortiguadores Delanteros </t>
  </si>
  <si>
    <t>63 </t>
  </si>
  <si>
    <t>64 </t>
  </si>
  <si>
    <t>Juego Amortiguadores Traseros </t>
  </si>
  <si>
    <t>65 </t>
  </si>
  <si>
    <t>66 </t>
  </si>
  <si>
    <t>Buje Tijera </t>
  </si>
  <si>
    <t>67 </t>
  </si>
  <si>
    <t>68 </t>
  </si>
  <si>
    <t>Tijera </t>
  </si>
  <si>
    <t>69 </t>
  </si>
  <si>
    <t>70 </t>
  </si>
  <si>
    <t>Bujes Barra  Estabilizadora </t>
  </si>
  <si>
    <t>71 </t>
  </si>
  <si>
    <t>72 </t>
  </si>
  <si>
    <t>Base Amortiguador </t>
  </si>
  <si>
    <t>73 </t>
  </si>
  <si>
    <t>74 </t>
  </si>
  <si>
    <t>Caucho Barra Estabilizadora </t>
  </si>
  <si>
    <t>75 </t>
  </si>
  <si>
    <t>76 </t>
  </si>
  <si>
    <t>Retenedor Rueda </t>
  </si>
  <si>
    <t>77 </t>
  </si>
  <si>
    <t>78 </t>
  </si>
  <si>
    <t>Barra Track o Barra Estabilizadora </t>
  </si>
  <si>
    <t>79 </t>
  </si>
  <si>
    <t>80 </t>
  </si>
  <si>
    <t>Muñeco barra  Estabilizadora </t>
  </si>
  <si>
    <t>81 </t>
  </si>
  <si>
    <t>82 </t>
  </si>
  <si>
    <t>Juego Rodamientos Delanteros </t>
  </si>
  <si>
    <t>83 </t>
  </si>
  <si>
    <t>84 </t>
  </si>
  <si>
    <t>Juego Rodamientos Traseros </t>
  </si>
  <si>
    <t>85 </t>
  </si>
  <si>
    <t>86 </t>
  </si>
  <si>
    <t>Rotula Superior </t>
  </si>
  <si>
    <t>87 </t>
  </si>
  <si>
    <t>88 </t>
  </si>
  <si>
    <t>7. SISTEMA DE SUSPENSIÓN </t>
  </si>
  <si>
    <r>
      <t> 5</t>
    </r>
    <r>
      <rPr>
        <sz val="9"/>
        <color rgb="FF000000"/>
        <rFont val="Arial"/>
        <family val="2"/>
      </rPr>
      <t>.000 Km. o cinco (5) meses, lo primero que ocurra </t>
    </r>
  </si>
  <si>
    <t>Templete Barra Estabilizadora </t>
  </si>
  <si>
    <t>89 </t>
  </si>
  <si>
    <t>90 </t>
  </si>
  <si>
    <t>Brazo Tensor Suspensión </t>
  </si>
  <si>
    <t>91 </t>
  </si>
  <si>
    <t>92 </t>
  </si>
  <si>
    <t>Juego  Bujes Troque </t>
  </si>
  <si>
    <t>93 </t>
  </si>
  <si>
    <t>94 </t>
  </si>
  <si>
    <t>Rodamiento Eje Trasero </t>
  </si>
  <si>
    <t>95 </t>
  </si>
  <si>
    <t>96 </t>
  </si>
  <si>
    <t>Rodamiento Eje Delantero </t>
  </si>
  <si>
    <t>97 </t>
  </si>
  <si>
    <t>98 </t>
  </si>
  <si>
    <t>Muñeco o Articulación </t>
  </si>
  <si>
    <t>99 </t>
  </si>
  <si>
    <t>100 </t>
  </si>
  <si>
    <t>Buje Central Barra Estabilizadora </t>
  </si>
  <si>
    <t>101 </t>
  </si>
  <si>
    <t>102 </t>
  </si>
  <si>
    <t>Bujes Barra Transversal </t>
  </si>
  <si>
    <t>103 </t>
  </si>
  <si>
    <r>
      <t>SUBTOTAL VEHICULOS</t>
    </r>
    <r>
      <rPr>
        <sz val="9"/>
        <color rgb="FF000000"/>
        <rFont val="Arial"/>
        <family val="2"/>
      </rPr>
      <t> </t>
    </r>
  </si>
  <si>
    <r>
      <t>MOTOCICLETAS</t>
    </r>
    <r>
      <rPr>
        <sz val="9"/>
        <color rgb="FF000000"/>
        <rFont val="Arial"/>
        <family val="2"/>
      </rPr>
      <t> </t>
    </r>
  </si>
  <si>
    <r>
      <t>CANTIDAD</t>
    </r>
    <r>
      <rPr>
        <sz val="7"/>
        <color rgb="FF000000"/>
        <rFont val="Arial"/>
        <family val="2"/>
      </rPr>
      <t> </t>
    </r>
  </si>
  <si>
    <t>104 </t>
  </si>
  <si>
    <t>Filtro De Aire </t>
  </si>
  <si>
    <t>105 </t>
  </si>
  <si>
    <t>106 </t>
  </si>
  <si>
    <t>Filtro De Aceite </t>
  </si>
  <si>
    <t>107 </t>
  </si>
  <si>
    <t>108 </t>
  </si>
  <si>
    <t>2. MANTENIMIENTO CORRECTIVO </t>
  </si>
  <si>
    <t>Guaya Acelerador </t>
  </si>
  <si>
    <t>109 </t>
  </si>
  <si>
    <t>110 </t>
  </si>
  <si>
    <t>Kit Carburador </t>
  </si>
  <si>
    <t>111 </t>
  </si>
  <si>
    <t>112 </t>
  </si>
  <si>
    <t>Kit Arrastre </t>
  </si>
  <si>
    <t>113 </t>
  </si>
  <si>
    <t>114 </t>
  </si>
  <si>
    <t>3. SISTEMA DE FRENOS </t>
  </si>
  <si>
    <t>Pastillas Frenos Delanteras </t>
  </si>
  <si>
    <t>115 </t>
  </si>
  <si>
    <t>116 </t>
  </si>
  <si>
    <t>Pastillas Frenos Traseros </t>
  </si>
  <si>
    <t>117 </t>
  </si>
  <si>
    <t>118 </t>
  </si>
  <si>
    <t>4. SISTEMA ELÉCTRICO </t>
  </si>
  <si>
    <t>119 </t>
  </si>
  <si>
    <t>120 </t>
  </si>
  <si>
    <t>Bujía </t>
  </si>
  <si>
    <t>121 </t>
  </si>
  <si>
    <t>122 </t>
  </si>
  <si>
    <t>Bombillo Stop </t>
  </si>
  <si>
    <t>123 </t>
  </si>
  <si>
    <t>124 </t>
  </si>
  <si>
    <t>Bombillo Direccional </t>
  </si>
  <si>
    <t>125 </t>
  </si>
  <si>
    <t>126 </t>
  </si>
  <si>
    <t>Bombillo Farola </t>
  </si>
  <si>
    <t>127 </t>
  </si>
  <si>
    <t>128 </t>
  </si>
  <si>
    <t>5. REVISIÓN TECNO MECÁNICA Y EMISION DE GASES </t>
  </si>
  <si>
    <r>
      <t>SUBTOTAL MOTOCICLETAS </t>
    </r>
    <r>
      <rPr>
        <sz val="9"/>
        <color rgb="FF000000"/>
        <rFont val="Arial"/>
        <family val="2"/>
      </rPr>
      <t> </t>
    </r>
  </si>
  <si>
    <t>M.O: Mantenimiento             Rpto: Repuesto</t>
  </si>
  <si>
    <t>1. SISTEMA PREVENTIVO </t>
  </si>
  <si>
    <t>CHEVROLET VITARA 1600 cm (modelo 2007, 2008,02011,02013)</t>
  </si>
  <si>
    <t>CHERY modelo 2016</t>
  </si>
  <si>
    <t xml:space="preserve">Cambio bobinas </t>
  </si>
  <si>
    <t>kit Correa Repartición </t>
  </si>
  <si>
    <t xml:space="preserve">Bomba Agua </t>
  </si>
  <si>
    <t xml:space="preserve">Rectifiación culata </t>
  </si>
  <si>
    <t xml:space="preserve">Llanta para la referencia </t>
  </si>
  <si>
    <t>YAMAHA  XTZ125E</t>
  </si>
  <si>
    <t>SUZUKI (DR150 - GS 150 R - AX)</t>
  </si>
  <si>
    <t>HONDA - XR 150L E3</t>
  </si>
  <si>
    <t>Aceite para la referencia</t>
  </si>
  <si>
    <t xml:space="preserve">Telescopio </t>
  </si>
  <si>
    <t xml:space="preserve">Valor total de La cotización (vehículos + Motocicletas) icluye IVA </t>
  </si>
  <si>
    <t xml:space="preserve">Sistema de suspensión </t>
  </si>
  <si>
    <t>VALOR OFERTA MAZDAMOTOR (IVA INCLUIDO) </t>
  </si>
  <si>
    <t>VALOR OFERTA MAZDA MOTORS (IVA INCLUIDO) </t>
  </si>
  <si>
    <t>VALOR OFERTA MAZDAMOTORS  (IVA INCLUIDO) </t>
  </si>
  <si>
    <t>.N.A </t>
  </si>
  <si>
    <t>.N.A</t>
  </si>
  <si>
    <t>VALOR OFERTA HUGO DUARTE (IVA INCLUIDO) </t>
  </si>
  <si>
    <t>VALOR OFERTALOGISTICODG  (IVA INCLUIDO) </t>
  </si>
  <si>
    <t>VALOR OFERTA LOGISTICODG  (IVA INCLUIDO) </t>
  </si>
  <si>
    <t>VALOR PROMEDIO CHEVROLET VITARA 1600</t>
  </si>
  <si>
    <t>VALOR PROMEDIO RENAULT DUSTER DYNAMIQUE 4X4 </t>
  </si>
  <si>
    <t>VALOR PROMEDIO CHERY modelo 2016</t>
  </si>
  <si>
    <t>PROMEDIO YAMAHA  XTZ125E</t>
  </si>
  <si>
    <t>PROMEDIO SUZUKI (DR150 - GS 150 R - AX)</t>
  </si>
  <si>
    <t>PROMEDIO HONDA - XR 150L E3</t>
  </si>
  <si>
    <t xml:space="preserve">ESTUDIO DE MERCADO MANTENIMIENTO VEHÍCULOS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</si>
</sst>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_-;\-&quot;$&quot;* #,##0_-;_-&quot;$&quot;* &quot;-&quot;_-;_-@_-"/>
  </numFmts>
  <fonts count="19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7"/>
      <color rgb="FF000000"/>
      <name val="Arial"/>
      <family val="2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sz val="9"/>
      <color rgb="FF000000"/>
      <name val="Calibri"/>
      <family val="2"/>
    </font>
    <font>
      <sz val="8"/>
      <color rgb="FF000000"/>
      <name val="Arial"/>
      <family val="2"/>
    </font>
    <font>
      <b/>
      <sz val="7"/>
      <color rgb="FF000000"/>
      <name val="Arial"/>
      <family val="2"/>
    </font>
    <font>
      <i/>
      <sz val="11"/>
      <color theme="1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rgb="FF000000"/>
      <name val="Arial Narrow"/>
      <family val="2"/>
    </font>
    <font>
      <u/>
      <sz val="11"/>
      <color theme="10"/>
      <name val="Calibri"/>
      <family val="2"/>
      <scheme val="minor"/>
    </font>
    <font>
      <sz val="9"/>
      <color rgb="FF000000"/>
      <name val="Microsoft Sans Serif"/>
      <family val="2"/>
    </font>
    <font>
      <sz val="7"/>
      <color theme="1"/>
      <name val="Arial"/>
      <family val="2"/>
    </font>
    <font>
      <b/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1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wrapText="1"/>
    </xf>
    <xf numFmtId="0" fontId="9" fillId="0" borderId="0" xfId="0" applyFont="1" applyAlignment="1">
      <alignment vertical="center"/>
    </xf>
    <xf numFmtId="0" fontId="10" fillId="0" borderId="0" xfId="0" applyFont="1"/>
    <xf numFmtId="164" fontId="0" fillId="0" borderId="0" xfId="1" applyFont="1" applyAlignment="1">
      <alignment wrapText="1"/>
    </xf>
    <xf numFmtId="0" fontId="12" fillId="0" borderId="0" xfId="0" applyFont="1" applyAlignment="1">
      <alignment horizontal="justify" vertical="center"/>
    </xf>
    <xf numFmtId="0" fontId="13" fillId="0" borderId="0" xfId="0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15" fillId="0" borderId="0" xfId="2" applyAlignment="1">
      <alignment vertical="center"/>
    </xf>
    <xf numFmtId="164" fontId="1" fillId="0" borderId="1" xfId="1" applyFont="1" applyBorder="1" applyAlignment="1">
      <alignment horizontal="right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164" fontId="1" fillId="0" borderId="0" xfId="1" applyFont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164" fontId="1" fillId="0" borderId="2" xfId="1" applyFont="1" applyBorder="1" applyAlignment="1">
      <alignment horizontal="right" vertical="center" wrapText="1"/>
    </xf>
    <xf numFmtId="0" fontId="1" fillId="0" borderId="7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164" fontId="6" fillId="0" borderId="7" xfId="1" applyFont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 wrapText="1"/>
    </xf>
    <xf numFmtId="164" fontId="1" fillId="0" borderId="0" xfId="1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164" fontId="1" fillId="0" borderId="7" xfId="1" applyFont="1" applyBorder="1" applyAlignment="1">
      <alignment horizontal="left" vertical="center" wrapText="1"/>
    </xf>
    <xf numFmtId="164" fontId="1" fillId="0" borderId="8" xfId="1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164" fontId="6" fillId="0" borderId="7" xfId="1" applyFont="1" applyBorder="1" applyAlignment="1">
      <alignment horizontal="righ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1" fillId="0" borderId="18" xfId="0" applyFont="1" applyBorder="1" applyAlignment="1">
      <alignment horizontal="center" vertical="center" wrapText="1"/>
    </xf>
    <xf numFmtId="164" fontId="3" fillId="0" borderId="7" xfId="1" applyFont="1" applyFill="1" applyBorder="1" applyAlignment="1">
      <alignment horizontal="center" vertical="center" wrapText="1"/>
    </xf>
    <xf numFmtId="164" fontId="6" fillId="0" borderId="7" xfId="1" applyFont="1" applyFill="1" applyBorder="1" applyAlignment="1">
      <alignment horizontal="right" vertical="center" wrapText="1"/>
    </xf>
    <xf numFmtId="164" fontId="1" fillId="0" borderId="2" xfId="1" applyFont="1" applyFill="1" applyBorder="1" applyAlignment="1">
      <alignment horizontal="right" vertical="center" wrapText="1"/>
    </xf>
    <xf numFmtId="164" fontId="1" fillId="0" borderId="0" xfId="1" applyFont="1" applyFill="1" applyBorder="1" applyAlignment="1">
      <alignment horizontal="right" vertical="center" wrapText="1"/>
    </xf>
    <xf numFmtId="164" fontId="2" fillId="0" borderId="7" xfId="1" applyFont="1" applyFill="1" applyBorder="1" applyAlignment="1">
      <alignment horizontal="center" vertical="center" wrapText="1"/>
    </xf>
    <xf numFmtId="3" fontId="16" fillId="0" borderId="16" xfId="0" applyNumberFormat="1" applyFont="1" applyFill="1" applyBorder="1" applyAlignment="1">
      <alignment horizontal="right" vertical="top" shrinkToFit="1"/>
    </xf>
    <xf numFmtId="3" fontId="16" fillId="0" borderId="17" xfId="0" applyNumberFormat="1" applyFont="1" applyFill="1" applyBorder="1" applyAlignment="1">
      <alignment horizontal="right" vertical="top" shrinkToFit="1"/>
    </xf>
    <xf numFmtId="3" fontId="16" fillId="0" borderId="17" xfId="0" applyNumberFormat="1" applyFont="1" applyFill="1" applyBorder="1" applyAlignment="1">
      <alignment horizontal="right" vertical="center" shrinkToFit="1"/>
    </xf>
    <xf numFmtId="164" fontId="1" fillId="0" borderId="7" xfId="1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164" fontId="0" fillId="0" borderId="0" xfId="1" applyFont="1" applyFill="1" applyAlignment="1">
      <alignment wrapText="1"/>
    </xf>
    <xf numFmtId="164" fontId="6" fillId="0" borderId="7" xfId="1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164" fontId="1" fillId="0" borderId="8" xfId="1" applyFont="1" applyFill="1" applyBorder="1" applyAlignment="1">
      <alignment horizontal="left" vertical="center" wrapText="1"/>
    </xf>
    <xf numFmtId="164" fontId="1" fillId="0" borderId="0" xfId="1" applyFont="1" applyFill="1" applyBorder="1" applyAlignment="1">
      <alignment horizontal="left" vertical="center" wrapText="1"/>
    </xf>
    <xf numFmtId="0" fontId="0" fillId="0" borderId="0" xfId="0" applyFill="1" applyAlignment="1">
      <alignment wrapText="1"/>
    </xf>
    <xf numFmtId="0" fontId="1" fillId="0" borderId="18" xfId="0" applyFont="1" applyFill="1" applyBorder="1" applyAlignment="1">
      <alignment horizontal="center" vertical="center" wrapText="1"/>
    </xf>
    <xf numFmtId="164" fontId="1" fillId="0" borderId="1" xfId="1" applyFont="1" applyFill="1" applyBorder="1" applyAlignment="1">
      <alignment horizontal="right" vertical="center" wrapText="1"/>
    </xf>
    <xf numFmtId="164" fontId="1" fillId="0" borderId="5" xfId="1" applyFont="1" applyFill="1" applyBorder="1" applyAlignment="1">
      <alignment horizontal="left" vertical="center" wrapText="1"/>
    </xf>
    <xf numFmtId="0" fontId="18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164" fontId="3" fillId="0" borderId="11" xfId="1" applyFont="1" applyBorder="1" applyAlignment="1">
      <alignment horizontal="center" vertical="center" wrapText="1"/>
    </xf>
    <xf numFmtId="164" fontId="3" fillId="0" borderId="15" xfId="1" applyFont="1" applyBorder="1" applyAlignment="1">
      <alignment horizontal="center" vertical="center" wrapText="1"/>
    </xf>
    <xf numFmtId="164" fontId="3" fillId="0" borderId="12" xfId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64" fontId="2" fillId="0" borderId="11" xfId="1" applyFont="1" applyBorder="1" applyAlignment="1">
      <alignment horizontal="center" vertical="center" wrapText="1"/>
    </xf>
    <xf numFmtId="164" fontId="2" fillId="0" borderId="15" xfId="1" applyFont="1" applyBorder="1" applyAlignment="1">
      <alignment horizontal="center" vertical="center" wrapText="1"/>
    </xf>
    <xf numFmtId="164" fontId="2" fillId="0" borderId="12" xfId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164" fontId="3" fillId="0" borderId="8" xfId="1" applyFont="1" applyBorder="1" applyAlignment="1">
      <alignment horizontal="center" vertical="center" wrapText="1"/>
    </xf>
    <xf numFmtId="164" fontId="3" fillId="0" borderId="14" xfId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164" fontId="3" fillId="0" borderId="7" xfId="1" applyFont="1" applyBorder="1" applyAlignment="1">
      <alignment horizontal="center" vertical="center" wrapText="1"/>
    </xf>
  </cellXfs>
  <cellStyles count="3">
    <cellStyle name="Hipervínculo" xfId="2" builtinId="8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76"/>
  <sheetViews>
    <sheetView tabSelected="1" topLeftCell="A136" zoomScaleNormal="100" workbookViewId="0">
      <selection activeCell="I138" sqref="I138"/>
    </sheetView>
  </sheetViews>
  <sheetFormatPr baseColWidth="10" defaultColWidth="15.42578125" defaultRowHeight="15" x14ac:dyDescent="0.25"/>
  <cols>
    <col min="1" max="1" width="6.140625" style="1" customWidth="1"/>
    <col min="2" max="6" width="15.42578125" style="1"/>
    <col min="7" max="8" width="15.42578125" style="47"/>
    <col min="9" max="10" width="15.42578125" style="4"/>
    <col min="11" max="12" width="15.42578125" style="53"/>
    <col min="13" max="14" width="15.42578125" style="1"/>
    <col min="15" max="16" width="15.42578125" style="53"/>
    <col min="17" max="16384" width="15.42578125" style="1"/>
  </cols>
  <sheetData>
    <row r="1" spans="1:18" ht="15" customHeight="1" x14ac:dyDescent="0.25">
      <c r="A1" s="57" t="s">
        <v>261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</row>
    <row r="2" spans="1:18" ht="15" customHeight="1" x14ac:dyDescent="0.25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</row>
    <row r="3" spans="1:18" x14ac:dyDescent="0.25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</row>
    <row r="5" spans="1:18" ht="15.75" customHeight="1" x14ac:dyDescent="0.25">
      <c r="A5" s="59" t="s">
        <v>0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</row>
    <row r="6" spans="1:18" ht="36" customHeight="1" x14ac:dyDescent="0.25">
      <c r="A6" s="71" t="s">
        <v>1</v>
      </c>
      <c r="B6" s="71" t="s">
        <v>2</v>
      </c>
      <c r="C6" s="71" t="s">
        <v>3</v>
      </c>
      <c r="D6" s="71" t="s">
        <v>4</v>
      </c>
      <c r="E6" s="71"/>
      <c r="F6" s="10" t="s">
        <v>5</v>
      </c>
      <c r="G6" s="68" t="s">
        <v>6</v>
      </c>
      <c r="H6" s="69"/>
      <c r="I6" s="70"/>
      <c r="J6" s="89" t="s">
        <v>256</v>
      </c>
      <c r="K6" s="79" t="s">
        <v>233</v>
      </c>
      <c r="L6" s="80"/>
      <c r="M6" s="81"/>
      <c r="N6" s="91" t="s">
        <v>255</v>
      </c>
      <c r="O6" s="82" t="s">
        <v>234</v>
      </c>
      <c r="P6" s="82"/>
      <c r="Q6" s="82"/>
      <c r="R6" s="93" t="s">
        <v>257</v>
      </c>
    </row>
    <row r="7" spans="1:18" ht="27" x14ac:dyDescent="0.25">
      <c r="A7" s="71"/>
      <c r="B7" s="71"/>
      <c r="C7" s="71"/>
      <c r="D7" s="71"/>
      <c r="E7" s="71"/>
      <c r="F7" s="12" t="s">
        <v>7</v>
      </c>
      <c r="G7" s="37" t="s">
        <v>247</v>
      </c>
      <c r="H7" s="37" t="s">
        <v>252</v>
      </c>
      <c r="I7" s="11" t="s">
        <v>253</v>
      </c>
      <c r="J7" s="90"/>
      <c r="K7" s="49" t="s">
        <v>249</v>
      </c>
      <c r="L7" s="37" t="s">
        <v>252</v>
      </c>
      <c r="M7" s="11" t="s">
        <v>253</v>
      </c>
      <c r="N7" s="92"/>
      <c r="O7" s="49" t="s">
        <v>247</v>
      </c>
      <c r="P7" s="37" t="s">
        <v>252</v>
      </c>
      <c r="Q7" s="11" t="s">
        <v>253</v>
      </c>
      <c r="R7" s="94"/>
    </row>
    <row r="8" spans="1:18" x14ac:dyDescent="0.25">
      <c r="A8" s="13" t="s">
        <v>9</v>
      </c>
      <c r="B8" s="67" t="s">
        <v>10</v>
      </c>
      <c r="C8" s="67" t="s">
        <v>11</v>
      </c>
      <c r="D8" s="66" t="s">
        <v>12</v>
      </c>
      <c r="E8" s="13" t="s">
        <v>13</v>
      </c>
      <c r="F8" s="13">
        <v>1</v>
      </c>
      <c r="G8" s="38">
        <v>220000</v>
      </c>
      <c r="H8" s="38">
        <v>226600</v>
      </c>
      <c r="I8" s="34">
        <v>231000</v>
      </c>
      <c r="J8" s="34">
        <f>ROUND(AVERAGE(G8:I8),0)</f>
        <v>225867</v>
      </c>
      <c r="K8" s="38">
        <v>220000</v>
      </c>
      <c r="L8" s="38">
        <v>226600</v>
      </c>
      <c r="M8" s="34">
        <v>231000</v>
      </c>
      <c r="N8" s="34">
        <f>ROUND(AVERAGE(K8:M8),0)</f>
        <v>225867</v>
      </c>
      <c r="O8" s="38">
        <v>220000</v>
      </c>
      <c r="P8" s="38">
        <v>226600</v>
      </c>
      <c r="Q8" s="34">
        <v>231000</v>
      </c>
      <c r="R8" s="34">
        <f>ROUND(AVERAGE(O8:Q8),0)</f>
        <v>225867</v>
      </c>
    </row>
    <row r="9" spans="1:18" x14ac:dyDescent="0.25">
      <c r="A9" s="13" t="s">
        <v>15</v>
      </c>
      <c r="B9" s="67"/>
      <c r="C9" s="67"/>
      <c r="D9" s="66"/>
      <c r="E9" s="13" t="s">
        <v>16</v>
      </c>
      <c r="F9" s="13">
        <v>1</v>
      </c>
      <c r="G9" s="38">
        <v>200000</v>
      </c>
      <c r="H9" s="38">
        <v>206000</v>
      </c>
      <c r="I9" s="34">
        <v>210000</v>
      </c>
      <c r="J9" s="34">
        <f t="shared" ref="J9:J72" si="0">ROUND(AVERAGE(G9:I9),0)</f>
        <v>205333</v>
      </c>
      <c r="K9" s="38">
        <v>200000</v>
      </c>
      <c r="L9" s="38">
        <v>206000</v>
      </c>
      <c r="M9" s="34">
        <v>210000</v>
      </c>
      <c r="N9" s="34">
        <f t="shared" ref="N9:N72" si="1">ROUND(AVERAGE(K9:M9),0)</f>
        <v>205333</v>
      </c>
      <c r="O9" s="38">
        <v>200000</v>
      </c>
      <c r="P9" s="38">
        <v>206000</v>
      </c>
      <c r="Q9" s="34">
        <v>210000</v>
      </c>
      <c r="R9" s="34">
        <f t="shared" ref="R9:R72" si="2">ROUND(AVERAGE(O9:Q9),0)</f>
        <v>205333</v>
      </c>
    </row>
    <row r="10" spans="1:18" x14ac:dyDescent="0.25">
      <c r="A10" s="13" t="s">
        <v>17</v>
      </c>
      <c r="B10" s="67"/>
      <c r="C10" s="67"/>
      <c r="D10" s="66" t="s">
        <v>18</v>
      </c>
      <c r="E10" s="13" t="s">
        <v>13</v>
      </c>
      <c r="F10" s="13">
        <v>1</v>
      </c>
      <c r="G10" s="38">
        <v>40000</v>
      </c>
      <c r="H10" s="38">
        <v>41200</v>
      </c>
      <c r="I10" s="34">
        <v>42000</v>
      </c>
      <c r="J10" s="34">
        <f t="shared" si="0"/>
        <v>41067</v>
      </c>
      <c r="K10" s="38">
        <v>40000</v>
      </c>
      <c r="L10" s="38">
        <v>41200</v>
      </c>
      <c r="M10" s="34">
        <v>42000</v>
      </c>
      <c r="N10" s="34">
        <f t="shared" si="1"/>
        <v>41067</v>
      </c>
      <c r="O10" s="38">
        <v>40000</v>
      </c>
      <c r="P10" s="38">
        <v>41200</v>
      </c>
      <c r="Q10" s="34">
        <v>42000</v>
      </c>
      <c r="R10" s="34">
        <f t="shared" si="2"/>
        <v>41067</v>
      </c>
    </row>
    <row r="11" spans="1:18" x14ac:dyDescent="0.25">
      <c r="A11" s="13" t="s">
        <v>19</v>
      </c>
      <c r="B11" s="67"/>
      <c r="C11" s="67"/>
      <c r="D11" s="66"/>
      <c r="E11" s="13" t="s">
        <v>16</v>
      </c>
      <c r="F11" s="13">
        <v>1</v>
      </c>
      <c r="G11" s="38">
        <v>120000</v>
      </c>
      <c r="H11" s="38">
        <v>123600</v>
      </c>
      <c r="I11" s="34">
        <v>126000</v>
      </c>
      <c r="J11" s="34">
        <f t="shared" si="0"/>
        <v>123200</v>
      </c>
      <c r="K11" s="38">
        <v>120000</v>
      </c>
      <c r="L11" s="38">
        <v>123600</v>
      </c>
      <c r="M11" s="34">
        <v>126000</v>
      </c>
      <c r="N11" s="34">
        <f t="shared" si="1"/>
        <v>123200</v>
      </c>
      <c r="O11" s="38">
        <v>120000</v>
      </c>
      <c r="P11" s="38">
        <v>123600</v>
      </c>
      <c r="Q11" s="34">
        <v>126000</v>
      </c>
      <c r="R11" s="34">
        <f t="shared" si="2"/>
        <v>123200</v>
      </c>
    </row>
    <row r="12" spans="1:18" ht="24" x14ac:dyDescent="0.25">
      <c r="A12" s="13" t="s">
        <v>20</v>
      </c>
      <c r="B12" s="67"/>
      <c r="C12" s="67"/>
      <c r="D12" s="35" t="s">
        <v>21</v>
      </c>
      <c r="E12" s="13" t="s">
        <v>16</v>
      </c>
      <c r="F12" s="13">
        <v>1</v>
      </c>
      <c r="G12" s="38">
        <v>300000</v>
      </c>
      <c r="H12" s="38">
        <v>309000</v>
      </c>
      <c r="I12" s="34">
        <v>315000</v>
      </c>
      <c r="J12" s="34">
        <f t="shared" si="0"/>
        <v>308000</v>
      </c>
      <c r="K12" s="38">
        <v>300000</v>
      </c>
      <c r="L12" s="38">
        <v>309000</v>
      </c>
      <c r="M12" s="34">
        <v>315000</v>
      </c>
      <c r="N12" s="34">
        <f t="shared" si="1"/>
        <v>308000</v>
      </c>
      <c r="O12" s="38">
        <v>300000</v>
      </c>
      <c r="P12" s="38">
        <v>309000</v>
      </c>
      <c r="Q12" s="34">
        <v>315000</v>
      </c>
      <c r="R12" s="34">
        <f t="shared" si="2"/>
        <v>308000</v>
      </c>
    </row>
    <row r="13" spans="1:18" ht="24" x14ac:dyDescent="0.25">
      <c r="A13" s="13" t="s">
        <v>22</v>
      </c>
      <c r="B13" s="67"/>
      <c r="C13" s="67"/>
      <c r="D13" s="35" t="s">
        <v>23</v>
      </c>
      <c r="E13" s="13" t="s">
        <v>16</v>
      </c>
      <c r="F13" s="13">
        <v>1</v>
      </c>
      <c r="G13" s="38">
        <v>300000</v>
      </c>
      <c r="H13" s="38">
        <v>309000</v>
      </c>
      <c r="I13" s="34">
        <v>315000</v>
      </c>
      <c r="J13" s="34">
        <f t="shared" si="0"/>
        <v>308000</v>
      </c>
      <c r="K13" s="38">
        <v>300000</v>
      </c>
      <c r="L13" s="38">
        <v>309000</v>
      </c>
      <c r="M13" s="34">
        <v>315000</v>
      </c>
      <c r="N13" s="34">
        <f t="shared" si="1"/>
        <v>308000</v>
      </c>
      <c r="O13" s="38">
        <v>300000</v>
      </c>
      <c r="P13" s="38">
        <v>309000</v>
      </c>
      <c r="Q13" s="34">
        <v>315000</v>
      </c>
      <c r="R13" s="34">
        <f t="shared" si="2"/>
        <v>308000</v>
      </c>
    </row>
    <row r="14" spans="1:18" x14ac:dyDescent="0.25">
      <c r="A14" s="13" t="s">
        <v>24</v>
      </c>
      <c r="B14" s="67"/>
      <c r="C14" s="67"/>
      <c r="D14" s="35" t="s">
        <v>25</v>
      </c>
      <c r="E14" s="13" t="s">
        <v>16</v>
      </c>
      <c r="F14" s="13">
        <v>1</v>
      </c>
      <c r="G14" s="38">
        <v>130000</v>
      </c>
      <c r="H14" s="38">
        <v>133900</v>
      </c>
      <c r="I14" s="34">
        <v>136500</v>
      </c>
      <c r="J14" s="34">
        <f t="shared" si="0"/>
        <v>133467</v>
      </c>
      <c r="K14" s="38">
        <v>150000</v>
      </c>
      <c r="L14" s="38">
        <v>154500</v>
      </c>
      <c r="M14" s="34">
        <v>157500</v>
      </c>
      <c r="N14" s="34">
        <f t="shared" si="1"/>
        <v>154000</v>
      </c>
      <c r="O14" s="38">
        <v>150000</v>
      </c>
      <c r="P14" s="38">
        <v>154500</v>
      </c>
      <c r="Q14" s="34">
        <v>157500</v>
      </c>
      <c r="R14" s="34">
        <f t="shared" si="2"/>
        <v>154000</v>
      </c>
    </row>
    <row r="15" spans="1:18" x14ac:dyDescent="0.25">
      <c r="A15" s="13" t="s">
        <v>26</v>
      </c>
      <c r="B15" s="67"/>
      <c r="C15" s="67"/>
      <c r="D15" s="66" t="s">
        <v>27</v>
      </c>
      <c r="E15" s="13" t="s">
        <v>13</v>
      </c>
      <c r="F15" s="13">
        <v>1</v>
      </c>
      <c r="G15" s="38">
        <v>400000</v>
      </c>
      <c r="H15" s="38">
        <v>412000</v>
      </c>
      <c r="I15" s="34">
        <v>420000</v>
      </c>
      <c r="J15" s="34">
        <f t="shared" si="0"/>
        <v>410667</v>
      </c>
      <c r="K15" s="38">
        <v>350000</v>
      </c>
      <c r="L15" s="38">
        <v>360500</v>
      </c>
      <c r="M15" s="34">
        <v>367500</v>
      </c>
      <c r="N15" s="34">
        <f t="shared" si="1"/>
        <v>359333</v>
      </c>
      <c r="O15" s="38">
        <v>350000</v>
      </c>
      <c r="P15" s="38">
        <v>360500</v>
      </c>
      <c r="Q15" s="34">
        <v>367500</v>
      </c>
      <c r="R15" s="34">
        <f t="shared" si="2"/>
        <v>359333</v>
      </c>
    </row>
    <row r="16" spans="1:18" x14ac:dyDescent="0.25">
      <c r="A16" s="13" t="s">
        <v>28</v>
      </c>
      <c r="B16" s="67"/>
      <c r="C16" s="67"/>
      <c r="D16" s="66"/>
      <c r="E16" s="13" t="s">
        <v>16</v>
      </c>
      <c r="F16" s="13">
        <v>1</v>
      </c>
      <c r="G16" s="38">
        <v>90000</v>
      </c>
      <c r="H16" s="38">
        <v>92700</v>
      </c>
      <c r="I16" s="34">
        <v>94500</v>
      </c>
      <c r="J16" s="34">
        <f t="shared" si="0"/>
        <v>92400</v>
      </c>
      <c r="K16" s="38">
        <v>90000</v>
      </c>
      <c r="L16" s="38">
        <v>92700</v>
      </c>
      <c r="M16" s="34">
        <v>94500</v>
      </c>
      <c r="N16" s="34">
        <f t="shared" si="1"/>
        <v>92400</v>
      </c>
      <c r="O16" s="38">
        <v>90000</v>
      </c>
      <c r="P16" s="38">
        <v>92700</v>
      </c>
      <c r="Q16" s="34">
        <v>94500</v>
      </c>
      <c r="R16" s="34">
        <f t="shared" si="2"/>
        <v>92400</v>
      </c>
    </row>
    <row r="17" spans="1:18" x14ac:dyDescent="0.25">
      <c r="A17" s="13" t="s">
        <v>29</v>
      </c>
      <c r="B17" s="67"/>
      <c r="C17" s="67"/>
      <c r="D17" s="66" t="s">
        <v>30</v>
      </c>
      <c r="E17" s="13" t="s">
        <v>13</v>
      </c>
      <c r="F17" s="13">
        <v>1</v>
      </c>
      <c r="G17" s="38">
        <v>50000</v>
      </c>
      <c r="H17" s="38">
        <v>51500</v>
      </c>
      <c r="I17" s="34">
        <v>52500</v>
      </c>
      <c r="J17" s="34">
        <f t="shared" si="0"/>
        <v>51333</v>
      </c>
      <c r="K17" s="38">
        <v>50000</v>
      </c>
      <c r="L17" s="38">
        <v>51500</v>
      </c>
      <c r="M17" s="34">
        <v>52500</v>
      </c>
      <c r="N17" s="34">
        <f t="shared" si="1"/>
        <v>51333</v>
      </c>
      <c r="O17" s="38">
        <v>50000</v>
      </c>
      <c r="P17" s="38">
        <v>51500</v>
      </c>
      <c r="Q17" s="34">
        <v>52500</v>
      </c>
      <c r="R17" s="34">
        <f t="shared" si="2"/>
        <v>51333</v>
      </c>
    </row>
    <row r="18" spans="1:18" x14ac:dyDescent="0.25">
      <c r="A18" s="13" t="s">
        <v>31</v>
      </c>
      <c r="B18" s="67"/>
      <c r="C18" s="67"/>
      <c r="D18" s="66"/>
      <c r="E18" s="13" t="s">
        <v>16</v>
      </c>
      <c r="F18" s="13">
        <v>1</v>
      </c>
      <c r="G18" s="38">
        <v>50000</v>
      </c>
      <c r="H18" s="38">
        <v>51500</v>
      </c>
      <c r="I18" s="34">
        <v>52500</v>
      </c>
      <c r="J18" s="34">
        <f t="shared" si="0"/>
        <v>51333</v>
      </c>
      <c r="K18" s="38">
        <v>50000</v>
      </c>
      <c r="L18" s="38">
        <v>51500</v>
      </c>
      <c r="M18" s="34">
        <v>52500</v>
      </c>
      <c r="N18" s="34">
        <f t="shared" si="1"/>
        <v>51333</v>
      </c>
      <c r="O18" s="38">
        <v>50000</v>
      </c>
      <c r="P18" s="38">
        <v>51500</v>
      </c>
      <c r="Q18" s="34">
        <v>52500</v>
      </c>
      <c r="R18" s="34">
        <f t="shared" si="2"/>
        <v>51333</v>
      </c>
    </row>
    <row r="19" spans="1:18" ht="24" x14ac:dyDescent="0.25">
      <c r="A19" s="13" t="s">
        <v>32</v>
      </c>
      <c r="B19" s="67"/>
      <c r="C19" s="67"/>
      <c r="D19" s="35" t="s">
        <v>33</v>
      </c>
      <c r="E19" s="13" t="s">
        <v>16</v>
      </c>
      <c r="F19" s="13">
        <v>1</v>
      </c>
      <c r="G19" s="38">
        <v>290000</v>
      </c>
      <c r="H19" s="38">
        <v>298700</v>
      </c>
      <c r="I19" s="34">
        <v>304500</v>
      </c>
      <c r="J19" s="34">
        <f t="shared" si="0"/>
        <v>297733</v>
      </c>
      <c r="K19" s="38">
        <v>270000</v>
      </c>
      <c r="L19" s="38">
        <v>278100</v>
      </c>
      <c r="M19" s="34">
        <v>283500</v>
      </c>
      <c r="N19" s="34">
        <f t="shared" si="1"/>
        <v>277200</v>
      </c>
      <c r="O19" s="38">
        <v>290000</v>
      </c>
      <c r="P19" s="38">
        <v>298700</v>
      </c>
      <c r="Q19" s="34">
        <v>304500</v>
      </c>
      <c r="R19" s="34">
        <f t="shared" si="2"/>
        <v>297733</v>
      </c>
    </row>
    <row r="20" spans="1:18" ht="24" x14ac:dyDescent="0.25">
      <c r="A20" s="13" t="s">
        <v>35</v>
      </c>
      <c r="B20" s="67"/>
      <c r="C20" s="67"/>
      <c r="D20" s="35" t="s">
        <v>36</v>
      </c>
      <c r="E20" s="13" t="s">
        <v>16</v>
      </c>
      <c r="F20" s="13">
        <v>1</v>
      </c>
      <c r="G20" s="38">
        <v>420000</v>
      </c>
      <c r="H20" s="38">
        <v>432600</v>
      </c>
      <c r="I20" s="34">
        <v>441000</v>
      </c>
      <c r="J20" s="34">
        <f t="shared" si="0"/>
        <v>431200</v>
      </c>
      <c r="K20" s="38">
        <v>450000</v>
      </c>
      <c r="L20" s="38">
        <v>463500</v>
      </c>
      <c r="M20" s="34">
        <v>472500</v>
      </c>
      <c r="N20" s="34">
        <f t="shared" si="1"/>
        <v>462000</v>
      </c>
      <c r="O20" s="38">
        <v>450000</v>
      </c>
      <c r="P20" s="38">
        <v>463500</v>
      </c>
      <c r="Q20" s="34">
        <v>472500</v>
      </c>
      <c r="R20" s="34">
        <f t="shared" si="2"/>
        <v>462000</v>
      </c>
    </row>
    <row r="21" spans="1:18" x14ac:dyDescent="0.25">
      <c r="A21" s="13" t="s">
        <v>37</v>
      </c>
      <c r="B21" s="67"/>
      <c r="C21" s="67"/>
      <c r="D21" s="66" t="s">
        <v>38</v>
      </c>
      <c r="E21" s="13" t="s">
        <v>13</v>
      </c>
      <c r="F21" s="13">
        <v>1</v>
      </c>
      <c r="G21" s="38">
        <v>60000</v>
      </c>
      <c r="H21" s="38">
        <v>61800</v>
      </c>
      <c r="I21" s="34">
        <v>63000</v>
      </c>
      <c r="J21" s="34">
        <f t="shared" si="0"/>
        <v>61600</v>
      </c>
      <c r="K21" s="38">
        <v>60000</v>
      </c>
      <c r="L21" s="38">
        <v>61800</v>
      </c>
      <c r="M21" s="34">
        <v>63000</v>
      </c>
      <c r="N21" s="34">
        <f t="shared" si="1"/>
        <v>61600</v>
      </c>
      <c r="O21" s="38">
        <v>60000</v>
      </c>
      <c r="P21" s="38">
        <v>61800</v>
      </c>
      <c r="Q21" s="34">
        <v>63000</v>
      </c>
      <c r="R21" s="34">
        <f t="shared" si="2"/>
        <v>61600</v>
      </c>
    </row>
    <row r="22" spans="1:18" x14ac:dyDescent="0.25">
      <c r="A22" s="13" t="s">
        <v>39</v>
      </c>
      <c r="B22" s="67"/>
      <c r="C22" s="67"/>
      <c r="D22" s="66"/>
      <c r="E22" s="13" t="s">
        <v>16</v>
      </c>
      <c r="F22" s="13">
        <v>1</v>
      </c>
      <c r="G22" s="38">
        <v>50000</v>
      </c>
      <c r="H22" s="38">
        <v>51500</v>
      </c>
      <c r="I22" s="34">
        <v>52500</v>
      </c>
      <c r="J22" s="34">
        <f t="shared" si="0"/>
        <v>51333</v>
      </c>
      <c r="K22" s="38">
        <v>50000</v>
      </c>
      <c r="L22" s="38">
        <v>51500</v>
      </c>
      <c r="M22" s="34">
        <v>52500</v>
      </c>
      <c r="N22" s="34">
        <f t="shared" si="1"/>
        <v>51333</v>
      </c>
      <c r="O22" s="38">
        <v>50000</v>
      </c>
      <c r="P22" s="38">
        <v>51500</v>
      </c>
      <c r="Q22" s="34">
        <v>52500</v>
      </c>
      <c r="R22" s="34">
        <f t="shared" si="2"/>
        <v>51333</v>
      </c>
    </row>
    <row r="23" spans="1:18" x14ac:dyDescent="0.25">
      <c r="A23" s="13" t="s">
        <v>40</v>
      </c>
      <c r="B23" s="67"/>
      <c r="C23" s="67"/>
      <c r="D23" s="35" t="s">
        <v>41</v>
      </c>
      <c r="E23" s="13" t="s">
        <v>16</v>
      </c>
      <c r="F23" s="13">
        <v>1</v>
      </c>
      <c r="G23" s="38">
        <v>190000</v>
      </c>
      <c r="H23" s="38">
        <v>195700</v>
      </c>
      <c r="I23" s="34">
        <v>199500</v>
      </c>
      <c r="J23" s="34">
        <f t="shared" si="0"/>
        <v>195067</v>
      </c>
      <c r="K23" s="38">
        <v>190000</v>
      </c>
      <c r="L23" s="38">
        <v>195700</v>
      </c>
      <c r="M23" s="34">
        <v>199500</v>
      </c>
      <c r="N23" s="34">
        <f t="shared" si="1"/>
        <v>195067</v>
      </c>
      <c r="O23" s="38">
        <v>190000</v>
      </c>
      <c r="P23" s="38">
        <v>195700</v>
      </c>
      <c r="Q23" s="34">
        <v>199500</v>
      </c>
      <c r="R23" s="34">
        <f t="shared" si="2"/>
        <v>195067</v>
      </c>
    </row>
    <row r="24" spans="1:18" ht="24" x14ac:dyDescent="0.25">
      <c r="A24" s="13" t="s">
        <v>42</v>
      </c>
      <c r="B24" s="67"/>
      <c r="C24" s="67"/>
      <c r="D24" s="35" t="s">
        <v>43</v>
      </c>
      <c r="E24" s="13" t="s">
        <v>16</v>
      </c>
      <c r="F24" s="13">
        <v>1</v>
      </c>
      <c r="G24" s="38">
        <v>110000</v>
      </c>
      <c r="H24" s="38">
        <v>113300</v>
      </c>
      <c r="I24" s="34">
        <v>115500</v>
      </c>
      <c r="J24" s="34">
        <f t="shared" si="0"/>
        <v>112933</v>
      </c>
      <c r="K24" s="38">
        <v>110000</v>
      </c>
      <c r="L24" s="38">
        <v>113300</v>
      </c>
      <c r="M24" s="34">
        <v>115500</v>
      </c>
      <c r="N24" s="34">
        <f t="shared" si="1"/>
        <v>112933</v>
      </c>
      <c r="O24" s="38">
        <v>110000</v>
      </c>
      <c r="P24" s="38">
        <v>113300</v>
      </c>
      <c r="Q24" s="34">
        <v>115500</v>
      </c>
      <c r="R24" s="34">
        <f t="shared" si="2"/>
        <v>112933</v>
      </c>
    </row>
    <row r="25" spans="1:18" x14ac:dyDescent="0.25">
      <c r="A25" s="13" t="s">
        <v>44</v>
      </c>
      <c r="B25" s="67"/>
      <c r="C25" s="67"/>
      <c r="D25" s="66" t="s">
        <v>45</v>
      </c>
      <c r="E25" s="13" t="s">
        <v>13</v>
      </c>
      <c r="F25" s="13">
        <v>1</v>
      </c>
      <c r="G25" s="38">
        <v>230000</v>
      </c>
      <c r="H25" s="38">
        <v>236900</v>
      </c>
      <c r="I25" s="34">
        <v>241500</v>
      </c>
      <c r="J25" s="34">
        <f t="shared" si="0"/>
        <v>236133</v>
      </c>
      <c r="K25" s="38">
        <v>230000</v>
      </c>
      <c r="L25" s="38">
        <v>236900</v>
      </c>
      <c r="M25" s="34">
        <v>241500</v>
      </c>
      <c r="N25" s="34">
        <f t="shared" si="1"/>
        <v>236133</v>
      </c>
      <c r="O25" s="38">
        <v>230000</v>
      </c>
      <c r="P25" s="38">
        <v>236900</v>
      </c>
      <c r="Q25" s="34">
        <v>241500</v>
      </c>
      <c r="R25" s="34">
        <f t="shared" si="2"/>
        <v>236133</v>
      </c>
    </row>
    <row r="26" spans="1:18" x14ac:dyDescent="0.25">
      <c r="A26" s="13" t="s">
        <v>46</v>
      </c>
      <c r="B26" s="67"/>
      <c r="C26" s="67"/>
      <c r="D26" s="66"/>
      <c r="E26" s="13" t="s">
        <v>16</v>
      </c>
      <c r="F26" s="13">
        <v>1</v>
      </c>
      <c r="G26" s="38">
        <v>250000</v>
      </c>
      <c r="H26" s="38">
        <v>257500</v>
      </c>
      <c r="I26" s="34">
        <v>262500</v>
      </c>
      <c r="J26" s="34">
        <f t="shared" si="0"/>
        <v>256667</v>
      </c>
      <c r="K26" s="38">
        <v>250000</v>
      </c>
      <c r="L26" s="38">
        <v>257500</v>
      </c>
      <c r="M26" s="34">
        <v>262500</v>
      </c>
      <c r="N26" s="34">
        <f t="shared" si="1"/>
        <v>256667</v>
      </c>
      <c r="O26" s="38">
        <v>250000</v>
      </c>
      <c r="P26" s="38">
        <v>257500</v>
      </c>
      <c r="Q26" s="34">
        <v>262500</v>
      </c>
      <c r="R26" s="34">
        <f t="shared" si="2"/>
        <v>256667</v>
      </c>
    </row>
    <row r="27" spans="1:18" x14ac:dyDescent="0.25">
      <c r="A27" s="13" t="s">
        <v>47</v>
      </c>
      <c r="B27" s="67"/>
      <c r="C27" s="67"/>
      <c r="D27" s="66" t="s">
        <v>48</v>
      </c>
      <c r="E27" s="13" t="s">
        <v>13</v>
      </c>
      <c r="F27" s="13">
        <v>1</v>
      </c>
      <c r="G27" s="38">
        <v>100000</v>
      </c>
      <c r="H27" s="38">
        <v>103000</v>
      </c>
      <c r="I27" s="34">
        <v>105000</v>
      </c>
      <c r="J27" s="34">
        <f t="shared" si="0"/>
        <v>102667</v>
      </c>
      <c r="K27" s="38">
        <v>100000</v>
      </c>
      <c r="L27" s="38">
        <v>103000</v>
      </c>
      <c r="M27" s="34">
        <v>105000</v>
      </c>
      <c r="N27" s="34">
        <f t="shared" si="1"/>
        <v>102667</v>
      </c>
      <c r="O27" s="38">
        <v>100000</v>
      </c>
      <c r="P27" s="38">
        <v>103000</v>
      </c>
      <c r="Q27" s="34">
        <v>105000</v>
      </c>
      <c r="R27" s="34">
        <f t="shared" si="2"/>
        <v>102667</v>
      </c>
    </row>
    <row r="28" spans="1:18" x14ac:dyDescent="0.25">
      <c r="A28" s="13" t="s">
        <v>49</v>
      </c>
      <c r="B28" s="67"/>
      <c r="C28" s="67"/>
      <c r="D28" s="66"/>
      <c r="E28" s="13" t="s">
        <v>16</v>
      </c>
      <c r="F28" s="13">
        <v>1</v>
      </c>
      <c r="G28" s="38">
        <v>170000</v>
      </c>
      <c r="H28" s="38">
        <v>175100</v>
      </c>
      <c r="I28" s="34">
        <v>178500</v>
      </c>
      <c r="J28" s="34">
        <f t="shared" si="0"/>
        <v>174533</v>
      </c>
      <c r="K28" s="38">
        <v>170000</v>
      </c>
      <c r="L28" s="38">
        <v>175100</v>
      </c>
      <c r="M28" s="34">
        <v>178500</v>
      </c>
      <c r="N28" s="34">
        <f t="shared" si="1"/>
        <v>174533</v>
      </c>
      <c r="O28" s="38">
        <v>170000</v>
      </c>
      <c r="P28" s="38">
        <v>175100</v>
      </c>
      <c r="Q28" s="34">
        <v>178500</v>
      </c>
      <c r="R28" s="34">
        <f t="shared" si="2"/>
        <v>174533</v>
      </c>
    </row>
    <row r="29" spans="1:18" x14ac:dyDescent="0.25">
      <c r="A29" s="13"/>
      <c r="B29" s="67"/>
      <c r="C29" s="67"/>
      <c r="D29" s="66" t="s">
        <v>238</v>
      </c>
      <c r="E29" s="14" t="s">
        <v>13</v>
      </c>
      <c r="F29" s="14">
        <v>1</v>
      </c>
      <c r="G29" s="38">
        <v>480000</v>
      </c>
      <c r="H29" s="38">
        <v>494400</v>
      </c>
      <c r="I29" s="34">
        <v>504000</v>
      </c>
      <c r="J29" s="34">
        <f t="shared" si="0"/>
        <v>492800</v>
      </c>
      <c r="K29" s="38">
        <v>480000</v>
      </c>
      <c r="L29" s="38">
        <v>494400</v>
      </c>
      <c r="M29" s="34">
        <v>504000</v>
      </c>
      <c r="N29" s="34">
        <f t="shared" si="1"/>
        <v>492800</v>
      </c>
      <c r="O29" s="38">
        <v>480000</v>
      </c>
      <c r="P29" s="38">
        <v>494400</v>
      </c>
      <c r="Q29" s="34">
        <v>504000</v>
      </c>
      <c r="R29" s="34">
        <f t="shared" si="2"/>
        <v>492800</v>
      </c>
    </row>
    <row r="30" spans="1:18" x14ac:dyDescent="0.25">
      <c r="A30" s="13"/>
      <c r="B30" s="67"/>
      <c r="C30" s="67"/>
      <c r="D30" s="66"/>
      <c r="E30" s="14" t="s">
        <v>16</v>
      </c>
      <c r="F30" s="14">
        <v>1</v>
      </c>
      <c r="G30" s="38" t="s">
        <v>34</v>
      </c>
      <c r="H30" s="38" t="s">
        <v>34</v>
      </c>
      <c r="I30" s="34">
        <v>0</v>
      </c>
      <c r="J30" s="34">
        <f t="shared" si="0"/>
        <v>0</v>
      </c>
      <c r="K30" s="38" t="s">
        <v>250</v>
      </c>
      <c r="L30" s="38">
        <v>0</v>
      </c>
      <c r="M30" s="34">
        <v>0</v>
      </c>
      <c r="N30" s="34">
        <f t="shared" si="1"/>
        <v>0</v>
      </c>
      <c r="O30" s="38" t="s">
        <v>251</v>
      </c>
      <c r="P30" s="38">
        <v>0</v>
      </c>
      <c r="Q30" s="34">
        <v>0</v>
      </c>
      <c r="R30" s="34">
        <f t="shared" si="2"/>
        <v>0</v>
      </c>
    </row>
    <row r="31" spans="1:18" x14ac:dyDescent="0.25">
      <c r="A31" s="13" t="s">
        <v>50</v>
      </c>
      <c r="B31" s="67"/>
      <c r="C31" s="67"/>
      <c r="D31" s="66" t="s">
        <v>51</v>
      </c>
      <c r="E31" s="13" t="s">
        <v>13</v>
      </c>
      <c r="F31" s="13">
        <v>1</v>
      </c>
      <c r="G31" s="38">
        <v>50000</v>
      </c>
      <c r="H31" s="38">
        <v>51500</v>
      </c>
      <c r="I31" s="34">
        <v>52500</v>
      </c>
      <c r="J31" s="34">
        <f t="shared" si="0"/>
        <v>51333</v>
      </c>
      <c r="K31" s="38">
        <v>50000</v>
      </c>
      <c r="L31" s="38">
        <v>51500</v>
      </c>
      <c r="M31" s="34">
        <v>52500</v>
      </c>
      <c r="N31" s="34">
        <f t="shared" si="1"/>
        <v>51333</v>
      </c>
      <c r="O31" s="38">
        <v>50000</v>
      </c>
      <c r="P31" s="38">
        <v>51500</v>
      </c>
      <c r="Q31" s="34">
        <v>52500</v>
      </c>
      <c r="R31" s="34">
        <f t="shared" si="2"/>
        <v>51333</v>
      </c>
    </row>
    <row r="32" spans="1:18" x14ac:dyDescent="0.25">
      <c r="A32" s="13" t="s">
        <v>52</v>
      </c>
      <c r="B32" s="67"/>
      <c r="C32" s="67"/>
      <c r="D32" s="66"/>
      <c r="E32" s="13" t="s">
        <v>16</v>
      </c>
      <c r="F32" s="13">
        <v>1</v>
      </c>
      <c r="G32" s="38">
        <v>110000</v>
      </c>
      <c r="H32" s="38">
        <v>113300</v>
      </c>
      <c r="I32" s="34">
        <v>115500</v>
      </c>
      <c r="J32" s="34">
        <f t="shared" si="0"/>
        <v>112933</v>
      </c>
      <c r="K32" s="38">
        <v>110000</v>
      </c>
      <c r="L32" s="38">
        <v>113300</v>
      </c>
      <c r="M32" s="34">
        <v>115500</v>
      </c>
      <c r="N32" s="34">
        <f t="shared" si="1"/>
        <v>112933</v>
      </c>
      <c r="O32" s="38">
        <v>110000</v>
      </c>
      <c r="P32" s="38">
        <v>113300</v>
      </c>
      <c r="Q32" s="34">
        <v>115500</v>
      </c>
      <c r="R32" s="34">
        <f t="shared" si="2"/>
        <v>112933</v>
      </c>
    </row>
    <row r="33" spans="1:18" x14ac:dyDescent="0.25">
      <c r="A33" s="13"/>
      <c r="B33" s="67"/>
      <c r="C33" s="67"/>
      <c r="D33" s="63" t="s">
        <v>237</v>
      </c>
      <c r="E33" s="13" t="s">
        <v>13</v>
      </c>
      <c r="F33" s="14">
        <v>1</v>
      </c>
      <c r="G33" s="38">
        <v>120000</v>
      </c>
      <c r="H33" s="38">
        <v>123600</v>
      </c>
      <c r="I33" s="34">
        <v>126000</v>
      </c>
      <c r="J33" s="34">
        <f t="shared" si="0"/>
        <v>123200</v>
      </c>
      <c r="K33" s="38">
        <v>120000</v>
      </c>
      <c r="L33" s="38">
        <v>123600</v>
      </c>
      <c r="M33" s="34">
        <v>126000</v>
      </c>
      <c r="N33" s="34">
        <f t="shared" si="1"/>
        <v>123200</v>
      </c>
      <c r="O33" s="38">
        <v>120000</v>
      </c>
      <c r="P33" s="38">
        <v>123600</v>
      </c>
      <c r="Q33" s="34">
        <v>126000</v>
      </c>
      <c r="R33" s="34">
        <f t="shared" si="2"/>
        <v>123200</v>
      </c>
    </row>
    <row r="34" spans="1:18" x14ac:dyDescent="0.25">
      <c r="A34" s="13"/>
      <c r="B34" s="67"/>
      <c r="C34" s="67"/>
      <c r="D34" s="63"/>
      <c r="E34" s="13" t="s">
        <v>16</v>
      </c>
      <c r="F34" s="14">
        <v>1</v>
      </c>
      <c r="G34" s="38">
        <v>380000</v>
      </c>
      <c r="H34" s="38">
        <v>391400</v>
      </c>
      <c r="I34" s="34">
        <v>399000</v>
      </c>
      <c r="J34" s="34">
        <f t="shared" si="0"/>
        <v>390133</v>
      </c>
      <c r="K34" s="38">
        <v>380000</v>
      </c>
      <c r="L34" s="38">
        <v>391400</v>
      </c>
      <c r="M34" s="34">
        <v>399000</v>
      </c>
      <c r="N34" s="34">
        <f t="shared" si="1"/>
        <v>390133</v>
      </c>
      <c r="O34" s="38">
        <v>380000</v>
      </c>
      <c r="P34" s="38">
        <v>391400</v>
      </c>
      <c r="Q34" s="34">
        <v>399000</v>
      </c>
      <c r="R34" s="34">
        <f t="shared" si="2"/>
        <v>390133</v>
      </c>
    </row>
    <row r="35" spans="1:18" x14ac:dyDescent="0.25">
      <c r="A35" s="13" t="s">
        <v>53</v>
      </c>
      <c r="B35" s="67"/>
      <c r="C35" s="67"/>
      <c r="D35" s="63" t="s">
        <v>54</v>
      </c>
      <c r="E35" s="13" t="s">
        <v>13</v>
      </c>
      <c r="F35" s="13">
        <v>1</v>
      </c>
      <c r="G35" s="38">
        <v>200000</v>
      </c>
      <c r="H35" s="38">
        <v>206000</v>
      </c>
      <c r="I35" s="34">
        <v>210000</v>
      </c>
      <c r="J35" s="34">
        <f t="shared" si="0"/>
        <v>205333</v>
      </c>
      <c r="K35" s="38">
        <v>200000</v>
      </c>
      <c r="L35" s="38">
        <v>206000</v>
      </c>
      <c r="M35" s="34">
        <v>210000</v>
      </c>
      <c r="N35" s="34">
        <f t="shared" si="1"/>
        <v>205333</v>
      </c>
      <c r="O35" s="38">
        <v>200000</v>
      </c>
      <c r="P35" s="38">
        <v>206000</v>
      </c>
      <c r="Q35" s="34">
        <v>210000</v>
      </c>
      <c r="R35" s="34">
        <f t="shared" si="2"/>
        <v>205333</v>
      </c>
    </row>
    <row r="36" spans="1:18" x14ac:dyDescent="0.25">
      <c r="A36" s="13"/>
      <c r="B36" s="67"/>
      <c r="C36" s="67"/>
      <c r="D36" s="63"/>
      <c r="E36" s="13" t="s">
        <v>16</v>
      </c>
      <c r="F36" s="14">
        <v>1</v>
      </c>
      <c r="G36" s="38">
        <v>480000</v>
      </c>
      <c r="H36" s="38">
        <v>494400</v>
      </c>
      <c r="I36" s="34">
        <v>504000</v>
      </c>
      <c r="J36" s="34">
        <f t="shared" si="0"/>
        <v>492800</v>
      </c>
      <c r="K36" s="38">
        <v>360000</v>
      </c>
      <c r="L36" s="38">
        <v>370800</v>
      </c>
      <c r="M36" s="34">
        <v>378000</v>
      </c>
      <c r="N36" s="34">
        <f t="shared" si="1"/>
        <v>369600</v>
      </c>
      <c r="O36" s="38">
        <v>350000</v>
      </c>
      <c r="P36" s="38">
        <v>360500</v>
      </c>
      <c r="Q36" s="34">
        <v>367500</v>
      </c>
      <c r="R36" s="34">
        <f t="shared" si="2"/>
        <v>359333</v>
      </c>
    </row>
    <row r="37" spans="1:18" x14ac:dyDescent="0.25">
      <c r="A37" s="13"/>
      <c r="B37" s="67"/>
      <c r="C37" s="67"/>
      <c r="D37" s="63" t="s">
        <v>235</v>
      </c>
      <c r="E37" s="13" t="s">
        <v>13</v>
      </c>
      <c r="F37" s="14">
        <v>1</v>
      </c>
      <c r="G37" s="38">
        <v>30000</v>
      </c>
      <c r="H37" s="38">
        <v>30900</v>
      </c>
      <c r="I37" s="34">
        <v>31500</v>
      </c>
      <c r="J37" s="34">
        <f t="shared" si="0"/>
        <v>30800</v>
      </c>
      <c r="K37" s="38">
        <v>30000</v>
      </c>
      <c r="L37" s="38">
        <v>30900</v>
      </c>
      <c r="M37" s="34">
        <v>31500</v>
      </c>
      <c r="N37" s="34">
        <f t="shared" si="1"/>
        <v>30800</v>
      </c>
      <c r="O37" s="38">
        <v>30000</v>
      </c>
      <c r="P37" s="38">
        <v>30900</v>
      </c>
      <c r="Q37" s="34">
        <v>31500</v>
      </c>
      <c r="R37" s="34">
        <f t="shared" si="2"/>
        <v>30800</v>
      </c>
    </row>
    <row r="38" spans="1:18" x14ac:dyDescent="0.25">
      <c r="A38" s="13" t="s">
        <v>55</v>
      </c>
      <c r="B38" s="67"/>
      <c r="C38" s="67"/>
      <c r="D38" s="63"/>
      <c r="E38" s="13" t="s">
        <v>16</v>
      </c>
      <c r="F38" s="14">
        <v>1</v>
      </c>
      <c r="G38" s="38">
        <v>180000</v>
      </c>
      <c r="H38" s="38">
        <v>185400</v>
      </c>
      <c r="I38" s="34">
        <v>189000</v>
      </c>
      <c r="J38" s="34">
        <f t="shared" si="0"/>
        <v>184800</v>
      </c>
      <c r="K38" s="38">
        <v>150000</v>
      </c>
      <c r="L38" s="38">
        <v>154500</v>
      </c>
      <c r="M38" s="34">
        <v>157500</v>
      </c>
      <c r="N38" s="34">
        <f t="shared" si="1"/>
        <v>154000</v>
      </c>
      <c r="O38" s="38">
        <v>180000</v>
      </c>
      <c r="P38" s="38">
        <v>185400</v>
      </c>
      <c r="Q38" s="34">
        <v>189000</v>
      </c>
      <c r="R38" s="34">
        <f t="shared" si="2"/>
        <v>184800</v>
      </c>
    </row>
    <row r="39" spans="1:18" ht="44.25" customHeight="1" x14ac:dyDescent="0.25">
      <c r="A39" s="13" t="s">
        <v>56</v>
      </c>
      <c r="B39" s="67" t="s">
        <v>57</v>
      </c>
      <c r="C39" s="67" t="s">
        <v>58</v>
      </c>
      <c r="D39" s="66" t="s">
        <v>59</v>
      </c>
      <c r="E39" s="13" t="s">
        <v>13</v>
      </c>
      <c r="F39" s="13">
        <v>1</v>
      </c>
      <c r="G39" s="38">
        <v>90000</v>
      </c>
      <c r="H39" s="38">
        <v>92700</v>
      </c>
      <c r="I39" s="34">
        <v>94500</v>
      </c>
      <c r="J39" s="34">
        <f t="shared" si="0"/>
        <v>92400</v>
      </c>
      <c r="K39" s="38">
        <v>90000</v>
      </c>
      <c r="L39" s="38">
        <v>92700</v>
      </c>
      <c r="M39" s="34">
        <v>94500</v>
      </c>
      <c r="N39" s="34">
        <f t="shared" si="1"/>
        <v>92400</v>
      </c>
      <c r="O39" s="38">
        <v>90000</v>
      </c>
      <c r="P39" s="38">
        <v>92700</v>
      </c>
      <c r="Q39" s="34">
        <v>94500</v>
      </c>
      <c r="R39" s="34">
        <f t="shared" si="2"/>
        <v>92400</v>
      </c>
    </row>
    <row r="40" spans="1:18" x14ac:dyDescent="0.25">
      <c r="A40" s="13" t="s">
        <v>60</v>
      </c>
      <c r="B40" s="67"/>
      <c r="C40" s="67"/>
      <c r="D40" s="66"/>
      <c r="E40" s="13" t="s">
        <v>16</v>
      </c>
      <c r="F40" s="13">
        <v>1</v>
      </c>
      <c r="G40" s="38">
        <v>500000</v>
      </c>
      <c r="H40" s="38">
        <v>515000</v>
      </c>
      <c r="I40" s="34">
        <v>525000</v>
      </c>
      <c r="J40" s="34">
        <f t="shared" si="0"/>
        <v>513333</v>
      </c>
      <c r="K40" s="38">
        <v>500000</v>
      </c>
      <c r="L40" s="38">
        <v>515000</v>
      </c>
      <c r="M40" s="34">
        <v>525000</v>
      </c>
      <c r="N40" s="34">
        <f t="shared" si="1"/>
        <v>513333</v>
      </c>
      <c r="O40" s="38">
        <v>500000</v>
      </c>
      <c r="P40" s="38">
        <v>515000</v>
      </c>
      <c r="Q40" s="34">
        <v>525000</v>
      </c>
      <c r="R40" s="34">
        <f t="shared" si="2"/>
        <v>513333</v>
      </c>
    </row>
    <row r="41" spans="1:18" ht="44.25" customHeight="1" x14ac:dyDescent="0.25">
      <c r="A41" s="13" t="s">
        <v>61</v>
      </c>
      <c r="B41" s="67" t="s">
        <v>62</v>
      </c>
      <c r="C41" s="67" t="s">
        <v>58</v>
      </c>
      <c r="D41" s="66" t="s">
        <v>63</v>
      </c>
      <c r="E41" s="13" t="s">
        <v>13</v>
      </c>
      <c r="F41" s="13">
        <v>1</v>
      </c>
      <c r="G41" s="38">
        <v>900000</v>
      </c>
      <c r="H41" s="38">
        <v>927000</v>
      </c>
      <c r="I41" s="34">
        <v>945000</v>
      </c>
      <c r="J41" s="34">
        <f t="shared" si="0"/>
        <v>924000</v>
      </c>
      <c r="K41" s="38">
        <v>580000</v>
      </c>
      <c r="L41" s="38">
        <v>597400</v>
      </c>
      <c r="M41" s="34">
        <v>609000</v>
      </c>
      <c r="N41" s="34">
        <f t="shared" si="1"/>
        <v>595467</v>
      </c>
      <c r="O41" s="38">
        <v>900000</v>
      </c>
      <c r="P41" s="38">
        <v>927000</v>
      </c>
      <c r="Q41" s="34">
        <v>945000</v>
      </c>
      <c r="R41" s="34">
        <f t="shared" si="2"/>
        <v>924000</v>
      </c>
    </row>
    <row r="42" spans="1:18" x14ac:dyDescent="0.25">
      <c r="A42" s="13" t="s">
        <v>64</v>
      </c>
      <c r="B42" s="67"/>
      <c r="C42" s="67"/>
      <c r="D42" s="66"/>
      <c r="E42" s="13" t="s">
        <v>16</v>
      </c>
      <c r="F42" s="13">
        <v>1</v>
      </c>
      <c r="G42" s="38">
        <v>300000</v>
      </c>
      <c r="H42" s="38">
        <v>309000</v>
      </c>
      <c r="I42" s="34">
        <v>315000</v>
      </c>
      <c r="J42" s="34">
        <f t="shared" si="0"/>
        <v>308000</v>
      </c>
      <c r="K42" s="38">
        <v>300000</v>
      </c>
      <c r="L42" s="38">
        <v>309000</v>
      </c>
      <c r="M42" s="34">
        <v>315000</v>
      </c>
      <c r="N42" s="34">
        <f t="shared" si="1"/>
        <v>308000</v>
      </c>
      <c r="O42" s="38">
        <v>300000</v>
      </c>
      <c r="P42" s="38">
        <v>309000</v>
      </c>
      <c r="Q42" s="34">
        <v>315000</v>
      </c>
      <c r="R42" s="34">
        <f t="shared" si="2"/>
        <v>308000</v>
      </c>
    </row>
    <row r="43" spans="1:18" x14ac:dyDescent="0.25">
      <c r="A43" s="13" t="s">
        <v>65</v>
      </c>
      <c r="B43" s="67" t="s">
        <v>66</v>
      </c>
      <c r="C43" s="67" t="s">
        <v>58</v>
      </c>
      <c r="D43" s="35" t="s">
        <v>67</v>
      </c>
      <c r="E43" s="13" t="s">
        <v>13</v>
      </c>
      <c r="F43" s="13">
        <v>1</v>
      </c>
      <c r="G43" s="38">
        <v>20000</v>
      </c>
      <c r="H43" s="38">
        <v>20600</v>
      </c>
      <c r="I43" s="34">
        <v>21000</v>
      </c>
      <c r="J43" s="34">
        <f t="shared" si="0"/>
        <v>20533</v>
      </c>
      <c r="K43" s="38">
        <v>20000</v>
      </c>
      <c r="L43" s="38">
        <v>20600</v>
      </c>
      <c r="M43" s="34">
        <v>21000</v>
      </c>
      <c r="N43" s="34">
        <f t="shared" si="1"/>
        <v>20533</v>
      </c>
      <c r="O43" s="38">
        <v>20000</v>
      </c>
      <c r="P43" s="38">
        <v>20600</v>
      </c>
      <c r="Q43" s="34">
        <v>21000</v>
      </c>
      <c r="R43" s="34">
        <f t="shared" si="2"/>
        <v>20533</v>
      </c>
    </row>
    <row r="44" spans="1:18" ht="20.25" customHeight="1" x14ac:dyDescent="0.25">
      <c r="A44" s="13" t="s">
        <v>68</v>
      </c>
      <c r="B44" s="67"/>
      <c r="C44" s="67"/>
      <c r="D44" s="66" t="s">
        <v>69</v>
      </c>
      <c r="E44" s="13" t="s">
        <v>13</v>
      </c>
      <c r="F44" s="13">
        <v>1</v>
      </c>
      <c r="G44" s="38">
        <v>220000</v>
      </c>
      <c r="H44" s="38">
        <v>226600</v>
      </c>
      <c r="I44" s="34">
        <v>231000</v>
      </c>
      <c r="J44" s="34">
        <f t="shared" si="0"/>
        <v>225867</v>
      </c>
      <c r="K44" s="38">
        <v>200000</v>
      </c>
      <c r="L44" s="38">
        <v>206000</v>
      </c>
      <c r="M44" s="34">
        <v>210000</v>
      </c>
      <c r="N44" s="34">
        <f t="shared" si="1"/>
        <v>205333</v>
      </c>
      <c r="O44" s="38">
        <v>200000</v>
      </c>
      <c r="P44" s="38">
        <v>206000</v>
      </c>
      <c r="Q44" s="34">
        <v>210000</v>
      </c>
      <c r="R44" s="34">
        <f t="shared" si="2"/>
        <v>205333</v>
      </c>
    </row>
    <row r="45" spans="1:18" x14ac:dyDescent="0.25">
      <c r="A45" s="13" t="s">
        <v>70</v>
      </c>
      <c r="B45" s="67"/>
      <c r="C45" s="67"/>
      <c r="D45" s="66"/>
      <c r="E45" s="13" t="s">
        <v>16</v>
      </c>
      <c r="F45" s="13">
        <v>1</v>
      </c>
      <c r="G45" s="38">
        <v>60000</v>
      </c>
      <c r="H45" s="38">
        <v>61800</v>
      </c>
      <c r="I45" s="34">
        <v>63000</v>
      </c>
      <c r="J45" s="34">
        <f t="shared" si="0"/>
        <v>61600</v>
      </c>
      <c r="K45" s="38">
        <v>60000</v>
      </c>
      <c r="L45" s="38">
        <v>61800</v>
      </c>
      <c r="M45" s="34">
        <v>63000</v>
      </c>
      <c r="N45" s="34">
        <f t="shared" si="1"/>
        <v>61600</v>
      </c>
      <c r="O45" s="38">
        <v>60000</v>
      </c>
      <c r="P45" s="38">
        <v>61800</v>
      </c>
      <c r="Q45" s="34">
        <v>63000</v>
      </c>
      <c r="R45" s="34">
        <f t="shared" si="2"/>
        <v>61600</v>
      </c>
    </row>
    <row r="46" spans="1:18" x14ac:dyDescent="0.25">
      <c r="A46" s="13" t="s">
        <v>71</v>
      </c>
      <c r="B46" s="67"/>
      <c r="C46" s="67"/>
      <c r="D46" s="66" t="s">
        <v>72</v>
      </c>
      <c r="E46" s="13" t="s">
        <v>13</v>
      </c>
      <c r="F46" s="13">
        <v>1</v>
      </c>
      <c r="G46" s="38">
        <v>280000</v>
      </c>
      <c r="H46" s="38">
        <v>288400</v>
      </c>
      <c r="I46" s="34">
        <v>294000</v>
      </c>
      <c r="J46" s="34">
        <f t="shared" si="0"/>
        <v>287467</v>
      </c>
      <c r="K46" s="38">
        <v>280000</v>
      </c>
      <c r="L46" s="38">
        <v>288400</v>
      </c>
      <c r="M46" s="34">
        <v>294000</v>
      </c>
      <c r="N46" s="34">
        <f t="shared" si="1"/>
        <v>287467</v>
      </c>
      <c r="O46" s="38">
        <v>290000</v>
      </c>
      <c r="P46" s="38">
        <v>298700</v>
      </c>
      <c r="Q46" s="34">
        <v>304500</v>
      </c>
      <c r="R46" s="34">
        <f t="shared" si="2"/>
        <v>297733</v>
      </c>
    </row>
    <row r="47" spans="1:18" x14ac:dyDescent="0.25">
      <c r="A47" s="13" t="s">
        <v>73</v>
      </c>
      <c r="B47" s="67"/>
      <c r="C47" s="67"/>
      <c r="D47" s="66"/>
      <c r="E47" s="13" t="s">
        <v>16</v>
      </c>
      <c r="F47" s="13">
        <v>1</v>
      </c>
      <c r="G47" s="38">
        <v>60000</v>
      </c>
      <c r="H47" s="38">
        <v>61800</v>
      </c>
      <c r="I47" s="34">
        <v>63000</v>
      </c>
      <c r="J47" s="34">
        <f t="shared" si="0"/>
        <v>61600</v>
      </c>
      <c r="K47" s="38">
        <v>60000</v>
      </c>
      <c r="L47" s="38">
        <v>61800</v>
      </c>
      <c r="M47" s="34">
        <v>63000</v>
      </c>
      <c r="N47" s="34">
        <f t="shared" si="1"/>
        <v>61600</v>
      </c>
      <c r="O47" s="38">
        <v>60000</v>
      </c>
      <c r="P47" s="38">
        <v>61800</v>
      </c>
      <c r="Q47" s="34">
        <v>63000</v>
      </c>
      <c r="R47" s="34">
        <f t="shared" si="2"/>
        <v>61600</v>
      </c>
    </row>
    <row r="48" spans="1:18" x14ac:dyDescent="0.25">
      <c r="A48" s="13" t="s">
        <v>74</v>
      </c>
      <c r="B48" s="67"/>
      <c r="C48" s="67"/>
      <c r="D48" s="66" t="s">
        <v>75</v>
      </c>
      <c r="E48" s="13" t="s">
        <v>13</v>
      </c>
      <c r="F48" s="13">
        <v>1</v>
      </c>
      <c r="G48" s="38">
        <v>350000</v>
      </c>
      <c r="H48" s="38">
        <v>360500</v>
      </c>
      <c r="I48" s="34">
        <v>367500</v>
      </c>
      <c r="J48" s="34">
        <f t="shared" si="0"/>
        <v>359333</v>
      </c>
      <c r="K48" s="38">
        <v>350000</v>
      </c>
      <c r="L48" s="38">
        <v>360500</v>
      </c>
      <c r="M48" s="34">
        <v>367500</v>
      </c>
      <c r="N48" s="34">
        <f t="shared" si="1"/>
        <v>359333</v>
      </c>
      <c r="O48" s="38">
        <v>380000</v>
      </c>
      <c r="P48" s="38">
        <v>391400</v>
      </c>
      <c r="Q48" s="34">
        <v>399000</v>
      </c>
      <c r="R48" s="34">
        <f t="shared" si="2"/>
        <v>390133</v>
      </c>
    </row>
    <row r="49" spans="1:18" x14ac:dyDescent="0.25">
      <c r="A49" s="13" t="s">
        <v>76</v>
      </c>
      <c r="B49" s="67"/>
      <c r="C49" s="67"/>
      <c r="D49" s="66"/>
      <c r="E49" s="13" t="s">
        <v>16</v>
      </c>
      <c r="F49" s="13">
        <v>1</v>
      </c>
      <c r="G49" s="38">
        <v>40000</v>
      </c>
      <c r="H49" s="38">
        <v>41200</v>
      </c>
      <c r="I49" s="34">
        <v>42000</v>
      </c>
      <c r="J49" s="34">
        <f t="shared" si="0"/>
        <v>41067</v>
      </c>
      <c r="K49" s="38">
        <v>40000</v>
      </c>
      <c r="L49" s="38">
        <v>41200</v>
      </c>
      <c r="M49" s="34">
        <v>42000</v>
      </c>
      <c r="N49" s="34">
        <f t="shared" si="1"/>
        <v>41067</v>
      </c>
      <c r="O49" s="38">
        <v>40000</v>
      </c>
      <c r="P49" s="38">
        <v>41200</v>
      </c>
      <c r="Q49" s="34">
        <v>42000</v>
      </c>
      <c r="R49" s="34">
        <f t="shared" si="2"/>
        <v>41067</v>
      </c>
    </row>
    <row r="50" spans="1:18" ht="24" x14ac:dyDescent="0.25">
      <c r="A50" s="13" t="s">
        <v>77</v>
      </c>
      <c r="B50" s="67"/>
      <c r="C50" s="67"/>
      <c r="D50" s="35" t="s">
        <v>78</v>
      </c>
      <c r="E50" s="13" t="s">
        <v>13</v>
      </c>
      <c r="F50" s="13">
        <v>1</v>
      </c>
      <c r="G50" s="38">
        <v>80000</v>
      </c>
      <c r="H50" s="38">
        <v>82400</v>
      </c>
      <c r="I50" s="34">
        <v>84000</v>
      </c>
      <c r="J50" s="34">
        <f t="shared" si="0"/>
        <v>82133</v>
      </c>
      <c r="K50" s="38">
        <v>80000</v>
      </c>
      <c r="L50" s="38">
        <v>82400</v>
      </c>
      <c r="M50" s="34">
        <v>84000</v>
      </c>
      <c r="N50" s="34">
        <f t="shared" si="1"/>
        <v>82133</v>
      </c>
      <c r="O50" s="38">
        <v>80000</v>
      </c>
      <c r="P50" s="38">
        <v>82400</v>
      </c>
      <c r="Q50" s="34">
        <v>84000</v>
      </c>
      <c r="R50" s="34">
        <f t="shared" si="2"/>
        <v>82133</v>
      </c>
    </row>
    <row r="51" spans="1:18" x14ac:dyDescent="0.25">
      <c r="A51" s="13" t="s">
        <v>79</v>
      </c>
      <c r="B51" s="67" t="s">
        <v>80</v>
      </c>
      <c r="C51" s="67" t="s">
        <v>81</v>
      </c>
      <c r="D51" s="66" t="s">
        <v>236</v>
      </c>
      <c r="E51" s="13" t="s">
        <v>13</v>
      </c>
      <c r="F51" s="13">
        <v>1</v>
      </c>
      <c r="G51" s="38">
        <v>180000</v>
      </c>
      <c r="H51" s="38">
        <v>185400</v>
      </c>
      <c r="I51" s="34">
        <v>189000</v>
      </c>
      <c r="J51" s="34">
        <f t="shared" si="0"/>
        <v>184800</v>
      </c>
      <c r="K51" s="38">
        <v>180000</v>
      </c>
      <c r="L51" s="38">
        <v>185400</v>
      </c>
      <c r="M51" s="34">
        <v>189000</v>
      </c>
      <c r="N51" s="34">
        <f t="shared" si="1"/>
        <v>184800</v>
      </c>
      <c r="O51" s="38">
        <v>180000</v>
      </c>
      <c r="P51" s="38">
        <v>185400</v>
      </c>
      <c r="Q51" s="34">
        <v>189000</v>
      </c>
      <c r="R51" s="34">
        <f t="shared" si="2"/>
        <v>184800</v>
      </c>
    </row>
    <row r="52" spans="1:18" x14ac:dyDescent="0.25">
      <c r="A52" s="13" t="s">
        <v>82</v>
      </c>
      <c r="B52" s="67"/>
      <c r="C52" s="67"/>
      <c r="D52" s="66"/>
      <c r="E52" s="13" t="s">
        <v>16</v>
      </c>
      <c r="F52" s="13">
        <v>1</v>
      </c>
      <c r="G52" s="38">
        <v>350000</v>
      </c>
      <c r="H52" s="38">
        <v>360500</v>
      </c>
      <c r="I52" s="34">
        <v>367500</v>
      </c>
      <c r="J52" s="34">
        <f t="shared" si="0"/>
        <v>359333</v>
      </c>
      <c r="K52" s="38">
        <v>180000</v>
      </c>
      <c r="L52" s="38">
        <v>185400</v>
      </c>
      <c r="M52" s="34">
        <v>189000</v>
      </c>
      <c r="N52" s="34">
        <f t="shared" si="1"/>
        <v>184800</v>
      </c>
      <c r="O52" s="38">
        <v>220000</v>
      </c>
      <c r="P52" s="38">
        <v>226600</v>
      </c>
      <c r="Q52" s="34">
        <v>231000</v>
      </c>
      <c r="R52" s="34">
        <f t="shared" si="2"/>
        <v>225867</v>
      </c>
    </row>
    <row r="53" spans="1:18" x14ac:dyDescent="0.25">
      <c r="A53" s="13" t="s">
        <v>83</v>
      </c>
      <c r="B53" s="67"/>
      <c r="C53" s="67"/>
      <c r="D53" s="72" t="s">
        <v>84</v>
      </c>
      <c r="E53" s="13" t="s">
        <v>13</v>
      </c>
      <c r="F53" s="13">
        <v>1</v>
      </c>
      <c r="G53" s="38">
        <v>50000</v>
      </c>
      <c r="H53" s="38">
        <v>51500</v>
      </c>
      <c r="I53" s="34">
        <v>52500</v>
      </c>
      <c r="J53" s="34">
        <f t="shared" si="0"/>
        <v>51333</v>
      </c>
      <c r="K53" s="38">
        <v>50000</v>
      </c>
      <c r="L53" s="38">
        <v>51500</v>
      </c>
      <c r="M53" s="34">
        <v>52500</v>
      </c>
      <c r="N53" s="34">
        <f t="shared" si="1"/>
        <v>51333</v>
      </c>
      <c r="O53" s="38">
        <v>50000</v>
      </c>
      <c r="P53" s="38">
        <v>51500</v>
      </c>
      <c r="Q53" s="34">
        <v>52500</v>
      </c>
      <c r="R53" s="34">
        <f t="shared" si="2"/>
        <v>51333</v>
      </c>
    </row>
    <row r="54" spans="1:18" x14ac:dyDescent="0.25">
      <c r="A54" s="13" t="s">
        <v>85</v>
      </c>
      <c r="B54" s="67"/>
      <c r="C54" s="67"/>
      <c r="D54" s="72"/>
      <c r="E54" s="13" t="s">
        <v>16</v>
      </c>
      <c r="F54" s="13">
        <v>1</v>
      </c>
      <c r="G54" s="38">
        <v>220000</v>
      </c>
      <c r="H54" s="38">
        <v>226600</v>
      </c>
      <c r="I54" s="34">
        <v>231000</v>
      </c>
      <c r="J54" s="34">
        <f t="shared" si="0"/>
        <v>225867</v>
      </c>
      <c r="K54" s="38">
        <v>70000</v>
      </c>
      <c r="L54" s="38">
        <v>72100</v>
      </c>
      <c r="M54" s="34">
        <v>73500</v>
      </c>
      <c r="N54" s="34">
        <f t="shared" si="1"/>
        <v>71867</v>
      </c>
      <c r="O54" s="38">
        <v>90000</v>
      </c>
      <c r="P54" s="38">
        <v>92700</v>
      </c>
      <c r="Q54" s="34">
        <v>94500</v>
      </c>
      <c r="R54" s="34">
        <f t="shared" si="2"/>
        <v>92400</v>
      </c>
    </row>
    <row r="55" spans="1:18" ht="24" x14ac:dyDescent="0.25">
      <c r="A55" s="13" t="s">
        <v>86</v>
      </c>
      <c r="B55" s="67"/>
      <c r="C55" s="67"/>
      <c r="D55" s="15" t="s">
        <v>87</v>
      </c>
      <c r="E55" s="13" t="s">
        <v>13</v>
      </c>
      <c r="F55" s="13">
        <v>1</v>
      </c>
      <c r="G55" s="38">
        <v>40000</v>
      </c>
      <c r="H55" s="38">
        <v>41200</v>
      </c>
      <c r="I55" s="34">
        <v>42000</v>
      </c>
      <c r="J55" s="34">
        <f t="shared" si="0"/>
        <v>41067</v>
      </c>
      <c r="K55" s="38">
        <v>40000</v>
      </c>
      <c r="L55" s="38">
        <v>41200</v>
      </c>
      <c r="M55" s="34">
        <v>42000</v>
      </c>
      <c r="N55" s="34">
        <f t="shared" si="1"/>
        <v>41067</v>
      </c>
      <c r="O55" s="38">
        <v>40000</v>
      </c>
      <c r="P55" s="38">
        <v>41200</v>
      </c>
      <c r="Q55" s="34">
        <v>42000</v>
      </c>
      <c r="R55" s="34">
        <f t="shared" si="2"/>
        <v>41067</v>
      </c>
    </row>
    <row r="56" spans="1:18" ht="20.25" customHeight="1" x14ac:dyDescent="0.25">
      <c r="A56" s="13" t="s">
        <v>88</v>
      </c>
      <c r="B56" s="67"/>
      <c r="C56" s="67"/>
      <c r="D56" s="72" t="s">
        <v>89</v>
      </c>
      <c r="E56" s="13" t="s">
        <v>13</v>
      </c>
      <c r="F56" s="13">
        <v>1</v>
      </c>
      <c r="G56" s="38">
        <v>10000</v>
      </c>
      <c r="H56" s="38">
        <v>10300</v>
      </c>
      <c r="I56" s="34">
        <v>10500</v>
      </c>
      <c r="J56" s="34">
        <f t="shared" si="0"/>
        <v>10267</v>
      </c>
      <c r="K56" s="38">
        <v>10000</v>
      </c>
      <c r="L56" s="38">
        <v>10300</v>
      </c>
      <c r="M56" s="34">
        <v>10500</v>
      </c>
      <c r="N56" s="34">
        <f t="shared" si="1"/>
        <v>10267</v>
      </c>
      <c r="O56" s="38">
        <v>10000</v>
      </c>
      <c r="P56" s="38">
        <v>10300</v>
      </c>
      <c r="Q56" s="34">
        <v>10500</v>
      </c>
      <c r="R56" s="34">
        <f t="shared" si="2"/>
        <v>10267</v>
      </c>
    </row>
    <row r="57" spans="1:18" x14ac:dyDescent="0.25">
      <c r="A57" s="13" t="s">
        <v>90</v>
      </c>
      <c r="B57" s="67"/>
      <c r="C57" s="67"/>
      <c r="D57" s="72"/>
      <c r="E57" s="13" t="s">
        <v>16</v>
      </c>
      <c r="F57" s="13">
        <v>1</v>
      </c>
      <c r="G57" s="38">
        <v>45000</v>
      </c>
      <c r="H57" s="38">
        <v>46350</v>
      </c>
      <c r="I57" s="34">
        <v>47250</v>
      </c>
      <c r="J57" s="34">
        <f t="shared" si="0"/>
        <v>46200</v>
      </c>
      <c r="K57" s="38">
        <v>45000</v>
      </c>
      <c r="L57" s="38">
        <v>46350</v>
      </c>
      <c r="M57" s="34">
        <v>47250</v>
      </c>
      <c r="N57" s="34">
        <f t="shared" si="1"/>
        <v>46200</v>
      </c>
      <c r="O57" s="38">
        <v>45000</v>
      </c>
      <c r="P57" s="38">
        <v>46350</v>
      </c>
      <c r="Q57" s="34">
        <v>47250</v>
      </c>
      <c r="R57" s="34">
        <f t="shared" si="2"/>
        <v>46200</v>
      </c>
    </row>
    <row r="58" spans="1:18" ht="20.25" customHeight="1" x14ac:dyDescent="0.25">
      <c r="A58" s="13" t="s">
        <v>91</v>
      </c>
      <c r="B58" s="67"/>
      <c r="C58" s="67"/>
      <c r="D58" s="72" t="s">
        <v>92</v>
      </c>
      <c r="E58" s="13" t="s">
        <v>13</v>
      </c>
      <c r="F58" s="13">
        <v>1</v>
      </c>
      <c r="G58" s="38">
        <v>20000</v>
      </c>
      <c r="H58" s="38">
        <v>20600</v>
      </c>
      <c r="I58" s="34">
        <v>21000</v>
      </c>
      <c r="J58" s="34">
        <f t="shared" si="0"/>
        <v>20533</v>
      </c>
      <c r="K58" s="38">
        <v>20000</v>
      </c>
      <c r="L58" s="38">
        <v>20600</v>
      </c>
      <c r="M58" s="34">
        <v>21000</v>
      </c>
      <c r="N58" s="34">
        <f t="shared" si="1"/>
        <v>20533</v>
      </c>
      <c r="O58" s="38">
        <v>20000</v>
      </c>
      <c r="P58" s="38">
        <v>20600</v>
      </c>
      <c r="Q58" s="34">
        <v>21000</v>
      </c>
      <c r="R58" s="34">
        <f t="shared" si="2"/>
        <v>20533</v>
      </c>
    </row>
    <row r="59" spans="1:18" x14ac:dyDescent="0.25">
      <c r="A59" s="13" t="s">
        <v>93</v>
      </c>
      <c r="B59" s="67"/>
      <c r="C59" s="67"/>
      <c r="D59" s="72"/>
      <c r="E59" s="13" t="s">
        <v>16</v>
      </c>
      <c r="F59" s="13">
        <v>1</v>
      </c>
      <c r="G59" s="38">
        <v>60000</v>
      </c>
      <c r="H59" s="38">
        <v>61800</v>
      </c>
      <c r="I59" s="34">
        <v>63000</v>
      </c>
      <c r="J59" s="34">
        <f t="shared" si="0"/>
        <v>61600</v>
      </c>
      <c r="K59" s="38">
        <v>60000</v>
      </c>
      <c r="L59" s="38">
        <v>61800</v>
      </c>
      <c r="M59" s="34">
        <v>63000</v>
      </c>
      <c r="N59" s="34">
        <f t="shared" si="1"/>
        <v>61600</v>
      </c>
      <c r="O59" s="38">
        <v>60000</v>
      </c>
      <c r="P59" s="38">
        <v>61800</v>
      </c>
      <c r="Q59" s="34">
        <v>63000</v>
      </c>
      <c r="R59" s="34">
        <f t="shared" si="2"/>
        <v>61600</v>
      </c>
    </row>
    <row r="60" spans="1:18" x14ac:dyDescent="0.25">
      <c r="A60" s="13" t="s">
        <v>94</v>
      </c>
      <c r="B60" s="67"/>
      <c r="C60" s="67"/>
      <c r="D60" s="72" t="s">
        <v>95</v>
      </c>
      <c r="E60" s="13" t="s">
        <v>13</v>
      </c>
      <c r="F60" s="13">
        <v>1</v>
      </c>
      <c r="G60" s="38">
        <v>20000</v>
      </c>
      <c r="H60" s="38">
        <v>20600</v>
      </c>
      <c r="I60" s="34">
        <v>21000</v>
      </c>
      <c r="J60" s="34">
        <f t="shared" si="0"/>
        <v>20533</v>
      </c>
      <c r="K60" s="38">
        <v>20000</v>
      </c>
      <c r="L60" s="38">
        <v>20600</v>
      </c>
      <c r="M60" s="34">
        <v>21000</v>
      </c>
      <c r="N60" s="34">
        <f t="shared" si="1"/>
        <v>20533</v>
      </c>
      <c r="O60" s="38">
        <v>20000</v>
      </c>
      <c r="P60" s="38">
        <v>20600</v>
      </c>
      <c r="Q60" s="34">
        <v>21000</v>
      </c>
      <c r="R60" s="34">
        <f t="shared" si="2"/>
        <v>20533</v>
      </c>
    </row>
    <row r="61" spans="1:18" x14ac:dyDescent="0.25">
      <c r="A61" s="13" t="s">
        <v>96</v>
      </c>
      <c r="B61" s="67"/>
      <c r="C61" s="67"/>
      <c r="D61" s="72"/>
      <c r="E61" s="13" t="s">
        <v>16</v>
      </c>
      <c r="F61" s="13">
        <v>1</v>
      </c>
      <c r="G61" s="38">
        <v>60000</v>
      </c>
      <c r="H61" s="38">
        <v>61800</v>
      </c>
      <c r="I61" s="34">
        <v>63000</v>
      </c>
      <c r="J61" s="34">
        <f t="shared" si="0"/>
        <v>61600</v>
      </c>
      <c r="K61" s="38">
        <v>30000</v>
      </c>
      <c r="L61" s="38">
        <v>30900</v>
      </c>
      <c r="M61" s="34">
        <v>31500</v>
      </c>
      <c r="N61" s="34">
        <f t="shared" si="1"/>
        <v>30800</v>
      </c>
      <c r="O61" s="38">
        <v>30000</v>
      </c>
      <c r="P61" s="38">
        <v>30900</v>
      </c>
      <c r="Q61" s="34">
        <v>31500</v>
      </c>
      <c r="R61" s="34">
        <f t="shared" si="2"/>
        <v>30800</v>
      </c>
    </row>
    <row r="62" spans="1:18" ht="48" x14ac:dyDescent="0.25">
      <c r="A62" s="13" t="s">
        <v>97</v>
      </c>
      <c r="B62" s="67"/>
      <c r="C62" s="67"/>
      <c r="D62" s="15" t="s">
        <v>98</v>
      </c>
      <c r="E62" s="13" t="s">
        <v>16</v>
      </c>
      <c r="F62" s="13">
        <v>1</v>
      </c>
      <c r="G62" s="38">
        <v>45000</v>
      </c>
      <c r="H62" s="38">
        <v>46350</v>
      </c>
      <c r="I62" s="34">
        <v>47250</v>
      </c>
      <c r="J62" s="34">
        <f t="shared" si="0"/>
        <v>46200</v>
      </c>
      <c r="K62" s="38">
        <v>45000</v>
      </c>
      <c r="L62" s="38">
        <v>46350</v>
      </c>
      <c r="M62" s="34">
        <v>47250</v>
      </c>
      <c r="N62" s="34">
        <f t="shared" si="1"/>
        <v>46200</v>
      </c>
      <c r="O62" s="38">
        <v>45000</v>
      </c>
      <c r="P62" s="38">
        <v>46350</v>
      </c>
      <c r="Q62" s="34">
        <v>47250</v>
      </c>
      <c r="R62" s="34">
        <f t="shared" si="2"/>
        <v>46200</v>
      </c>
    </row>
    <row r="63" spans="1:18" x14ac:dyDescent="0.25">
      <c r="A63" s="13" t="s">
        <v>99</v>
      </c>
      <c r="B63" s="67"/>
      <c r="C63" s="67"/>
      <c r="D63" s="15" t="s">
        <v>100</v>
      </c>
      <c r="E63" s="13" t="s">
        <v>16</v>
      </c>
      <c r="F63" s="13">
        <v>1</v>
      </c>
      <c r="G63" s="38">
        <v>30000</v>
      </c>
      <c r="H63" s="38">
        <v>30900</v>
      </c>
      <c r="I63" s="34">
        <v>31500</v>
      </c>
      <c r="J63" s="34">
        <f t="shared" si="0"/>
        <v>30800</v>
      </c>
      <c r="K63" s="38">
        <v>30000</v>
      </c>
      <c r="L63" s="38">
        <v>30900</v>
      </c>
      <c r="M63" s="34">
        <v>31500</v>
      </c>
      <c r="N63" s="34">
        <f t="shared" si="1"/>
        <v>30800</v>
      </c>
      <c r="O63" s="38">
        <v>30000</v>
      </c>
      <c r="P63" s="38">
        <v>30900</v>
      </c>
      <c r="Q63" s="34">
        <v>31500</v>
      </c>
      <c r="R63" s="34">
        <f t="shared" si="2"/>
        <v>30800</v>
      </c>
    </row>
    <row r="64" spans="1:18" x14ac:dyDescent="0.25">
      <c r="A64" s="13" t="s">
        <v>101</v>
      </c>
      <c r="B64" s="67"/>
      <c r="C64" s="67"/>
      <c r="D64" s="15" t="s">
        <v>102</v>
      </c>
      <c r="E64" s="13" t="s">
        <v>16</v>
      </c>
      <c r="F64" s="13">
        <v>1</v>
      </c>
      <c r="G64" s="38">
        <v>40000</v>
      </c>
      <c r="H64" s="38">
        <v>41200</v>
      </c>
      <c r="I64" s="34">
        <v>42000</v>
      </c>
      <c r="J64" s="34">
        <f t="shared" si="0"/>
        <v>41067</v>
      </c>
      <c r="K64" s="38">
        <v>40000</v>
      </c>
      <c r="L64" s="38">
        <v>41200</v>
      </c>
      <c r="M64" s="34">
        <v>42000</v>
      </c>
      <c r="N64" s="34">
        <f t="shared" si="1"/>
        <v>41067</v>
      </c>
      <c r="O64" s="38">
        <v>40000</v>
      </c>
      <c r="P64" s="38">
        <v>41200</v>
      </c>
      <c r="Q64" s="34">
        <v>42000</v>
      </c>
      <c r="R64" s="34">
        <f t="shared" si="2"/>
        <v>41067</v>
      </c>
    </row>
    <row r="65" spans="1:18" ht="24" x14ac:dyDescent="0.25">
      <c r="A65" s="13" t="s">
        <v>103</v>
      </c>
      <c r="B65" s="67"/>
      <c r="C65" s="67"/>
      <c r="D65" s="15" t="s">
        <v>104</v>
      </c>
      <c r="E65" s="13" t="s">
        <v>16</v>
      </c>
      <c r="F65" s="13">
        <v>1</v>
      </c>
      <c r="G65" s="38">
        <v>40000</v>
      </c>
      <c r="H65" s="38">
        <v>41200</v>
      </c>
      <c r="I65" s="34">
        <v>42000</v>
      </c>
      <c r="J65" s="34">
        <f t="shared" si="0"/>
        <v>41067</v>
      </c>
      <c r="K65" s="38">
        <v>40000</v>
      </c>
      <c r="L65" s="38">
        <v>41200</v>
      </c>
      <c r="M65" s="34">
        <v>42000</v>
      </c>
      <c r="N65" s="34">
        <f t="shared" si="1"/>
        <v>41067</v>
      </c>
      <c r="O65" s="38">
        <v>40000</v>
      </c>
      <c r="P65" s="38">
        <v>41200</v>
      </c>
      <c r="Q65" s="34">
        <v>42000</v>
      </c>
      <c r="R65" s="34">
        <f t="shared" si="2"/>
        <v>41067</v>
      </c>
    </row>
    <row r="66" spans="1:18" ht="20.25" customHeight="1" x14ac:dyDescent="0.25">
      <c r="A66" s="13" t="s">
        <v>105</v>
      </c>
      <c r="B66" s="67"/>
      <c r="C66" s="67"/>
      <c r="D66" s="72" t="s">
        <v>106</v>
      </c>
      <c r="E66" s="13" t="s">
        <v>13</v>
      </c>
      <c r="F66" s="13">
        <v>1</v>
      </c>
      <c r="G66" s="38">
        <v>60000</v>
      </c>
      <c r="H66" s="38">
        <v>61800</v>
      </c>
      <c r="I66" s="34">
        <v>63000</v>
      </c>
      <c r="J66" s="34">
        <f t="shared" si="0"/>
        <v>61600</v>
      </c>
      <c r="K66" s="38">
        <v>60000</v>
      </c>
      <c r="L66" s="38">
        <v>61800</v>
      </c>
      <c r="M66" s="34">
        <v>63000</v>
      </c>
      <c r="N66" s="34">
        <f t="shared" si="1"/>
        <v>61600</v>
      </c>
      <c r="O66" s="38">
        <v>60000</v>
      </c>
      <c r="P66" s="38">
        <v>61800</v>
      </c>
      <c r="Q66" s="34">
        <v>63000</v>
      </c>
      <c r="R66" s="34">
        <f t="shared" si="2"/>
        <v>61600</v>
      </c>
    </row>
    <row r="67" spans="1:18" x14ac:dyDescent="0.25">
      <c r="A67" s="13" t="s">
        <v>107</v>
      </c>
      <c r="B67" s="67"/>
      <c r="C67" s="67"/>
      <c r="D67" s="72"/>
      <c r="E67" s="13" t="s">
        <v>16</v>
      </c>
      <c r="F67" s="13">
        <v>1</v>
      </c>
      <c r="G67" s="38">
        <v>30000</v>
      </c>
      <c r="H67" s="38">
        <v>30900</v>
      </c>
      <c r="I67" s="34">
        <v>31500</v>
      </c>
      <c r="J67" s="34">
        <f t="shared" si="0"/>
        <v>30800</v>
      </c>
      <c r="K67" s="38">
        <v>30000</v>
      </c>
      <c r="L67" s="38">
        <v>30900</v>
      </c>
      <c r="M67" s="34">
        <v>31500</v>
      </c>
      <c r="N67" s="34">
        <f t="shared" si="1"/>
        <v>30800</v>
      </c>
      <c r="O67" s="38">
        <v>30000</v>
      </c>
      <c r="P67" s="38">
        <v>30900</v>
      </c>
      <c r="Q67" s="34">
        <v>31500</v>
      </c>
      <c r="R67" s="34">
        <f t="shared" si="2"/>
        <v>30800</v>
      </c>
    </row>
    <row r="68" spans="1:18" x14ac:dyDescent="0.25">
      <c r="A68" s="13" t="s">
        <v>108</v>
      </c>
      <c r="B68" s="67"/>
      <c r="C68" s="67"/>
      <c r="D68" s="72" t="s">
        <v>109</v>
      </c>
      <c r="E68" s="13" t="s">
        <v>13</v>
      </c>
      <c r="F68" s="13">
        <v>1</v>
      </c>
      <c r="G68" s="38">
        <v>160000</v>
      </c>
      <c r="H68" s="38">
        <v>164800</v>
      </c>
      <c r="I68" s="34">
        <v>168000</v>
      </c>
      <c r="J68" s="34">
        <f t="shared" si="0"/>
        <v>164267</v>
      </c>
      <c r="K68" s="38">
        <v>160000</v>
      </c>
      <c r="L68" s="38">
        <v>164800</v>
      </c>
      <c r="M68" s="34">
        <v>168000</v>
      </c>
      <c r="N68" s="34">
        <f t="shared" si="1"/>
        <v>164267</v>
      </c>
      <c r="O68" s="38">
        <v>160000</v>
      </c>
      <c r="P68" s="38">
        <v>164800</v>
      </c>
      <c r="Q68" s="34">
        <v>168000</v>
      </c>
      <c r="R68" s="34">
        <f t="shared" si="2"/>
        <v>164267</v>
      </c>
    </row>
    <row r="69" spans="1:18" x14ac:dyDescent="0.25">
      <c r="A69" s="13" t="s">
        <v>110</v>
      </c>
      <c r="B69" s="67"/>
      <c r="C69" s="67"/>
      <c r="D69" s="72"/>
      <c r="E69" s="13" t="s">
        <v>16</v>
      </c>
      <c r="F69" s="13">
        <v>1</v>
      </c>
      <c r="G69" s="38">
        <v>60000</v>
      </c>
      <c r="H69" s="38">
        <v>61800</v>
      </c>
      <c r="I69" s="34">
        <v>63000</v>
      </c>
      <c r="J69" s="34">
        <f t="shared" si="0"/>
        <v>61600</v>
      </c>
      <c r="K69" s="38">
        <v>60000</v>
      </c>
      <c r="L69" s="38">
        <v>61800</v>
      </c>
      <c r="M69" s="34">
        <v>63000</v>
      </c>
      <c r="N69" s="34">
        <f t="shared" si="1"/>
        <v>61600</v>
      </c>
      <c r="O69" s="38">
        <v>60000</v>
      </c>
      <c r="P69" s="38">
        <v>61800</v>
      </c>
      <c r="Q69" s="34">
        <v>63000</v>
      </c>
      <c r="R69" s="34">
        <f t="shared" si="2"/>
        <v>61600</v>
      </c>
    </row>
    <row r="70" spans="1:18" ht="20.25" customHeight="1" x14ac:dyDescent="0.25">
      <c r="A70" s="13" t="s">
        <v>111</v>
      </c>
      <c r="B70" s="67"/>
      <c r="C70" s="67"/>
      <c r="D70" s="72" t="s">
        <v>112</v>
      </c>
      <c r="E70" s="13" t="s">
        <v>13</v>
      </c>
      <c r="F70" s="13">
        <v>1</v>
      </c>
      <c r="G70" s="38">
        <v>150000</v>
      </c>
      <c r="H70" s="38">
        <v>154500</v>
      </c>
      <c r="I70" s="34">
        <v>157500</v>
      </c>
      <c r="J70" s="34">
        <f t="shared" si="0"/>
        <v>154000</v>
      </c>
      <c r="K70" s="38">
        <v>150000</v>
      </c>
      <c r="L70" s="38">
        <v>154500</v>
      </c>
      <c r="M70" s="34">
        <v>157500</v>
      </c>
      <c r="N70" s="34">
        <f t="shared" si="1"/>
        <v>154000</v>
      </c>
      <c r="O70" s="38">
        <v>150000</v>
      </c>
      <c r="P70" s="38">
        <v>154500</v>
      </c>
      <c r="Q70" s="34">
        <v>157500</v>
      </c>
      <c r="R70" s="34">
        <f t="shared" si="2"/>
        <v>154000</v>
      </c>
    </row>
    <row r="71" spans="1:18" x14ac:dyDescent="0.25">
      <c r="A71" s="13" t="s">
        <v>113</v>
      </c>
      <c r="B71" s="67"/>
      <c r="C71" s="67"/>
      <c r="D71" s="72"/>
      <c r="E71" s="13" t="s">
        <v>16</v>
      </c>
      <c r="F71" s="13">
        <v>1</v>
      </c>
      <c r="G71" s="38">
        <v>150000</v>
      </c>
      <c r="H71" s="38">
        <v>154500</v>
      </c>
      <c r="I71" s="34">
        <v>157500</v>
      </c>
      <c r="J71" s="34">
        <f t="shared" si="0"/>
        <v>154000</v>
      </c>
      <c r="K71" s="38">
        <v>150000</v>
      </c>
      <c r="L71" s="38">
        <v>154500</v>
      </c>
      <c r="M71" s="34">
        <v>157500</v>
      </c>
      <c r="N71" s="34">
        <f t="shared" si="1"/>
        <v>154000</v>
      </c>
      <c r="O71" s="38">
        <v>150000</v>
      </c>
      <c r="P71" s="38">
        <v>154500</v>
      </c>
      <c r="Q71" s="34">
        <v>157500</v>
      </c>
      <c r="R71" s="34">
        <f t="shared" si="2"/>
        <v>154000</v>
      </c>
    </row>
    <row r="72" spans="1:18" ht="83.25" customHeight="1" x14ac:dyDescent="0.25">
      <c r="A72" s="13" t="s">
        <v>114</v>
      </c>
      <c r="B72" s="13" t="s">
        <v>115</v>
      </c>
      <c r="C72" s="13" t="s">
        <v>34</v>
      </c>
      <c r="D72" s="15" t="s">
        <v>116</v>
      </c>
      <c r="E72" s="16" t="s">
        <v>14</v>
      </c>
      <c r="F72" s="13">
        <v>1</v>
      </c>
      <c r="G72" s="38">
        <v>380000</v>
      </c>
      <c r="H72" s="38">
        <v>391400</v>
      </c>
      <c r="I72" s="34">
        <v>399000</v>
      </c>
      <c r="J72" s="34">
        <f t="shared" si="0"/>
        <v>390133</v>
      </c>
      <c r="K72" s="38">
        <v>380000</v>
      </c>
      <c r="L72" s="38">
        <v>391400</v>
      </c>
      <c r="M72" s="34">
        <v>399000</v>
      </c>
      <c r="N72" s="34">
        <f t="shared" si="1"/>
        <v>390133</v>
      </c>
      <c r="O72" s="38">
        <v>380000</v>
      </c>
      <c r="P72" s="38">
        <v>391400</v>
      </c>
      <c r="Q72" s="34">
        <v>399000</v>
      </c>
      <c r="R72" s="34">
        <f t="shared" si="2"/>
        <v>390133</v>
      </c>
    </row>
    <row r="73" spans="1:18" ht="22.5" customHeight="1" x14ac:dyDescent="0.25">
      <c r="A73" s="67" t="s">
        <v>117</v>
      </c>
      <c r="B73" s="13" t="s">
        <v>14</v>
      </c>
      <c r="C73" s="13"/>
      <c r="D73" s="72" t="s">
        <v>118</v>
      </c>
      <c r="E73" s="67" t="s">
        <v>13</v>
      </c>
      <c r="F73" s="67">
        <v>1</v>
      </c>
      <c r="G73" s="38">
        <v>250000</v>
      </c>
      <c r="H73" s="38">
        <v>257500</v>
      </c>
      <c r="I73" s="34">
        <v>262500</v>
      </c>
      <c r="J73" s="34">
        <f t="shared" ref="J73:J119" si="3">ROUND(AVERAGE(G73:I73),0)</f>
        <v>256667</v>
      </c>
      <c r="K73" s="38">
        <v>250000</v>
      </c>
      <c r="L73" s="38">
        <v>257500</v>
      </c>
      <c r="M73" s="34">
        <v>262500</v>
      </c>
      <c r="N73" s="34">
        <f t="shared" ref="N73:N119" si="4">ROUND(AVERAGE(K73:M73),0)</f>
        <v>256667</v>
      </c>
      <c r="O73" s="38">
        <v>250000</v>
      </c>
      <c r="P73" s="38">
        <v>257500</v>
      </c>
      <c r="Q73" s="34">
        <v>262500</v>
      </c>
      <c r="R73" s="34">
        <f t="shared" ref="R73:R119" si="5">ROUND(AVERAGE(O73:Q73),0)</f>
        <v>256667</v>
      </c>
    </row>
    <row r="74" spans="1:18" ht="20.25" customHeight="1" x14ac:dyDescent="0.25">
      <c r="A74" s="67"/>
      <c r="B74" s="73" t="s">
        <v>246</v>
      </c>
      <c r="C74" s="73" t="s">
        <v>119</v>
      </c>
      <c r="D74" s="72"/>
      <c r="E74" s="67"/>
      <c r="F74" s="67"/>
      <c r="G74" s="38">
        <v>250000</v>
      </c>
      <c r="H74" s="38">
        <v>257500</v>
      </c>
      <c r="I74" s="34">
        <v>262500</v>
      </c>
      <c r="J74" s="34">
        <f t="shared" si="3"/>
        <v>256667</v>
      </c>
      <c r="K74" s="38">
        <v>250000</v>
      </c>
      <c r="L74" s="38">
        <v>257500</v>
      </c>
      <c r="M74" s="34">
        <v>262500</v>
      </c>
      <c r="N74" s="34">
        <f t="shared" si="4"/>
        <v>256667</v>
      </c>
      <c r="O74" s="38">
        <v>250000</v>
      </c>
      <c r="P74" s="38">
        <v>257500</v>
      </c>
      <c r="Q74" s="34">
        <v>262500</v>
      </c>
      <c r="R74" s="34">
        <f t="shared" si="5"/>
        <v>256667</v>
      </c>
    </row>
    <row r="75" spans="1:18" ht="36" x14ac:dyDescent="0.25">
      <c r="A75" s="13" t="s">
        <v>120</v>
      </c>
      <c r="B75" s="74"/>
      <c r="C75" s="74"/>
      <c r="D75" s="15" t="s">
        <v>121</v>
      </c>
      <c r="E75" s="13" t="s">
        <v>13</v>
      </c>
      <c r="F75" s="13">
        <v>1</v>
      </c>
      <c r="G75" s="38">
        <v>130000</v>
      </c>
      <c r="H75" s="38">
        <v>133900</v>
      </c>
      <c r="I75" s="34">
        <v>136500</v>
      </c>
      <c r="J75" s="34">
        <f t="shared" si="3"/>
        <v>133467</v>
      </c>
      <c r="K75" s="38">
        <v>130000</v>
      </c>
      <c r="L75" s="38">
        <v>133900</v>
      </c>
      <c r="M75" s="34">
        <v>136500</v>
      </c>
      <c r="N75" s="34">
        <f t="shared" si="4"/>
        <v>133467</v>
      </c>
      <c r="O75" s="38">
        <v>130000</v>
      </c>
      <c r="P75" s="38">
        <v>133900</v>
      </c>
      <c r="Q75" s="34">
        <v>136500</v>
      </c>
      <c r="R75" s="34">
        <f t="shared" si="5"/>
        <v>133467</v>
      </c>
    </row>
    <row r="76" spans="1:18" ht="32.25" customHeight="1" x14ac:dyDescent="0.25">
      <c r="A76" s="13" t="s">
        <v>122</v>
      </c>
      <c r="B76" s="74"/>
      <c r="C76" s="74"/>
      <c r="D76" s="72" t="s">
        <v>123</v>
      </c>
      <c r="E76" s="13" t="s">
        <v>13</v>
      </c>
      <c r="F76" s="67">
        <v>1</v>
      </c>
      <c r="G76" s="38">
        <v>580000</v>
      </c>
      <c r="H76" s="38">
        <v>597400</v>
      </c>
      <c r="I76" s="34">
        <v>609000</v>
      </c>
      <c r="J76" s="34">
        <f t="shared" si="3"/>
        <v>595467</v>
      </c>
      <c r="K76" s="38">
        <v>400000</v>
      </c>
      <c r="L76" s="38">
        <v>412000</v>
      </c>
      <c r="M76" s="34">
        <v>420000</v>
      </c>
      <c r="N76" s="34">
        <f t="shared" si="4"/>
        <v>410667</v>
      </c>
      <c r="O76" s="38">
        <v>400000</v>
      </c>
      <c r="P76" s="38">
        <v>412000</v>
      </c>
      <c r="Q76" s="34">
        <v>420000</v>
      </c>
      <c r="R76" s="34">
        <f t="shared" si="5"/>
        <v>410667</v>
      </c>
    </row>
    <row r="77" spans="1:18" x14ac:dyDescent="0.25">
      <c r="A77" s="13" t="s">
        <v>124</v>
      </c>
      <c r="B77" s="74"/>
      <c r="C77" s="74"/>
      <c r="D77" s="72"/>
      <c r="E77" s="13" t="s">
        <v>16</v>
      </c>
      <c r="F77" s="67"/>
      <c r="G77" s="38">
        <v>130000</v>
      </c>
      <c r="H77" s="38">
        <v>133900</v>
      </c>
      <c r="I77" s="34">
        <v>136500</v>
      </c>
      <c r="J77" s="34">
        <f t="shared" si="3"/>
        <v>133467</v>
      </c>
      <c r="K77" s="38">
        <v>130000</v>
      </c>
      <c r="L77" s="38">
        <v>133900</v>
      </c>
      <c r="M77" s="34">
        <v>136500</v>
      </c>
      <c r="N77" s="34">
        <f t="shared" si="4"/>
        <v>133467</v>
      </c>
      <c r="O77" s="38">
        <v>130000</v>
      </c>
      <c r="P77" s="38">
        <v>133900</v>
      </c>
      <c r="Q77" s="34">
        <v>136500</v>
      </c>
      <c r="R77" s="34">
        <f t="shared" si="5"/>
        <v>133467</v>
      </c>
    </row>
    <row r="78" spans="1:18" ht="20.25" customHeight="1" x14ac:dyDescent="0.25">
      <c r="A78" s="13" t="s">
        <v>125</v>
      </c>
      <c r="B78" s="74"/>
      <c r="C78" s="74"/>
      <c r="D78" s="72" t="s">
        <v>126</v>
      </c>
      <c r="E78" s="13" t="s">
        <v>13</v>
      </c>
      <c r="F78" s="13">
        <v>1</v>
      </c>
      <c r="G78" s="38">
        <v>400000</v>
      </c>
      <c r="H78" s="38">
        <v>412000</v>
      </c>
      <c r="I78" s="34">
        <v>420000</v>
      </c>
      <c r="J78" s="34">
        <f t="shared" si="3"/>
        <v>410667</v>
      </c>
      <c r="K78" s="38">
        <v>400000</v>
      </c>
      <c r="L78" s="38">
        <v>412000</v>
      </c>
      <c r="M78" s="34">
        <v>420000</v>
      </c>
      <c r="N78" s="34">
        <f t="shared" si="4"/>
        <v>410667</v>
      </c>
      <c r="O78" s="38">
        <v>400000</v>
      </c>
      <c r="P78" s="38">
        <v>412000</v>
      </c>
      <c r="Q78" s="34">
        <v>420000</v>
      </c>
      <c r="R78" s="34">
        <f t="shared" si="5"/>
        <v>410667</v>
      </c>
    </row>
    <row r="79" spans="1:18" x14ac:dyDescent="0.25">
      <c r="A79" s="13" t="s">
        <v>127</v>
      </c>
      <c r="B79" s="74"/>
      <c r="C79" s="74"/>
      <c r="D79" s="72"/>
      <c r="E79" s="13" t="s">
        <v>16</v>
      </c>
      <c r="F79" s="67">
        <v>1</v>
      </c>
      <c r="G79" s="38">
        <v>100000</v>
      </c>
      <c r="H79" s="38">
        <v>103000</v>
      </c>
      <c r="I79" s="34">
        <v>105000</v>
      </c>
      <c r="J79" s="34">
        <f t="shared" si="3"/>
        <v>102667</v>
      </c>
      <c r="K79" s="38">
        <v>100000</v>
      </c>
      <c r="L79" s="38">
        <v>103000</v>
      </c>
      <c r="M79" s="34">
        <v>105000</v>
      </c>
      <c r="N79" s="34">
        <f t="shared" si="4"/>
        <v>102667</v>
      </c>
      <c r="O79" s="38">
        <v>100000</v>
      </c>
      <c r="P79" s="38">
        <v>103000</v>
      </c>
      <c r="Q79" s="34">
        <v>105000</v>
      </c>
      <c r="R79" s="34">
        <f t="shared" si="5"/>
        <v>102667</v>
      </c>
    </row>
    <row r="80" spans="1:18" x14ac:dyDescent="0.25">
      <c r="A80" s="13" t="s">
        <v>128</v>
      </c>
      <c r="B80" s="74"/>
      <c r="C80" s="74"/>
      <c r="D80" s="72" t="s">
        <v>129</v>
      </c>
      <c r="E80" s="13" t="s">
        <v>13</v>
      </c>
      <c r="F80" s="67"/>
      <c r="G80" s="38">
        <v>60000</v>
      </c>
      <c r="H80" s="38">
        <v>61800</v>
      </c>
      <c r="I80" s="34">
        <v>63000</v>
      </c>
      <c r="J80" s="34">
        <f t="shared" si="3"/>
        <v>61600</v>
      </c>
      <c r="K80" s="38">
        <v>60000</v>
      </c>
      <c r="L80" s="38">
        <v>61800</v>
      </c>
      <c r="M80" s="34">
        <v>63000</v>
      </c>
      <c r="N80" s="34">
        <f t="shared" si="4"/>
        <v>61600</v>
      </c>
      <c r="O80" s="38">
        <v>60000</v>
      </c>
      <c r="P80" s="38">
        <v>61800</v>
      </c>
      <c r="Q80" s="34">
        <v>63000</v>
      </c>
      <c r="R80" s="34">
        <f t="shared" si="5"/>
        <v>61600</v>
      </c>
    </row>
    <row r="81" spans="1:18" x14ac:dyDescent="0.25">
      <c r="A81" s="13" t="s">
        <v>130</v>
      </c>
      <c r="B81" s="74"/>
      <c r="C81" s="74"/>
      <c r="D81" s="72"/>
      <c r="E81" s="13" t="s">
        <v>16</v>
      </c>
      <c r="F81" s="13">
        <v>1</v>
      </c>
      <c r="G81" s="38">
        <v>120000</v>
      </c>
      <c r="H81" s="38">
        <v>123600</v>
      </c>
      <c r="I81" s="34">
        <v>126000</v>
      </c>
      <c r="J81" s="34">
        <f t="shared" si="3"/>
        <v>123200</v>
      </c>
      <c r="K81" s="38">
        <v>120000</v>
      </c>
      <c r="L81" s="38">
        <v>123600</v>
      </c>
      <c r="M81" s="34">
        <v>126000</v>
      </c>
      <c r="N81" s="34">
        <f t="shared" si="4"/>
        <v>123200</v>
      </c>
      <c r="O81" s="38">
        <v>120000</v>
      </c>
      <c r="P81" s="38">
        <v>123600</v>
      </c>
      <c r="Q81" s="34">
        <v>126000</v>
      </c>
      <c r="R81" s="34">
        <f t="shared" si="5"/>
        <v>123200</v>
      </c>
    </row>
    <row r="82" spans="1:18" x14ac:dyDescent="0.25">
      <c r="A82" s="13" t="s">
        <v>131</v>
      </c>
      <c r="B82" s="74"/>
      <c r="C82" s="74"/>
      <c r="D82" s="72" t="s">
        <v>132</v>
      </c>
      <c r="E82" s="13" t="s">
        <v>13</v>
      </c>
      <c r="F82" s="67">
        <v>1</v>
      </c>
      <c r="G82" s="38">
        <v>250000</v>
      </c>
      <c r="H82" s="38">
        <v>257500</v>
      </c>
      <c r="I82" s="34">
        <v>262500</v>
      </c>
      <c r="J82" s="34">
        <f t="shared" si="3"/>
        <v>256667</v>
      </c>
      <c r="K82" s="38">
        <v>280000</v>
      </c>
      <c r="L82" s="38">
        <v>288400</v>
      </c>
      <c r="M82" s="34">
        <v>294000</v>
      </c>
      <c r="N82" s="34">
        <f t="shared" si="4"/>
        <v>287467</v>
      </c>
      <c r="O82" s="38">
        <v>250000</v>
      </c>
      <c r="P82" s="38">
        <v>257500</v>
      </c>
      <c r="Q82" s="34">
        <v>262500</v>
      </c>
      <c r="R82" s="34">
        <f t="shared" si="5"/>
        <v>256667</v>
      </c>
    </row>
    <row r="83" spans="1:18" ht="22.5" customHeight="1" x14ac:dyDescent="0.25">
      <c r="A83" s="13" t="s">
        <v>133</v>
      </c>
      <c r="B83" s="74"/>
      <c r="C83" s="74"/>
      <c r="D83" s="72"/>
      <c r="E83" s="13" t="s">
        <v>16</v>
      </c>
      <c r="F83" s="67"/>
      <c r="G83" s="38">
        <v>100000</v>
      </c>
      <c r="H83" s="38">
        <v>103000</v>
      </c>
      <c r="I83" s="34">
        <v>105000</v>
      </c>
      <c r="J83" s="34">
        <f t="shared" si="3"/>
        <v>102667</v>
      </c>
      <c r="K83" s="38">
        <v>100000</v>
      </c>
      <c r="L83" s="38">
        <v>103000</v>
      </c>
      <c r="M83" s="34">
        <v>105000</v>
      </c>
      <c r="N83" s="34">
        <f t="shared" si="4"/>
        <v>102667</v>
      </c>
      <c r="O83" s="38">
        <v>100000</v>
      </c>
      <c r="P83" s="38">
        <v>103000</v>
      </c>
      <c r="Q83" s="34">
        <v>105000</v>
      </c>
      <c r="R83" s="34">
        <f t="shared" si="5"/>
        <v>102667</v>
      </c>
    </row>
    <row r="84" spans="1:18" ht="20.25" customHeight="1" x14ac:dyDescent="0.25">
      <c r="A84" s="13" t="s">
        <v>134</v>
      </c>
      <c r="B84" s="74"/>
      <c r="C84" s="74"/>
      <c r="D84" s="72" t="s">
        <v>135</v>
      </c>
      <c r="E84" s="13" t="s">
        <v>13</v>
      </c>
      <c r="F84" s="13">
        <v>1</v>
      </c>
      <c r="G84" s="38">
        <v>25000</v>
      </c>
      <c r="H84" s="38">
        <v>25750</v>
      </c>
      <c r="I84" s="34">
        <v>26250</v>
      </c>
      <c r="J84" s="34">
        <f t="shared" si="3"/>
        <v>25667</v>
      </c>
      <c r="K84" s="38">
        <v>25000</v>
      </c>
      <c r="L84" s="38">
        <v>25750</v>
      </c>
      <c r="M84" s="34">
        <v>26250</v>
      </c>
      <c r="N84" s="34">
        <f t="shared" si="4"/>
        <v>25667</v>
      </c>
      <c r="O84" s="38">
        <v>25000</v>
      </c>
      <c r="P84" s="38">
        <v>25750</v>
      </c>
      <c r="Q84" s="34">
        <v>26250</v>
      </c>
      <c r="R84" s="34">
        <f t="shared" si="5"/>
        <v>25667</v>
      </c>
    </row>
    <row r="85" spans="1:18" x14ac:dyDescent="0.25">
      <c r="A85" s="13" t="s">
        <v>136</v>
      </c>
      <c r="B85" s="74"/>
      <c r="C85" s="74"/>
      <c r="D85" s="72"/>
      <c r="E85" s="13" t="s">
        <v>16</v>
      </c>
      <c r="F85" s="67">
        <v>1</v>
      </c>
      <c r="G85" s="38">
        <v>80000</v>
      </c>
      <c r="H85" s="38">
        <v>82400</v>
      </c>
      <c r="I85" s="34">
        <v>84000</v>
      </c>
      <c r="J85" s="34">
        <f t="shared" si="3"/>
        <v>82133</v>
      </c>
      <c r="K85" s="38">
        <v>80000</v>
      </c>
      <c r="L85" s="38">
        <v>82400</v>
      </c>
      <c r="M85" s="34">
        <v>84000</v>
      </c>
      <c r="N85" s="34">
        <f t="shared" si="4"/>
        <v>82133</v>
      </c>
      <c r="O85" s="38">
        <v>80000</v>
      </c>
      <c r="P85" s="38">
        <v>82400</v>
      </c>
      <c r="Q85" s="34">
        <v>84000</v>
      </c>
      <c r="R85" s="34">
        <f t="shared" si="5"/>
        <v>82133</v>
      </c>
    </row>
    <row r="86" spans="1:18" ht="20.25" customHeight="1" x14ac:dyDescent="0.25">
      <c r="A86" s="13" t="s">
        <v>137</v>
      </c>
      <c r="B86" s="74"/>
      <c r="C86" s="74"/>
      <c r="D86" s="72" t="s">
        <v>138</v>
      </c>
      <c r="E86" s="13" t="s">
        <v>13</v>
      </c>
      <c r="F86" s="67"/>
      <c r="G86" s="38">
        <v>120000</v>
      </c>
      <c r="H86" s="38">
        <v>123600</v>
      </c>
      <c r="I86" s="34">
        <v>126000</v>
      </c>
      <c r="J86" s="34">
        <f t="shared" si="3"/>
        <v>123200</v>
      </c>
      <c r="K86" s="38">
        <v>80000</v>
      </c>
      <c r="L86" s="38">
        <v>82400</v>
      </c>
      <c r="M86" s="34">
        <v>84000</v>
      </c>
      <c r="N86" s="34">
        <f t="shared" si="4"/>
        <v>82133</v>
      </c>
      <c r="O86" s="38">
        <v>80000</v>
      </c>
      <c r="P86" s="38">
        <v>82400</v>
      </c>
      <c r="Q86" s="34">
        <v>84000</v>
      </c>
      <c r="R86" s="34">
        <f t="shared" si="5"/>
        <v>82133</v>
      </c>
    </row>
    <row r="87" spans="1:18" x14ac:dyDescent="0.25">
      <c r="A87" s="13" t="s">
        <v>139</v>
      </c>
      <c r="B87" s="74"/>
      <c r="C87" s="74"/>
      <c r="D87" s="72"/>
      <c r="E87" s="13" t="s">
        <v>16</v>
      </c>
      <c r="F87" s="13">
        <v>1</v>
      </c>
      <c r="G87" s="38">
        <v>120000</v>
      </c>
      <c r="H87" s="38">
        <v>123600</v>
      </c>
      <c r="I87" s="34">
        <v>126000</v>
      </c>
      <c r="J87" s="34">
        <f t="shared" si="3"/>
        <v>123200</v>
      </c>
      <c r="K87" s="38">
        <v>80000</v>
      </c>
      <c r="L87" s="38">
        <v>82400</v>
      </c>
      <c r="M87" s="34">
        <v>84000</v>
      </c>
      <c r="N87" s="34">
        <f t="shared" si="4"/>
        <v>82133</v>
      </c>
      <c r="O87" s="38">
        <v>80000</v>
      </c>
      <c r="P87" s="38">
        <v>82400</v>
      </c>
      <c r="Q87" s="34">
        <v>84000</v>
      </c>
      <c r="R87" s="34">
        <f t="shared" si="5"/>
        <v>82133</v>
      </c>
    </row>
    <row r="88" spans="1:18" ht="32.25" customHeight="1" x14ac:dyDescent="0.25">
      <c r="A88" s="13" t="s">
        <v>140</v>
      </c>
      <c r="B88" s="74"/>
      <c r="C88" s="74"/>
      <c r="D88" s="72" t="s">
        <v>141</v>
      </c>
      <c r="E88" s="13" t="s">
        <v>13</v>
      </c>
      <c r="F88" s="67">
        <v>1</v>
      </c>
      <c r="G88" s="38">
        <v>40000</v>
      </c>
      <c r="H88" s="38">
        <v>41200</v>
      </c>
      <c r="I88" s="34">
        <v>42000</v>
      </c>
      <c r="J88" s="34">
        <f t="shared" si="3"/>
        <v>41067</v>
      </c>
      <c r="K88" s="38">
        <v>50000</v>
      </c>
      <c r="L88" s="38">
        <v>51500</v>
      </c>
      <c r="M88" s="34">
        <v>52500</v>
      </c>
      <c r="N88" s="34">
        <f t="shared" si="4"/>
        <v>51333</v>
      </c>
      <c r="O88" s="38">
        <v>50000</v>
      </c>
      <c r="P88" s="38">
        <v>51500</v>
      </c>
      <c r="Q88" s="34">
        <v>52500</v>
      </c>
      <c r="R88" s="34">
        <f t="shared" si="5"/>
        <v>51333</v>
      </c>
    </row>
    <row r="89" spans="1:18" x14ac:dyDescent="0.25">
      <c r="A89" s="13" t="s">
        <v>142</v>
      </c>
      <c r="B89" s="74"/>
      <c r="C89" s="74"/>
      <c r="D89" s="72"/>
      <c r="E89" s="13" t="s">
        <v>16</v>
      </c>
      <c r="F89" s="67"/>
      <c r="G89" s="38">
        <v>50000</v>
      </c>
      <c r="H89" s="38">
        <v>51500</v>
      </c>
      <c r="I89" s="34">
        <v>52500</v>
      </c>
      <c r="J89" s="34">
        <f t="shared" si="3"/>
        <v>51333</v>
      </c>
      <c r="K89" s="38">
        <v>50000</v>
      </c>
      <c r="L89" s="38">
        <v>51500</v>
      </c>
      <c r="M89" s="34">
        <v>52500</v>
      </c>
      <c r="N89" s="34">
        <f t="shared" si="4"/>
        <v>51333</v>
      </c>
      <c r="O89" s="38">
        <v>50000</v>
      </c>
      <c r="P89" s="38">
        <v>51500</v>
      </c>
      <c r="Q89" s="34">
        <v>52500</v>
      </c>
      <c r="R89" s="34">
        <f t="shared" si="5"/>
        <v>51333</v>
      </c>
    </row>
    <row r="90" spans="1:18" x14ac:dyDescent="0.25">
      <c r="A90" s="13" t="s">
        <v>143</v>
      </c>
      <c r="B90" s="74"/>
      <c r="C90" s="74"/>
      <c r="D90" s="72" t="s">
        <v>144</v>
      </c>
      <c r="E90" s="13" t="s">
        <v>16</v>
      </c>
      <c r="F90" s="13">
        <v>1</v>
      </c>
      <c r="G90" s="38">
        <v>25000</v>
      </c>
      <c r="H90" s="38">
        <v>25750</v>
      </c>
      <c r="I90" s="34">
        <v>26250</v>
      </c>
      <c r="J90" s="34">
        <f t="shared" si="3"/>
        <v>25667</v>
      </c>
      <c r="K90" s="38">
        <v>20000</v>
      </c>
      <c r="L90" s="38">
        <v>20600</v>
      </c>
      <c r="M90" s="34">
        <v>21000</v>
      </c>
      <c r="N90" s="34">
        <f t="shared" si="4"/>
        <v>20533</v>
      </c>
      <c r="O90" s="38">
        <v>20000</v>
      </c>
      <c r="P90" s="38">
        <v>20600</v>
      </c>
      <c r="Q90" s="34">
        <v>21000</v>
      </c>
      <c r="R90" s="34">
        <f t="shared" si="5"/>
        <v>20533</v>
      </c>
    </row>
    <row r="91" spans="1:18" x14ac:dyDescent="0.25">
      <c r="A91" s="13" t="s">
        <v>145</v>
      </c>
      <c r="B91" s="74"/>
      <c r="C91" s="74"/>
      <c r="D91" s="72"/>
      <c r="E91" s="13" t="s">
        <v>13</v>
      </c>
      <c r="F91" s="67">
        <v>1</v>
      </c>
      <c r="G91" s="38">
        <v>50000</v>
      </c>
      <c r="H91" s="38">
        <v>51500</v>
      </c>
      <c r="I91" s="34">
        <v>52500</v>
      </c>
      <c r="J91" s="34">
        <f t="shared" si="3"/>
        <v>51333</v>
      </c>
      <c r="K91" s="38">
        <v>50000</v>
      </c>
      <c r="L91" s="38">
        <v>51500</v>
      </c>
      <c r="M91" s="34">
        <v>52500</v>
      </c>
      <c r="N91" s="34">
        <f t="shared" si="4"/>
        <v>51333</v>
      </c>
      <c r="O91" s="38">
        <v>50000</v>
      </c>
      <c r="P91" s="38">
        <v>51500</v>
      </c>
      <c r="Q91" s="34">
        <v>52500</v>
      </c>
      <c r="R91" s="34">
        <f t="shared" si="5"/>
        <v>51333</v>
      </c>
    </row>
    <row r="92" spans="1:18" ht="32.25" customHeight="1" x14ac:dyDescent="0.25">
      <c r="A92" s="13" t="s">
        <v>146</v>
      </c>
      <c r="B92" s="74"/>
      <c r="C92" s="74"/>
      <c r="D92" s="72" t="s">
        <v>147</v>
      </c>
      <c r="E92" s="13" t="s">
        <v>13</v>
      </c>
      <c r="F92" s="67"/>
      <c r="G92" s="38">
        <v>50000</v>
      </c>
      <c r="H92" s="38">
        <v>51500</v>
      </c>
      <c r="I92" s="34">
        <v>52500</v>
      </c>
      <c r="J92" s="34">
        <f t="shared" si="3"/>
        <v>51333</v>
      </c>
      <c r="K92" s="38">
        <v>50000</v>
      </c>
      <c r="L92" s="38">
        <v>51500</v>
      </c>
      <c r="M92" s="34">
        <v>52500</v>
      </c>
      <c r="N92" s="34">
        <f t="shared" si="4"/>
        <v>51333</v>
      </c>
      <c r="O92" s="38">
        <v>50000</v>
      </c>
      <c r="P92" s="38">
        <v>51500</v>
      </c>
      <c r="Q92" s="34">
        <v>52500</v>
      </c>
      <c r="R92" s="34">
        <f t="shared" si="5"/>
        <v>51333</v>
      </c>
    </row>
    <row r="93" spans="1:18" x14ac:dyDescent="0.25">
      <c r="A93" s="13" t="s">
        <v>148</v>
      </c>
      <c r="B93" s="74"/>
      <c r="C93" s="74"/>
      <c r="D93" s="72"/>
      <c r="E93" s="13" t="s">
        <v>16</v>
      </c>
      <c r="F93" s="13">
        <v>1</v>
      </c>
      <c r="G93" s="38">
        <v>110000</v>
      </c>
      <c r="H93" s="38">
        <v>113300</v>
      </c>
      <c r="I93" s="34">
        <v>115500</v>
      </c>
      <c r="J93" s="34">
        <f t="shared" si="3"/>
        <v>112933</v>
      </c>
      <c r="K93" s="38">
        <v>110000</v>
      </c>
      <c r="L93" s="38">
        <v>113300</v>
      </c>
      <c r="M93" s="34">
        <v>115500</v>
      </c>
      <c r="N93" s="34">
        <f t="shared" si="4"/>
        <v>112933</v>
      </c>
      <c r="O93" s="38">
        <v>110000</v>
      </c>
      <c r="P93" s="38">
        <v>113300</v>
      </c>
      <c r="Q93" s="34">
        <v>115500</v>
      </c>
      <c r="R93" s="34">
        <f t="shared" si="5"/>
        <v>112933</v>
      </c>
    </row>
    <row r="94" spans="1:18" ht="32.25" customHeight="1" x14ac:dyDescent="0.25">
      <c r="A94" s="13" t="s">
        <v>149</v>
      </c>
      <c r="B94" s="74"/>
      <c r="C94" s="74"/>
      <c r="D94" s="72" t="s">
        <v>150</v>
      </c>
      <c r="E94" s="13" t="s">
        <v>13</v>
      </c>
      <c r="F94" s="67">
        <v>1</v>
      </c>
      <c r="G94" s="38">
        <v>80000</v>
      </c>
      <c r="H94" s="38">
        <v>82400</v>
      </c>
      <c r="I94" s="34">
        <v>84000</v>
      </c>
      <c r="J94" s="34">
        <f t="shared" si="3"/>
        <v>82133</v>
      </c>
      <c r="K94" s="38">
        <v>100000</v>
      </c>
      <c r="L94" s="38">
        <v>103000</v>
      </c>
      <c r="M94" s="34">
        <v>105000</v>
      </c>
      <c r="N94" s="34">
        <f t="shared" si="4"/>
        <v>102667</v>
      </c>
      <c r="O94" s="38">
        <v>120000</v>
      </c>
      <c r="P94" s="38">
        <v>123600</v>
      </c>
      <c r="Q94" s="34">
        <v>126000</v>
      </c>
      <c r="R94" s="34">
        <f t="shared" si="5"/>
        <v>123200</v>
      </c>
    </row>
    <row r="95" spans="1:18" x14ac:dyDescent="0.25">
      <c r="A95" s="13" t="s">
        <v>151</v>
      </c>
      <c r="B95" s="74"/>
      <c r="C95" s="74"/>
      <c r="D95" s="72"/>
      <c r="E95" s="13" t="s">
        <v>16</v>
      </c>
      <c r="F95" s="67"/>
      <c r="G95" s="38">
        <v>50000</v>
      </c>
      <c r="H95" s="38">
        <v>51500</v>
      </c>
      <c r="I95" s="34">
        <v>52500</v>
      </c>
      <c r="J95" s="34">
        <f t="shared" si="3"/>
        <v>51333</v>
      </c>
      <c r="K95" s="38">
        <v>50000</v>
      </c>
      <c r="L95" s="38">
        <v>51500</v>
      </c>
      <c r="M95" s="34">
        <v>52500</v>
      </c>
      <c r="N95" s="34">
        <f t="shared" si="4"/>
        <v>51333</v>
      </c>
      <c r="O95" s="38">
        <v>50000</v>
      </c>
      <c r="P95" s="38">
        <v>51500</v>
      </c>
      <c r="Q95" s="34">
        <v>52500</v>
      </c>
      <c r="R95" s="34">
        <f t="shared" si="5"/>
        <v>51333</v>
      </c>
    </row>
    <row r="96" spans="1:18" ht="20.25" customHeight="1" x14ac:dyDescent="0.25">
      <c r="A96" s="13" t="s">
        <v>152</v>
      </c>
      <c r="B96" s="74"/>
      <c r="C96" s="74"/>
      <c r="D96" s="72" t="s">
        <v>153</v>
      </c>
      <c r="E96" s="13" t="s">
        <v>13</v>
      </c>
      <c r="F96" s="13">
        <v>1</v>
      </c>
      <c r="G96" s="38">
        <v>80000</v>
      </c>
      <c r="H96" s="38">
        <v>82400</v>
      </c>
      <c r="I96" s="34">
        <v>84000</v>
      </c>
      <c r="J96" s="34">
        <f t="shared" si="3"/>
        <v>82133</v>
      </c>
      <c r="K96" s="38">
        <v>90000</v>
      </c>
      <c r="L96" s="38">
        <v>92700</v>
      </c>
      <c r="M96" s="34">
        <v>94500</v>
      </c>
      <c r="N96" s="34">
        <f t="shared" si="4"/>
        <v>92400</v>
      </c>
      <c r="O96" s="38">
        <v>90000</v>
      </c>
      <c r="P96" s="38">
        <v>92700</v>
      </c>
      <c r="Q96" s="34">
        <v>94500</v>
      </c>
      <c r="R96" s="34">
        <f t="shared" si="5"/>
        <v>92400</v>
      </c>
    </row>
    <row r="97" spans="1:18" x14ac:dyDescent="0.25">
      <c r="A97" s="13" t="s">
        <v>154</v>
      </c>
      <c r="B97" s="74"/>
      <c r="C97" s="74"/>
      <c r="D97" s="72"/>
      <c r="E97" s="13" t="s">
        <v>16</v>
      </c>
      <c r="F97" s="67">
        <v>1</v>
      </c>
      <c r="G97" s="38">
        <v>120000</v>
      </c>
      <c r="H97" s="38">
        <v>123600</v>
      </c>
      <c r="I97" s="34">
        <v>126000</v>
      </c>
      <c r="J97" s="34">
        <f t="shared" si="3"/>
        <v>123200</v>
      </c>
      <c r="K97" s="38">
        <v>160000</v>
      </c>
      <c r="L97" s="38">
        <v>164800</v>
      </c>
      <c r="M97" s="34">
        <v>168000</v>
      </c>
      <c r="N97" s="34">
        <f t="shared" si="4"/>
        <v>164267</v>
      </c>
      <c r="O97" s="38">
        <v>120000</v>
      </c>
      <c r="P97" s="38">
        <v>123600</v>
      </c>
      <c r="Q97" s="34">
        <v>126000</v>
      </c>
      <c r="R97" s="34">
        <f t="shared" si="5"/>
        <v>123200</v>
      </c>
    </row>
    <row r="98" spans="1:18" ht="20.25" customHeight="1" x14ac:dyDescent="0.25">
      <c r="A98" s="13" t="s">
        <v>155</v>
      </c>
      <c r="B98" s="74"/>
      <c r="C98" s="74"/>
      <c r="D98" s="72" t="s">
        <v>156</v>
      </c>
      <c r="E98" s="13" t="s">
        <v>13</v>
      </c>
      <c r="F98" s="67"/>
      <c r="G98" s="38">
        <v>100000</v>
      </c>
      <c r="H98" s="38">
        <v>103000</v>
      </c>
      <c r="I98" s="34">
        <v>105000</v>
      </c>
      <c r="J98" s="34">
        <f t="shared" si="3"/>
        <v>102667</v>
      </c>
      <c r="K98" s="38">
        <v>100000</v>
      </c>
      <c r="L98" s="38">
        <v>103000</v>
      </c>
      <c r="M98" s="34">
        <v>105000</v>
      </c>
      <c r="N98" s="34">
        <f t="shared" si="4"/>
        <v>102667</v>
      </c>
      <c r="O98" s="38">
        <v>100000</v>
      </c>
      <c r="P98" s="38">
        <v>103000</v>
      </c>
      <c r="Q98" s="34">
        <v>105000</v>
      </c>
      <c r="R98" s="34">
        <f t="shared" si="5"/>
        <v>102667</v>
      </c>
    </row>
    <row r="99" spans="1:18" x14ac:dyDescent="0.25">
      <c r="A99" s="13" t="s">
        <v>157</v>
      </c>
      <c r="B99" s="74"/>
      <c r="C99" s="74"/>
      <c r="D99" s="72"/>
      <c r="E99" s="13" t="s">
        <v>16</v>
      </c>
      <c r="F99" s="13">
        <v>1</v>
      </c>
      <c r="G99" s="38">
        <v>120000</v>
      </c>
      <c r="H99" s="38">
        <v>123600</v>
      </c>
      <c r="I99" s="34">
        <v>126000</v>
      </c>
      <c r="J99" s="34">
        <f t="shared" si="3"/>
        <v>123200</v>
      </c>
      <c r="K99" s="38">
        <v>100000</v>
      </c>
      <c r="L99" s="38">
        <v>103000</v>
      </c>
      <c r="M99" s="34">
        <v>105000</v>
      </c>
      <c r="N99" s="34">
        <f t="shared" si="4"/>
        <v>102667</v>
      </c>
      <c r="O99" s="38">
        <v>100000</v>
      </c>
      <c r="P99" s="38">
        <v>103000</v>
      </c>
      <c r="Q99" s="34">
        <v>105000</v>
      </c>
      <c r="R99" s="34">
        <f t="shared" si="5"/>
        <v>102667</v>
      </c>
    </row>
    <row r="100" spans="1:18" x14ac:dyDescent="0.25">
      <c r="A100" s="13" t="s">
        <v>158</v>
      </c>
      <c r="B100" s="74"/>
      <c r="C100" s="74"/>
      <c r="D100" s="72" t="s">
        <v>159</v>
      </c>
      <c r="E100" s="13" t="s">
        <v>13</v>
      </c>
      <c r="F100" s="67">
        <v>1</v>
      </c>
      <c r="G100" s="38">
        <v>120000</v>
      </c>
      <c r="H100" s="38">
        <v>123600</v>
      </c>
      <c r="I100" s="34">
        <v>126000</v>
      </c>
      <c r="J100" s="34">
        <f t="shared" si="3"/>
        <v>123200</v>
      </c>
      <c r="K100" s="38">
        <v>120000</v>
      </c>
      <c r="L100" s="38">
        <v>123600</v>
      </c>
      <c r="M100" s="34">
        <v>126000</v>
      </c>
      <c r="N100" s="34">
        <f t="shared" si="4"/>
        <v>123200</v>
      </c>
      <c r="O100" s="38">
        <v>130000</v>
      </c>
      <c r="P100" s="38">
        <v>133900</v>
      </c>
      <c r="Q100" s="34">
        <v>136500</v>
      </c>
      <c r="R100" s="34">
        <f t="shared" si="5"/>
        <v>133467</v>
      </c>
    </row>
    <row r="101" spans="1:18" x14ac:dyDescent="0.25">
      <c r="A101" s="13" t="s">
        <v>160</v>
      </c>
      <c r="B101" s="75"/>
      <c r="C101" s="75"/>
      <c r="D101" s="72"/>
      <c r="E101" s="13" t="s">
        <v>16</v>
      </c>
      <c r="F101" s="67"/>
      <c r="G101" s="38">
        <v>70000</v>
      </c>
      <c r="H101" s="38">
        <v>72100</v>
      </c>
      <c r="I101" s="34">
        <v>73500</v>
      </c>
      <c r="J101" s="34">
        <f t="shared" si="3"/>
        <v>71867</v>
      </c>
      <c r="K101" s="38">
        <v>70000</v>
      </c>
      <c r="L101" s="38">
        <v>72100</v>
      </c>
      <c r="M101" s="34">
        <v>73500</v>
      </c>
      <c r="N101" s="34">
        <f t="shared" si="4"/>
        <v>71867</v>
      </c>
      <c r="O101" s="38">
        <v>70000</v>
      </c>
      <c r="P101" s="38">
        <v>72100</v>
      </c>
      <c r="Q101" s="34">
        <v>73500</v>
      </c>
      <c r="R101" s="34">
        <f t="shared" si="5"/>
        <v>71867</v>
      </c>
    </row>
    <row r="102" spans="1:18" ht="48.75" customHeight="1" x14ac:dyDescent="0.25">
      <c r="A102" s="13" t="s">
        <v>161</v>
      </c>
      <c r="B102" s="64" t="s">
        <v>162</v>
      </c>
      <c r="C102" s="65" t="s">
        <v>163</v>
      </c>
      <c r="D102" s="72" t="s">
        <v>164</v>
      </c>
      <c r="E102" s="13" t="s">
        <v>13</v>
      </c>
      <c r="F102" s="13">
        <v>1</v>
      </c>
      <c r="G102" s="38">
        <v>160000</v>
      </c>
      <c r="H102" s="38">
        <v>164800</v>
      </c>
      <c r="I102" s="34">
        <v>168000</v>
      </c>
      <c r="J102" s="34">
        <f t="shared" si="3"/>
        <v>164267</v>
      </c>
      <c r="K102" s="38">
        <v>160000</v>
      </c>
      <c r="L102" s="38">
        <v>164800</v>
      </c>
      <c r="M102" s="34">
        <v>168000</v>
      </c>
      <c r="N102" s="34">
        <f t="shared" si="4"/>
        <v>164267</v>
      </c>
      <c r="O102" s="38">
        <v>180000</v>
      </c>
      <c r="P102" s="38">
        <v>185400</v>
      </c>
      <c r="Q102" s="34">
        <v>189000</v>
      </c>
      <c r="R102" s="34">
        <f t="shared" si="5"/>
        <v>184800</v>
      </c>
    </row>
    <row r="103" spans="1:18" x14ac:dyDescent="0.25">
      <c r="A103" s="13" t="s">
        <v>165</v>
      </c>
      <c r="B103" s="64"/>
      <c r="C103" s="65"/>
      <c r="D103" s="72"/>
      <c r="E103" s="13" t="s">
        <v>16</v>
      </c>
      <c r="F103" s="13">
        <v>1</v>
      </c>
      <c r="G103" s="38">
        <v>150000</v>
      </c>
      <c r="H103" s="38">
        <v>154500</v>
      </c>
      <c r="I103" s="34">
        <v>157500</v>
      </c>
      <c r="J103" s="34">
        <f t="shared" si="3"/>
        <v>154000</v>
      </c>
      <c r="K103" s="38">
        <v>70000</v>
      </c>
      <c r="L103" s="38">
        <v>72100</v>
      </c>
      <c r="M103" s="34">
        <v>73500</v>
      </c>
      <c r="N103" s="34">
        <f t="shared" si="4"/>
        <v>71867</v>
      </c>
      <c r="O103" s="38">
        <v>70000</v>
      </c>
      <c r="P103" s="38">
        <v>72100</v>
      </c>
      <c r="Q103" s="34">
        <v>73500</v>
      </c>
      <c r="R103" s="34">
        <f t="shared" si="5"/>
        <v>71867</v>
      </c>
    </row>
    <row r="104" spans="1:18" x14ac:dyDescent="0.25">
      <c r="A104" s="13" t="s">
        <v>166</v>
      </c>
      <c r="B104" s="64"/>
      <c r="C104" s="65"/>
      <c r="D104" s="72" t="s">
        <v>167</v>
      </c>
      <c r="E104" s="13" t="s">
        <v>13</v>
      </c>
      <c r="F104" s="13">
        <v>1</v>
      </c>
      <c r="G104" s="38" t="s">
        <v>34</v>
      </c>
      <c r="H104" s="38" t="s">
        <v>34</v>
      </c>
      <c r="I104" s="34">
        <v>0</v>
      </c>
      <c r="J104" s="34">
        <f t="shared" si="3"/>
        <v>0</v>
      </c>
      <c r="K104" s="38">
        <v>70000</v>
      </c>
      <c r="L104" s="38">
        <v>72100</v>
      </c>
      <c r="M104" s="34">
        <v>73500</v>
      </c>
      <c r="N104" s="34">
        <f t="shared" si="4"/>
        <v>71867</v>
      </c>
      <c r="O104" s="38">
        <v>70000</v>
      </c>
      <c r="P104" s="38">
        <v>72100</v>
      </c>
      <c r="Q104" s="34">
        <v>73500</v>
      </c>
      <c r="R104" s="34">
        <f t="shared" si="5"/>
        <v>71867</v>
      </c>
    </row>
    <row r="105" spans="1:18" x14ac:dyDescent="0.25">
      <c r="A105" s="13" t="s">
        <v>168</v>
      </c>
      <c r="B105" s="64"/>
      <c r="C105" s="65"/>
      <c r="D105" s="72"/>
      <c r="E105" s="13" t="s">
        <v>16</v>
      </c>
      <c r="F105" s="13">
        <v>1</v>
      </c>
      <c r="G105" s="38" t="s">
        <v>34</v>
      </c>
      <c r="H105" s="38" t="s">
        <v>34</v>
      </c>
      <c r="I105" s="34">
        <v>0</v>
      </c>
      <c r="J105" s="34">
        <f t="shared" si="3"/>
        <v>0</v>
      </c>
      <c r="K105" s="38">
        <v>60000</v>
      </c>
      <c r="L105" s="38">
        <v>61800</v>
      </c>
      <c r="M105" s="34">
        <v>63000</v>
      </c>
      <c r="N105" s="34">
        <f t="shared" si="4"/>
        <v>61600</v>
      </c>
      <c r="O105" s="38">
        <v>60000</v>
      </c>
      <c r="P105" s="38">
        <v>61800</v>
      </c>
      <c r="Q105" s="34">
        <v>63000</v>
      </c>
      <c r="R105" s="34">
        <f t="shared" si="5"/>
        <v>61600</v>
      </c>
    </row>
    <row r="106" spans="1:18" x14ac:dyDescent="0.25">
      <c r="A106" s="13" t="s">
        <v>169</v>
      </c>
      <c r="B106" s="64"/>
      <c r="C106" s="65"/>
      <c r="D106" s="72" t="s">
        <v>170</v>
      </c>
      <c r="E106" s="13" t="s">
        <v>13</v>
      </c>
      <c r="F106" s="67">
        <v>1</v>
      </c>
      <c r="G106" s="38" t="s">
        <v>34</v>
      </c>
      <c r="H106" s="38" t="s">
        <v>34</v>
      </c>
      <c r="I106" s="34">
        <v>0</v>
      </c>
      <c r="J106" s="34">
        <f t="shared" si="3"/>
        <v>0</v>
      </c>
      <c r="K106" s="38">
        <v>220000</v>
      </c>
      <c r="L106" s="38">
        <v>226600</v>
      </c>
      <c r="M106" s="34">
        <v>231000</v>
      </c>
      <c r="N106" s="34">
        <f t="shared" si="4"/>
        <v>225867</v>
      </c>
      <c r="O106" s="38">
        <v>220000</v>
      </c>
      <c r="P106" s="38">
        <v>226600</v>
      </c>
      <c r="Q106" s="34">
        <v>231000</v>
      </c>
      <c r="R106" s="34">
        <f t="shared" si="5"/>
        <v>225867</v>
      </c>
    </row>
    <row r="107" spans="1:18" x14ac:dyDescent="0.25">
      <c r="A107" s="13" t="s">
        <v>171</v>
      </c>
      <c r="B107" s="64"/>
      <c r="C107" s="65"/>
      <c r="D107" s="72"/>
      <c r="E107" s="13" t="s">
        <v>16</v>
      </c>
      <c r="F107" s="67"/>
      <c r="G107" s="38" t="s">
        <v>34</v>
      </c>
      <c r="H107" s="38" t="s">
        <v>34</v>
      </c>
      <c r="I107" s="34">
        <v>0</v>
      </c>
      <c r="J107" s="34">
        <f t="shared" si="3"/>
        <v>0</v>
      </c>
      <c r="K107" s="38">
        <v>200000</v>
      </c>
      <c r="L107" s="38">
        <v>206000</v>
      </c>
      <c r="M107" s="34">
        <v>210000</v>
      </c>
      <c r="N107" s="34">
        <f t="shared" si="4"/>
        <v>205333</v>
      </c>
      <c r="O107" s="38">
        <v>200000</v>
      </c>
      <c r="P107" s="38">
        <v>206000</v>
      </c>
      <c r="Q107" s="34">
        <v>210000</v>
      </c>
      <c r="R107" s="34">
        <f t="shared" si="5"/>
        <v>205333</v>
      </c>
    </row>
    <row r="108" spans="1:18" x14ac:dyDescent="0.25">
      <c r="A108" s="13" t="s">
        <v>172</v>
      </c>
      <c r="B108" s="64"/>
      <c r="C108" s="65"/>
      <c r="D108" s="72" t="s">
        <v>173</v>
      </c>
      <c r="E108" s="13" t="s">
        <v>13</v>
      </c>
      <c r="F108" s="13">
        <v>1</v>
      </c>
      <c r="G108" s="38" t="s">
        <v>34</v>
      </c>
      <c r="H108" s="38" t="s">
        <v>34</v>
      </c>
      <c r="I108" s="34">
        <v>0</v>
      </c>
      <c r="J108" s="34">
        <f t="shared" si="3"/>
        <v>0</v>
      </c>
      <c r="K108" s="38">
        <v>80000</v>
      </c>
      <c r="L108" s="38">
        <v>82400</v>
      </c>
      <c r="M108" s="34">
        <v>84000</v>
      </c>
      <c r="N108" s="34">
        <f t="shared" si="4"/>
        <v>82133</v>
      </c>
      <c r="O108" s="38">
        <v>80000</v>
      </c>
      <c r="P108" s="38">
        <v>82400</v>
      </c>
      <c r="Q108" s="34">
        <v>84000</v>
      </c>
      <c r="R108" s="34">
        <f t="shared" si="5"/>
        <v>82133</v>
      </c>
    </row>
    <row r="109" spans="1:18" x14ac:dyDescent="0.25">
      <c r="A109" s="13" t="s">
        <v>174</v>
      </c>
      <c r="B109" s="64"/>
      <c r="C109" s="65"/>
      <c r="D109" s="72"/>
      <c r="E109" s="13" t="s">
        <v>16</v>
      </c>
      <c r="F109" s="67">
        <v>1</v>
      </c>
      <c r="G109" s="38" t="s">
        <v>34</v>
      </c>
      <c r="H109" s="38" t="s">
        <v>34</v>
      </c>
      <c r="I109" s="34">
        <v>0</v>
      </c>
      <c r="J109" s="34">
        <f t="shared" si="3"/>
        <v>0</v>
      </c>
      <c r="K109" s="38">
        <v>70000</v>
      </c>
      <c r="L109" s="38">
        <v>72100</v>
      </c>
      <c r="M109" s="34">
        <v>73500</v>
      </c>
      <c r="N109" s="34">
        <f t="shared" si="4"/>
        <v>71867</v>
      </c>
      <c r="O109" s="38">
        <v>70000</v>
      </c>
      <c r="P109" s="38">
        <v>72100</v>
      </c>
      <c r="Q109" s="34">
        <v>73500</v>
      </c>
      <c r="R109" s="34">
        <f t="shared" si="5"/>
        <v>71867</v>
      </c>
    </row>
    <row r="110" spans="1:18" ht="20.25" customHeight="1" x14ac:dyDescent="0.25">
      <c r="A110" s="13" t="s">
        <v>175</v>
      </c>
      <c r="B110" s="64"/>
      <c r="C110" s="65"/>
      <c r="D110" s="72" t="s">
        <v>176</v>
      </c>
      <c r="E110" s="13" t="s">
        <v>13</v>
      </c>
      <c r="F110" s="67"/>
      <c r="G110" s="38" t="s">
        <v>34</v>
      </c>
      <c r="H110" s="38" t="s">
        <v>34</v>
      </c>
      <c r="I110" s="34">
        <v>0</v>
      </c>
      <c r="J110" s="34">
        <f t="shared" si="3"/>
        <v>0</v>
      </c>
      <c r="K110" s="38">
        <v>80000</v>
      </c>
      <c r="L110" s="38">
        <v>82400</v>
      </c>
      <c r="M110" s="34">
        <v>84000</v>
      </c>
      <c r="N110" s="34">
        <f t="shared" si="4"/>
        <v>82133</v>
      </c>
      <c r="O110" s="38">
        <v>80000</v>
      </c>
      <c r="P110" s="38">
        <v>82400</v>
      </c>
      <c r="Q110" s="34">
        <v>84000</v>
      </c>
      <c r="R110" s="34">
        <f t="shared" si="5"/>
        <v>82133</v>
      </c>
    </row>
    <row r="111" spans="1:18" x14ac:dyDescent="0.25">
      <c r="A111" s="13" t="s">
        <v>177</v>
      </c>
      <c r="B111" s="64"/>
      <c r="C111" s="65"/>
      <c r="D111" s="72"/>
      <c r="E111" s="13" t="s">
        <v>16</v>
      </c>
      <c r="F111" s="13">
        <v>1</v>
      </c>
      <c r="G111" s="38" t="s">
        <v>34</v>
      </c>
      <c r="H111" s="38" t="s">
        <v>34</v>
      </c>
      <c r="I111" s="34">
        <v>0</v>
      </c>
      <c r="J111" s="34">
        <f t="shared" si="3"/>
        <v>0</v>
      </c>
      <c r="K111" s="38">
        <v>70000</v>
      </c>
      <c r="L111" s="38">
        <v>72100</v>
      </c>
      <c r="M111" s="34">
        <v>73500</v>
      </c>
      <c r="N111" s="34">
        <f t="shared" si="4"/>
        <v>71867</v>
      </c>
      <c r="O111" s="38">
        <v>70000</v>
      </c>
      <c r="P111" s="38">
        <v>72100</v>
      </c>
      <c r="Q111" s="34">
        <v>73500</v>
      </c>
      <c r="R111" s="34">
        <f t="shared" si="5"/>
        <v>71867</v>
      </c>
    </row>
    <row r="112" spans="1:18" x14ac:dyDescent="0.25">
      <c r="A112" s="13" t="s">
        <v>178</v>
      </c>
      <c r="B112" s="64"/>
      <c r="C112" s="65"/>
      <c r="D112" s="72" t="s">
        <v>179</v>
      </c>
      <c r="E112" s="13" t="s">
        <v>13</v>
      </c>
      <c r="F112" s="67">
        <v>1</v>
      </c>
      <c r="G112" s="38" t="s">
        <v>34</v>
      </c>
      <c r="H112" s="38" t="s">
        <v>34</v>
      </c>
      <c r="I112" s="34">
        <v>0</v>
      </c>
      <c r="J112" s="34">
        <f t="shared" si="3"/>
        <v>0</v>
      </c>
      <c r="K112" s="38">
        <v>60000</v>
      </c>
      <c r="L112" s="38">
        <v>61800</v>
      </c>
      <c r="M112" s="34">
        <v>63000</v>
      </c>
      <c r="N112" s="34">
        <f t="shared" si="4"/>
        <v>61600</v>
      </c>
      <c r="O112" s="38">
        <v>60000</v>
      </c>
      <c r="P112" s="38">
        <v>61800</v>
      </c>
      <c r="Q112" s="34">
        <v>63000</v>
      </c>
      <c r="R112" s="34">
        <f t="shared" si="5"/>
        <v>61600</v>
      </c>
    </row>
    <row r="113" spans="1:18" x14ac:dyDescent="0.25">
      <c r="A113" s="13" t="s">
        <v>180</v>
      </c>
      <c r="B113" s="64"/>
      <c r="C113" s="65"/>
      <c r="D113" s="72"/>
      <c r="E113" s="13" t="s">
        <v>16</v>
      </c>
      <c r="F113" s="67"/>
      <c r="G113" s="38" t="s">
        <v>34</v>
      </c>
      <c r="H113" s="38" t="s">
        <v>34</v>
      </c>
      <c r="I113" s="34">
        <v>0</v>
      </c>
      <c r="J113" s="34">
        <f t="shared" si="3"/>
        <v>0</v>
      </c>
      <c r="K113" s="38">
        <v>80000</v>
      </c>
      <c r="L113" s="38">
        <v>82400</v>
      </c>
      <c r="M113" s="34">
        <v>84000</v>
      </c>
      <c r="N113" s="34">
        <f t="shared" si="4"/>
        <v>82133</v>
      </c>
      <c r="O113" s="38">
        <v>80000</v>
      </c>
      <c r="P113" s="38">
        <v>82400</v>
      </c>
      <c r="Q113" s="34">
        <v>84000</v>
      </c>
      <c r="R113" s="34">
        <f t="shared" si="5"/>
        <v>82133</v>
      </c>
    </row>
    <row r="114" spans="1:18" ht="32.25" customHeight="1" x14ac:dyDescent="0.25">
      <c r="A114" s="13" t="s">
        <v>181</v>
      </c>
      <c r="B114" s="64"/>
      <c r="C114" s="65"/>
      <c r="D114" s="72" t="s">
        <v>182</v>
      </c>
      <c r="E114" s="13" t="s">
        <v>13</v>
      </c>
      <c r="F114" s="13">
        <v>1</v>
      </c>
      <c r="G114" s="38" t="s">
        <v>34</v>
      </c>
      <c r="H114" s="38" t="s">
        <v>34</v>
      </c>
      <c r="I114" s="34">
        <v>0</v>
      </c>
      <c r="J114" s="34">
        <f t="shared" si="3"/>
        <v>0</v>
      </c>
      <c r="K114" s="38">
        <v>50000</v>
      </c>
      <c r="L114" s="38">
        <v>51500</v>
      </c>
      <c r="M114" s="34">
        <v>52500</v>
      </c>
      <c r="N114" s="34">
        <f t="shared" si="4"/>
        <v>51333</v>
      </c>
      <c r="O114" s="38">
        <v>50000</v>
      </c>
      <c r="P114" s="38">
        <v>51500</v>
      </c>
      <c r="Q114" s="34">
        <v>52500</v>
      </c>
      <c r="R114" s="34">
        <f t="shared" si="5"/>
        <v>51333</v>
      </c>
    </row>
    <row r="115" spans="1:18" x14ac:dyDescent="0.25">
      <c r="A115" s="13" t="s">
        <v>183</v>
      </c>
      <c r="B115" s="64"/>
      <c r="C115" s="65"/>
      <c r="D115" s="72"/>
      <c r="E115" s="13" t="s">
        <v>16</v>
      </c>
      <c r="F115" s="13">
        <v>1</v>
      </c>
      <c r="G115" s="38" t="s">
        <v>34</v>
      </c>
      <c r="H115" s="38" t="s">
        <v>34</v>
      </c>
      <c r="I115" s="34">
        <v>0</v>
      </c>
      <c r="J115" s="34">
        <f t="shared" si="3"/>
        <v>0</v>
      </c>
      <c r="K115" s="38">
        <v>35000</v>
      </c>
      <c r="L115" s="38">
        <v>36050</v>
      </c>
      <c r="M115" s="34">
        <v>36750</v>
      </c>
      <c r="N115" s="34">
        <f t="shared" si="4"/>
        <v>35933</v>
      </c>
      <c r="O115" s="38">
        <v>35000</v>
      </c>
      <c r="P115" s="38">
        <v>36050</v>
      </c>
      <c r="Q115" s="34">
        <v>36750</v>
      </c>
      <c r="R115" s="34">
        <f t="shared" si="5"/>
        <v>35933</v>
      </c>
    </row>
    <row r="116" spans="1:18" x14ac:dyDescent="0.25">
      <c r="A116" s="13" t="s">
        <v>184</v>
      </c>
      <c r="B116" s="64"/>
      <c r="C116" s="65"/>
      <c r="D116" s="72" t="s">
        <v>185</v>
      </c>
      <c r="E116" s="13" t="s">
        <v>13</v>
      </c>
      <c r="F116" s="13">
        <v>1</v>
      </c>
      <c r="G116" s="38" t="s">
        <v>34</v>
      </c>
      <c r="H116" s="38" t="s">
        <v>34</v>
      </c>
      <c r="I116" s="34">
        <v>0</v>
      </c>
      <c r="J116" s="34">
        <f t="shared" si="3"/>
        <v>0</v>
      </c>
      <c r="K116" s="38">
        <v>45000</v>
      </c>
      <c r="L116" s="38">
        <v>46350</v>
      </c>
      <c r="M116" s="34">
        <v>47250</v>
      </c>
      <c r="N116" s="34">
        <f t="shared" si="4"/>
        <v>46200</v>
      </c>
      <c r="O116" s="38">
        <v>45000</v>
      </c>
      <c r="P116" s="38">
        <v>46350</v>
      </c>
      <c r="Q116" s="34">
        <v>47250</v>
      </c>
      <c r="R116" s="34">
        <f t="shared" si="5"/>
        <v>46200</v>
      </c>
    </row>
    <row r="117" spans="1:18" x14ac:dyDescent="0.25">
      <c r="A117" s="13" t="s">
        <v>186</v>
      </c>
      <c r="B117" s="64"/>
      <c r="C117" s="65"/>
      <c r="D117" s="72"/>
      <c r="E117" s="13" t="s">
        <v>16</v>
      </c>
      <c r="F117" s="13">
        <v>1</v>
      </c>
      <c r="G117" s="38" t="s">
        <v>34</v>
      </c>
      <c r="H117" s="38" t="s">
        <v>34</v>
      </c>
      <c r="I117" s="34">
        <v>0</v>
      </c>
      <c r="J117" s="34">
        <f t="shared" si="3"/>
        <v>0</v>
      </c>
      <c r="K117" s="38">
        <v>80000</v>
      </c>
      <c r="L117" s="38">
        <v>82400</v>
      </c>
      <c r="M117" s="34">
        <v>84000</v>
      </c>
      <c r="N117" s="34">
        <f t="shared" si="4"/>
        <v>82133</v>
      </c>
      <c r="O117" s="38">
        <v>80000</v>
      </c>
      <c r="P117" s="38">
        <v>82400</v>
      </c>
      <c r="Q117" s="34">
        <v>84000</v>
      </c>
      <c r="R117" s="34">
        <f t="shared" si="5"/>
        <v>82133</v>
      </c>
    </row>
    <row r="118" spans="1:18" ht="24" x14ac:dyDescent="0.25">
      <c r="A118" s="13"/>
      <c r="B118" s="17"/>
      <c r="C118" s="18"/>
      <c r="D118" s="15" t="s">
        <v>239</v>
      </c>
      <c r="E118" s="13" t="s">
        <v>16</v>
      </c>
      <c r="F118" s="14">
        <v>1</v>
      </c>
      <c r="G118" s="38">
        <v>476000</v>
      </c>
      <c r="H118" s="38">
        <v>490280</v>
      </c>
      <c r="I118" s="34">
        <v>499800</v>
      </c>
      <c r="J118" s="34">
        <f t="shared" si="3"/>
        <v>488693</v>
      </c>
      <c r="K118" s="38">
        <v>434000</v>
      </c>
      <c r="L118" s="38">
        <v>447020</v>
      </c>
      <c r="M118" s="34">
        <v>455700</v>
      </c>
      <c r="N118" s="34">
        <f t="shared" si="4"/>
        <v>445573</v>
      </c>
      <c r="O118" s="38">
        <v>434000</v>
      </c>
      <c r="P118" s="38">
        <v>447020</v>
      </c>
      <c r="Q118" s="34">
        <v>455700</v>
      </c>
      <c r="R118" s="34">
        <f t="shared" si="5"/>
        <v>445573</v>
      </c>
    </row>
    <row r="119" spans="1:18" ht="15.75" thickBot="1" x14ac:dyDescent="0.3">
      <c r="A119" s="76" t="s">
        <v>187</v>
      </c>
      <c r="B119" s="77"/>
      <c r="C119" s="77"/>
      <c r="D119" s="77"/>
      <c r="E119" s="78"/>
      <c r="F119" s="23"/>
      <c r="G119" s="39">
        <f>SUM(G8:G118)</f>
        <v>15466000</v>
      </c>
      <c r="H119" s="39">
        <f>SUM(H8:H118)</f>
        <v>15929980</v>
      </c>
      <c r="I119" s="24">
        <f>SUM(I8:I118)</f>
        <v>16239300</v>
      </c>
      <c r="J119" s="34">
        <f t="shared" si="3"/>
        <v>15878427</v>
      </c>
      <c r="K119" s="39">
        <f>SUM(K8:K118)</f>
        <v>15509000</v>
      </c>
      <c r="L119" s="39">
        <f>SUM(L8:L118)</f>
        <v>15974270</v>
      </c>
      <c r="M119" s="24">
        <f>SUM(M8:M118)</f>
        <v>16284450</v>
      </c>
      <c r="N119" s="34">
        <f t="shared" si="4"/>
        <v>15922573</v>
      </c>
      <c r="O119" s="55">
        <f>SUM(O8:O118)</f>
        <v>15949000</v>
      </c>
      <c r="P119" s="55">
        <f>SUM(P8:P118)</f>
        <v>16427470</v>
      </c>
      <c r="Q119" s="9">
        <f>SUM(Q8:Q118)</f>
        <v>16746450</v>
      </c>
      <c r="R119" s="34">
        <f t="shared" si="5"/>
        <v>16374307</v>
      </c>
    </row>
    <row r="120" spans="1:18" x14ac:dyDescent="0.25">
      <c r="A120" s="19"/>
      <c r="B120" s="20"/>
      <c r="C120" s="20"/>
      <c r="D120" s="20"/>
      <c r="E120" s="20"/>
      <c r="F120" s="20"/>
      <c r="G120" s="40"/>
      <c r="H120" s="40"/>
      <c r="I120" s="21"/>
      <c r="J120" s="21"/>
      <c r="K120" s="40"/>
      <c r="L120" s="40"/>
      <c r="M120" s="21"/>
      <c r="N120" s="21"/>
      <c r="O120" s="40"/>
    </row>
    <row r="121" spans="1:18" x14ac:dyDescent="0.25">
      <c r="A121" s="19"/>
      <c r="B121" s="20"/>
      <c r="C121" s="20"/>
      <c r="D121" s="20"/>
      <c r="E121" s="20"/>
      <c r="F121" s="20"/>
      <c r="G121" s="40"/>
      <c r="H121" s="40"/>
      <c r="I121" s="21"/>
      <c r="J121" s="21"/>
      <c r="K121" s="40"/>
      <c r="L121" s="40"/>
      <c r="M121" s="21"/>
      <c r="N121" s="21"/>
      <c r="O121" s="40"/>
    </row>
    <row r="122" spans="1:18" ht="15.75" customHeight="1" x14ac:dyDescent="0.25">
      <c r="A122" s="59" t="s">
        <v>188</v>
      </c>
      <c r="B122" s="60"/>
      <c r="C122" s="60"/>
      <c r="D122" s="60"/>
      <c r="E122" s="60"/>
      <c r="F122" s="60"/>
      <c r="G122" s="60"/>
      <c r="H122" s="60"/>
      <c r="I122" s="60"/>
      <c r="J122" s="60"/>
      <c r="K122" s="60"/>
      <c r="L122" s="60"/>
      <c r="M122" s="60"/>
      <c r="N122" s="60"/>
      <c r="O122" s="60"/>
    </row>
    <row r="123" spans="1:18" ht="36" customHeight="1" x14ac:dyDescent="0.25">
      <c r="A123" s="25" t="s">
        <v>1</v>
      </c>
      <c r="B123" s="25" t="s">
        <v>2</v>
      </c>
      <c r="C123" s="25" t="s">
        <v>3</v>
      </c>
      <c r="D123" s="25" t="s">
        <v>4</v>
      </c>
      <c r="E123" s="25"/>
      <c r="F123" s="10" t="s">
        <v>5</v>
      </c>
      <c r="G123" s="83" t="s">
        <v>240</v>
      </c>
      <c r="H123" s="84"/>
      <c r="I123" s="85"/>
      <c r="J123" s="89" t="s">
        <v>258</v>
      </c>
      <c r="K123" s="86" t="s">
        <v>241</v>
      </c>
      <c r="L123" s="87"/>
      <c r="M123" s="88"/>
      <c r="N123" s="89" t="s">
        <v>259</v>
      </c>
      <c r="O123" s="67" t="s">
        <v>242</v>
      </c>
      <c r="P123" s="67"/>
      <c r="Q123" s="67"/>
      <c r="R123" s="95" t="s">
        <v>260</v>
      </c>
    </row>
    <row r="124" spans="1:18" ht="36" x14ac:dyDescent="0.25">
      <c r="A124" s="25"/>
      <c r="B124" s="73" t="s">
        <v>232</v>
      </c>
      <c r="C124" s="73" t="s">
        <v>81</v>
      </c>
      <c r="D124" s="25"/>
      <c r="E124" s="25"/>
      <c r="F124" s="26" t="s">
        <v>189</v>
      </c>
      <c r="G124" s="41" t="s">
        <v>248</v>
      </c>
      <c r="H124" s="37" t="s">
        <v>252</v>
      </c>
      <c r="I124" s="11" t="s">
        <v>253</v>
      </c>
      <c r="J124" s="90"/>
      <c r="K124" s="50" t="s">
        <v>8</v>
      </c>
      <c r="L124" s="37" t="s">
        <v>252</v>
      </c>
      <c r="M124" s="11" t="s">
        <v>253</v>
      </c>
      <c r="N124" s="90"/>
      <c r="O124" s="50" t="s">
        <v>8</v>
      </c>
      <c r="P124" s="37" t="s">
        <v>252</v>
      </c>
      <c r="Q124" s="11" t="s">
        <v>254</v>
      </c>
      <c r="R124" s="95"/>
    </row>
    <row r="125" spans="1:18" ht="15.75" customHeight="1" x14ac:dyDescent="0.25">
      <c r="A125" s="13" t="s">
        <v>190</v>
      </c>
      <c r="B125" s="74"/>
      <c r="C125" s="74"/>
      <c r="D125" s="15" t="s">
        <v>191</v>
      </c>
      <c r="E125" s="13" t="s">
        <v>16</v>
      </c>
      <c r="F125" s="13">
        <v>1</v>
      </c>
      <c r="G125" s="42">
        <v>58000</v>
      </c>
      <c r="H125" s="48">
        <v>59740</v>
      </c>
      <c r="I125" s="27">
        <v>60900</v>
      </c>
      <c r="J125" s="27">
        <f>ROUND(AVERAGE(G125:I125),0)</f>
        <v>59547</v>
      </c>
      <c r="K125" s="48">
        <v>58000</v>
      </c>
      <c r="L125" s="48">
        <v>59740</v>
      </c>
      <c r="M125" s="27">
        <v>60900</v>
      </c>
      <c r="N125" s="27">
        <f>ROUND(AVERAGE(K125:M125),0)</f>
        <v>59547</v>
      </c>
      <c r="O125" s="48">
        <v>58000</v>
      </c>
      <c r="P125" s="48">
        <v>59740</v>
      </c>
      <c r="Q125" s="27">
        <v>60900</v>
      </c>
      <c r="R125" s="27">
        <f>ROUND(AVERAGE(O125:Q125),0)</f>
        <v>59547</v>
      </c>
    </row>
    <row r="126" spans="1:18" ht="24" x14ac:dyDescent="0.25">
      <c r="A126" s="13" t="s">
        <v>192</v>
      </c>
      <c r="B126" s="74"/>
      <c r="C126" s="74"/>
      <c r="D126" s="15" t="s">
        <v>104</v>
      </c>
      <c r="E126" s="13" t="s">
        <v>16</v>
      </c>
      <c r="F126" s="13">
        <v>1</v>
      </c>
      <c r="G126" s="42">
        <v>6000</v>
      </c>
      <c r="H126" s="48">
        <v>6180</v>
      </c>
      <c r="I126" s="27">
        <v>6300</v>
      </c>
      <c r="J126" s="27">
        <f t="shared" ref="J126:J152" si="6">ROUND(AVERAGE(G126:I126),0)</f>
        <v>6160</v>
      </c>
      <c r="K126" s="48">
        <v>6000</v>
      </c>
      <c r="L126" s="48">
        <v>6180</v>
      </c>
      <c r="M126" s="27">
        <v>6300</v>
      </c>
      <c r="N126" s="27">
        <f t="shared" ref="N126:N152" si="7">ROUND(AVERAGE(K126:M126),0)</f>
        <v>6160</v>
      </c>
      <c r="O126" s="48">
        <v>6000</v>
      </c>
      <c r="P126" s="48">
        <v>6180</v>
      </c>
      <c r="Q126" s="27">
        <v>6300</v>
      </c>
      <c r="R126" s="27">
        <f t="shared" ref="R126:R152" si="8">ROUND(AVERAGE(O126:Q126),0)</f>
        <v>6160</v>
      </c>
    </row>
    <row r="127" spans="1:18" x14ac:dyDescent="0.25">
      <c r="A127" s="13" t="s">
        <v>193</v>
      </c>
      <c r="B127" s="74"/>
      <c r="C127" s="74"/>
      <c r="D127" s="15" t="s">
        <v>194</v>
      </c>
      <c r="E127" s="13" t="s">
        <v>16</v>
      </c>
      <c r="F127" s="13">
        <v>1</v>
      </c>
      <c r="G127" s="43">
        <v>18000</v>
      </c>
      <c r="H127" s="48">
        <v>18540</v>
      </c>
      <c r="I127" s="27">
        <v>18900</v>
      </c>
      <c r="J127" s="27">
        <f t="shared" si="6"/>
        <v>18480</v>
      </c>
      <c r="K127" s="48">
        <v>6000</v>
      </c>
      <c r="L127" s="48">
        <v>6180</v>
      </c>
      <c r="M127" s="27">
        <v>6300</v>
      </c>
      <c r="N127" s="27">
        <f t="shared" si="7"/>
        <v>6160</v>
      </c>
      <c r="O127" s="48">
        <v>18000</v>
      </c>
      <c r="P127" s="48">
        <v>18540</v>
      </c>
      <c r="Q127" s="27">
        <v>18900</v>
      </c>
      <c r="R127" s="27">
        <f t="shared" si="8"/>
        <v>18480</v>
      </c>
    </row>
    <row r="128" spans="1:18" ht="24" x14ac:dyDescent="0.25">
      <c r="A128" s="13" t="s">
        <v>195</v>
      </c>
      <c r="B128" s="75"/>
      <c r="C128" s="75"/>
      <c r="D128" s="15" t="s">
        <v>243</v>
      </c>
      <c r="E128" s="13" t="s">
        <v>16</v>
      </c>
      <c r="F128" s="13">
        <v>1</v>
      </c>
      <c r="G128" s="42">
        <v>40000</v>
      </c>
      <c r="H128" s="48">
        <v>41200</v>
      </c>
      <c r="I128" s="27">
        <v>42000</v>
      </c>
      <c r="J128" s="27">
        <f t="shared" si="6"/>
        <v>41067</v>
      </c>
      <c r="K128" s="48">
        <v>40000</v>
      </c>
      <c r="L128" s="48">
        <v>41200</v>
      </c>
      <c r="M128" s="27">
        <v>42000</v>
      </c>
      <c r="N128" s="27">
        <f t="shared" si="7"/>
        <v>41067</v>
      </c>
      <c r="O128" s="48">
        <v>40000</v>
      </c>
      <c r="P128" s="48">
        <v>41200</v>
      </c>
      <c r="Q128" s="27">
        <v>42000</v>
      </c>
      <c r="R128" s="27">
        <f t="shared" si="8"/>
        <v>41067</v>
      </c>
    </row>
    <row r="129" spans="1:18" ht="15.75" customHeight="1" x14ac:dyDescent="0.25">
      <c r="A129" s="13" t="s">
        <v>196</v>
      </c>
      <c r="B129" s="73" t="s">
        <v>197</v>
      </c>
      <c r="C129" s="73" t="s">
        <v>58</v>
      </c>
      <c r="D129" s="73" t="s">
        <v>198</v>
      </c>
      <c r="E129" s="13" t="s">
        <v>13</v>
      </c>
      <c r="F129" s="13">
        <v>1</v>
      </c>
      <c r="G129" s="42">
        <v>15000</v>
      </c>
      <c r="H129" s="48">
        <v>15450</v>
      </c>
      <c r="I129" s="27">
        <v>15750</v>
      </c>
      <c r="J129" s="27">
        <f t="shared" si="6"/>
        <v>15400</v>
      </c>
      <c r="K129" s="48">
        <v>15000</v>
      </c>
      <c r="L129" s="48">
        <v>15450</v>
      </c>
      <c r="M129" s="27">
        <v>15750</v>
      </c>
      <c r="N129" s="27">
        <f t="shared" si="7"/>
        <v>15400</v>
      </c>
      <c r="O129" s="48">
        <v>15000</v>
      </c>
      <c r="P129" s="48">
        <v>15450</v>
      </c>
      <c r="Q129" s="27">
        <v>15750</v>
      </c>
      <c r="R129" s="27">
        <f t="shared" si="8"/>
        <v>15400</v>
      </c>
    </row>
    <row r="130" spans="1:18" x14ac:dyDescent="0.25">
      <c r="A130" s="13" t="s">
        <v>199</v>
      </c>
      <c r="B130" s="74"/>
      <c r="C130" s="74"/>
      <c r="D130" s="75"/>
      <c r="E130" s="13" t="s">
        <v>16</v>
      </c>
      <c r="F130" s="13">
        <v>1</v>
      </c>
      <c r="G130" s="42">
        <v>36000</v>
      </c>
      <c r="H130" s="48">
        <v>37080</v>
      </c>
      <c r="I130" s="27">
        <v>37800</v>
      </c>
      <c r="J130" s="27">
        <f t="shared" si="6"/>
        <v>36960</v>
      </c>
      <c r="K130" s="48">
        <v>25000</v>
      </c>
      <c r="L130" s="48">
        <v>25750</v>
      </c>
      <c r="M130" s="27">
        <v>26250</v>
      </c>
      <c r="N130" s="27">
        <f t="shared" si="7"/>
        <v>25667</v>
      </c>
      <c r="O130" s="48">
        <v>36000</v>
      </c>
      <c r="P130" s="48">
        <v>37080</v>
      </c>
      <c r="Q130" s="27">
        <v>37800</v>
      </c>
      <c r="R130" s="27">
        <f t="shared" si="8"/>
        <v>36960</v>
      </c>
    </row>
    <row r="131" spans="1:18" x14ac:dyDescent="0.25">
      <c r="A131" s="13" t="s">
        <v>200</v>
      </c>
      <c r="B131" s="74"/>
      <c r="C131" s="74"/>
      <c r="D131" s="73" t="s">
        <v>201</v>
      </c>
      <c r="E131" s="13" t="s">
        <v>13</v>
      </c>
      <c r="F131" s="13">
        <v>1</v>
      </c>
      <c r="G131" s="42">
        <v>25000</v>
      </c>
      <c r="H131" s="48">
        <v>25750</v>
      </c>
      <c r="I131" s="27">
        <v>26250</v>
      </c>
      <c r="J131" s="27">
        <f t="shared" si="6"/>
        <v>25667</v>
      </c>
      <c r="K131" s="48">
        <v>25000</v>
      </c>
      <c r="L131" s="48">
        <v>25750</v>
      </c>
      <c r="M131" s="27">
        <v>26250</v>
      </c>
      <c r="N131" s="27">
        <f t="shared" si="7"/>
        <v>25667</v>
      </c>
      <c r="O131" s="48">
        <v>25000</v>
      </c>
      <c r="P131" s="48">
        <v>25750</v>
      </c>
      <c r="Q131" s="27">
        <v>26250</v>
      </c>
      <c r="R131" s="27">
        <f t="shared" si="8"/>
        <v>25667</v>
      </c>
    </row>
    <row r="132" spans="1:18" x14ac:dyDescent="0.25">
      <c r="A132" s="13" t="s">
        <v>202</v>
      </c>
      <c r="B132" s="74"/>
      <c r="C132" s="74"/>
      <c r="D132" s="75"/>
      <c r="E132" s="13" t="s">
        <v>16</v>
      </c>
      <c r="F132" s="13">
        <v>1</v>
      </c>
      <c r="G132" s="42">
        <v>60000</v>
      </c>
      <c r="H132" s="48">
        <v>61800</v>
      </c>
      <c r="I132" s="27">
        <v>63000</v>
      </c>
      <c r="J132" s="27">
        <f t="shared" si="6"/>
        <v>61600</v>
      </c>
      <c r="K132" s="48">
        <v>60000</v>
      </c>
      <c r="L132" s="48">
        <v>61800</v>
      </c>
      <c r="M132" s="27">
        <v>63000</v>
      </c>
      <c r="N132" s="27">
        <f t="shared" si="7"/>
        <v>61600</v>
      </c>
      <c r="O132" s="48">
        <v>60000</v>
      </c>
      <c r="P132" s="48">
        <v>61800</v>
      </c>
      <c r="Q132" s="27">
        <v>63000</v>
      </c>
      <c r="R132" s="27">
        <f t="shared" si="8"/>
        <v>61600</v>
      </c>
    </row>
    <row r="133" spans="1:18" x14ac:dyDescent="0.25">
      <c r="A133" s="13"/>
      <c r="B133" s="74"/>
      <c r="C133" s="74"/>
      <c r="D133" s="73" t="s">
        <v>244</v>
      </c>
      <c r="E133" s="13" t="s">
        <v>13</v>
      </c>
      <c r="F133" s="13"/>
      <c r="G133" s="42">
        <v>30000</v>
      </c>
      <c r="H133" s="48">
        <v>30900</v>
      </c>
      <c r="I133" s="27">
        <v>31500</v>
      </c>
      <c r="J133" s="27">
        <f t="shared" si="6"/>
        <v>30800</v>
      </c>
      <c r="K133" s="48">
        <v>30000</v>
      </c>
      <c r="L133" s="48">
        <v>30900</v>
      </c>
      <c r="M133" s="27">
        <v>31500</v>
      </c>
      <c r="N133" s="27">
        <f t="shared" si="7"/>
        <v>30800</v>
      </c>
      <c r="O133" s="48">
        <v>30000</v>
      </c>
      <c r="P133" s="48">
        <v>30900</v>
      </c>
      <c r="Q133" s="27">
        <v>31500</v>
      </c>
      <c r="R133" s="27">
        <f t="shared" si="8"/>
        <v>30800</v>
      </c>
    </row>
    <row r="134" spans="1:18" x14ac:dyDescent="0.25">
      <c r="A134" s="13"/>
      <c r="B134" s="74"/>
      <c r="C134" s="74"/>
      <c r="D134" s="75"/>
      <c r="E134" s="13" t="s">
        <v>16</v>
      </c>
      <c r="F134" s="13"/>
      <c r="G134" s="42">
        <v>600000</v>
      </c>
      <c r="H134" s="48">
        <v>618000</v>
      </c>
      <c r="I134" s="27">
        <v>630000</v>
      </c>
      <c r="J134" s="27">
        <f t="shared" si="6"/>
        <v>616000</v>
      </c>
      <c r="K134" s="48">
        <v>500000</v>
      </c>
      <c r="L134" s="48">
        <v>515000</v>
      </c>
      <c r="M134" s="27">
        <v>525000</v>
      </c>
      <c r="N134" s="27">
        <f t="shared" si="7"/>
        <v>513333</v>
      </c>
      <c r="O134" s="48">
        <v>600000</v>
      </c>
      <c r="P134" s="48">
        <v>618000</v>
      </c>
      <c r="Q134" s="27">
        <v>630000</v>
      </c>
      <c r="R134" s="27">
        <f t="shared" si="8"/>
        <v>616000</v>
      </c>
    </row>
    <row r="135" spans="1:18" x14ac:dyDescent="0.25">
      <c r="A135" s="13" t="s">
        <v>203</v>
      </c>
      <c r="B135" s="74"/>
      <c r="C135" s="74"/>
      <c r="D135" s="73" t="s">
        <v>204</v>
      </c>
      <c r="E135" s="13" t="s">
        <v>13</v>
      </c>
      <c r="F135" s="13">
        <v>1</v>
      </c>
      <c r="G135" s="42">
        <v>100000</v>
      </c>
      <c r="H135" s="48">
        <v>103000</v>
      </c>
      <c r="I135" s="27">
        <v>105000</v>
      </c>
      <c r="J135" s="27">
        <f t="shared" si="6"/>
        <v>102667</v>
      </c>
      <c r="K135" s="48">
        <v>100000</v>
      </c>
      <c r="L135" s="48">
        <v>103000</v>
      </c>
      <c r="M135" s="27">
        <v>105000</v>
      </c>
      <c r="N135" s="27">
        <f t="shared" si="7"/>
        <v>102667</v>
      </c>
      <c r="O135" s="48">
        <v>100000</v>
      </c>
      <c r="P135" s="48">
        <v>103000</v>
      </c>
      <c r="Q135" s="27">
        <v>105000</v>
      </c>
      <c r="R135" s="27">
        <f t="shared" si="8"/>
        <v>102667</v>
      </c>
    </row>
    <row r="136" spans="1:18" x14ac:dyDescent="0.25">
      <c r="A136" s="13" t="s">
        <v>205</v>
      </c>
      <c r="B136" s="75"/>
      <c r="C136" s="75"/>
      <c r="D136" s="75"/>
      <c r="E136" s="13" t="s">
        <v>16</v>
      </c>
      <c r="F136" s="13">
        <v>1</v>
      </c>
      <c r="G136" s="42">
        <v>180000</v>
      </c>
      <c r="H136" s="48">
        <v>185400</v>
      </c>
      <c r="I136" s="27">
        <v>189000</v>
      </c>
      <c r="J136" s="27">
        <f t="shared" si="6"/>
        <v>184800</v>
      </c>
      <c r="K136" s="48">
        <v>145000</v>
      </c>
      <c r="L136" s="48">
        <v>149350</v>
      </c>
      <c r="M136" s="27">
        <v>152250</v>
      </c>
      <c r="N136" s="27">
        <f t="shared" si="7"/>
        <v>148867</v>
      </c>
      <c r="O136" s="48">
        <v>180000</v>
      </c>
      <c r="P136" s="48">
        <v>185400</v>
      </c>
      <c r="Q136" s="27">
        <v>189000</v>
      </c>
      <c r="R136" s="27">
        <f t="shared" si="8"/>
        <v>184800</v>
      </c>
    </row>
    <row r="137" spans="1:18" ht="20.25" customHeight="1" x14ac:dyDescent="0.25">
      <c r="A137" s="13" t="s">
        <v>206</v>
      </c>
      <c r="B137" s="73" t="s">
        <v>207</v>
      </c>
      <c r="C137" s="73" t="s">
        <v>58</v>
      </c>
      <c r="D137" s="73" t="s">
        <v>208</v>
      </c>
      <c r="E137" s="13" t="s">
        <v>13</v>
      </c>
      <c r="F137" s="13">
        <v>1</v>
      </c>
      <c r="G137" s="42">
        <v>20000</v>
      </c>
      <c r="H137" s="48">
        <v>20600</v>
      </c>
      <c r="I137" s="27">
        <v>21000</v>
      </c>
      <c r="J137" s="27">
        <f t="shared" si="6"/>
        <v>20533</v>
      </c>
      <c r="K137" s="48">
        <v>20000</v>
      </c>
      <c r="L137" s="48">
        <v>20600</v>
      </c>
      <c r="M137" s="27">
        <v>21000</v>
      </c>
      <c r="N137" s="27">
        <f t="shared" si="7"/>
        <v>20533</v>
      </c>
      <c r="O137" s="48">
        <v>20000</v>
      </c>
      <c r="P137" s="48">
        <v>20600</v>
      </c>
      <c r="Q137" s="27">
        <v>21000</v>
      </c>
      <c r="R137" s="27">
        <f t="shared" si="8"/>
        <v>20533</v>
      </c>
    </row>
    <row r="138" spans="1:18" x14ac:dyDescent="0.25">
      <c r="A138" s="13" t="s">
        <v>209</v>
      </c>
      <c r="B138" s="74"/>
      <c r="C138" s="74"/>
      <c r="D138" s="75"/>
      <c r="E138" s="13" t="s">
        <v>16</v>
      </c>
      <c r="F138" s="13">
        <v>1</v>
      </c>
      <c r="G138" s="42">
        <v>60000</v>
      </c>
      <c r="H138" s="48">
        <v>61800</v>
      </c>
      <c r="I138" s="27">
        <v>63000</v>
      </c>
      <c r="J138" s="27">
        <f t="shared" si="6"/>
        <v>61600</v>
      </c>
      <c r="K138" s="48">
        <v>50000</v>
      </c>
      <c r="L138" s="48">
        <v>51500</v>
      </c>
      <c r="M138" s="27">
        <v>52500</v>
      </c>
      <c r="N138" s="27">
        <f t="shared" si="7"/>
        <v>51333</v>
      </c>
      <c r="O138" s="48">
        <v>60000</v>
      </c>
      <c r="P138" s="48">
        <v>61800</v>
      </c>
      <c r="Q138" s="27">
        <v>63000</v>
      </c>
      <c r="R138" s="27">
        <f t="shared" si="8"/>
        <v>61600</v>
      </c>
    </row>
    <row r="139" spans="1:18" ht="20.25" customHeight="1" x14ac:dyDescent="0.25">
      <c r="A139" s="13" t="s">
        <v>210</v>
      </c>
      <c r="B139" s="74"/>
      <c r="C139" s="74"/>
      <c r="D139" s="73" t="s">
        <v>211</v>
      </c>
      <c r="E139" s="13" t="s">
        <v>13</v>
      </c>
      <c r="F139" s="13">
        <v>1</v>
      </c>
      <c r="G139" s="42">
        <v>20000</v>
      </c>
      <c r="H139" s="48">
        <v>20600</v>
      </c>
      <c r="I139" s="27">
        <v>21000</v>
      </c>
      <c r="J139" s="27">
        <f t="shared" si="6"/>
        <v>20533</v>
      </c>
      <c r="K139" s="48">
        <v>20000</v>
      </c>
      <c r="L139" s="48">
        <v>20600</v>
      </c>
      <c r="M139" s="27">
        <v>21000</v>
      </c>
      <c r="N139" s="27">
        <f t="shared" si="7"/>
        <v>20533</v>
      </c>
      <c r="O139" s="48">
        <v>20000</v>
      </c>
      <c r="P139" s="48">
        <v>20600</v>
      </c>
      <c r="Q139" s="27">
        <v>21000</v>
      </c>
      <c r="R139" s="27">
        <f t="shared" si="8"/>
        <v>20533</v>
      </c>
    </row>
    <row r="140" spans="1:18" x14ac:dyDescent="0.25">
      <c r="A140" s="13" t="s">
        <v>212</v>
      </c>
      <c r="B140" s="75"/>
      <c r="C140" s="75"/>
      <c r="D140" s="75"/>
      <c r="E140" s="13" t="s">
        <v>16</v>
      </c>
      <c r="F140" s="13">
        <v>1</v>
      </c>
      <c r="G140" s="42">
        <v>60000</v>
      </c>
      <c r="H140" s="48">
        <v>61800</v>
      </c>
      <c r="I140" s="27">
        <v>63000</v>
      </c>
      <c r="J140" s="27">
        <f t="shared" si="6"/>
        <v>61600</v>
      </c>
      <c r="K140" s="48">
        <v>50000</v>
      </c>
      <c r="L140" s="48">
        <v>51500</v>
      </c>
      <c r="M140" s="27">
        <v>52500</v>
      </c>
      <c r="N140" s="27">
        <f t="shared" si="7"/>
        <v>51333</v>
      </c>
      <c r="O140" s="48">
        <v>60000</v>
      </c>
      <c r="P140" s="48">
        <v>61800</v>
      </c>
      <c r="Q140" s="27">
        <v>63000</v>
      </c>
      <c r="R140" s="27">
        <f t="shared" si="8"/>
        <v>61600</v>
      </c>
    </row>
    <row r="141" spans="1:18" ht="15.75" customHeight="1" x14ac:dyDescent="0.25">
      <c r="A141" s="13" t="s">
        <v>213</v>
      </c>
      <c r="B141" s="73" t="s">
        <v>214</v>
      </c>
      <c r="C141" s="73" t="s">
        <v>58</v>
      </c>
      <c r="D141" s="73" t="s">
        <v>59</v>
      </c>
      <c r="E141" s="13" t="s">
        <v>13</v>
      </c>
      <c r="F141" s="13">
        <v>1</v>
      </c>
      <c r="G141" s="42">
        <v>15000</v>
      </c>
      <c r="H141" s="48">
        <v>15450</v>
      </c>
      <c r="I141" s="27">
        <v>15750</v>
      </c>
      <c r="J141" s="27">
        <f t="shared" si="6"/>
        <v>15400</v>
      </c>
      <c r="K141" s="48">
        <v>15000</v>
      </c>
      <c r="L141" s="48">
        <v>15450</v>
      </c>
      <c r="M141" s="27">
        <v>15750</v>
      </c>
      <c r="N141" s="27">
        <f t="shared" si="7"/>
        <v>15400</v>
      </c>
      <c r="O141" s="48">
        <v>15000</v>
      </c>
      <c r="P141" s="48">
        <v>15450</v>
      </c>
      <c r="Q141" s="27">
        <v>15750</v>
      </c>
      <c r="R141" s="27">
        <f t="shared" si="8"/>
        <v>15400</v>
      </c>
    </row>
    <row r="142" spans="1:18" x14ac:dyDescent="0.25">
      <c r="A142" s="13" t="s">
        <v>215</v>
      </c>
      <c r="B142" s="74"/>
      <c r="C142" s="74"/>
      <c r="D142" s="75"/>
      <c r="E142" s="13" t="s">
        <v>16</v>
      </c>
      <c r="F142" s="13">
        <v>1</v>
      </c>
      <c r="G142" s="42">
        <v>150000</v>
      </c>
      <c r="H142" s="48">
        <v>154500</v>
      </c>
      <c r="I142" s="27">
        <v>157500</v>
      </c>
      <c r="J142" s="27">
        <f t="shared" si="6"/>
        <v>154000</v>
      </c>
      <c r="K142" s="48">
        <v>150000</v>
      </c>
      <c r="L142" s="48">
        <v>154500</v>
      </c>
      <c r="M142" s="27">
        <v>157500</v>
      </c>
      <c r="N142" s="27">
        <f t="shared" si="7"/>
        <v>154000</v>
      </c>
      <c r="O142" s="48">
        <v>150000</v>
      </c>
      <c r="P142" s="48">
        <v>154500</v>
      </c>
      <c r="Q142" s="27">
        <v>157500</v>
      </c>
      <c r="R142" s="27">
        <f t="shared" si="8"/>
        <v>154000</v>
      </c>
    </row>
    <row r="143" spans="1:18" x14ac:dyDescent="0.25">
      <c r="A143" s="13" t="s">
        <v>216</v>
      </c>
      <c r="B143" s="74"/>
      <c r="C143" s="74"/>
      <c r="D143" s="73" t="s">
        <v>217</v>
      </c>
      <c r="E143" s="13" t="s">
        <v>13</v>
      </c>
      <c r="F143" s="13">
        <v>1</v>
      </c>
      <c r="G143" s="42">
        <v>15000</v>
      </c>
      <c r="H143" s="48">
        <v>15450</v>
      </c>
      <c r="I143" s="27">
        <v>15750</v>
      </c>
      <c r="J143" s="27">
        <f t="shared" si="6"/>
        <v>15400</v>
      </c>
      <c r="K143" s="48">
        <v>15000</v>
      </c>
      <c r="L143" s="48">
        <v>15450</v>
      </c>
      <c r="M143" s="27">
        <v>15750</v>
      </c>
      <c r="N143" s="27">
        <f t="shared" si="7"/>
        <v>15400</v>
      </c>
      <c r="O143" s="48">
        <v>15000</v>
      </c>
      <c r="P143" s="48">
        <v>15450</v>
      </c>
      <c r="Q143" s="27">
        <v>15750</v>
      </c>
      <c r="R143" s="27">
        <f t="shared" si="8"/>
        <v>15400</v>
      </c>
    </row>
    <row r="144" spans="1:18" x14ac:dyDescent="0.25">
      <c r="A144" s="13" t="s">
        <v>218</v>
      </c>
      <c r="B144" s="74"/>
      <c r="C144" s="74"/>
      <c r="D144" s="75"/>
      <c r="E144" s="13" t="s">
        <v>16</v>
      </c>
      <c r="F144" s="13">
        <v>1</v>
      </c>
      <c r="G144" s="42">
        <v>30000</v>
      </c>
      <c r="H144" s="48">
        <v>30900</v>
      </c>
      <c r="I144" s="27">
        <v>31500</v>
      </c>
      <c r="J144" s="27">
        <f t="shared" si="6"/>
        <v>30800</v>
      </c>
      <c r="K144" s="48">
        <v>30000</v>
      </c>
      <c r="L144" s="48">
        <v>30900</v>
      </c>
      <c r="M144" s="27">
        <v>31500</v>
      </c>
      <c r="N144" s="27">
        <f t="shared" si="7"/>
        <v>30800</v>
      </c>
      <c r="O144" s="48">
        <v>30000</v>
      </c>
      <c r="P144" s="48">
        <v>30900</v>
      </c>
      <c r="Q144" s="27">
        <v>31500</v>
      </c>
      <c r="R144" s="27">
        <f t="shared" si="8"/>
        <v>30800</v>
      </c>
    </row>
    <row r="145" spans="1:18" x14ac:dyDescent="0.25">
      <c r="A145" s="13" t="s">
        <v>219</v>
      </c>
      <c r="B145" s="74"/>
      <c r="C145" s="74"/>
      <c r="D145" s="73" t="s">
        <v>220</v>
      </c>
      <c r="E145" s="13" t="s">
        <v>13</v>
      </c>
      <c r="F145" s="13">
        <v>1</v>
      </c>
      <c r="G145" s="42">
        <v>10000</v>
      </c>
      <c r="H145" s="48">
        <v>10300</v>
      </c>
      <c r="I145" s="27">
        <v>10500</v>
      </c>
      <c r="J145" s="27">
        <f t="shared" si="6"/>
        <v>10267</v>
      </c>
      <c r="K145" s="48">
        <v>10000</v>
      </c>
      <c r="L145" s="48">
        <v>10300</v>
      </c>
      <c r="M145" s="27">
        <v>10500</v>
      </c>
      <c r="N145" s="27">
        <f t="shared" si="7"/>
        <v>10267</v>
      </c>
      <c r="O145" s="48">
        <v>10000</v>
      </c>
      <c r="P145" s="48">
        <v>10300</v>
      </c>
      <c r="Q145" s="27">
        <v>10500</v>
      </c>
      <c r="R145" s="27">
        <f t="shared" si="8"/>
        <v>10267</v>
      </c>
    </row>
    <row r="146" spans="1:18" x14ac:dyDescent="0.25">
      <c r="A146" s="13" t="s">
        <v>221</v>
      </c>
      <c r="B146" s="74"/>
      <c r="C146" s="74"/>
      <c r="D146" s="75"/>
      <c r="E146" s="13" t="s">
        <v>16</v>
      </c>
      <c r="F146" s="13">
        <v>1</v>
      </c>
      <c r="G146" s="42">
        <v>5000</v>
      </c>
      <c r="H146" s="48">
        <v>5150</v>
      </c>
      <c r="I146" s="27">
        <v>5250</v>
      </c>
      <c r="J146" s="27">
        <f t="shared" si="6"/>
        <v>5133</v>
      </c>
      <c r="K146" s="48">
        <v>5000</v>
      </c>
      <c r="L146" s="48">
        <v>5150</v>
      </c>
      <c r="M146" s="27">
        <v>5250</v>
      </c>
      <c r="N146" s="27">
        <f t="shared" si="7"/>
        <v>5133</v>
      </c>
      <c r="O146" s="48">
        <v>5000</v>
      </c>
      <c r="P146" s="48">
        <v>5150</v>
      </c>
      <c r="Q146" s="27">
        <v>5250</v>
      </c>
      <c r="R146" s="27">
        <f t="shared" si="8"/>
        <v>5133</v>
      </c>
    </row>
    <row r="147" spans="1:18" ht="15.75" customHeight="1" x14ac:dyDescent="0.25">
      <c r="A147" s="13" t="s">
        <v>222</v>
      </c>
      <c r="B147" s="74"/>
      <c r="C147" s="74"/>
      <c r="D147" s="73" t="s">
        <v>223</v>
      </c>
      <c r="E147" s="13" t="s">
        <v>13</v>
      </c>
      <c r="F147" s="13">
        <v>1</v>
      </c>
      <c r="G147" s="42">
        <v>10000</v>
      </c>
      <c r="H147" s="48">
        <v>10300</v>
      </c>
      <c r="I147" s="27">
        <v>10500</v>
      </c>
      <c r="J147" s="27">
        <f t="shared" si="6"/>
        <v>10267</v>
      </c>
      <c r="K147" s="48">
        <v>10000</v>
      </c>
      <c r="L147" s="48">
        <v>10300</v>
      </c>
      <c r="M147" s="27">
        <v>10500</v>
      </c>
      <c r="N147" s="27">
        <f t="shared" si="7"/>
        <v>10267</v>
      </c>
      <c r="O147" s="48">
        <v>10000</v>
      </c>
      <c r="P147" s="48">
        <v>10300</v>
      </c>
      <c r="Q147" s="27">
        <v>10500</v>
      </c>
      <c r="R147" s="27">
        <f t="shared" si="8"/>
        <v>10267</v>
      </c>
    </row>
    <row r="148" spans="1:18" x14ac:dyDescent="0.25">
      <c r="A148" s="13" t="s">
        <v>224</v>
      </c>
      <c r="B148" s="74"/>
      <c r="C148" s="74"/>
      <c r="D148" s="75"/>
      <c r="E148" s="13" t="s">
        <v>16</v>
      </c>
      <c r="F148" s="13">
        <v>1</v>
      </c>
      <c r="G148" s="42">
        <v>5000</v>
      </c>
      <c r="H148" s="48">
        <v>5150</v>
      </c>
      <c r="I148" s="27">
        <v>5250</v>
      </c>
      <c r="J148" s="27">
        <f t="shared" si="6"/>
        <v>5133</v>
      </c>
      <c r="K148" s="48">
        <v>5000</v>
      </c>
      <c r="L148" s="48">
        <v>5150</v>
      </c>
      <c r="M148" s="27">
        <v>5250</v>
      </c>
      <c r="N148" s="27">
        <f t="shared" si="7"/>
        <v>5133</v>
      </c>
      <c r="O148" s="48">
        <v>5000</v>
      </c>
      <c r="P148" s="48">
        <v>5150</v>
      </c>
      <c r="Q148" s="27">
        <v>5250</v>
      </c>
      <c r="R148" s="27">
        <f t="shared" si="8"/>
        <v>5133</v>
      </c>
    </row>
    <row r="149" spans="1:18" x14ac:dyDescent="0.25">
      <c r="A149" s="13" t="s">
        <v>225</v>
      </c>
      <c r="B149" s="74"/>
      <c r="C149" s="74"/>
      <c r="D149" s="73" t="s">
        <v>226</v>
      </c>
      <c r="E149" s="13" t="s">
        <v>13</v>
      </c>
      <c r="F149" s="13">
        <v>1</v>
      </c>
      <c r="G149" s="42">
        <v>15000</v>
      </c>
      <c r="H149" s="48">
        <v>15450</v>
      </c>
      <c r="I149" s="27">
        <v>15750</v>
      </c>
      <c r="J149" s="27">
        <f t="shared" si="6"/>
        <v>15400</v>
      </c>
      <c r="K149" s="48">
        <v>15000</v>
      </c>
      <c r="L149" s="48">
        <v>15450</v>
      </c>
      <c r="M149" s="27">
        <v>15750</v>
      </c>
      <c r="N149" s="27">
        <f t="shared" si="7"/>
        <v>15400</v>
      </c>
      <c r="O149" s="48">
        <v>15000</v>
      </c>
      <c r="P149" s="48">
        <v>15450</v>
      </c>
      <c r="Q149" s="27">
        <v>15750</v>
      </c>
      <c r="R149" s="27">
        <f t="shared" si="8"/>
        <v>15400</v>
      </c>
    </row>
    <row r="150" spans="1:18" x14ac:dyDescent="0.25">
      <c r="A150" s="13" t="s">
        <v>227</v>
      </c>
      <c r="B150" s="75"/>
      <c r="C150" s="75"/>
      <c r="D150" s="75"/>
      <c r="E150" s="13" t="s">
        <v>16</v>
      </c>
      <c r="F150" s="13">
        <v>1</v>
      </c>
      <c r="G150" s="42">
        <v>30000</v>
      </c>
      <c r="H150" s="48">
        <v>30900</v>
      </c>
      <c r="I150" s="27">
        <v>31500</v>
      </c>
      <c r="J150" s="27">
        <f t="shared" si="6"/>
        <v>30800</v>
      </c>
      <c r="K150" s="48">
        <v>30000</v>
      </c>
      <c r="L150" s="48">
        <v>30900</v>
      </c>
      <c r="M150" s="27">
        <v>31500</v>
      </c>
      <c r="N150" s="27">
        <f t="shared" si="7"/>
        <v>30800</v>
      </c>
      <c r="O150" s="48">
        <v>30000</v>
      </c>
      <c r="P150" s="48">
        <v>30900</v>
      </c>
      <c r="Q150" s="27">
        <v>31500</v>
      </c>
      <c r="R150" s="27">
        <f t="shared" si="8"/>
        <v>30800</v>
      </c>
    </row>
    <row r="151" spans="1:18" ht="73.5" customHeight="1" x14ac:dyDescent="0.25">
      <c r="A151" s="13" t="s">
        <v>228</v>
      </c>
      <c r="B151" s="13" t="s">
        <v>229</v>
      </c>
      <c r="C151" s="13" t="s">
        <v>34</v>
      </c>
      <c r="D151" s="15" t="s">
        <v>116</v>
      </c>
      <c r="E151" s="16" t="s">
        <v>14</v>
      </c>
      <c r="F151" s="13">
        <v>1</v>
      </c>
      <c r="G151" s="44">
        <v>250000</v>
      </c>
      <c r="H151" s="48">
        <v>257500</v>
      </c>
      <c r="I151" s="27">
        <v>262500</v>
      </c>
      <c r="J151" s="27">
        <f t="shared" si="6"/>
        <v>256667</v>
      </c>
      <c r="K151" s="48">
        <v>250000</v>
      </c>
      <c r="L151" s="48">
        <v>257500</v>
      </c>
      <c r="M151" s="27">
        <v>262500</v>
      </c>
      <c r="N151" s="27">
        <f t="shared" si="7"/>
        <v>256667</v>
      </c>
      <c r="O151" s="48">
        <v>250000</v>
      </c>
      <c r="P151" s="48">
        <v>257500</v>
      </c>
      <c r="Q151" s="27">
        <v>262500</v>
      </c>
      <c r="R151" s="27">
        <f t="shared" si="8"/>
        <v>256667</v>
      </c>
    </row>
    <row r="152" spans="1:18" ht="15.75" customHeight="1" x14ac:dyDescent="0.25">
      <c r="A152" s="71" t="s">
        <v>230</v>
      </c>
      <c r="B152" s="71"/>
      <c r="C152" s="71"/>
      <c r="D152" s="71"/>
      <c r="E152" s="71"/>
      <c r="F152" s="30"/>
      <c r="G152" s="45">
        <f>SUM(G125:G151)</f>
        <v>1863000</v>
      </c>
      <c r="H152" s="45">
        <f>SUM(H125:H151)</f>
        <v>1918890</v>
      </c>
      <c r="I152" s="31">
        <f>SUM(I125:I151)</f>
        <v>1956150</v>
      </c>
      <c r="J152" s="27">
        <f t="shared" si="6"/>
        <v>1912680</v>
      </c>
      <c r="K152" s="51">
        <f>SUM(K125:K151)</f>
        <v>1685000</v>
      </c>
      <c r="L152" s="51">
        <f>SUM(L125:L151)</f>
        <v>1735550</v>
      </c>
      <c r="M152" s="32"/>
      <c r="N152" s="27">
        <f t="shared" si="7"/>
        <v>1710275</v>
      </c>
      <c r="O152" s="45">
        <f>SUM(O125:O151)</f>
        <v>1863000</v>
      </c>
      <c r="P152" s="45">
        <f>SUM(P125:P151)</f>
        <v>1918890</v>
      </c>
      <c r="R152" s="27">
        <f t="shared" si="8"/>
        <v>1890945</v>
      </c>
    </row>
    <row r="153" spans="1:18" ht="15.75" customHeight="1" thickBot="1" x14ac:dyDescent="0.3">
      <c r="A153" s="28"/>
      <c r="B153" s="22"/>
      <c r="C153" s="22"/>
      <c r="D153" s="22"/>
      <c r="E153" s="22"/>
      <c r="F153" s="22"/>
      <c r="G153" s="46"/>
      <c r="H153" s="46"/>
      <c r="I153" s="33"/>
      <c r="J153" s="33"/>
      <c r="K153" s="52"/>
      <c r="L153" s="52"/>
      <c r="M153" s="29"/>
      <c r="N153" s="29"/>
      <c r="O153" s="52"/>
    </row>
    <row r="154" spans="1:18" ht="15.75" customHeight="1" thickBot="1" x14ac:dyDescent="0.3">
      <c r="A154" s="61" t="s">
        <v>245</v>
      </c>
      <c r="B154" s="62"/>
      <c r="C154" s="62"/>
      <c r="D154" s="62"/>
      <c r="E154" s="62"/>
      <c r="F154" s="62"/>
      <c r="G154" s="62"/>
      <c r="H154" s="62"/>
      <c r="I154" s="62"/>
      <c r="J154" s="62"/>
      <c r="K154" s="62"/>
      <c r="L154" s="54"/>
      <c r="M154" s="36"/>
      <c r="N154" s="36"/>
      <c r="O154" s="56"/>
    </row>
    <row r="156" spans="1:18" x14ac:dyDescent="0.25">
      <c r="A156" s="2" t="s">
        <v>231</v>
      </c>
    </row>
    <row r="159" spans="1:18" ht="44.45" customHeight="1" x14ac:dyDescent="0.25">
      <c r="A159" s="3"/>
    </row>
    <row r="162" spans="1:6" x14ac:dyDescent="0.25">
      <c r="A162" s="3"/>
      <c r="F162" s="3"/>
    </row>
    <row r="166" spans="1:6" ht="16.5" x14ac:dyDescent="0.25">
      <c r="B166" s="58"/>
      <c r="C166" s="58"/>
      <c r="D166" s="58"/>
      <c r="E166" s="58"/>
      <c r="F166" s="58"/>
    </row>
    <row r="167" spans="1:6" ht="16.5" x14ac:dyDescent="0.25">
      <c r="B167" s="5"/>
    </row>
    <row r="168" spans="1:6" ht="16.5" x14ac:dyDescent="0.25">
      <c r="B168" s="6"/>
    </row>
    <row r="169" spans="1:6" ht="16.5" x14ac:dyDescent="0.25">
      <c r="B169" s="6"/>
    </row>
    <row r="170" spans="1:6" ht="16.5" x14ac:dyDescent="0.25">
      <c r="B170" s="6"/>
    </row>
    <row r="171" spans="1:6" ht="16.5" x14ac:dyDescent="0.25">
      <c r="B171" s="6"/>
    </row>
    <row r="172" spans="1:6" ht="16.5" x14ac:dyDescent="0.25">
      <c r="B172" s="6"/>
    </row>
    <row r="173" spans="1:6" ht="16.5" x14ac:dyDescent="0.25">
      <c r="B173" s="7"/>
    </row>
    <row r="174" spans="1:6" ht="16.5" x14ac:dyDescent="0.25">
      <c r="B174" s="6"/>
    </row>
    <row r="175" spans="1:6" ht="16.5" x14ac:dyDescent="0.25">
      <c r="B175" s="6"/>
    </row>
    <row r="176" spans="1:6" x14ac:dyDescent="0.25">
      <c r="B176" s="8"/>
    </row>
  </sheetData>
  <sheetProtection algorithmName="SHA-512" hashValue="vK78MyF9fQ7iP+OrhPpythCpyh9YeQBh+GrU/cdDLf7l2KKEGzkbYiyoAVjJ3dQdzymvvn61Z82dj5tRpzuogQ==" saltValue="G5BopmFwrbXQxAefn5AuKg==" spinCount="100000" sheet="1" objects="1" scenarios="1"/>
  <mergeCells count="118">
    <mergeCell ref="K6:M6"/>
    <mergeCell ref="O6:Q6"/>
    <mergeCell ref="G123:I123"/>
    <mergeCell ref="K123:M123"/>
    <mergeCell ref="O123:Q123"/>
    <mergeCell ref="J6:J7"/>
    <mergeCell ref="N6:N7"/>
    <mergeCell ref="R6:R7"/>
    <mergeCell ref="J123:J124"/>
    <mergeCell ref="N123:N124"/>
    <mergeCell ref="R123:R124"/>
    <mergeCell ref="B137:B140"/>
    <mergeCell ref="C137:C140"/>
    <mergeCell ref="B141:B150"/>
    <mergeCell ref="C141:C150"/>
    <mergeCell ref="B39:B40"/>
    <mergeCell ref="C39:C40"/>
    <mergeCell ref="B74:B101"/>
    <mergeCell ref="C74:C101"/>
    <mergeCell ref="B124:B128"/>
    <mergeCell ref="C124:C128"/>
    <mergeCell ref="B129:B136"/>
    <mergeCell ref="A119:E119"/>
    <mergeCell ref="D114:D115"/>
    <mergeCell ref="D149:D150"/>
    <mergeCell ref="D139:D140"/>
    <mergeCell ref="D141:D142"/>
    <mergeCell ref="D143:D144"/>
    <mergeCell ref="D145:D146"/>
    <mergeCell ref="D147:D148"/>
    <mergeCell ref="D129:D130"/>
    <mergeCell ref="D131:D132"/>
    <mergeCell ref="D133:D134"/>
    <mergeCell ref="D135:D136"/>
    <mergeCell ref="D137:D138"/>
    <mergeCell ref="D53:D54"/>
    <mergeCell ref="C129:C136"/>
    <mergeCell ref="D56:D57"/>
    <mergeCell ref="B43:B50"/>
    <mergeCell ref="C43:C50"/>
    <mergeCell ref="D44:D45"/>
    <mergeCell ref="D46:D47"/>
    <mergeCell ref="D70:D71"/>
    <mergeCell ref="D48:D49"/>
    <mergeCell ref="D58:D59"/>
    <mergeCell ref="D60:D61"/>
    <mergeCell ref="D66:D67"/>
    <mergeCell ref="D68:D69"/>
    <mergeCell ref="D76:D77"/>
    <mergeCell ref="D78:D79"/>
    <mergeCell ref="D73:D74"/>
    <mergeCell ref="E73:E74"/>
    <mergeCell ref="F73:F74"/>
    <mergeCell ref="F109:F110"/>
    <mergeCell ref="A6:A7"/>
    <mergeCell ref="B6:B7"/>
    <mergeCell ref="C6:C7"/>
    <mergeCell ref="D6:E7"/>
    <mergeCell ref="B8:B38"/>
    <mergeCell ref="C8:C38"/>
    <mergeCell ref="D8:D9"/>
    <mergeCell ref="D10:D11"/>
    <mergeCell ref="D15:D16"/>
    <mergeCell ref="D17:D18"/>
    <mergeCell ref="D21:D22"/>
    <mergeCell ref="D25:D26"/>
    <mergeCell ref="D27:D28"/>
    <mergeCell ref="D31:D32"/>
    <mergeCell ref="D39:D40"/>
    <mergeCell ref="B41:B42"/>
    <mergeCell ref="C41:C42"/>
    <mergeCell ref="D41:D42"/>
    <mergeCell ref="B51:B71"/>
    <mergeCell ref="C51:C71"/>
    <mergeCell ref="D51:D52"/>
    <mergeCell ref="D110:D111"/>
    <mergeCell ref="D112:D113"/>
    <mergeCell ref="F88:F89"/>
    <mergeCell ref="F91:F92"/>
    <mergeCell ref="F76:F77"/>
    <mergeCell ref="F79:F80"/>
    <mergeCell ref="F82:F83"/>
    <mergeCell ref="F85:F86"/>
    <mergeCell ref="D80:D81"/>
    <mergeCell ref="D82:D83"/>
    <mergeCell ref="D92:D93"/>
    <mergeCell ref="D94:D95"/>
    <mergeCell ref="D96:D97"/>
    <mergeCell ref="D98:D99"/>
    <mergeCell ref="D100:D101"/>
    <mergeCell ref="D102:D103"/>
    <mergeCell ref="D104:D105"/>
    <mergeCell ref="D106:D107"/>
    <mergeCell ref="D108:D109"/>
    <mergeCell ref="A1:R3"/>
    <mergeCell ref="B166:F166"/>
    <mergeCell ref="A5:O5"/>
    <mergeCell ref="A122:O122"/>
    <mergeCell ref="A154:K154"/>
    <mergeCell ref="D35:D36"/>
    <mergeCell ref="D37:D38"/>
    <mergeCell ref="B102:B117"/>
    <mergeCell ref="C102:C117"/>
    <mergeCell ref="D33:D34"/>
    <mergeCell ref="D29:D30"/>
    <mergeCell ref="A73:A74"/>
    <mergeCell ref="G6:I6"/>
    <mergeCell ref="A152:E152"/>
    <mergeCell ref="D116:D117"/>
    <mergeCell ref="F112:F113"/>
    <mergeCell ref="F94:F95"/>
    <mergeCell ref="F97:F98"/>
    <mergeCell ref="F100:F101"/>
    <mergeCell ref="F106:F107"/>
    <mergeCell ref="D84:D85"/>
    <mergeCell ref="D86:D87"/>
    <mergeCell ref="D88:D89"/>
    <mergeCell ref="D90:D91"/>
  </mergeCells>
  <pageMargins left="0.7" right="0.7" top="0.75" bottom="0.75" header="0.3" footer="0.3"/>
  <pageSetup paperSize="9" scale="76" orientation="portrait" horizontalDpi="200" verticalDpi="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AFACDB7537A2A43964F1C290C6BE829" ma:contentTypeVersion="17" ma:contentTypeDescription="Crear nuevo documento." ma:contentTypeScope="" ma:versionID="d2174f9146abeb65c8b8ae8800647596">
  <xsd:schema xmlns:xsd="http://www.w3.org/2001/XMLSchema" xmlns:xs="http://www.w3.org/2001/XMLSchema" xmlns:p="http://schemas.microsoft.com/office/2006/metadata/properties" xmlns:ns3="40c0dbba-43a4-48c4-bcbf-a2426f2ad30f" xmlns:ns4="02674018-7f97-40ec-93c6-2aed61a5b95c" targetNamespace="http://schemas.microsoft.com/office/2006/metadata/properties" ma:root="true" ma:fieldsID="3fb39536f9d9da08d443229c4c2923b4" ns3:_="" ns4:_="">
    <xsd:import namespace="40c0dbba-43a4-48c4-bcbf-a2426f2ad30f"/>
    <xsd:import namespace="02674018-7f97-40ec-93c6-2aed61a5b95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c0dbba-43a4-48c4-bcbf-a2426f2ad30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74018-7f97-40ec-93c6-2aed61a5b95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0c0dbba-43a4-48c4-bcbf-a2426f2ad30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D6DD6A8-79BA-4021-869D-941A553E37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0c0dbba-43a4-48c4-bcbf-a2426f2ad30f"/>
    <ds:schemaRef ds:uri="02674018-7f97-40ec-93c6-2aed61a5b9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2178D63-091F-45CE-AC24-635ABDFF131C}">
  <ds:schemaRefs>
    <ds:schemaRef ds:uri="40c0dbba-43a4-48c4-bcbf-a2426f2ad30f"/>
    <ds:schemaRef ds:uri="http://schemas.microsoft.com/office/2006/documentManagement/types"/>
    <ds:schemaRef ds:uri="http://www.w3.org/XML/1998/namespace"/>
    <ds:schemaRef ds:uri="http://purl.org/dc/dcmitype/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02674018-7f97-40ec-93c6-2aed61a5b95c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4C1AD8BD-5CDE-4EA5-9AC2-EE0A9F44161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Estudio de mercado</vt:lpstr>
      <vt:lpstr>'Estudio de mercado'!_Hlk137155606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Karen Adriana Suarez Rios</dc:creator>
  <cp:keywords/>
  <dc:description/>
  <cp:lastModifiedBy>Edilberto Garcia Sierra</cp:lastModifiedBy>
  <cp:revision/>
  <cp:lastPrinted>2023-09-21T19:37:59Z</cp:lastPrinted>
  <dcterms:created xsi:type="dcterms:W3CDTF">2023-09-19T19:23:29Z</dcterms:created>
  <dcterms:modified xsi:type="dcterms:W3CDTF">2024-10-04T17:17:48Z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0x0101000AFACDB7537A2A43964F1C290C6BE829</vt:lpwstr>
  </property>
</Properties>
</file>