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RTICULAcion 2024\Renovacion de convenio articulacion 2024\7. CONVENIO SED ARTICULACION 2024\"/>
    </mc:Choice>
  </mc:AlternateContent>
  <bookViews>
    <workbookView xWindow="-120" yWindow="-120" windowWidth="20730" windowHeight="11160"/>
  </bookViews>
  <sheets>
    <sheet name="Hoja1" sheetId="1" r:id="rId1"/>
    <sheet name="Hoja2" sheetId="2" r:id="rId2"/>
  </sheets>
  <definedNames>
    <definedName name="_xlnm._FilterDatabase" localSheetId="0" hidden="1">Hoja1!$A$7:$N$38</definedName>
  </definedNames>
  <calcPr calcId="162913"/>
</workbook>
</file>

<file path=xl/calcChain.xml><?xml version="1.0" encoding="utf-8"?>
<calcChain xmlns="http://schemas.openxmlformats.org/spreadsheetml/2006/main">
  <c r="M38" i="1" l="1"/>
  <c r="N33" i="1"/>
  <c r="N29" i="1"/>
  <c r="N20" i="1"/>
  <c r="N18" i="1"/>
  <c r="N34" i="1" l="1"/>
  <c r="N36" i="1" l="1"/>
  <c r="N37" i="1"/>
  <c r="N35" i="1"/>
  <c r="N10" i="1"/>
  <c r="N11" i="1"/>
  <c r="N12" i="1"/>
  <c r="N13" i="1"/>
  <c r="N14" i="1"/>
  <c r="N15" i="1"/>
  <c r="N16" i="1"/>
  <c r="N17" i="1"/>
  <c r="N19" i="1"/>
  <c r="N21" i="1"/>
  <c r="N22" i="1"/>
  <c r="N23" i="1"/>
  <c r="N25" i="1"/>
  <c r="N26" i="1"/>
  <c r="N27" i="1"/>
  <c r="N28" i="1"/>
  <c r="N30" i="1"/>
  <c r="N31" i="1"/>
  <c r="N32" i="1"/>
  <c r="N8" i="1"/>
  <c r="L38" i="1"/>
  <c r="N38" i="1" l="1"/>
</calcChain>
</file>

<file path=xl/sharedStrings.xml><?xml version="1.0" encoding="utf-8"?>
<sst xmlns="http://schemas.openxmlformats.org/spreadsheetml/2006/main" count="249" uniqueCount="97">
  <si>
    <t xml:space="preserve">AÑO: </t>
  </si>
  <si>
    <t>CONVENIO No. :</t>
  </si>
  <si>
    <t xml:space="preserve">REGIONAL: </t>
  </si>
  <si>
    <t>CENTRO DE FORMACIÓN</t>
  </si>
  <si>
    <t>NOMBRE COMPLETO (NO SIGLA) INSTITUCIÓN EDUCATIVA (IE)</t>
  </si>
  <si>
    <t>CÓDIGO DANE DE LA IE</t>
  </si>
  <si>
    <t>DIRECCIÓN DE LA I.E</t>
  </si>
  <si>
    <t>MUNICIPIO DE UBICACIÓN DE LA IE</t>
  </si>
  <si>
    <t>MODALIDAD DE LA IES</t>
  </si>
  <si>
    <t>TIPO DE IE</t>
  </si>
  <si>
    <t>PROGRAMA ARTICULADO</t>
  </si>
  <si>
    <t>RED A LA QUE PERTENECE EL PROGRAMA</t>
  </si>
  <si>
    <t>META ALUMOS</t>
  </si>
  <si>
    <t>TÉCNICA</t>
  </si>
  <si>
    <t xml:space="preserve"> ACADÉMICA</t>
  </si>
  <si>
    <t xml:space="preserve"> PRIVADA</t>
  </si>
  <si>
    <t>ALUMNOS GRADO 10</t>
  </si>
  <si>
    <t>ALUMNOS GRADO 11</t>
  </si>
  <si>
    <t>TOTAL META</t>
  </si>
  <si>
    <t>TOTALES</t>
  </si>
  <si>
    <t>ACTIVIDADES</t>
  </si>
  <si>
    <t>RESPONSABLE</t>
  </si>
  <si>
    <t>FECHAS</t>
  </si>
  <si>
    <t xml:space="preserve">NOMBRE Y FIRMA DE RESPONSABLES </t>
  </si>
  <si>
    <t>Versión: 01</t>
  </si>
  <si>
    <r>
      <t xml:space="preserve">SERVICIO NACIONAL DE APRENDIZAJE SENA
SISTEMA INTEGRADO DE GESTIÓN 
PROCEDIMIENTO ALISTAMIENTO ARTICULACIÓN SENA CON EDUCACIÓN MEDIA
</t>
    </r>
    <r>
      <rPr>
        <sz val="11"/>
        <color theme="1"/>
        <rFont val="Calibri"/>
        <family val="2"/>
        <scheme val="minor"/>
      </rPr>
      <t>Formato Plan Operativo Convenio</t>
    </r>
  </si>
  <si>
    <t>Código: GFPI-F-034</t>
  </si>
  <si>
    <t>VALLE</t>
  </si>
  <si>
    <t>ANTONIO NARIÑO</t>
  </si>
  <si>
    <t>PÚBLICA</t>
  </si>
  <si>
    <t>X</t>
  </si>
  <si>
    <t>MANTENIMIENTO DE EQUIPOS DE COMPUTO.</t>
  </si>
  <si>
    <t>Cl  6SUR No 56B-60</t>
  </si>
  <si>
    <t xml:space="preserve">Buenaventura </t>
  </si>
  <si>
    <t>835000496-9</t>
  </si>
  <si>
    <t>FRANCISCO JOSE DE CALDAS</t>
  </si>
  <si>
    <t>COMERCIO INTERNACIONAL</t>
  </si>
  <si>
    <t>Cr 19  4A  05 Brr El Jorge</t>
  </si>
  <si>
    <t>FRANCISCO JAVIER CISNEROS</t>
  </si>
  <si>
    <t>ASISTENCIA ADMINISTRATIVA</t>
  </si>
  <si>
    <t>835.001.132-8</t>
  </si>
  <si>
    <t>Corregimiento de Cisneros</t>
  </si>
  <si>
    <t>AGROPECUARIA JOSÉ MARÍA CÓRDOBA</t>
  </si>
  <si>
    <t>SERVICIOS DE AGENCIAS DE VIAJES</t>
  </si>
  <si>
    <t>Corregimiento de Cordoba</t>
  </si>
  <si>
    <t>INSTALACIONES ELECTRICAS RESIDENCIALES</t>
  </si>
  <si>
    <t>SISTEMAS</t>
  </si>
  <si>
    <t>900.265.020 -1</t>
  </si>
  <si>
    <t>DIOCESANA JESUS ADOLESCENTE</t>
  </si>
  <si>
    <t>Av Simon Bolivar KM 13 Brr El Triunfo</t>
  </si>
  <si>
    <t>JOSE RAMÓN BEJARANO</t>
  </si>
  <si>
    <t>Carrera 41 No 7D-05. Barrio Brisas del mar.</t>
  </si>
  <si>
    <t>REPÚBLICA DE VENEZUELA</t>
  </si>
  <si>
    <t xml:space="preserve"> 835.000.505 - 7</t>
  </si>
  <si>
    <t xml:space="preserve">CRA 11 CALLE 2 # 1-04 SUBIDA VIENTO LIBRE </t>
  </si>
  <si>
    <t>SAN RAFAEL</t>
  </si>
  <si>
    <t>835.000.703 - 9</t>
  </si>
  <si>
    <t>Diag 4 5  47 Centro</t>
  </si>
  <si>
    <t>TERMARIT</t>
  </si>
  <si>
    <t>83000547-6</t>
  </si>
  <si>
    <t>Cl 4  53-72    Brr Transformacion</t>
  </si>
  <si>
    <t>JOSE MARIA  CABAL</t>
  </si>
  <si>
    <t>Cr 62   11  01   Brr  Independencia</t>
  </si>
  <si>
    <t>Cr 38 No 2-24 Brr Municipal</t>
  </si>
  <si>
    <t>x</t>
  </si>
  <si>
    <t>JUAN JOSE RONDON</t>
  </si>
  <si>
    <t>Cr 65A  6B-00 Brr Las Americas</t>
  </si>
  <si>
    <t>176109000311-0</t>
  </si>
  <si>
    <t>LAS AMERICAS</t>
  </si>
  <si>
    <t>NESTOR URBANO TENORIO</t>
  </si>
  <si>
    <t>Cra. 44 No. 53-72 Las Palmas</t>
  </si>
  <si>
    <t>CONTABILIZACION DE OPERACIONES COMERCIALES Y FINANCIERAS</t>
  </si>
  <si>
    <t>TRANSVERSAL 87 # 3s40</t>
  </si>
  <si>
    <t xml:space="preserve">PABLO EMILIO </t>
  </si>
  <si>
    <t xml:space="preserve">MONITOREO AMBIENTAL </t>
  </si>
  <si>
    <t>PASCUAL DE ANDAGOYA</t>
  </si>
  <si>
    <t>Cra 9 No 5-18 Barrio Pueblo Nuevo</t>
  </si>
  <si>
    <t>TÉCNICO INDUSTRIAL GERARDO VALENCIA CANO</t>
  </si>
  <si>
    <t>CARPINTERIA METALICA</t>
  </si>
  <si>
    <t>800.181.675 - 9</t>
  </si>
  <si>
    <t>Avenida Simón Bolivar Km 9 B.Transformación</t>
  </si>
  <si>
    <t>Red de conocimiento en gestión administrativa, y financiera</t>
  </si>
  <si>
    <t>Red de conocimiento en mecánica industrial</t>
  </si>
  <si>
    <t>Red de conocimiento en energía eléctrica</t>
  </si>
  <si>
    <t>Red de conocimiento ambiental</t>
  </si>
  <si>
    <t>Red de conocimiento en hotelería y turismo</t>
  </si>
  <si>
    <t xml:space="preserve">Red. Tecnología de la información, diseño y desarrollo de software  </t>
  </si>
  <si>
    <t xml:space="preserve">Red. Logística y Transporte </t>
  </si>
  <si>
    <t>835.000.292 – 3</t>
  </si>
  <si>
    <t>CL 4 A KR 60 Y 61</t>
  </si>
  <si>
    <t>SIMON BOLIVAR</t>
  </si>
  <si>
    <t>MANTENIMIENTO DE EQUIPOS DE COMPUTO</t>
  </si>
  <si>
    <t>ATANASIO GIRARDOT</t>
  </si>
  <si>
    <t>OPERACIONES DE COMERCIO EXTERIOR</t>
  </si>
  <si>
    <t>SISTEMAS.</t>
  </si>
  <si>
    <t>EMPRENDIMIENTO Y FOMENTO EMPRESARIAL</t>
  </si>
  <si>
    <t>GESTIÓN ADMINISTRATIVA Y SERVICIOS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</si>
</sst>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79">
    <xf numFmtId="0" fontId="0" fillId="0" borderId="0" xfId="0"/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8" xfId="0" applyBorder="1"/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0" fillId="0" borderId="0" xfId="0" applyBorder="1"/>
    <xf numFmtId="0" fontId="0" fillId="0" borderId="18" xfId="0" applyBorder="1"/>
    <xf numFmtId="0" fontId="9" fillId="0" borderId="11" xfId="0" applyFont="1" applyBorder="1" applyAlignment="1">
      <alignment vertical="center" wrapText="1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1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95249</xdr:rowOff>
    </xdr:from>
    <xdr:to>
      <xdr:col>0</xdr:col>
      <xdr:colOff>723900</xdr:colOff>
      <xdr:row>2</xdr:row>
      <xdr:rowOff>229052</xdr:rowOff>
    </xdr:to>
    <xdr:pic>
      <xdr:nvPicPr>
        <xdr:cNvPr id="2" name="Picture 2" descr="logo_membre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95274"/>
          <a:ext cx="628650" cy="514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152400</xdr:rowOff>
    </xdr:from>
    <xdr:to>
      <xdr:col>0</xdr:col>
      <xdr:colOff>657225</xdr:colOff>
      <xdr:row>2</xdr:row>
      <xdr:rowOff>66675</xdr:rowOff>
    </xdr:to>
    <xdr:pic>
      <xdr:nvPicPr>
        <xdr:cNvPr id="2" name="Picture 2" descr="logo_membret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52400"/>
          <a:ext cx="58102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P34" sqref="P34"/>
    </sheetView>
  </sheetViews>
  <sheetFormatPr baseColWidth="10" defaultRowHeight="15" x14ac:dyDescent="0.25"/>
  <cols>
    <col min="1" max="1" width="16.5703125" customWidth="1"/>
    <col min="2" max="2" width="24.28515625" customWidth="1"/>
    <col min="3" max="3" width="18.42578125" style="42" customWidth="1"/>
    <col min="4" max="4" width="22" customWidth="1"/>
    <col min="5" max="5" width="11.85546875" bestFit="1" customWidth="1"/>
    <col min="6" max="8" width="11.42578125" style="32"/>
    <col min="10" max="10" width="16" style="42" customWidth="1"/>
    <col min="11" max="11" width="17.85546875" customWidth="1"/>
    <col min="12" max="13" width="11.42578125" style="32"/>
  </cols>
  <sheetData>
    <row r="1" spans="1:14" s="1" customFormat="1" ht="21.75" customHeight="1" x14ac:dyDescent="0.25">
      <c r="A1" s="57" t="s">
        <v>25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64" t="s">
        <v>24</v>
      </c>
      <c r="N1" s="65"/>
    </row>
    <row r="2" spans="1:14" s="1" customFormat="1" ht="20.25" customHeight="1" x14ac:dyDescent="0.2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6"/>
      <c r="N2" s="67"/>
    </row>
    <row r="3" spans="1:14" s="1" customFormat="1" ht="21" customHeight="1" thickBot="1" x14ac:dyDescent="0.3">
      <c r="A3" s="61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55" t="s">
        <v>26</v>
      </c>
      <c r="N3" s="56"/>
    </row>
    <row r="4" spans="1:14" ht="21" x14ac:dyDescent="0.25">
      <c r="A4" s="17" t="s">
        <v>0</v>
      </c>
      <c r="B4" s="34">
        <v>2024</v>
      </c>
      <c r="C4" s="38"/>
      <c r="D4" s="19" t="s">
        <v>1</v>
      </c>
      <c r="E4" s="18"/>
      <c r="F4" s="34"/>
      <c r="G4" s="34"/>
      <c r="H4" s="34"/>
      <c r="I4" s="18"/>
      <c r="J4" s="38"/>
      <c r="K4" s="18"/>
      <c r="L4" s="34"/>
      <c r="M4" s="34"/>
      <c r="N4" s="20"/>
    </row>
    <row r="5" spans="1:14" ht="21" x14ac:dyDescent="0.25">
      <c r="A5" s="17" t="s">
        <v>2</v>
      </c>
      <c r="B5" s="33" t="s">
        <v>27</v>
      </c>
      <c r="C5" s="39"/>
      <c r="D5" s="21"/>
      <c r="E5" s="21"/>
      <c r="F5" s="36"/>
      <c r="G5" s="36"/>
      <c r="H5" s="36"/>
      <c r="I5" s="21"/>
      <c r="J5" s="39"/>
      <c r="K5" s="21"/>
      <c r="L5" s="36"/>
      <c r="M5" s="36"/>
      <c r="N5" s="22"/>
    </row>
    <row r="6" spans="1:14" ht="51" x14ac:dyDescent="0.25">
      <c r="A6" s="10" t="s">
        <v>3</v>
      </c>
      <c r="B6" s="8" t="s">
        <v>4</v>
      </c>
      <c r="C6" s="40" t="s">
        <v>5</v>
      </c>
      <c r="D6" s="8" t="s">
        <v>6</v>
      </c>
      <c r="E6" s="8" t="s">
        <v>7</v>
      </c>
      <c r="F6" s="52" t="s">
        <v>8</v>
      </c>
      <c r="G6" s="63"/>
      <c r="H6" s="52" t="s">
        <v>9</v>
      </c>
      <c r="I6" s="63"/>
      <c r="J6" s="40" t="s">
        <v>10</v>
      </c>
      <c r="K6" s="8" t="s">
        <v>11</v>
      </c>
      <c r="L6" s="52" t="s">
        <v>12</v>
      </c>
      <c r="M6" s="53"/>
      <c r="N6" s="54"/>
    </row>
    <row r="7" spans="1:14" ht="25.5" x14ac:dyDescent="0.25">
      <c r="A7" s="50"/>
      <c r="B7" s="51"/>
      <c r="C7" s="51"/>
      <c r="D7" s="51"/>
      <c r="E7" s="51"/>
      <c r="F7" s="31" t="s">
        <v>13</v>
      </c>
      <c r="G7" s="30" t="s">
        <v>14</v>
      </c>
      <c r="H7" s="30" t="s">
        <v>29</v>
      </c>
      <c r="I7" s="8" t="s">
        <v>15</v>
      </c>
      <c r="J7" s="40"/>
      <c r="K7" s="8"/>
      <c r="L7" s="30" t="s">
        <v>16</v>
      </c>
      <c r="M7" s="30" t="s">
        <v>17</v>
      </c>
      <c r="N7" s="11" t="s">
        <v>18</v>
      </c>
    </row>
    <row r="8" spans="1:14" ht="75" x14ac:dyDescent="0.25">
      <c r="A8" s="12">
        <v>9126</v>
      </c>
      <c r="B8" s="12" t="s">
        <v>28</v>
      </c>
      <c r="C8" s="4" t="s">
        <v>34</v>
      </c>
      <c r="D8" s="3" t="s">
        <v>32</v>
      </c>
      <c r="E8" s="3" t="s">
        <v>33</v>
      </c>
      <c r="F8" s="35"/>
      <c r="G8" s="35" t="s">
        <v>30</v>
      </c>
      <c r="H8" s="35" t="s">
        <v>30</v>
      </c>
      <c r="I8" s="3"/>
      <c r="J8" s="5" t="s">
        <v>31</v>
      </c>
      <c r="K8" s="46" t="s">
        <v>86</v>
      </c>
      <c r="L8" s="35"/>
      <c r="M8" s="35">
        <v>33</v>
      </c>
      <c r="N8" s="13">
        <f>L8+M8</f>
        <v>33</v>
      </c>
    </row>
    <row r="9" spans="1:14" s="1" customFormat="1" ht="38.25" x14ac:dyDescent="0.25">
      <c r="A9" s="12">
        <v>9126</v>
      </c>
      <c r="B9" s="49" t="s">
        <v>92</v>
      </c>
      <c r="C9" s="4"/>
      <c r="D9" s="3"/>
      <c r="E9" s="3" t="s">
        <v>33</v>
      </c>
      <c r="F9" s="35"/>
      <c r="G9" s="35" t="s">
        <v>30</v>
      </c>
      <c r="H9" s="35" t="s">
        <v>30</v>
      </c>
      <c r="I9" s="3"/>
      <c r="J9" s="5" t="s">
        <v>43</v>
      </c>
      <c r="K9" s="3" t="s">
        <v>85</v>
      </c>
      <c r="L9" s="35"/>
      <c r="M9" s="35">
        <v>30</v>
      </c>
      <c r="N9" s="13"/>
    </row>
    <row r="10" spans="1:14" s="1" customFormat="1" ht="38.25" x14ac:dyDescent="0.25">
      <c r="A10" s="12">
        <v>9126</v>
      </c>
      <c r="B10" s="2" t="s">
        <v>35</v>
      </c>
      <c r="C10" s="4">
        <v>8850008503</v>
      </c>
      <c r="D10" s="3" t="s">
        <v>37</v>
      </c>
      <c r="E10" s="3" t="s">
        <v>33</v>
      </c>
      <c r="F10" s="35"/>
      <c r="G10" s="35" t="s">
        <v>30</v>
      </c>
      <c r="H10" s="35" t="s">
        <v>30</v>
      </c>
      <c r="I10" s="3"/>
      <c r="J10" s="5" t="s">
        <v>93</v>
      </c>
      <c r="K10" s="3" t="s">
        <v>87</v>
      </c>
      <c r="L10" s="35"/>
      <c r="M10" s="35">
        <v>61</v>
      </c>
      <c r="N10" s="13">
        <f t="shared" ref="N10:N32" si="0">L10+M10</f>
        <v>61</v>
      </c>
    </row>
    <row r="11" spans="1:14" s="1" customFormat="1" ht="75" x14ac:dyDescent="0.25">
      <c r="A11" s="12">
        <v>9126</v>
      </c>
      <c r="B11" s="2" t="s">
        <v>35</v>
      </c>
      <c r="C11" s="4">
        <v>8850008503</v>
      </c>
      <c r="D11" s="3" t="s">
        <v>37</v>
      </c>
      <c r="E11" s="3" t="s">
        <v>33</v>
      </c>
      <c r="F11" s="35"/>
      <c r="G11" s="35" t="s">
        <v>30</v>
      </c>
      <c r="H11" s="35" t="s">
        <v>30</v>
      </c>
      <c r="I11" s="3"/>
      <c r="J11" s="5" t="s">
        <v>94</v>
      </c>
      <c r="K11" s="45" t="s">
        <v>86</v>
      </c>
      <c r="L11" s="35"/>
      <c r="M11" s="35">
        <v>30</v>
      </c>
      <c r="N11" s="13">
        <f t="shared" si="0"/>
        <v>30</v>
      </c>
    </row>
    <row r="12" spans="1:14" s="1" customFormat="1" ht="51" x14ac:dyDescent="0.25">
      <c r="A12" s="12">
        <v>9126</v>
      </c>
      <c r="B12" s="47" t="s">
        <v>38</v>
      </c>
      <c r="C12" s="4" t="s">
        <v>40</v>
      </c>
      <c r="D12" s="3" t="s">
        <v>41</v>
      </c>
      <c r="E12" s="3" t="s">
        <v>33</v>
      </c>
      <c r="F12" s="35"/>
      <c r="G12" s="35" t="s">
        <v>30</v>
      </c>
      <c r="H12" s="35" t="s">
        <v>30</v>
      </c>
      <c r="I12" s="3"/>
      <c r="J12" s="5" t="s">
        <v>39</v>
      </c>
      <c r="K12" s="3" t="s">
        <v>81</v>
      </c>
      <c r="L12" s="35"/>
      <c r="M12" s="35">
        <v>51</v>
      </c>
      <c r="N12" s="13">
        <f t="shared" si="0"/>
        <v>51</v>
      </c>
    </row>
    <row r="13" spans="1:14" s="1" customFormat="1" ht="38.25" x14ac:dyDescent="0.25">
      <c r="A13" s="12">
        <v>9126</v>
      </c>
      <c r="B13" s="47" t="s">
        <v>42</v>
      </c>
      <c r="C13" s="4">
        <v>8350010899</v>
      </c>
      <c r="D13" s="3" t="s">
        <v>44</v>
      </c>
      <c r="E13" s="3" t="s">
        <v>33</v>
      </c>
      <c r="F13" s="35" t="s">
        <v>30</v>
      </c>
      <c r="G13" s="35"/>
      <c r="H13" s="35" t="s">
        <v>30</v>
      </c>
      <c r="I13" s="3"/>
      <c r="J13" s="5" t="s">
        <v>43</v>
      </c>
      <c r="K13" s="3" t="s">
        <v>85</v>
      </c>
      <c r="L13" s="35"/>
      <c r="M13" s="35">
        <v>30</v>
      </c>
      <c r="N13" s="13">
        <f t="shared" si="0"/>
        <v>30</v>
      </c>
    </row>
    <row r="14" spans="1:14" s="1" customFormat="1" ht="51" x14ac:dyDescent="0.25">
      <c r="A14" s="12">
        <v>9126</v>
      </c>
      <c r="B14" s="2" t="s">
        <v>48</v>
      </c>
      <c r="C14" s="4" t="s">
        <v>47</v>
      </c>
      <c r="D14" s="3" t="s">
        <v>49</v>
      </c>
      <c r="E14" s="3" t="s">
        <v>33</v>
      </c>
      <c r="F14" s="35" t="s">
        <v>30</v>
      </c>
      <c r="G14" s="35"/>
      <c r="H14" s="35" t="s">
        <v>30</v>
      </c>
      <c r="I14" s="3"/>
      <c r="J14" s="5" t="s">
        <v>39</v>
      </c>
      <c r="K14" s="3" t="s">
        <v>81</v>
      </c>
      <c r="L14" s="35"/>
      <c r="M14" s="35">
        <v>28</v>
      </c>
      <c r="N14" s="13">
        <f t="shared" si="0"/>
        <v>28</v>
      </c>
    </row>
    <row r="15" spans="1:14" s="1" customFormat="1" ht="38.25" x14ac:dyDescent="0.25">
      <c r="A15" s="12">
        <v>9126</v>
      </c>
      <c r="B15" s="2" t="s">
        <v>48</v>
      </c>
      <c r="C15" s="4" t="s">
        <v>47</v>
      </c>
      <c r="D15" s="3" t="s">
        <v>49</v>
      </c>
      <c r="E15" s="3" t="s">
        <v>33</v>
      </c>
      <c r="F15" s="35" t="s">
        <v>30</v>
      </c>
      <c r="G15" s="35"/>
      <c r="H15" s="35" t="s">
        <v>30</v>
      </c>
      <c r="I15" s="3"/>
      <c r="J15" s="5" t="s">
        <v>45</v>
      </c>
      <c r="K15" s="3" t="s">
        <v>83</v>
      </c>
      <c r="L15" s="35"/>
      <c r="M15" s="35">
        <v>28</v>
      </c>
      <c r="N15" s="13">
        <f t="shared" si="0"/>
        <v>28</v>
      </c>
    </row>
    <row r="16" spans="1:14" s="1" customFormat="1" ht="75" x14ac:dyDescent="0.25">
      <c r="A16" s="12">
        <v>9126</v>
      </c>
      <c r="B16" s="2" t="s">
        <v>48</v>
      </c>
      <c r="C16" s="4" t="s">
        <v>47</v>
      </c>
      <c r="D16" s="3" t="s">
        <v>49</v>
      </c>
      <c r="E16" s="3" t="s">
        <v>33</v>
      </c>
      <c r="F16" s="35" t="s">
        <v>30</v>
      </c>
      <c r="G16" s="35"/>
      <c r="H16" s="35" t="s">
        <v>30</v>
      </c>
      <c r="I16" s="3"/>
      <c r="J16" s="4" t="s">
        <v>46</v>
      </c>
      <c r="K16" s="45" t="s">
        <v>86</v>
      </c>
      <c r="L16" s="35"/>
      <c r="M16" s="35">
        <v>32</v>
      </c>
      <c r="N16" s="13">
        <f t="shared" si="0"/>
        <v>32</v>
      </c>
    </row>
    <row r="17" spans="1:15" s="1" customFormat="1" ht="51" x14ac:dyDescent="0.25">
      <c r="A17" s="12">
        <v>9126</v>
      </c>
      <c r="B17" s="2" t="s">
        <v>50</v>
      </c>
      <c r="C17" s="4">
        <v>835000308</v>
      </c>
      <c r="D17" s="3" t="s">
        <v>51</v>
      </c>
      <c r="E17" s="3" t="s">
        <v>33</v>
      </c>
      <c r="F17" s="35"/>
      <c r="G17" s="35" t="s">
        <v>30</v>
      </c>
      <c r="H17" s="35" t="s">
        <v>30</v>
      </c>
      <c r="I17" s="3"/>
      <c r="J17" s="5" t="s">
        <v>71</v>
      </c>
      <c r="K17" s="3" t="s">
        <v>81</v>
      </c>
      <c r="L17" s="35"/>
      <c r="M17" s="35">
        <v>56</v>
      </c>
      <c r="N17" s="13">
        <f t="shared" si="0"/>
        <v>56</v>
      </c>
    </row>
    <row r="18" spans="1:15" s="1" customFormat="1" ht="51" x14ac:dyDescent="0.25">
      <c r="A18" s="12">
        <v>9126</v>
      </c>
      <c r="B18" s="2" t="s">
        <v>50</v>
      </c>
      <c r="C18" s="4">
        <v>835000308</v>
      </c>
      <c r="D18" s="3" t="s">
        <v>51</v>
      </c>
      <c r="E18" s="3" t="s">
        <v>33</v>
      </c>
      <c r="F18" s="35"/>
      <c r="G18" s="35" t="s">
        <v>30</v>
      </c>
      <c r="H18" s="35" t="s">
        <v>30</v>
      </c>
      <c r="I18" s="3"/>
      <c r="J18" s="77" t="s">
        <v>95</v>
      </c>
      <c r="K18" s="3" t="s">
        <v>96</v>
      </c>
      <c r="L18" s="35"/>
      <c r="M18" s="35">
        <v>30</v>
      </c>
      <c r="N18" s="13">
        <f t="shared" ref="N18" si="1">L18+M18</f>
        <v>30</v>
      </c>
    </row>
    <row r="19" spans="1:15" s="1" customFormat="1" ht="75" x14ac:dyDescent="0.25">
      <c r="A19" s="12">
        <v>9126</v>
      </c>
      <c r="B19" s="2" t="s">
        <v>52</v>
      </c>
      <c r="C19" s="3" t="s">
        <v>53</v>
      </c>
      <c r="D19" s="3" t="s">
        <v>54</v>
      </c>
      <c r="E19" s="3" t="s">
        <v>33</v>
      </c>
      <c r="F19" s="35"/>
      <c r="G19" s="35" t="s">
        <v>30</v>
      </c>
      <c r="H19" s="35" t="s">
        <v>30</v>
      </c>
      <c r="I19" s="3"/>
      <c r="J19" s="77" t="s">
        <v>31</v>
      </c>
      <c r="K19" s="45" t="s">
        <v>86</v>
      </c>
      <c r="L19" s="35"/>
      <c r="M19" s="35">
        <v>30</v>
      </c>
      <c r="N19" s="13">
        <f t="shared" si="0"/>
        <v>30</v>
      </c>
    </row>
    <row r="20" spans="1:15" s="1" customFormat="1" ht="51" x14ac:dyDescent="0.25">
      <c r="A20" s="12">
        <v>9126</v>
      </c>
      <c r="B20" s="47" t="s">
        <v>55</v>
      </c>
      <c r="C20" s="4" t="s">
        <v>56</v>
      </c>
      <c r="D20" s="3" t="s">
        <v>57</v>
      </c>
      <c r="E20" s="3" t="s">
        <v>33</v>
      </c>
      <c r="F20" s="35"/>
      <c r="G20" s="35" t="s">
        <v>30</v>
      </c>
      <c r="H20" s="35" t="s">
        <v>30</v>
      </c>
      <c r="I20" s="3"/>
      <c r="J20" s="77" t="s">
        <v>95</v>
      </c>
      <c r="K20" s="3" t="s">
        <v>96</v>
      </c>
      <c r="L20" s="35"/>
      <c r="M20" s="35">
        <v>29</v>
      </c>
      <c r="N20" s="13">
        <f t="shared" ref="N20" si="2">L20+M20</f>
        <v>29</v>
      </c>
    </row>
    <row r="21" spans="1:15" s="1" customFormat="1" ht="75" x14ac:dyDescent="0.25">
      <c r="A21" s="12">
        <v>9126</v>
      </c>
      <c r="B21" s="47" t="s">
        <v>55</v>
      </c>
      <c r="C21" s="4" t="s">
        <v>56</v>
      </c>
      <c r="D21" s="3" t="s">
        <v>57</v>
      </c>
      <c r="E21" s="3" t="s">
        <v>33</v>
      </c>
      <c r="F21" s="35"/>
      <c r="G21" s="35" t="s">
        <v>30</v>
      </c>
      <c r="H21" s="35" t="s">
        <v>30</v>
      </c>
      <c r="I21" s="3"/>
      <c r="J21" s="78" t="s">
        <v>31</v>
      </c>
      <c r="K21" s="45" t="s">
        <v>86</v>
      </c>
      <c r="L21" s="35"/>
      <c r="M21" s="35">
        <v>30</v>
      </c>
      <c r="N21" s="13">
        <f t="shared" si="0"/>
        <v>30</v>
      </c>
    </row>
    <row r="22" spans="1:15" s="1" customFormat="1" ht="25.5" x14ac:dyDescent="0.25">
      <c r="A22" s="12">
        <v>9126</v>
      </c>
      <c r="B22" s="48" t="s">
        <v>58</v>
      </c>
      <c r="C22" s="1" t="s">
        <v>59</v>
      </c>
      <c r="D22" s="3" t="s">
        <v>60</v>
      </c>
      <c r="E22" s="3" t="s">
        <v>33</v>
      </c>
      <c r="F22" s="35"/>
      <c r="G22" s="35" t="s">
        <v>30</v>
      </c>
      <c r="H22" s="35" t="s">
        <v>30</v>
      </c>
      <c r="I22" s="3"/>
      <c r="J22" s="5" t="s">
        <v>36</v>
      </c>
      <c r="K22" s="3" t="s">
        <v>87</v>
      </c>
      <c r="L22" s="35"/>
      <c r="M22" s="35">
        <v>123</v>
      </c>
      <c r="N22" s="13">
        <f t="shared" si="0"/>
        <v>123</v>
      </c>
    </row>
    <row r="23" spans="1:15" s="1" customFormat="1" ht="38.25" x14ac:dyDescent="0.25">
      <c r="A23" s="12">
        <v>9126</v>
      </c>
      <c r="B23" s="2" t="s">
        <v>61</v>
      </c>
      <c r="C23" s="4">
        <v>835000586</v>
      </c>
      <c r="D23" s="3" t="s">
        <v>62</v>
      </c>
      <c r="E23" s="3" t="s">
        <v>33</v>
      </c>
      <c r="F23" s="35"/>
      <c r="G23" s="35" t="s">
        <v>30</v>
      </c>
      <c r="H23" s="35" t="s">
        <v>30</v>
      </c>
      <c r="I23" s="3"/>
      <c r="J23" s="5" t="s">
        <v>43</v>
      </c>
      <c r="K23" s="3" t="s">
        <v>85</v>
      </c>
      <c r="L23" s="35"/>
      <c r="M23" s="35">
        <v>120</v>
      </c>
      <c r="N23" s="13">
        <f t="shared" si="0"/>
        <v>120</v>
      </c>
    </row>
    <row r="24" spans="1:15" s="1" customFormat="1" x14ac:dyDescent="0.25">
      <c r="A24" s="12"/>
      <c r="B24" s="2"/>
      <c r="C24" s="4"/>
      <c r="D24" s="3"/>
      <c r="E24" s="3"/>
      <c r="F24" s="35"/>
      <c r="G24" s="35"/>
      <c r="H24" s="35"/>
      <c r="I24" s="3"/>
      <c r="J24" s="5"/>
      <c r="K24" s="45"/>
      <c r="L24" s="35"/>
      <c r="M24" s="35"/>
      <c r="N24" s="13"/>
    </row>
    <row r="25" spans="1:15" s="1" customFormat="1" ht="38.25" x14ac:dyDescent="0.25">
      <c r="A25" s="12">
        <v>9126</v>
      </c>
      <c r="B25" s="2" t="s">
        <v>65</v>
      </c>
      <c r="C25" s="4">
        <v>176109000427</v>
      </c>
      <c r="D25" s="3" t="s">
        <v>63</v>
      </c>
      <c r="E25" s="3" t="s">
        <v>33</v>
      </c>
      <c r="F25" s="35"/>
      <c r="G25" s="35" t="s">
        <v>30</v>
      </c>
      <c r="H25" s="35" t="s">
        <v>30</v>
      </c>
      <c r="I25" s="3"/>
      <c r="J25" s="5" t="s">
        <v>43</v>
      </c>
      <c r="K25" s="3" t="s">
        <v>85</v>
      </c>
      <c r="L25" s="35"/>
      <c r="M25" s="35">
        <v>60</v>
      </c>
      <c r="N25" s="13">
        <f t="shared" si="0"/>
        <v>60</v>
      </c>
    </row>
    <row r="26" spans="1:15" s="1" customFormat="1" ht="51" x14ac:dyDescent="0.25">
      <c r="A26" s="12">
        <v>9126</v>
      </c>
      <c r="B26" s="2" t="s">
        <v>65</v>
      </c>
      <c r="C26" s="4">
        <v>176109000427</v>
      </c>
      <c r="D26" s="3" t="s">
        <v>63</v>
      </c>
      <c r="E26" s="3" t="s">
        <v>33</v>
      </c>
      <c r="F26" s="35"/>
      <c r="G26" s="35" t="s">
        <v>30</v>
      </c>
      <c r="H26" s="35" t="s">
        <v>30</v>
      </c>
      <c r="I26" s="3"/>
      <c r="J26" s="77" t="s">
        <v>95</v>
      </c>
      <c r="K26" s="3" t="s">
        <v>96</v>
      </c>
      <c r="L26" s="35"/>
      <c r="M26" s="35">
        <v>29</v>
      </c>
      <c r="N26" s="13">
        <f t="shared" si="0"/>
        <v>29</v>
      </c>
    </row>
    <row r="27" spans="1:15" s="1" customFormat="1" ht="75" x14ac:dyDescent="0.25">
      <c r="A27" s="12">
        <v>9126</v>
      </c>
      <c r="B27" s="44" t="s">
        <v>68</v>
      </c>
      <c r="C27" s="4" t="s">
        <v>67</v>
      </c>
      <c r="D27" s="2" t="s">
        <v>66</v>
      </c>
      <c r="E27" s="3" t="s">
        <v>33</v>
      </c>
      <c r="F27" s="35"/>
      <c r="G27" s="35" t="s">
        <v>30</v>
      </c>
      <c r="H27" s="35" t="s">
        <v>30</v>
      </c>
      <c r="I27" s="3"/>
      <c r="J27" s="5" t="s">
        <v>31</v>
      </c>
      <c r="K27" s="45" t="s">
        <v>86</v>
      </c>
      <c r="L27" s="35"/>
      <c r="M27" s="35">
        <v>156</v>
      </c>
      <c r="N27" s="13">
        <f t="shared" si="0"/>
        <v>156</v>
      </c>
    </row>
    <row r="28" spans="1:15" s="1" customFormat="1" ht="36" x14ac:dyDescent="0.25">
      <c r="A28" s="12">
        <v>9126</v>
      </c>
      <c r="B28" s="2" t="s">
        <v>69</v>
      </c>
      <c r="C28" s="4">
        <v>835000586</v>
      </c>
      <c r="D28" s="3" t="s">
        <v>70</v>
      </c>
      <c r="E28" s="3" t="s">
        <v>33</v>
      </c>
      <c r="F28" s="35"/>
      <c r="G28" s="35" t="s">
        <v>64</v>
      </c>
      <c r="H28" s="35" t="s">
        <v>64</v>
      </c>
      <c r="I28" s="3"/>
      <c r="J28" s="43" t="s">
        <v>45</v>
      </c>
      <c r="K28" s="3" t="s">
        <v>83</v>
      </c>
      <c r="L28" s="35"/>
      <c r="M28" s="35">
        <v>51</v>
      </c>
      <c r="N28" s="13">
        <f t="shared" si="0"/>
        <v>51</v>
      </c>
    </row>
    <row r="29" spans="1:15" s="1" customFormat="1" ht="60" x14ac:dyDescent="0.25">
      <c r="A29" s="12">
        <v>9126</v>
      </c>
      <c r="B29" s="2" t="s">
        <v>73</v>
      </c>
      <c r="C29" s="4">
        <v>835001820</v>
      </c>
      <c r="D29" s="3" t="s">
        <v>72</v>
      </c>
      <c r="E29" s="3" t="s">
        <v>33</v>
      </c>
      <c r="F29" s="35"/>
      <c r="G29" s="35" t="s">
        <v>64</v>
      </c>
      <c r="H29" s="35" t="s">
        <v>64</v>
      </c>
      <c r="I29" s="3"/>
      <c r="J29" s="43" t="s">
        <v>71</v>
      </c>
      <c r="K29" s="3" t="s">
        <v>81</v>
      </c>
      <c r="L29" s="35"/>
      <c r="M29" s="35">
        <v>60</v>
      </c>
      <c r="N29" s="13">
        <f t="shared" ref="N29" si="3">L29+M29</f>
        <v>60</v>
      </c>
    </row>
    <row r="30" spans="1:15" ht="51" x14ac:dyDescent="0.25">
      <c r="A30" s="12">
        <v>9126</v>
      </c>
      <c r="B30" s="2" t="s">
        <v>73</v>
      </c>
      <c r="C30" s="4">
        <v>835001820</v>
      </c>
      <c r="D30" s="3" t="s">
        <v>72</v>
      </c>
      <c r="E30" s="3" t="s">
        <v>33</v>
      </c>
      <c r="F30" s="35"/>
      <c r="G30" s="35" t="s">
        <v>64</v>
      </c>
      <c r="H30" s="35" t="s">
        <v>64</v>
      </c>
      <c r="I30" s="3"/>
      <c r="J30" s="77" t="s">
        <v>95</v>
      </c>
      <c r="K30" s="3" t="s">
        <v>96</v>
      </c>
      <c r="L30" s="35"/>
      <c r="M30" s="35">
        <v>57</v>
      </c>
      <c r="N30" s="13">
        <f t="shared" si="0"/>
        <v>57</v>
      </c>
      <c r="O30" s="1"/>
    </row>
    <row r="31" spans="1:15" ht="25.5" x14ac:dyDescent="0.25">
      <c r="A31" s="12">
        <v>9126</v>
      </c>
      <c r="B31" s="2" t="s">
        <v>75</v>
      </c>
      <c r="C31" s="4" t="s">
        <v>88</v>
      </c>
      <c r="D31" s="5" t="s">
        <v>76</v>
      </c>
      <c r="E31" s="3" t="s">
        <v>33</v>
      </c>
      <c r="F31" s="35"/>
      <c r="G31" s="35" t="s">
        <v>64</v>
      </c>
      <c r="H31" s="35" t="s">
        <v>64</v>
      </c>
      <c r="I31" s="5"/>
      <c r="J31" s="43" t="s">
        <v>74</v>
      </c>
      <c r="K31" s="5" t="s">
        <v>84</v>
      </c>
      <c r="L31" s="35"/>
      <c r="M31" s="35">
        <v>29</v>
      </c>
      <c r="N31" s="13">
        <f t="shared" si="0"/>
        <v>29</v>
      </c>
    </row>
    <row r="32" spans="1:15" ht="75" x14ac:dyDescent="0.25">
      <c r="A32" s="12">
        <v>9126</v>
      </c>
      <c r="B32" s="2" t="s">
        <v>75</v>
      </c>
      <c r="C32" s="4" t="s">
        <v>88</v>
      </c>
      <c r="D32" s="3" t="s">
        <v>76</v>
      </c>
      <c r="E32" s="3" t="s">
        <v>33</v>
      </c>
      <c r="F32" s="35"/>
      <c r="G32" s="35" t="s">
        <v>64</v>
      </c>
      <c r="H32" s="35" t="s">
        <v>64</v>
      </c>
      <c r="I32" s="3"/>
      <c r="J32" s="5" t="s">
        <v>31</v>
      </c>
      <c r="K32" s="45" t="s">
        <v>86</v>
      </c>
      <c r="L32" s="35"/>
      <c r="M32" s="35">
        <v>60</v>
      </c>
      <c r="N32" s="13">
        <f t="shared" si="0"/>
        <v>60</v>
      </c>
    </row>
    <row r="33" spans="1:14" s="1" customFormat="1" ht="51" x14ac:dyDescent="0.25">
      <c r="A33" s="12">
        <v>9126</v>
      </c>
      <c r="B33" s="2" t="s">
        <v>75</v>
      </c>
      <c r="C33" s="4" t="s">
        <v>88</v>
      </c>
      <c r="D33" s="3" t="s">
        <v>76</v>
      </c>
      <c r="E33" s="3" t="s">
        <v>33</v>
      </c>
      <c r="F33" s="35"/>
      <c r="G33" s="35" t="s">
        <v>64</v>
      </c>
      <c r="H33" s="35" t="s">
        <v>64</v>
      </c>
      <c r="I33" s="3"/>
      <c r="J33" s="77" t="s">
        <v>95</v>
      </c>
      <c r="K33" s="3" t="s">
        <v>96</v>
      </c>
      <c r="L33" s="35"/>
      <c r="M33" s="35">
        <v>28</v>
      </c>
      <c r="N33" s="13">
        <f t="shared" ref="N33" si="4">L33+M33</f>
        <v>28</v>
      </c>
    </row>
    <row r="34" spans="1:14" s="1" customFormat="1" ht="75" x14ac:dyDescent="0.25">
      <c r="A34" s="12">
        <v>9126</v>
      </c>
      <c r="B34" s="4" t="s">
        <v>90</v>
      </c>
      <c r="C34" s="4">
        <v>176109003183</v>
      </c>
      <c r="D34" s="3" t="s">
        <v>89</v>
      </c>
      <c r="E34" s="3" t="s">
        <v>33</v>
      </c>
      <c r="F34" s="35" t="s">
        <v>64</v>
      </c>
      <c r="G34" s="35"/>
      <c r="H34" s="35"/>
      <c r="I34" s="3"/>
      <c r="J34" s="5" t="s">
        <v>91</v>
      </c>
      <c r="K34" s="46" t="s">
        <v>86</v>
      </c>
      <c r="L34" s="35"/>
      <c r="M34" s="35">
        <v>123</v>
      </c>
      <c r="N34" s="35">
        <f t="shared" ref="N34" si="5">L34+M34</f>
        <v>123</v>
      </c>
    </row>
    <row r="35" spans="1:14" ht="75" x14ac:dyDescent="0.25">
      <c r="A35" s="12">
        <v>9126</v>
      </c>
      <c r="B35" s="2" t="s">
        <v>77</v>
      </c>
      <c r="C35" s="4" t="s">
        <v>79</v>
      </c>
      <c r="D35" s="3" t="s">
        <v>80</v>
      </c>
      <c r="E35" s="3" t="s">
        <v>33</v>
      </c>
      <c r="F35" s="35" t="s">
        <v>64</v>
      </c>
      <c r="G35" s="35"/>
      <c r="H35" s="35" t="s">
        <v>64</v>
      </c>
      <c r="I35" s="3"/>
      <c r="J35" s="5" t="s">
        <v>31</v>
      </c>
      <c r="K35" s="45" t="s">
        <v>86</v>
      </c>
      <c r="L35" s="35"/>
      <c r="M35" s="35">
        <v>32</v>
      </c>
      <c r="N35" s="13">
        <f>L35+M35</f>
        <v>32</v>
      </c>
    </row>
    <row r="36" spans="1:14" ht="38.25" x14ac:dyDescent="0.25">
      <c r="A36" s="12">
        <v>9126</v>
      </c>
      <c r="B36" s="2" t="s">
        <v>77</v>
      </c>
      <c r="C36" s="4" t="s">
        <v>79</v>
      </c>
      <c r="D36" s="3" t="s">
        <v>80</v>
      </c>
      <c r="E36" s="3" t="s">
        <v>33</v>
      </c>
      <c r="F36" s="35" t="s">
        <v>64</v>
      </c>
      <c r="G36" s="35"/>
      <c r="H36" s="35" t="s">
        <v>64</v>
      </c>
      <c r="I36" s="3"/>
      <c r="J36" s="5" t="s">
        <v>45</v>
      </c>
      <c r="K36" s="3" t="s">
        <v>83</v>
      </c>
      <c r="L36" s="35"/>
      <c r="M36" s="35">
        <v>29</v>
      </c>
      <c r="N36" s="13">
        <f t="shared" ref="N36:N37" si="6">L36+M36</f>
        <v>29</v>
      </c>
    </row>
    <row r="37" spans="1:14" ht="38.25" x14ac:dyDescent="0.25">
      <c r="A37" s="12">
        <v>9126</v>
      </c>
      <c r="B37" s="2" t="s">
        <v>77</v>
      </c>
      <c r="C37" s="4" t="s">
        <v>79</v>
      </c>
      <c r="D37" s="3" t="s">
        <v>80</v>
      </c>
      <c r="E37" s="3" t="s">
        <v>33</v>
      </c>
      <c r="F37" s="35" t="s">
        <v>64</v>
      </c>
      <c r="G37" s="35"/>
      <c r="H37" s="35" t="s">
        <v>64</v>
      </c>
      <c r="I37" s="3"/>
      <c r="J37" s="5" t="s">
        <v>78</v>
      </c>
      <c r="K37" s="3" t="s">
        <v>82</v>
      </c>
      <c r="L37" s="35"/>
      <c r="M37" s="35">
        <v>27</v>
      </c>
      <c r="N37" s="13">
        <f t="shared" si="6"/>
        <v>27</v>
      </c>
    </row>
    <row r="38" spans="1:14" ht="19.5" thickBot="1" x14ac:dyDescent="0.3">
      <c r="A38" s="14" t="s">
        <v>19</v>
      </c>
      <c r="B38" s="15"/>
      <c r="C38" s="41"/>
      <c r="D38" s="15"/>
      <c r="E38" s="15"/>
      <c r="F38" s="37"/>
      <c r="G38" s="37"/>
      <c r="H38" s="37"/>
      <c r="I38" s="15"/>
      <c r="J38" s="41"/>
      <c r="K38" s="15"/>
      <c r="L38" s="37">
        <f>SUM(L8:L37)</f>
        <v>0</v>
      </c>
      <c r="M38" s="37">
        <f>SUM(M8:M37)</f>
        <v>1482</v>
      </c>
      <c r="N38" s="16">
        <f>SUM(L38:M38)</f>
        <v>1482</v>
      </c>
    </row>
  </sheetData>
  <mergeCells count="6">
    <mergeCell ref="L6:N6"/>
    <mergeCell ref="M3:N3"/>
    <mergeCell ref="A1:L3"/>
    <mergeCell ref="F6:G6"/>
    <mergeCell ref="H6:I6"/>
    <mergeCell ref="M1:N2"/>
  </mergeCells>
  <pageMargins left="0.7" right="0.7" top="0.75" bottom="0.75" header="0.3" footer="0.3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selection activeCell="F7" sqref="F7"/>
    </sheetView>
  </sheetViews>
  <sheetFormatPr baseColWidth="10" defaultRowHeight="15" x14ac:dyDescent="0.25"/>
  <cols>
    <col min="1" max="1" width="43.28515625" customWidth="1"/>
    <col min="2" max="2" width="48.42578125" customWidth="1"/>
    <col min="3" max="3" width="19.42578125" customWidth="1"/>
  </cols>
  <sheetData>
    <row r="1" spans="1:3" ht="24" customHeight="1" x14ac:dyDescent="0.25">
      <c r="A1" s="68" t="s">
        <v>25</v>
      </c>
      <c r="B1" s="69"/>
      <c r="C1" s="75" t="s">
        <v>24</v>
      </c>
    </row>
    <row r="2" spans="1:3" ht="27" customHeight="1" x14ac:dyDescent="0.25">
      <c r="A2" s="70"/>
      <c r="B2" s="71"/>
      <c r="C2" s="76"/>
    </row>
    <row r="3" spans="1:3" ht="35.25" customHeight="1" thickBot="1" x14ac:dyDescent="0.3">
      <c r="A3" s="72"/>
      <c r="B3" s="73"/>
      <c r="C3" s="23" t="s">
        <v>26</v>
      </c>
    </row>
    <row r="4" spans="1:3" ht="18.75" x14ac:dyDescent="0.3">
      <c r="A4" s="24" t="s">
        <v>20</v>
      </c>
      <c r="B4" s="7" t="s">
        <v>21</v>
      </c>
      <c r="C4" s="25" t="s">
        <v>22</v>
      </c>
    </row>
    <row r="5" spans="1:3" x14ac:dyDescent="0.25">
      <c r="A5" s="26"/>
      <c r="B5" s="6"/>
      <c r="C5" s="9"/>
    </row>
    <row r="6" spans="1:3" x14ac:dyDescent="0.25">
      <c r="A6" s="26"/>
      <c r="B6" s="6"/>
      <c r="C6" s="9"/>
    </row>
    <row r="7" spans="1:3" x14ac:dyDescent="0.25">
      <c r="A7" s="26"/>
      <c r="B7" s="6"/>
      <c r="C7" s="9"/>
    </row>
    <row r="8" spans="1:3" x14ac:dyDescent="0.25">
      <c r="A8" s="26"/>
      <c r="B8" s="6"/>
      <c r="C8" s="9"/>
    </row>
    <row r="9" spans="1:3" x14ac:dyDescent="0.25">
      <c r="A9" s="26"/>
      <c r="B9" s="6"/>
      <c r="C9" s="9"/>
    </row>
    <row r="10" spans="1:3" x14ac:dyDescent="0.25">
      <c r="A10" s="26"/>
      <c r="B10" s="6"/>
      <c r="C10" s="9"/>
    </row>
    <row r="11" spans="1:3" x14ac:dyDescent="0.25">
      <c r="A11" s="26"/>
      <c r="B11" s="6"/>
      <c r="C11" s="9"/>
    </row>
    <row r="12" spans="1:3" x14ac:dyDescent="0.25">
      <c r="A12" s="26"/>
      <c r="B12" s="6"/>
      <c r="C12" s="9"/>
    </row>
    <row r="13" spans="1:3" x14ac:dyDescent="0.25">
      <c r="A13" s="26"/>
      <c r="B13" s="6"/>
      <c r="C13" s="9"/>
    </row>
    <row r="14" spans="1:3" x14ac:dyDescent="0.25">
      <c r="A14" s="26"/>
      <c r="B14" s="6"/>
      <c r="C14" s="9"/>
    </row>
    <row r="15" spans="1:3" x14ac:dyDescent="0.25">
      <c r="A15" s="26"/>
      <c r="B15" s="6"/>
      <c r="C15" s="9"/>
    </row>
    <row r="16" spans="1:3" x14ac:dyDescent="0.25">
      <c r="A16" s="26"/>
      <c r="B16" s="6"/>
      <c r="C16" s="9"/>
    </row>
    <row r="17" spans="1:3" x14ac:dyDescent="0.25">
      <c r="A17" s="26"/>
      <c r="B17" s="6"/>
      <c r="C17" s="9"/>
    </row>
    <row r="18" spans="1:3" x14ac:dyDescent="0.25">
      <c r="A18" s="26"/>
      <c r="B18" s="6"/>
      <c r="C18" s="9"/>
    </row>
    <row r="19" spans="1:3" x14ac:dyDescent="0.25">
      <c r="A19" s="26"/>
      <c r="B19" s="6"/>
      <c r="C19" s="9"/>
    </row>
    <row r="20" spans="1:3" x14ac:dyDescent="0.25">
      <c r="A20" s="26"/>
      <c r="B20" s="6"/>
      <c r="C20" s="9"/>
    </row>
    <row r="21" spans="1:3" x14ac:dyDescent="0.25">
      <c r="A21" s="26"/>
      <c r="B21" s="6"/>
      <c r="C21" s="9"/>
    </row>
    <row r="22" spans="1:3" x14ac:dyDescent="0.25">
      <c r="A22" s="26"/>
      <c r="B22" s="6"/>
      <c r="C22" s="9"/>
    </row>
    <row r="23" spans="1:3" x14ac:dyDescent="0.25">
      <c r="A23" s="26"/>
      <c r="B23" s="6"/>
      <c r="C23" s="9"/>
    </row>
    <row r="24" spans="1:3" ht="15.75" thickBot="1" x14ac:dyDescent="0.3">
      <c r="A24" s="27"/>
      <c r="B24" s="28"/>
      <c r="C24" s="29"/>
    </row>
    <row r="26" spans="1:3" x14ac:dyDescent="0.25">
      <c r="A26" s="74" t="s">
        <v>23</v>
      </c>
      <c r="B26" s="74"/>
      <c r="C26" s="74"/>
    </row>
  </sheetData>
  <mergeCells count="3">
    <mergeCell ref="A1:B3"/>
    <mergeCell ref="A26:C26"/>
    <mergeCell ref="C1:C2"/>
  </mergeCells>
  <pageMargins left="0.7" right="0.7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 Cenelia Galindo Alvarez</dc:creator>
  <cp:lastModifiedBy>Adminsoporte</cp:lastModifiedBy>
  <cp:lastPrinted>2013-09-11T20:39:57Z</cp:lastPrinted>
  <dcterms:created xsi:type="dcterms:W3CDTF">2012-07-03T21:17:52Z</dcterms:created>
  <dcterms:modified xsi:type="dcterms:W3CDTF">2024-02-26T01:34:45Z</dcterms:modified>
</cp:coreProperties>
</file>