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Z:\2024_DAYAN PARDO\3946 - SUBRED SUR OCCIDENTE\IC-231-2024 09_10_2024 MEDICAMENTOS\"/>
    </mc:Choice>
  </mc:AlternateContent>
  <xr:revisionPtr revIDLastSave="0" documentId="13_ncr:1_{5A257018-C72D-47B8-8566-6E57F7F110D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ceList" sheetId="2" r:id="rId1"/>
  </sheets>
  <definedNames>
    <definedName name="_xlnm._FilterDatabase" localSheetId="0" hidden="1">PriceList!$A$4:$J$977</definedName>
    <definedName name="_xlnm.Print_Area" localSheetId="0">PriceList!$A$1:$J$369</definedName>
    <definedName name="_xlnm.Print_Titles" localSheetId="0">PriceList!$4:$4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91" i="2" l="1"/>
  <c r="G96" i="2"/>
  <c r="H278" i="2"/>
  <c r="H277" i="2"/>
  <c r="H276" i="2"/>
  <c r="H275" i="2"/>
  <c r="H274" i="2"/>
  <c r="H273" i="2"/>
  <c r="H272" i="2"/>
  <c r="H271" i="2"/>
  <c r="H270" i="2"/>
  <c r="H269" i="2"/>
  <c r="H268" i="2"/>
  <c r="H267" i="2"/>
  <c r="H266" i="2"/>
  <c r="H265" i="2"/>
  <c r="H264" i="2"/>
  <c r="H263" i="2"/>
  <c r="H262" i="2"/>
  <c r="H260" i="2"/>
  <c r="H258" i="2"/>
  <c r="H256" i="2"/>
  <c r="H254" i="2"/>
  <c r="H253" i="2"/>
  <c r="H252" i="2"/>
  <c r="H251" i="2"/>
  <c r="H250" i="2"/>
  <c r="H248" i="2"/>
  <c r="H246" i="2"/>
  <c r="H245" i="2"/>
  <c r="H242" i="2"/>
  <c r="H241" i="2"/>
  <c r="H238" i="2"/>
  <c r="H237" i="2"/>
  <c r="H234" i="2"/>
  <c r="H233" i="2"/>
  <c r="H225" i="2"/>
  <c r="H221" i="2"/>
  <c r="H217" i="2"/>
  <c r="H214" i="2"/>
  <c r="H213" i="2"/>
  <c r="H210" i="2"/>
  <c r="H209" i="2"/>
  <c r="H206" i="2"/>
  <c r="H205" i="2"/>
  <c r="H201" i="2"/>
  <c r="H193" i="2"/>
  <c r="H189" i="2"/>
  <c r="H185" i="2"/>
  <c r="H182" i="2"/>
  <c r="H178" i="2"/>
  <c r="H177" i="2"/>
  <c r="H174" i="2"/>
  <c r="H173" i="2"/>
  <c r="H169" i="2"/>
  <c r="H165" i="2"/>
  <c r="I165" i="2" s="1"/>
  <c r="H163" i="2"/>
  <c r="H161" i="2"/>
  <c r="H159" i="2"/>
  <c r="H157" i="2"/>
  <c r="I157" i="2" s="1"/>
  <c r="H155" i="2"/>
  <c r="H153" i="2"/>
  <c r="H152" i="2"/>
  <c r="I152" i="2" s="1"/>
  <c r="H151" i="2"/>
  <c r="H149" i="2"/>
  <c r="I149" i="2" s="1"/>
  <c r="H147" i="2"/>
  <c r="H145" i="2"/>
  <c r="H143" i="2"/>
  <c r="H142" i="2"/>
  <c r="H141" i="2"/>
  <c r="I141" i="2" s="1"/>
  <c r="H139" i="2"/>
  <c r="H137" i="2"/>
  <c r="H136" i="2"/>
  <c r="I136" i="2" s="1"/>
  <c r="H135" i="2"/>
  <c r="H133" i="2"/>
  <c r="H131" i="2"/>
  <c r="H129" i="2"/>
  <c r="H127" i="2"/>
  <c r="H125" i="2"/>
  <c r="H123" i="2"/>
  <c r="H121" i="2"/>
  <c r="H119" i="2"/>
  <c r="H117" i="2"/>
  <c r="H115" i="2"/>
  <c r="H113" i="2"/>
  <c r="H111" i="2"/>
  <c r="H109" i="2"/>
  <c r="H108" i="2"/>
  <c r="I108" i="2" s="1"/>
  <c r="H107" i="2"/>
  <c r="H105" i="2"/>
  <c r="H103" i="2"/>
  <c r="H101" i="2"/>
  <c r="H99" i="2"/>
  <c r="H97" i="2"/>
  <c r="H95" i="2"/>
  <c r="H93" i="2"/>
  <c r="H91" i="2"/>
  <c r="H89" i="2"/>
  <c r="H87" i="2"/>
  <c r="H85" i="2"/>
  <c r="H83" i="2"/>
  <c r="H81" i="2"/>
  <c r="H79" i="2"/>
  <c r="H78" i="2"/>
  <c r="H76" i="2"/>
  <c r="H75" i="2"/>
  <c r="H74" i="2"/>
  <c r="H72" i="2"/>
  <c r="H71" i="2"/>
  <c r="H70" i="2"/>
  <c r="H68" i="2"/>
  <c r="H67" i="2"/>
  <c r="H66" i="2"/>
  <c r="H64" i="2"/>
  <c r="I64" i="2" s="1"/>
  <c r="H63" i="2"/>
  <c r="I63" i="2" s="1"/>
  <c r="H62" i="2"/>
  <c r="H60" i="2"/>
  <c r="I60" i="2" s="1"/>
  <c r="H59" i="2"/>
  <c r="I59" i="2" s="1"/>
  <c r="H58" i="2"/>
  <c r="H56" i="2"/>
  <c r="I56" i="2" s="1"/>
  <c r="H55" i="2"/>
  <c r="I55" i="2" s="1"/>
  <c r="H54" i="2"/>
  <c r="H52" i="2"/>
  <c r="I52" i="2" s="1"/>
  <c r="H51" i="2"/>
  <c r="I51" i="2" s="1"/>
  <c r="H50" i="2"/>
  <c r="H48" i="2"/>
  <c r="I48" i="2" s="1"/>
  <c r="H47" i="2"/>
  <c r="I47" i="2" s="1"/>
  <c r="H46" i="2"/>
  <c r="H44" i="2"/>
  <c r="I44" i="2" s="1"/>
  <c r="H43" i="2"/>
  <c r="I43" i="2" s="1"/>
  <c r="H42" i="2"/>
  <c r="H40" i="2"/>
  <c r="I40" i="2" s="1"/>
  <c r="H39" i="2"/>
  <c r="I39" i="2" s="1"/>
  <c r="H38" i="2"/>
  <c r="H36" i="2"/>
  <c r="I36" i="2" s="1"/>
  <c r="H35" i="2"/>
  <c r="I35" i="2" s="1"/>
  <c r="H34" i="2"/>
  <c r="H32" i="2"/>
  <c r="I32" i="2" s="1"/>
  <c r="H31" i="2"/>
  <c r="I31" i="2" s="1"/>
  <c r="H30" i="2"/>
  <c r="H28" i="2"/>
  <c r="I28" i="2" s="1"/>
  <c r="H5" i="2"/>
  <c r="H230" i="2" l="1"/>
  <c r="H181" i="2"/>
  <c r="H202" i="2"/>
  <c r="I202" i="2" s="1"/>
  <c r="H100" i="2"/>
  <c r="I100" i="2" s="1"/>
  <c r="H170" i="2"/>
  <c r="H194" i="2"/>
  <c r="H198" i="2"/>
  <c r="I198" i="2" s="1"/>
  <c r="H222" i="2"/>
  <c r="I222" i="2" s="1"/>
  <c r="H226" i="2"/>
  <c r="H132" i="2"/>
  <c r="I132" i="2" s="1"/>
  <c r="H150" i="2"/>
  <c r="H190" i="2"/>
  <c r="I190" i="2" s="1"/>
  <c r="H92" i="2"/>
  <c r="I92" i="2" s="1"/>
  <c r="H124" i="2"/>
  <c r="I124" i="2" s="1"/>
  <c r="H158" i="2"/>
  <c r="H164" i="2"/>
  <c r="I164" i="2" s="1"/>
  <c r="H186" i="2"/>
  <c r="H197" i="2"/>
  <c r="H218" i="2"/>
  <c r="H229" i="2"/>
  <c r="I229" i="2" s="1"/>
  <c r="H259" i="2"/>
  <c r="I259" i="2" s="1"/>
  <c r="H261" i="2"/>
  <c r="H53" i="2"/>
  <c r="H84" i="2"/>
  <c r="I84" i="2" s="1"/>
  <c r="H116" i="2"/>
  <c r="I116" i="2" s="1"/>
  <c r="H144" i="2"/>
  <c r="H160" i="2"/>
  <c r="H166" i="2"/>
  <c r="I166" i="2" s="1"/>
  <c r="H37" i="2"/>
  <c r="H69" i="2"/>
  <c r="H21" i="2"/>
  <c r="I5" i="2"/>
  <c r="I173" i="2"/>
  <c r="I209" i="2"/>
  <c r="I250" i="2"/>
  <c r="I169" i="2"/>
  <c r="I201" i="2"/>
  <c r="I233" i="2"/>
  <c r="I142" i="2"/>
  <c r="I189" i="2"/>
  <c r="I193" i="2"/>
  <c r="I221" i="2"/>
  <c r="I225" i="2"/>
  <c r="I177" i="2"/>
  <c r="I205" i="2"/>
  <c r="I237" i="2"/>
  <c r="I241" i="2"/>
  <c r="I185" i="2"/>
  <c r="I217" i="2"/>
  <c r="I258" i="2"/>
  <c r="I79" i="2"/>
  <c r="I111" i="2"/>
  <c r="I135" i="2"/>
  <c r="H167" i="2"/>
  <c r="I245" i="2"/>
  <c r="I253" i="2"/>
  <c r="I265" i="2"/>
  <c r="I54" i="2"/>
  <c r="H73" i="2"/>
  <c r="I85" i="2"/>
  <c r="H98" i="2"/>
  <c r="I109" i="2"/>
  <c r="H114" i="2"/>
  <c r="I125" i="2"/>
  <c r="I133" i="2"/>
  <c r="I159" i="2"/>
  <c r="H162" i="2"/>
  <c r="H171" i="2"/>
  <c r="I174" i="2"/>
  <c r="H187" i="2"/>
  <c r="H203" i="2"/>
  <c r="I206" i="2"/>
  <c r="H212" i="2"/>
  <c r="H228" i="2"/>
  <c r="H235" i="2"/>
  <c r="H13" i="2"/>
  <c r="H29" i="2"/>
  <c r="I42" i="2"/>
  <c r="H45" i="2"/>
  <c r="I58" i="2"/>
  <c r="H61" i="2"/>
  <c r="I68" i="2"/>
  <c r="I71" i="2"/>
  <c r="I74" i="2"/>
  <c r="H77" i="2"/>
  <c r="H80" i="2"/>
  <c r="I83" i="2"/>
  <c r="H88" i="2"/>
  <c r="I91" i="2"/>
  <c r="H96" i="2"/>
  <c r="I99" i="2"/>
  <c r="H104" i="2"/>
  <c r="I107" i="2"/>
  <c r="H112" i="2"/>
  <c r="I115" i="2"/>
  <c r="H120" i="2"/>
  <c r="I123" i="2"/>
  <c r="H128" i="2"/>
  <c r="I131" i="2"/>
  <c r="I145" i="2"/>
  <c r="H148" i="2"/>
  <c r="I151" i="2"/>
  <c r="H154" i="2"/>
  <c r="H168" i="2"/>
  <c r="H175" i="2"/>
  <c r="I178" i="2"/>
  <c r="H184" i="2"/>
  <c r="H191" i="2"/>
  <c r="H200" i="2"/>
  <c r="H207" i="2"/>
  <c r="I210" i="2"/>
  <c r="H223" i="2"/>
  <c r="H239" i="2"/>
  <c r="I242" i="2"/>
  <c r="I248" i="2"/>
  <c r="I256" i="2"/>
  <c r="I66" i="2"/>
  <c r="I76" i="2"/>
  <c r="I103" i="2"/>
  <c r="H183" i="2"/>
  <c r="I186" i="2"/>
  <c r="H199" i="2"/>
  <c r="I234" i="2"/>
  <c r="H25" i="2"/>
  <c r="H41" i="2"/>
  <c r="H57" i="2"/>
  <c r="I67" i="2"/>
  <c r="H82" i="2"/>
  <c r="H90" i="2"/>
  <c r="I101" i="2"/>
  <c r="H106" i="2"/>
  <c r="I117" i="2"/>
  <c r="H122" i="2"/>
  <c r="I139" i="2"/>
  <c r="I153" i="2"/>
  <c r="H196" i="2"/>
  <c r="H219" i="2"/>
  <c r="H17" i="2"/>
  <c r="I30" i="2"/>
  <c r="H33" i="2"/>
  <c r="I46" i="2"/>
  <c r="H49" i="2"/>
  <c r="I62" i="2"/>
  <c r="H65" i="2"/>
  <c r="I72" i="2"/>
  <c r="I75" i="2"/>
  <c r="I78" i="2"/>
  <c r="I81" i="2"/>
  <c r="H86" i="2"/>
  <c r="I89" i="2"/>
  <c r="H94" i="2"/>
  <c r="I97" i="2"/>
  <c r="H102" i="2"/>
  <c r="I105" i="2"/>
  <c r="H110" i="2"/>
  <c r="I113" i="2"/>
  <c r="H118" i="2"/>
  <c r="I121" i="2"/>
  <c r="H126" i="2"/>
  <c r="I129" i="2"/>
  <c r="H134" i="2"/>
  <c r="I137" i="2"/>
  <c r="H140" i="2"/>
  <c r="I143" i="2"/>
  <c r="H146" i="2"/>
  <c r="H172" i="2"/>
  <c r="H176" i="2"/>
  <c r="H179" i="2"/>
  <c r="I182" i="2"/>
  <c r="H188" i="2"/>
  <c r="H192" i="2"/>
  <c r="H195" i="2"/>
  <c r="H204" i="2"/>
  <c r="H208" i="2"/>
  <c r="H211" i="2"/>
  <c r="I214" i="2"/>
  <c r="H220" i="2"/>
  <c r="H224" i="2"/>
  <c r="H227" i="2"/>
  <c r="H236" i="2"/>
  <c r="H240" i="2"/>
  <c r="H243" i="2"/>
  <c r="H247" i="2"/>
  <c r="H249" i="2"/>
  <c r="H255" i="2"/>
  <c r="H257" i="2"/>
  <c r="I34" i="2"/>
  <c r="I50" i="2"/>
  <c r="I95" i="2"/>
  <c r="I213" i="2"/>
  <c r="H231" i="2"/>
  <c r="I251" i="2"/>
  <c r="I263" i="2"/>
  <c r="I267" i="2"/>
  <c r="I269" i="2"/>
  <c r="I271" i="2"/>
  <c r="I273" i="2"/>
  <c r="I275" i="2"/>
  <c r="I277" i="2"/>
  <c r="I87" i="2"/>
  <c r="I119" i="2"/>
  <c r="I127" i="2"/>
  <c r="H138" i="2"/>
  <c r="I161" i="2"/>
  <c r="H215" i="2"/>
  <c r="H9" i="2"/>
  <c r="I38" i="2"/>
  <c r="I70" i="2"/>
  <c r="I93" i="2"/>
  <c r="H130" i="2"/>
  <c r="H156" i="2"/>
  <c r="H180" i="2"/>
  <c r="H216" i="2"/>
  <c r="H232" i="2"/>
  <c r="I238" i="2"/>
  <c r="H244" i="2"/>
  <c r="I252" i="2"/>
  <c r="I260" i="2"/>
  <c r="I147" i="2"/>
  <c r="I155" i="2"/>
  <c r="I163" i="2"/>
  <c r="I246" i="2"/>
  <c r="I254" i="2"/>
  <c r="I262" i="2"/>
  <c r="I264" i="2"/>
  <c r="I266" i="2"/>
  <c r="I268" i="2"/>
  <c r="I270" i="2"/>
  <c r="I272" i="2"/>
  <c r="I274" i="2"/>
  <c r="I276" i="2"/>
  <c r="I278" i="2"/>
  <c r="H24" i="2"/>
  <c r="H7" i="2"/>
  <c r="H11" i="2"/>
  <c r="H15" i="2"/>
  <c r="H19" i="2"/>
  <c r="H23" i="2"/>
  <c r="H27" i="2"/>
  <c r="H6" i="2"/>
  <c r="H10" i="2"/>
  <c r="H14" i="2"/>
  <c r="H18" i="2"/>
  <c r="H22" i="2"/>
  <c r="H26" i="2"/>
  <c r="H8" i="2"/>
  <c r="H12" i="2"/>
  <c r="H16" i="2"/>
  <c r="H20" i="2"/>
  <c r="H282" i="2"/>
  <c r="H290" i="2"/>
  <c r="H298" i="2"/>
  <c r="H306" i="2"/>
  <c r="H314" i="2"/>
  <c r="H317" i="2"/>
  <c r="H321" i="2"/>
  <c r="H325" i="2"/>
  <c r="H329" i="2"/>
  <c r="H333" i="2"/>
  <c r="H337" i="2"/>
  <c r="H341" i="2"/>
  <c r="H345" i="2"/>
  <c r="H349" i="2"/>
  <c r="H353" i="2"/>
  <c r="H357" i="2"/>
  <c r="H361" i="2"/>
  <c r="H286" i="2"/>
  <c r="H294" i="2"/>
  <c r="H302" i="2"/>
  <c r="H310" i="2"/>
  <c r="H319" i="2"/>
  <c r="H323" i="2"/>
  <c r="H327" i="2"/>
  <c r="H331" i="2"/>
  <c r="H335" i="2"/>
  <c r="H339" i="2"/>
  <c r="H343" i="2"/>
  <c r="H347" i="2"/>
  <c r="H351" i="2"/>
  <c r="H355" i="2"/>
  <c r="H359" i="2"/>
  <c r="H279" i="2"/>
  <c r="H280" i="2"/>
  <c r="H283" i="2"/>
  <c r="H284" i="2"/>
  <c r="H287" i="2"/>
  <c r="H288" i="2"/>
  <c r="H291" i="2"/>
  <c r="H292" i="2"/>
  <c r="H295" i="2"/>
  <c r="H296" i="2"/>
  <c r="H299" i="2"/>
  <c r="H300" i="2"/>
  <c r="H303" i="2"/>
  <c r="H304" i="2"/>
  <c r="H307" i="2"/>
  <c r="H308" i="2"/>
  <c r="H311" i="2"/>
  <c r="H312" i="2"/>
  <c r="H315" i="2"/>
  <c r="H316" i="2"/>
  <c r="H318" i="2"/>
  <c r="H320" i="2"/>
  <c r="H322" i="2"/>
  <c r="H324" i="2"/>
  <c r="H326" i="2"/>
  <c r="H328" i="2"/>
  <c r="H330" i="2"/>
  <c r="H332" i="2"/>
  <c r="H334" i="2"/>
  <c r="H336" i="2"/>
  <c r="H338" i="2"/>
  <c r="H340" i="2"/>
  <c r="H342" i="2"/>
  <c r="H344" i="2"/>
  <c r="H346" i="2"/>
  <c r="H348" i="2"/>
  <c r="H350" i="2"/>
  <c r="H352" i="2"/>
  <c r="H354" i="2"/>
  <c r="H356" i="2"/>
  <c r="H358" i="2"/>
  <c r="H360" i="2"/>
  <c r="H362" i="2"/>
  <c r="H281" i="2"/>
  <c r="H285" i="2"/>
  <c r="H289" i="2"/>
  <c r="H293" i="2"/>
  <c r="H297" i="2"/>
  <c r="H301" i="2"/>
  <c r="H305" i="2"/>
  <c r="H309" i="2"/>
  <c r="H313" i="2"/>
  <c r="H363" i="2"/>
  <c r="I37" i="2" l="1"/>
  <c r="I218" i="2"/>
  <c r="I53" i="2"/>
  <c r="I21" i="2"/>
  <c r="I150" i="2"/>
  <c r="I158" i="2"/>
  <c r="I226" i="2"/>
  <c r="I197" i="2"/>
  <c r="I261" i="2"/>
  <c r="I181" i="2"/>
  <c r="I230" i="2"/>
  <c r="I69" i="2"/>
  <c r="I194" i="2"/>
  <c r="I170" i="2"/>
  <c r="I160" i="2"/>
  <c r="I144" i="2"/>
  <c r="I354" i="2"/>
  <c r="I338" i="2"/>
  <c r="I322" i="2"/>
  <c r="I244" i="2"/>
  <c r="I220" i="2"/>
  <c r="I211" i="2"/>
  <c r="I223" i="2"/>
  <c r="I184" i="2"/>
  <c r="I175" i="2"/>
  <c r="I212" i="2"/>
  <c r="I203" i="2"/>
  <c r="I296" i="2"/>
  <c r="I138" i="2"/>
  <c r="I249" i="2"/>
  <c r="I219" i="2"/>
  <c r="I199" i="2"/>
  <c r="I168" i="2"/>
  <c r="I227" i="2"/>
  <c r="I204" i="2"/>
  <c r="I195" i="2"/>
  <c r="I196" i="2"/>
  <c r="I200" i="2"/>
  <c r="I191" i="2"/>
  <c r="I235" i="2"/>
  <c r="I171" i="2"/>
  <c r="I356" i="2"/>
  <c r="I348" i="2"/>
  <c r="I340" i="2"/>
  <c r="I332" i="2"/>
  <c r="I324" i="2"/>
  <c r="I316" i="2"/>
  <c r="I300" i="2"/>
  <c r="I284" i="2"/>
  <c r="I231" i="2"/>
  <c r="I257" i="2"/>
  <c r="I172" i="2"/>
  <c r="I167" i="2"/>
  <c r="I363" i="2"/>
  <c r="I346" i="2"/>
  <c r="I280" i="2"/>
  <c r="I310" i="2"/>
  <c r="I314" i="2"/>
  <c r="I14" i="2"/>
  <c r="I305" i="2"/>
  <c r="I315" i="2"/>
  <c r="I299" i="2"/>
  <c r="I291" i="2"/>
  <c r="I327" i="2"/>
  <c r="I341" i="2"/>
  <c r="I306" i="2"/>
  <c r="I10" i="2"/>
  <c r="I285" i="2"/>
  <c r="I360" i="2"/>
  <c r="I352" i="2"/>
  <c r="I336" i="2"/>
  <c r="I328" i="2"/>
  <c r="I320" i="2"/>
  <c r="I304" i="2"/>
  <c r="I288" i="2"/>
  <c r="I355" i="2"/>
  <c r="I323" i="2"/>
  <c r="I294" i="2"/>
  <c r="I353" i="2"/>
  <c r="I321" i="2"/>
  <c r="I298" i="2"/>
  <c r="I22" i="2"/>
  <c r="I6" i="2"/>
  <c r="I15" i="2"/>
  <c r="I313" i="2"/>
  <c r="I297" i="2"/>
  <c r="I281" i="2"/>
  <c r="I358" i="2"/>
  <c r="I350" i="2"/>
  <c r="I342" i="2"/>
  <c r="I334" i="2"/>
  <c r="I326" i="2"/>
  <c r="I318" i="2"/>
  <c r="I311" i="2"/>
  <c r="I303" i="2"/>
  <c r="I295" i="2"/>
  <c r="I287" i="2"/>
  <c r="I279" i="2"/>
  <c r="I351" i="2"/>
  <c r="I335" i="2"/>
  <c r="I319" i="2"/>
  <c r="I286" i="2"/>
  <c r="I349" i="2"/>
  <c r="I333" i="2"/>
  <c r="I317" i="2"/>
  <c r="I290" i="2"/>
  <c r="I12" i="2"/>
  <c r="I18" i="2"/>
  <c r="I27" i="2"/>
  <c r="I11" i="2"/>
  <c r="I156" i="2"/>
  <c r="I255" i="2"/>
  <c r="I208" i="2"/>
  <c r="I17" i="2"/>
  <c r="I128" i="2"/>
  <c r="I96" i="2"/>
  <c r="I29" i="2"/>
  <c r="I293" i="2"/>
  <c r="I362" i="2"/>
  <c r="I345" i="2"/>
  <c r="I7" i="2"/>
  <c r="I130" i="2"/>
  <c r="I9" i="2"/>
  <c r="I215" i="2"/>
  <c r="I180" i="2"/>
  <c r="I243" i="2"/>
  <c r="I224" i="2"/>
  <c r="I179" i="2"/>
  <c r="I33" i="2"/>
  <c r="I122" i="2"/>
  <c r="I106" i="2"/>
  <c r="I90" i="2"/>
  <c r="I57" i="2"/>
  <c r="I183" i="2"/>
  <c r="I239" i="2"/>
  <c r="I207" i="2"/>
  <c r="I188" i="2"/>
  <c r="I104" i="2"/>
  <c r="I45" i="2"/>
  <c r="I13" i="2"/>
  <c r="I187" i="2"/>
  <c r="I162" i="2"/>
  <c r="I73" i="2"/>
  <c r="I228" i="2"/>
  <c r="I292" i="2"/>
  <c r="I330" i="2"/>
  <c r="I347" i="2"/>
  <c r="I361" i="2"/>
  <c r="I282" i="2"/>
  <c r="I23" i="2"/>
  <c r="I302" i="2"/>
  <c r="I26" i="2"/>
  <c r="I240" i="2"/>
  <c r="I176" i="2"/>
  <c r="I86" i="2"/>
  <c r="I49" i="2"/>
  <c r="I82" i="2"/>
  <c r="I41" i="2"/>
  <c r="I236" i="2"/>
  <c r="I154" i="2"/>
  <c r="I148" i="2"/>
  <c r="I112" i="2"/>
  <c r="I80" i="2"/>
  <c r="I61" i="2"/>
  <c r="I114" i="2"/>
  <c r="I98" i="2"/>
  <c r="I309" i="2"/>
  <c r="I308" i="2"/>
  <c r="I312" i="2"/>
  <c r="I331" i="2"/>
  <c r="I329" i="2"/>
  <c r="I8" i="2"/>
  <c r="I289" i="2"/>
  <c r="I307" i="2"/>
  <c r="I283" i="2"/>
  <c r="I359" i="2"/>
  <c r="I343" i="2"/>
  <c r="I357" i="2"/>
  <c r="I325" i="2"/>
  <c r="I20" i="2"/>
  <c r="I19" i="2"/>
  <c r="I24" i="2"/>
  <c r="I301" i="2"/>
  <c r="I344" i="2"/>
  <c r="I339" i="2"/>
  <c r="I337" i="2"/>
  <c r="I16" i="2"/>
  <c r="I232" i="2"/>
  <c r="I216" i="2"/>
  <c r="I247" i="2"/>
  <c r="I192" i="2"/>
  <c r="I146" i="2"/>
  <c r="I140" i="2"/>
  <c r="I134" i="2"/>
  <c r="I126" i="2"/>
  <c r="I118" i="2"/>
  <c r="I110" i="2"/>
  <c r="I102" i="2"/>
  <c r="I94" i="2"/>
  <c r="I65" i="2"/>
  <c r="I25" i="2"/>
  <c r="I120" i="2"/>
  <c r="I88" i="2"/>
  <c r="I77" i="2"/>
  <c r="A6" i="2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</calcChain>
</file>

<file path=xl/sharedStrings.xml><?xml version="1.0" encoding="utf-8"?>
<sst xmlns="http://schemas.openxmlformats.org/spreadsheetml/2006/main" count="1451" uniqueCount="717">
  <si>
    <t xml:space="preserve">DETALLADO DE LA OFERTA </t>
  </si>
  <si>
    <t>Descripción</t>
  </si>
  <si>
    <t>Unidad</t>
  </si>
  <si>
    <t>Comentarios del comprador</t>
  </si>
  <si>
    <t>IVA</t>
  </si>
  <si>
    <t>PRECIO UNITARIO + IVA</t>
  </si>
  <si>
    <t xml:space="preserve">Valor total </t>
  </si>
  <si>
    <t>ITEM</t>
  </si>
  <si>
    <t xml:space="preserve">PRECIO UNITARIO </t>
  </si>
  <si>
    <t>UN</t>
  </si>
  <si>
    <t>CANTIDAD PROMEDIO MES</t>
  </si>
  <si>
    <t>CODIGO DINAMICA</t>
  </si>
  <si>
    <t>MED002</t>
  </si>
  <si>
    <t>ABACAVIR 20MG/ML /240 ML SOLUCION ORAL</t>
  </si>
  <si>
    <t>MED003</t>
  </si>
  <si>
    <t>ABACAVIR 300MG TABLETA</t>
  </si>
  <si>
    <t>MED004</t>
  </si>
  <si>
    <t>ABACAVIR SULFATO+LAMIVUDINA 600+300 MG TABLETA (MOLECULA ORIGINAL)</t>
  </si>
  <si>
    <t>MED005</t>
  </si>
  <si>
    <t>ABACAVIR SULFATO+LAMIVUDINA+ZIDOVUDINA (300+150+300) MG TABLETA</t>
  </si>
  <si>
    <t>MED016</t>
  </si>
  <si>
    <t xml:space="preserve">ACETAMINOFEN + TRAMADOL 325/37,5 MG TABLETA </t>
  </si>
  <si>
    <t>MED017</t>
  </si>
  <si>
    <t>ACETAMINOFEN 100MG/ML/30 ML SOLUCION ORAL</t>
  </si>
  <si>
    <t>MED018</t>
  </si>
  <si>
    <t>ACETAMINOFEN 150MG/5ML JARABE /60 ML</t>
  </si>
  <si>
    <t>MED019</t>
  </si>
  <si>
    <t>ACETAMINOFEN 150MG/5ML JARABE /90 ML</t>
  </si>
  <si>
    <t>MED2093</t>
  </si>
  <si>
    <t xml:space="preserve">ACETAMINOFEN 150MG/5ML X 120 ML JARABE                                                          </t>
  </si>
  <si>
    <t>MED1953</t>
  </si>
  <si>
    <t>ACETATO DE ALUMINIO HIDROXIDO.EQUIVALENTE A 0.0590 G DE ACETATO DE ALUMINIO X 400 ML SUSPENSION</t>
  </si>
  <si>
    <t>MED036</t>
  </si>
  <si>
    <t>ACETILCISTEINA (N ACETILCISTEINA) 200 MG POLVO ORAL</t>
  </si>
  <si>
    <t>MED038</t>
  </si>
  <si>
    <t>ACETILCISTEINA (N ACETILCISTEINA) 600 MG POLVO ORAL</t>
  </si>
  <si>
    <t>MED039</t>
  </si>
  <si>
    <t>ACETILCISTEINA 10% SOLUCION INHALATORIA FRASCO X 25 ML</t>
  </si>
  <si>
    <t>MED040</t>
  </si>
  <si>
    <t xml:space="preserve">ACETILCISTEINA 2% SOLUCION ORAL X 50 ML </t>
  </si>
  <si>
    <t>MED042</t>
  </si>
  <si>
    <t xml:space="preserve">ACICLOVIR 200 MG/5 ML POLVO PARA SUSPENSION ORAL FRASCO X 90 ML </t>
  </si>
  <si>
    <t>MED045</t>
  </si>
  <si>
    <t>MED784</t>
  </si>
  <si>
    <t>ACIDO AMINOACETICO (GLICINA) 1.5% SOLUCION PARA IRRIGACION BOLSA X 3.000ML</t>
  </si>
  <si>
    <t>MED154</t>
  </si>
  <si>
    <t>ACIDO ASCORBICO 100MG/ML SOLUCION ORAL FRASCO GOTERO X 30ML</t>
  </si>
  <si>
    <t>MED052</t>
  </si>
  <si>
    <t>ACIDO FOLINICO 15 MG TABLETA</t>
  </si>
  <si>
    <t>MED1459</t>
  </si>
  <si>
    <t>ACIDO RETINOICO 0,05% LOCION TOPICA X 60 ML</t>
  </si>
  <si>
    <t>MED070</t>
  </si>
  <si>
    <t>ADRENALINA 1MG/ ML SOLUCION INYECTABLE</t>
  </si>
  <si>
    <t>MED1907</t>
  </si>
  <si>
    <t>AGUA ESTERIL PARA INYECCION 250 ML SOLUCION INYECTABLE</t>
  </si>
  <si>
    <t>MED470</t>
  </si>
  <si>
    <t>AGUA ESTERIL PARA INYECCION SOLUCION PARENTERAL BOLSA X 1000 ML</t>
  </si>
  <si>
    <t>MED074</t>
  </si>
  <si>
    <t>AGUA ESTERIL SOLUCION INTRAMUSCULAR / INTRAVENOSA AMPOLLA X 10 ML</t>
  </si>
  <si>
    <t>MED073</t>
  </si>
  <si>
    <t>AGUA PARA IRRIGACION X 3000 ML</t>
  </si>
  <si>
    <t>MED2097</t>
  </si>
  <si>
    <t>ALCOHOL ETILICO DESHIDRATADO 99% SOLUCION INYECTABLE x 5 ML</t>
  </si>
  <si>
    <t>MED087</t>
  </si>
  <si>
    <t>MED089</t>
  </si>
  <si>
    <t xml:space="preserve">ALFUZOSINA 10 MG TABLETA </t>
  </si>
  <si>
    <t>MED109</t>
  </si>
  <si>
    <t>AMBROXOL CLORHIDRATO 30 MG/5 ML SOLUCION ORAL</t>
  </si>
  <si>
    <t>MED2115</t>
  </si>
  <si>
    <t>AMIDOTRIZOATO DE MEGLUMINA + AMIDOTRIZOATO DE SODIO (66 + 10)G  X 100 ML SOLUCIÓN PARA ADMINISTRACIÓN ORAL O RECTAL</t>
  </si>
  <si>
    <t>MED113</t>
  </si>
  <si>
    <t>AMINOFILINA 240MG/10ML INYECCION INTRAMUSCULAR / INTRAVENOSA AMPOLLA DE 10 ML</t>
  </si>
  <si>
    <t>MED123</t>
  </si>
  <si>
    <t>MED126</t>
  </si>
  <si>
    <t>AMOXICILINA - CLAVULANATO 250MG+125 MG TABLETA</t>
  </si>
  <si>
    <t>MED122</t>
  </si>
  <si>
    <t xml:space="preserve">AMOXICILINA 250MG/5ML (60ML) POLVO PARA RECONSTITUIR A SUSPENSION ORAL </t>
  </si>
  <si>
    <t>MED1878</t>
  </si>
  <si>
    <t xml:space="preserve">AMOXICILINA 250MG/5ML POLVO PARA RECONSTITUIR A SUSPENSION ORAL FRASCO X 100 ML
</t>
  </si>
  <si>
    <t>MED124</t>
  </si>
  <si>
    <t>AMOXICILINA CLAVULANATO 0.5G+0.1G POLVO PARA RECONSTITUIR A SUSPENSION ORAL  FRASCO 70 ML</t>
  </si>
  <si>
    <t>MED139</t>
  </si>
  <si>
    <t>AMPICILINA + SULBACTAM (SULTAMICILINA) 250MG/5ML POLVO PARA SUSPENSION ORAL FRASCO X 60ML</t>
  </si>
  <si>
    <t>MED134</t>
  </si>
  <si>
    <t>AMPICILINA 125MG/5ML POLVO PARA RECONSTITUIR A SUSPENSION ORAL  FRASCO X 60 ML</t>
  </si>
  <si>
    <t>MED1967</t>
  </si>
  <si>
    <t>AMPICILINA 250MG/5ML POLVO PARA RECONSTITUIR A SUSPENSION ORAL   FRASCO X 60 ML</t>
  </si>
  <si>
    <t>MED135</t>
  </si>
  <si>
    <t>AMPICILINA 250MG/5ML POLVO PARA RECONSTITUIR A SUSPENSION ORAL  FRASCO X 100 ML</t>
  </si>
  <si>
    <t>MED152</t>
  </si>
  <si>
    <t>ARTEMETER+LUMENFANTRINE 20+120MG TABLETA</t>
  </si>
  <si>
    <t>MED153</t>
  </si>
  <si>
    <t>ARTESUNATO 60MG/ML SOLUCION INYECTABLE</t>
  </si>
  <si>
    <t>MED160</t>
  </si>
  <si>
    <t>ATAZANAVIR 150MG CAPSULA</t>
  </si>
  <si>
    <t>MED161</t>
  </si>
  <si>
    <t>ATAZANAVIR 200 MG CAPSULA</t>
  </si>
  <si>
    <t>MED175</t>
  </si>
  <si>
    <t>AZITROMICINA 200MG/5ML POLVO PARA RECONSTITUIR A SUSPENSION ORAL  FRASCO 15 A 20 ML</t>
  </si>
  <si>
    <t>MED2003</t>
  </si>
  <si>
    <t>AZITROMICINA 500 MG POLVO LIOFILIZADO INYECTABLE</t>
  </si>
  <si>
    <t>MED178</t>
  </si>
  <si>
    <t>AZUL DE METILENO 10MG/ML SOLUCION INYECTABLE FRASCO X 10 ML</t>
  </si>
  <si>
    <t>MED183</t>
  </si>
  <si>
    <t>BARIO CITRATADO SULFATO 97.207G/100G POLVO PARA SUSPENSION RECTAL ENEMA BOLSA X 397 G</t>
  </si>
  <si>
    <t>MED2032</t>
  </si>
  <si>
    <t>BEDAQUILINA 100 MG TABLETAS</t>
  </si>
  <si>
    <t>MED199</t>
  </si>
  <si>
    <t>MED201</t>
  </si>
  <si>
    <t>BETAMETIL DIGOXINA 0.6MG/ML SOLUCION ORAL FRASCO GOTERO</t>
  </si>
  <si>
    <t>MED207</t>
  </si>
  <si>
    <t>BIPERIDENO LACTATO 5MG/ML SOLUCION INYECTABLE</t>
  </si>
  <si>
    <t>MED217</t>
  </si>
  <si>
    <t>BOSENTAN 125 MG TABLETA</t>
  </si>
  <si>
    <t>MED219</t>
  </si>
  <si>
    <t>SIN CODIGO</t>
  </si>
  <si>
    <t>MED220</t>
  </si>
  <si>
    <t xml:space="preserve">BROMOCRIPTINA 2.5 MG TABLETA </t>
  </si>
  <si>
    <t>MED226</t>
  </si>
  <si>
    <t>BUDESONIDA 0.5MG/ ML SOLUCION PARA INHALACION FRASCO X 2 ML</t>
  </si>
  <si>
    <t>BUPRENORFINA 10 MCG  PARCHES TRANSDERMICOS</t>
  </si>
  <si>
    <t>MED2068</t>
  </si>
  <si>
    <t>BUPRENORFINA 20MG (35 MCG/H) PARCHES TRANSDERMICOS</t>
  </si>
  <si>
    <t>BUPRENORFINA 35 MCG PARCHES TRANSDERMICOS</t>
  </si>
  <si>
    <t>BUPRENORFINA 52,5 MCG PARCHES TRANSDERMICOS</t>
  </si>
  <si>
    <t>MED264</t>
  </si>
  <si>
    <t xml:space="preserve">CAPTOPRIL 50 MG TABLETA </t>
  </si>
  <si>
    <t>MED265</t>
  </si>
  <si>
    <t xml:space="preserve">CARBAMAZEPINA 100MG/5ML SUSPENSION ORAL /100 -120 ML  </t>
  </si>
  <si>
    <t>MED266</t>
  </si>
  <si>
    <t>CARBAMAZEPINA 200 MG MOLECULA ORIGINAL TABLETA</t>
  </si>
  <si>
    <t>MED270</t>
  </si>
  <si>
    <t>MED273</t>
  </si>
  <si>
    <t>CARBON ACTIVADO 20% SUSPENSION ORAL FRASCO X 250ML</t>
  </si>
  <si>
    <t>MED274</t>
  </si>
  <si>
    <t>MED293</t>
  </si>
  <si>
    <t>CEFALEXINA 250 MG/5ML POLVO PARA SUSPENSION ORAL FRASCO X 60 ML</t>
  </si>
  <si>
    <t>MED292</t>
  </si>
  <si>
    <t xml:space="preserve">CEFALEXINA 250MG/5ML POLVO PARA RECONSTITUIR A SUSPENSION ORAL  FRASCO X 100 ML </t>
  </si>
  <si>
    <t>MED309</t>
  </si>
  <si>
    <t xml:space="preserve">CEFUROXIMA 250MG/5ML GRANULO PARA SUSPENSION ORAL FRASCO </t>
  </si>
  <si>
    <t>MED316</t>
  </si>
  <si>
    <t xml:space="preserve">CIANOCOBALAMINA 1MG/ML SOLUCION INYECTABLE/1ML </t>
  </si>
  <si>
    <t>MED321</t>
  </si>
  <si>
    <t>CICLOSERINA 250 MG CAPSULAS</t>
  </si>
  <si>
    <t>MED336</t>
  </si>
  <si>
    <t>CIPROFLOXACINA 0.3% SOLUCION GOTAS OFTALMICAS FRASCO GOTERO X 5 ML</t>
  </si>
  <si>
    <t>MED340</t>
  </si>
  <si>
    <t xml:space="preserve">CIPROTERONA 50 MG TABLETA </t>
  </si>
  <si>
    <t>MED350</t>
  </si>
  <si>
    <t>CLARITROMICINA 125G FRASCO X 32G DE GRANULOS PARA RECONSTITUIR A  SUSPENSION ORAL  FRSCO X 50ML</t>
  </si>
  <si>
    <t>MED352</t>
  </si>
  <si>
    <t>CLARITROMICINA 250 MG/5 ML GRANULOS PARA RECONSTITUIR A SUSPENSION ORAL  FRASCO 50 ML</t>
  </si>
  <si>
    <t>MED353</t>
  </si>
  <si>
    <t>CLARITROMICINA 250MG/5ML GRANULO PARA SUSPENSION ORAL FRASCO X 100 ML</t>
  </si>
  <si>
    <t>MED360</t>
  </si>
  <si>
    <t>CLOBAZAM 10 MG TABLETA</t>
  </si>
  <si>
    <t>MED362</t>
  </si>
  <si>
    <t xml:space="preserve">CLOBAZAM 10 MG TABLETA MOLECULA ORIGINAL </t>
  </si>
  <si>
    <t>MED363</t>
  </si>
  <si>
    <t>CLOBAZAM 20 MG TABLETA</t>
  </si>
  <si>
    <t>MED368</t>
  </si>
  <si>
    <t>CLONAZEPAM 1MG/ML SOLUCION INYECTABLE</t>
  </si>
  <si>
    <t>MED371</t>
  </si>
  <si>
    <t>MED380</t>
  </si>
  <si>
    <t>Clorhexidina Diacetato 200mg/100ml Solución Oral</t>
  </si>
  <si>
    <t>MED387</t>
  </si>
  <si>
    <t xml:space="preserve">CLORURO DE SODIO (SOLUCION SALINA NORMAL) 0.9% X 25 ML SOLUCION INYECTABLE BOLSA </t>
  </si>
  <si>
    <t>MED940</t>
  </si>
  <si>
    <t>CLORURO DE SODIO (SOLUCION SALINA) 0.9% SOLUCION INYECTABLE JERINGA PRELLENA X 10ML</t>
  </si>
  <si>
    <t>MED405</t>
  </si>
  <si>
    <t xml:space="preserve">COLESTIRAMINA 4G POLVO ORAL </t>
  </si>
  <si>
    <t>MED411</t>
  </si>
  <si>
    <t>COLISTINA METANSULFONATO DE SODIO 100 MG POLVO LIOFILIZADO PARA RECONSTITUCION</t>
  </si>
  <si>
    <t>MED413</t>
  </si>
  <si>
    <t>COLISTINA SULFATO 1.5 MG/HIDROCORTISONA ACETATO 0.5 MG/NEOMICINA SULFATO 5MG GOTAS OTICAS</t>
  </si>
  <si>
    <t>MED418</t>
  </si>
  <si>
    <t xml:space="preserve">COMPLEJO PROTOMBINICO HUMANO -FACTORES DE COAGULACION II VII IX X 500 UI MOLECULA ORIGINAL SOLUCION INYECTABLE </t>
  </si>
  <si>
    <t>MED423</t>
  </si>
  <si>
    <t>MED424</t>
  </si>
  <si>
    <t>CROMOGLICATO DE SODIO 4% SOLUCION NASAL FRASCO X 10 ML</t>
  </si>
  <si>
    <t>MED436</t>
  </si>
  <si>
    <t xml:space="preserve">DANAZOL 200 MG CAPSULA </t>
  </si>
  <si>
    <t>MED441</t>
  </si>
  <si>
    <t>DARUNAVIR 400 MG TABLETA ORAL</t>
  </si>
  <si>
    <t>MED450</t>
  </si>
  <si>
    <t>DESLORATADINA 2.5MG/5ML SOLUCION  ORAL FRASCO X 60ML</t>
  </si>
  <si>
    <t>MED451</t>
  </si>
  <si>
    <t>MED453</t>
  </si>
  <si>
    <t>DESMOPRESINA 120 MCG TABLETA SUBLINGUAL</t>
  </si>
  <si>
    <t>MED472</t>
  </si>
  <si>
    <t>MED476</t>
  </si>
  <si>
    <t>DEXTROSA 5% SOLUCION INTRAVENOSA BOLSA X 500ML</t>
  </si>
  <si>
    <t>MED483</t>
  </si>
  <si>
    <t>DIAZEPAM 10MG/2ML SOLUCION INYECTABLE</t>
  </si>
  <si>
    <t>MED485</t>
  </si>
  <si>
    <t>MED494</t>
  </si>
  <si>
    <t>DICLOXACILINA 250MG/5ML POLVO PARA RECONSTITUIR A SUSPENSION ORAL  FRASCO X 80ML</t>
  </si>
  <si>
    <t>MED499</t>
  </si>
  <si>
    <t>MED508</t>
  </si>
  <si>
    <t>DIHIDROCODEINA 13,6 MG/ML SOLUCION ORAL FRASCO X 30 ML</t>
  </si>
  <si>
    <t>MED509</t>
  </si>
  <si>
    <t>DIHIDROCODEINA BITARTATO 2.4MG/ML JARABE ORAL FRASCO X 120 ML</t>
  </si>
  <si>
    <t>MED514</t>
  </si>
  <si>
    <t>DINOPROSTONA 1 MG/3G GEL VAGINAL</t>
  </si>
  <si>
    <t>MED2087</t>
  </si>
  <si>
    <t>DIOSMINA + HESPERIDINA 900/100 MG SUSPENSION ORAL X 10 ML</t>
  </si>
  <si>
    <t>MED527</t>
  </si>
  <si>
    <t xml:space="preserve">DOMPERIDONA 1MG/ML SUSPENSION ORAL FRASCO 60 ML </t>
  </si>
  <si>
    <t>MED525</t>
  </si>
  <si>
    <t>DOMPERIDONA 5MG/5ML SUSPENSION ORAL FRASCO X 120ML</t>
  </si>
  <si>
    <t>MED545</t>
  </si>
  <si>
    <t>ECULIZUMAB 300 MG/30ML (10MG/ML) SOLUCION PARA INFUSION INTRAVENOSA</t>
  </si>
  <si>
    <t>MED549</t>
  </si>
  <si>
    <t xml:space="preserve">EFAVIRENZ 600 MG TABLETA (MOLECULA ORIGINAL) </t>
  </si>
  <si>
    <t>MED551</t>
  </si>
  <si>
    <t>MED558</t>
  </si>
  <si>
    <t>EMTRICITABINA+TENOFOVIR 200+300MG TABLETA (MOLECULA ORIGINAL)</t>
  </si>
  <si>
    <t>MED560</t>
  </si>
  <si>
    <t>ENALAPRIL 20 MG TABETAS</t>
  </si>
  <si>
    <t>MED584</t>
  </si>
  <si>
    <t xml:space="preserve">ERITROMICINA 250MG/5ML POLVO PARA RECONSTITUIR A SUSPENSION ORAL  </t>
  </si>
  <si>
    <t>MED614</t>
  </si>
  <si>
    <t xml:space="preserve">ESTREPTOQUINASA 1.500.000 UI POLVO LIOFILIZADO PARA RECONSTITUCION </t>
  </si>
  <si>
    <t>MED618</t>
  </si>
  <si>
    <t>ESTROGENOS CONJUGADOS 2.5 MG TABLETA</t>
  </si>
  <si>
    <t>MED2036</t>
  </si>
  <si>
    <t>MED621</t>
  </si>
  <si>
    <t>MED625</t>
  </si>
  <si>
    <t>MED649</t>
  </si>
  <si>
    <t>FACTOR ANTIHEMOFILICO VIII (KIT ADHESIVO DE DOS COMPONENTES TISSUCOL O SIMILARES) 0,2 NG/ML SUSPENSION INYECTABLE</t>
  </si>
  <si>
    <t>MED668</t>
  </si>
  <si>
    <t xml:space="preserve">FENILEFRINA 1,2MG/ML + PREDNISOLONA 10MG/ML (0.12+1)% SUSPENSION OFTALMICA/FRASCOX5ML </t>
  </si>
  <si>
    <t>MED669</t>
  </si>
  <si>
    <t>FENILEFRINA CLORHIDRATO 10 MG/ ML SOLUCION INYECTABLE</t>
  </si>
  <si>
    <t>MED672</t>
  </si>
  <si>
    <t xml:space="preserve">FENITOINA (MOLECULA ORIGINAL) 2.5G / 100 ML SUSPENSION ORAL / FRASCO X 100 ML </t>
  </si>
  <si>
    <t>MED679</t>
  </si>
  <si>
    <t>FENITOINA 250MG/5ML SUSPENSION ORAL FRASCO X 240ML</t>
  </si>
  <si>
    <t>MED697</t>
  </si>
  <si>
    <t>FERMENTOS LACTICOS VIVOS LIOFILIZADOS EN ALTA CONCENTRACION 1G X 5ML</t>
  </si>
  <si>
    <t>MED711</t>
  </si>
  <si>
    <t>FLUCONAZOL 150 MG CAPSULA</t>
  </si>
  <si>
    <t>MED709</t>
  </si>
  <si>
    <t xml:space="preserve">FLUCONAZOL 1G/100ML SUSPENSION ORAL </t>
  </si>
  <si>
    <t>MED1997</t>
  </si>
  <si>
    <t>FLUCONAZOL 50 MG/5 ML SUSPENSION ORAL (POLVO PARA RECONSTITUIR) X 20 ML</t>
  </si>
  <si>
    <t>MED722</t>
  </si>
  <si>
    <t>FLUOROMETOLONA 0.1% SUSPENSION OFTALMICA/FRASCO X5ML</t>
  </si>
  <si>
    <t>MED727</t>
  </si>
  <si>
    <t>FLUOXETINA 20MG/5ML SOLUCION ORAL FRASCO X 70 ML</t>
  </si>
  <si>
    <t>MED1508</t>
  </si>
  <si>
    <t>FLUTICASONA + SALMETEROL 50+25MCG/DOSIS AEROSOL INHALATORIA BUCAL FRASCO X 120 DOSIS</t>
  </si>
  <si>
    <t>MED1510</t>
  </si>
  <si>
    <t>FLUTICASONA PROPIONATO 125 MCG SUSPENSION PARA INHALACION 120 DOSIS</t>
  </si>
  <si>
    <t>MED729</t>
  </si>
  <si>
    <t>MED2002</t>
  </si>
  <si>
    <t>MED1509</t>
  </si>
  <si>
    <t>MED1506</t>
  </si>
  <si>
    <t>MED739</t>
  </si>
  <si>
    <t xml:space="preserve">FOSAMPRENAVIR 700 MG TABLETA </t>
  </si>
  <si>
    <t>MED1550</t>
  </si>
  <si>
    <t>FOSFATO DE SODIO DIBASICO + FOSFATO DE SODIO MONOBASICO 6+16G SOLUCION ORAL FRASCO X 133 ML</t>
  </si>
  <si>
    <t>MED2095</t>
  </si>
  <si>
    <t>FOSFOMICINA 3 G GRANULOS PARA SOLUCION ORAL</t>
  </si>
  <si>
    <t>MED748</t>
  </si>
  <si>
    <t xml:space="preserve">FOSFOMICINA 500 MG TABLETAS </t>
  </si>
  <si>
    <t>MED755</t>
  </si>
  <si>
    <t>FUROSEMIDA 20MG/2ML SOLUCION INYECTABLE  INYECCION INTRAMUSCULAR / INTRAVENOSA AMPOLLA DE 2ML</t>
  </si>
  <si>
    <t>MED2072</t>
  </si>
  <si>
    <t>GANCICLOVIR 1.5 MG/G GEL OFTALMICO</t>
  </si>
  <si>
    <t>MED772</t>
  </si>
  <si>
    <t>GENTAMICINA 0,3% UNGUENTO OFTALMICO TUBO X 10 G</t>
  </si>
  <si>
    <t>MED775</t>
  </si>
  <si>
    <t xml:space="preserve">GENTAMICINA 0.3% SOLUCION GOTAS OFTALMICAS FRASCO GOTERO X 5ML </t>
  </si>
  <si>
    <t>MED781</t>
  </si>
  <si>
    <t>GLICERINA CARBONATADA FRASCO X 10 ML GOTAS OTICAS</t>
  </si>
  <si>
    <t>MED792</t>
  </si>
  <si>
    <t>HALOPERIDOL 2 MG/ML SOLUCION ORAL FRASCO GOTERO X 15ML</t>
  </si>
  <si>
    <t>MED809</t>
  </si>
  <si>
    <t>HIDRALAZINA 20 MG/ML SOLUCION INYECTABLE</t>
  </si>
  <si>
    <t>MED826</t>
  </si>
  <si>
    <t>HIDROXICOBALAMINA (VITAMINA B12) 1MG/ML SOLUCION INYECTABLE</t>
  </si>
  <si>
    <t>MED837</t>
  </si>
  <si>
    <t xml:space="preserve">HIERRO (FERROSO) SULFATO 2,5G/100 - 120 ML SOLUCION ORAL </t>
  </si>
  <si>
    <t>MED834</t>
  </si>
  <si>
    <t>HIERRO (FERROSO) SULFATO ANHIDRO 100 MG TABLETA</t>
  </si>
  <si>
    <t>MED835</t>
  </si>
  <si>
    <t xml:space="preserve">HIERRO (FERROSO) SULFATO ANHIDRO 20 - 25 MG DE FE/ML SOLUCION ORAL </t>
  </si>
  <si>
    <t>MED843</t>
  </si>
  <si>
    <t>IBUPROFENO 100 MG/ 5 ML SUSPENSION ORAL FRASCO X 120 ML</t>
  </si>
  <si>
    <t>MED844</t>
  </si>
  <si>
    <t>MED846</t>
  </si>
  <si>
    <t xml:space="preserve">IBUPROFENO 600 MG TABLETA </t>
  </si>
  <si>
    <t>MED863</t>
  </si>
  <si>
    <t xml:space="preserve">INDOMETACINA 25 MG CAPSULA </t>
  </si>
  <si>
    <t>MED1949</t>
  </si>
  <si>
    <t>INMUNOGLOBULINA ANTIHEPATITIS B HUMANA 200 UI/1 ML SOLUCION INYECTABLE</t>
  </si>
  <si>
    <t>MED865</t>
  </si>
  <si>
    <t>INMUNOGLOBULINA HUMANA ANTI D (RH0) 250MCG SOLUCION INYECTABLE</t>
  </si>
  <si>
    <t>MED877</t>
  </si>
  <si>
    <t>INMUNOGLOBULINA HUMANA ANTI HEPATITIS B 500 UI/10 ML</t>
  </si>
  <si>
    <t>MED885</t>
  </si>
  <si>
    <t>MED890</t>
  </si>
  <si>
    <t xml:space="preserve">INSULINA DETEMIR 100UI/ML /10 ML SUSPENSION NYECTABLE </t>
  </si>
  <si>
    <t>MED891</t>
  </si>
  <si>
    <t xml:space="preserve">INSULINA GLARGINA (LANTUS ®)100UI/ML SUSPENSION INYECTABLE LÁPIZ APLICADOR DESECHABLE PRELLENADO CON 3 ML DE INSULINA GLARGINA </t>
  </si>
  <si>
    <t>MED2005</t>
  </si>
  <si>
    <t>INSULINA HUMANA- INSULINA ISOFANA-NPH 100UI/ML ESFERO 3MLSOLUCION  INYECTABLE</t>
  </si>
  <si>
    <t>MED895</t>
  </si>
  <si>
    <t xml:space="preserve">INSULINA HUMANA- INSULINA ISOFANA-NPH 100UI/ML/10 ML SUSPENSION INYECTABLE </t>
  </si>
  <si>
    <t>MED1926</t>
  </si>
  <si>
    <t>MED935</t>
  </si>
  <si>
    <t xml:space="preserve">ITRACONAZOL 1G/100ML SOLUCION ORAL FRASCO X 150 ML </t>
  </si>
  <si>
    <t>MED938</t>
  </si>
  <si>
    <t xml:space="preserve">IVERMECTINA 0.6% SOLUCION GOTAS ORAL FRASCO GOTERO X 5ML </t>
  </si>
  <si>
    <t>MED943</t>
  </si>
  <si>
    <t xml:space="preserve">KETOCONAZOL 100MG/5ML SUSPENSION ORAL / 30-60 ML </t>
  </si>
  <si>
    <t>MED958</t>
  </si>
  <si>
    <t>MED963</t>
  </si>
  <si>
    <t>MED967</t>
  </si>
  <si>
    <t>MED969</t>
  </si>
  <si>
    <t xml:space="preserve">LAMIVUDINA 10MG/ML SOLUCION ORAL FRASCO X 240ML </t>
  </si>
  <si>
    <t>MED968</t>
  </si>
  <si>
    <t xml:space="preserve">LAMIVUDINA 10MG/ML/100 ML SOLUCION ORAL </t>
  </si>
  <si>
    <t>MED975</t>
  </si>
  <si>
    <t xml:space="preserve">LAMOTRIGINA 25 MG TABLETA </t>
  </si>
  <si>
    <t>MED997</t>
  </si>
  <si>
    <t xml:space="preserve">LEVETIRACETAM 100MG/ML SOLUCION ORAL FRASCO X 120ML </t>
  </si>
  <si>
    <t>MED996</t>
  </si>
  <si>
    <t xml:space="preserve">LEVETIRACETAM 100MG/ML SOLUCION ORAL FRASCO X 250ML </t>
  </si>
  <si>
    <t>MED1889</t>
  </si>
  <si>
    <t>MED1006</t>
  </si>
  <si>
    <t>MED1011</t>
  </si>
  <si>
    <t>LEVOMEPROMAZINA 4% SOLUCION ORAL FRASCO GOTERO X 20ML</t>
  </si>
  <si>
    <t>MED1013</t>
  </si>
  <si>
    <t xml:space="preserve">LEVONORGESTREL + ETINILESTRADIOL (250+50)MCG TABLETA </t>
  </si>
  <si>
    <t>MED1014</t>
  </si>
  <si>
    <t>MED1015</t>
  </si>
  <si>
    <t>MED1016</t>
  </si>
  <si>
    <t xml:space="preserve">LEVONORGESTREL 0.75 MG TABLETA </t>
  </si>
  <si>
    <t>MED1021</t>
  </si>
  <si>
    <t>LEVOTIROXINA 100 MCG TABLETA</t>
  </si>
  <si>
    <t>MED1022</t>
  </si>
  <si>
    <t>LEVOTIROXINA 150 MCG TABLETA</t>
  </si>
  <si>
    <t>MED1023</t>
  </si>
  <si>
    <t>LEVOTIROXINA 25 MCG TABLETA</t>
  </si>
  <si>
    <t>MED1024</t>
  </si>
  <si>
    <t>LEVOTIROXINA 50 MCG TABLETA</t>
  </si>
  <si>
    <t>MED1045</t>
  </si>
  <si>
    <t>LIDOCAINA 1%/10ML INYECCION PARENTERAL AMPOLLA DE 10ML</t>
  </si>
  <si>
    <t>MED1055</t>
  </si>
  <si>
    <t>LINAGLIPTINA 5 MG TABLETA</t>
  </si>
  <si>
    <t>MED1075</t>
  </si>
  <si>
    <t>L-ORNITINA L-ASPARTATO 3G GRANULADO</t>
  </si>
  <si>
    <t>LURASIDONA 40 MG TABLETA RECUBIERTA</t>
  </si>
  <si>
    <t>MED1937</t>
  </si>
  <si>
    <t>MELATONINA 3 MG CAPSULAS</t>
  </si>
  <si>
    <t>MED1148</t>
  </si>
  <si>
    <t>METOTREXATO 5MG/2ML SOLUCION INYECTABLE</t>
  </si>
  <si>
    <t>MED1153</t>
  </si>
  <si>
    <t>METRONIDAZOL (BENZOILO) 125MG/5ML DE BASE (2.5%) SUSPENSION ORAL</t>
  </si>
  <si>
    <t>MED1154</t>
  </si>
  <si>
    <t>METRONIDAZOL 250 MG TABLETA</t>
  </si>
  <si>
    <t>MED1156</t>
  </si>
  <si>
    <t>METRONIDAZOL 250MG/5ML SUSPENSION ORAL 100-120ML</t>
  </si>
  <si>
    <t>MED1191</t>
  </si>
  <si>
    <t>MISOPROSTOL 25 MCG TABLETA VAGINAL</t>
  </si>
  <si>
    <t>MED1197</t>
  </si>
  <si>
    <t>MOMETASONA FUROATO 0.05 MG/100ML SUSPENSION PARA INHALACION NASAL/FRASCO10ML 0.05 MG/100ML SUSPENSION INHALACION NASAL/FRASCO 10 ML</t>
  </si>
  <si>
    <t>MED1211</t>
  </si>
  <si>
    <t>MOXIFLOXACINA 0.5% SOLUCION GOTAS OFTALMICAS FRASCO GOTERO X 5ML</t>
  </si>
  <si>
    <t>MED1210</t>
  </si>
  <si>
    <t xml:space="preserve">MOXIFLOXACINA 400 MG TABLETA </t>
  </si>
  <si>
    <t>MED1212</t>
  </si>
  <si>
    <t>MED1218</t>
  </si>
  <si>
    <t>NALIDIXICO ACIDO 50 MG/ML SUSPENSION ORAL</t>
  </si>
  <si>
    <t>MED1222</t>
  </si>
  <si>
    <t>NAPROXENO 150MG/5ML SUSPENSION ORAL FRASCO X 80 ML</t>
  </si>
  <si>
    <t>MED1234</t>
  </si>
  <si>
    <t>NEVIRAPINA 200 MG TABLETA</t>
  </si>
  <si>
    <t>MED1235</t>
  </si>
  <si>
    <t>NEVIRAPINA 50 MG/5ML SUSPENSION ORAL X 240ML</t>
  </si>
  <si>
    <t>MED1237</t>
  </si>
  <si>
    <t>NIFEDIPINO 10 MG CAPSULAS</t>
  </si>
  <si>
    <t>MED1241</t>
  </si>
  <si>
    <t>NIMODIPINO 30 MG TABLETA</t>
  </si>
  <si>
    <t>MED1244</t>
  </si>
  <si>
    <t xml:space="preserve">NISTATINA 100.000 UI TABLETA100.000 UI </t>
  </si>
  <si>
    <t>MED1246</t>
  </si>
  <si>
    <t>MED1245</t>
  </si>
  <si>
    <t>NISTATINA 100.000UI OVULO VAGINAL</t>
  </si>
  <si>
    <t>MED1247</t>
  </si>
  <si>
    <t>NISTATINA 100.000UI/ML SUSPENSION ORAL FRASCO X 60 ML</t>
  </si>
  <si>
    <t>MED1248</t>
  </si>
  <si>
    <t xml:space="preserve">NISTATINA 500.000 UI TABLETA </t>
  </si>
  <si>
    <t>MED1252</t>
  </si>
  <si>
    <t>NITROFURANTOINA 50 MG CAPSULAS</t>
  </si>
  <si>
    <t>MED1262</t>
  </si>
  <si>
    <t xml:space="preserve">NORFLOXACINA 400 MG TABLETA </t>
  </si>
  <si>
    <t>MED1266</t>
  </si>
  <si>
    <t>MED1283</t>
  </si>
  <si>
    <t>OXCARBAZEPINA 300MG/5ML SUSPENSION ORAL X 100ML</t>
  </si>
  <si>
    <t>MED1942</t>
  </si>
  <si>
    <t>OXCARBAZEPINA 60 MG/ML SUSPENSION ORAL - MOLECULA ORIGINAL</t>
  </si>
  <si>
    <t>MED1287</t>
  </si>
  <si>
    <t xml:space="preserve">OXIBUTININA 10 MG TABLETA </t>
  </si>
  <si>
    <t>MED1289</t>
  </si>
  <si>
    <t xml:space="preserve">OXICODONA 10 MG SOLUCION INYECTABLE </t>
  </si>
  <si>
    <t>MED1290</t>
  </si>
  <si>
    <t xml:space="preserve">OXICODONA 10 MG TABLETA </t>
  </si>
  <si>
    <t>MED1291</t>
  </si>
  <si>
    <t xml:space="preserve">OXICODONA 20 MG TABLETA </t>
  </si>
  <si>
    <t>MED1293</t>
  </si>
  <si>
    <t>OXICODONA 40 MG TABLETA DE LIBERACION PROLONGADA</t>
  </si>
  <si>
    <t>MED1928</t>
  </si>
  <si>
    <t>PAROXETINA CLORHIDRATO HEMIHIDRATADO EQUIVALENTE A PAROXETINA 25 MG TABLETAS</t>
  </si>
  <si>
    <t>MED1332</t>
  </si>
  <si>
    <t>PENICILINA FENOXIMETOLICA (Y SALES) 250MG/5ML (5%) POLVO PARA RECONSTITUCION ORAL 250MG/5ML (5%)</t>
  </si>
  <si>
    <t>MED1342</t>
  </si>
  <si>
    <t xml:space="preserve">PENTOXIFILINA 400 MG TABLETA </t>
  </si>
  <si>
    <t>MED1353</t>
  </si>
  <si>
    <t>MED1358</t>
  </si>
  <si>
    <t>PIRAZINAMIDA 400 MG TABLETA</t>
  </si>
  <si>
    <t>MED1365</t>
  </si>
  <si>
    <t>PIRIMETAMINA 25 MG TABLETA</t>
  </si>
  <si>
    <t>MED1372</t>
  </si>
  <si>
    <t>MED1378</t>
  </si>
  <si>
    <t>POLIETILENGLICOL+ PROPILENGLICOL ( 04%+0.3%) SOL. OFTALMICA</t>
  </si>
  <si>
    <t>MED1385</t>
  </si>
  <si>
    <t>POTASIO 3.8MEQ/ML FOSFATO 2.6MM/ML SOLUCION INYECTABLE</t>
  </si>
  <si>
    <t>MED786</t>
  </si>
  <si>
    <t>POTASIO GLUCONATO 31% 4,68 G (EQUI 20 MEQ DE K EN 15 ML) /180 ML - ION K</t>
  </si>
  <si>
    <t>MED1387</t>
  </si>
  <si>
    <t>PRALIDOXIMA 2% SOLUCION INYECTABLE X 10 ML</t>
  </si>
  <si>
    <t>MED1399</t>
  </si>
  <si>
    <t>PREDNISOLONA 1% SUSPENSION OFTALMICAS FRASCO GOTERO X 5ML</t>
  </si>
  <si>
    <t>MED1410</t>
  </si>
  <si>
    <t>PRIMAQUINA FOSFATO 5 MG TABLETA</t>
  </si>
  <si>
    <t>MED1411</t>
  </si>
  <si>
    <t>MED1413</t>
  </si>
  <si>
    <t>PROCAINA 10 MG/ML SOLUCION INYECTABLE</t>
  </si>
  <si>
    <t>MED1419</t>
  </si>
  <si>
    <t>PROPAFENONA 150 MG  TABLETA</t>
  </si>
  <si>
    <t>MED1424</t>
  </si>
  <si>
    <t>PROPOFOL 1% (10 MG/50 ML) EMULSION INYECTABLE</t>
  </si>
  <si>
    <t>MED1426</t>
  </si>
  <si>
    <t xml:space="preserve">PROPOFOL 500 MG/50 ML (1%) EMULSION INYECTABLE </t>
  </si>
  <si>
    <t>MED1428</t>
  </si>
  <si>
    <t>PROPRANOLOL 80 MG TABLETA</t>
  </si>
  <si>
    <t>MED1438</t>
  </si>
  <si>
    <t>QUETIAPINA 50 MG TABLETA</t>
  </si>
  <si>
    <t>MED1896</t>
  </si>
  <si>
    <t>REMIFENTANIL 2MG POLVO LIOFILIZADO PARA RECONSTITUCION</t>
  </si>
  <si>
    <t>MED1460</t>
  </si>
  <si>
    <t>RIFABUTINA 150 MG TABLETA</t>
  </si>
  <si>
    <t>MED1462</t>
  </si>
  <si>
    <t>RIFAMPICINA + ISONIAZIDA (150+150)MG TABLETA</t>
  </si>
  <si>
    <t>MED1950</t>
  </si>
  <si>
    <t>RIFAMPICINA + ISONIAZIDA (150+75) MG TABLETA</t>
  </si>
  <si>
    <t>MED1463</t>
  </si>
  <si>
    <t>RIFAMPICINA + ISONIAZIDA (300+150)MG TABLETA</t>
  </si>
  <si>
    <t>MED1465</t>
  </si>
  <si>
    <t>RIFAMPICINA + ISONIAZIDA (60+60)MG TABLETA</t>
  </si>
  <si>
    <t>MED1464</t>
  </si>
  <si>
    <t>RIFAMPICINA + ISONIAZIDA + PIRAZINAMIDA  (75+50+ 150) MG TABLETA</t>
  </si>
  <si>
    <t>MED1466</t>
  </si>
  <si>
    <t>MED1467</t>
  </si>
  <si>
    <t>MED1897</t>
  </si>
  <si>
    <t>MED2050</t>
  </si>
  <si>
    <t>MED1468</t>
  </si>
  <si>
    <t>MED1471</t>
  </si>
  <si>
    <t>MED1918</t>
  </si>
  <si>
    <t>MED1502</t>
  </si>
  <si>
    <t xml:space="preserve">SALBUTAMOL (SULFATO) 2 MG/5 ML FRASCO 120 ML SOLUCION ORAL </t>
  </si>
  <si>
    <t>MED1503</t>
  </si>
  <si>
    <t>SALBUTAMOL (SULFATO) 5 MG/ML (0.5%) SOLUCION PARA NEBULIZACION NASAL FRASCO 10 A 15ML</t>
  </si>
  <si>
    <t>MED1504</t>
  </si>
  <si>
    <t>SALES DE REHIDRATACION POLVO ORAL SOBRE x  20.681 G</t>
  </si>
  <si>
    <t>MED2028</t>
  </si>
  <si>
    <t>SALMETEROL 50 MCG + FLUTICASONA 250 MCG POLVO PARA INHALACION X 60 DOSIS</t>
  </si>
  <si>
    <t>MED1934</t>
  </si>
  <si>
    <t>SILDENAFIL  0,8 mg/ml SOLUCION INYECTABLE X 12,5 Ml</t>
  </si>
  <si>
    <t>MED1941</t>
  </si>
  <si>
    <t>SILODOSINA 8 MG CAPSULAS</t>
  </si>
  <si>
    <t>MED1534</t>
  </si>
  <si>
    <t>MED1541</t>
  </si>
  <si>
    <t xml:space="preserve">SODIO CLORURO 20MEQ/10ML SOLUCION INYECTABLE </t>
  </si>
  <si>
    <t>MED1556</t>
  </si>
  <si>
    <t>MED1560</t>
  </si>
  <si>
    <t>SOLUCION DIALISIS PERITONEAL 1.5% X 2000 ML SOLUCION INTRAPERITONEAL</t>
  </si>
  <si>
    <t>MED1564</t>
  </si>
  <si>
    <t>SOLUCION DIALISIS PERITONEAL 1.5% X 6000 ML SOLUCION INTRAPERITONEAL</t>
  </si>
  <si>
    <t>MED1568</t>
  </si>
  <si>
    <t>MED1566</t>
  </si>
  <si>
    <t>SOLUCION DIALISIS PERITONEAL 2.5% X 2000 ML SOLUCION INTRAPERITONEAL</t>
  </si>
  <si>
    <t>MED1570</t>
  </si>
  <si>
    <t>SOLUCION DIALISIS PERITONEAL 2.5% X 6000 ML SOLUCION  INTRAPERITONEAL</t>
  </si>
  <si>
    <t>MED1572</t>
  </si>
  <si>
    <t xml:space="preserve">SOLUCION DIALISIS PERITONEAL 4.25% X 2000 ML SOLUCION  INTRAPERITONEAL </t>
  </si>
  <si>
    <t>MED1574</t>
  </si>
  <si>
    <t>SOLUCION DIALISIS PERITONEAL 4.25% X 6000 ML SOLUCION INTRAPERITONEAL</t>
  </si>
  <si>
    <t>MED1595</t>
  </si>
  <si>
    <t xml:space="preserve">SUCCINILCOLINA 40 MG /2ML SOLUCION INYECTABLE </t>
  </si>
  <si>
    <t>MED1606</t>
  </si>
  <si>
    <t xml:space="preserve">SULFACETAMIDA SODICA 10% SOLUCION OFTALMICA FRASCO 15 ML </t>
  </si>
  <si>
    <t>MED1608</t>
  </si>
  <si>
    <t>MED2018</t>
  </si>
  <si>
    <t>SULFATO DE BARIO 98% W/W POLVO ALTA DENSIDAD X 340 G E-Z-HD</t>
  </si>
  <si>
    <t>MED1903</t>
  </si>
  <si>
    <t>SULFATO DE ZINC 2 MG/ML SUSPENSION ORAL X 120 ML</t>
  </si>
  <si>
    <t>MED1612</t>
  </si>
  <si>
    <t>SULFATO DE ZINC 2 MG/ML SUSPENSION ORAL X 80 ML</t>
  </si>
  <si>
    <t>MED1614</t>
  </si>
  <si>
    <t>SULFATO DE ZINC 20 MG TABLETA</t>
  </si>
  <si>
    <t>MED1616</t>
  </si>
  <si>
    <t>SULFATO FERROSO 125MG/ML SOLUCION ORAL FRASCO GOTERO X 20ML</t>
  </si>
  <si>
    <t>MED2048</t>
  </si>
  <si>
    <t>SULFATO MAGNESIO 10% SOLUCION INYECTABLE X 10 ML</t>
  </si>
  <si>
    <t>MED1635</t>
  </si>
  <si>
    <t>TACROLIMUS 0.1% UNGUENTO</t>
  </si>
  <si>
    <t>MED1644</t>
  </si>
  <si>
    <t>TECLOZAN 10 MG SUSPENSION FRASCO ORAL</t>
  </si>
  <si>
    <t>MED1647</t>
  </si>
  <si>
    <t xml:space="preserve">TECLOZAN 500 MG TABLETA </t>
  </si>
  <si>
    <t>MED1656</t>
  </si>
  <si>
    <t>TEOFILINA 125 MG CAPSULAS</t>
  </si>
  <si>
    <t>MED1657</t>
  </si>
  <si>
    <t>TEOFILINA 300 MG CAPSULA</t>
  </si>
  <si>
    <t>MED1658</t>
  </si>
  <si>
    <t>TEOFILINA ANHIDRA 80MG/15ML ELIXIR ORAL FRASCO X 240ML</t>
  </si>
  <si>
    <t>MED1667</t>
  </si>
  <si>
    <t>MED1673</t>
  </si>
  <si>
    <t>MED1685</t>
  </si>
  <si>
    <t>MED1692</t>
  </si>
  <si>
    <t>MED1947</t>
  </si>
  <si>
    <t>TIOTROPIO 2.5MCG INHALADOR (2 PUFFS CONTIENEN UNA DOSIS-60 PUFFS (30 DOSIS))</t>
  </si>
  <si>
    <t>MED1705</t>
  </si>
  <si>
    <t>TOBRAMICINA INHALADA 300 MG/4 ML SOLUCION PARA NEBULIZACION</t>
  </si>
  <si>
    <t>MED1709</t>
  </si>
  <si>
    <t>MED1712</t>
  </si>
  <si>
    <t>MED1715</t>
  </si>
  <si>
    <t>TOPIRAMATO 50 MG TABLETA</t>
  </si>
  <si>
    <t>MED1719</t>
  </si>
  <si>
    <t xml:space="preserve">TOXINA BOTULINICA TIPO A 100 UI POLVO LIOFILIZADO PARA RECONSTITUCION </t>
  </si>
  <si>
    <t>MED1720</t>
  </si>
  <si>
    <t>MED1721</t>
  </si>
  <si>
    <t xml:space="preserve">TOXINA BOTULINICA TIPO A 200 UI POLVO LIOFILIZADO PARA RECONSTITUCION </t>
  </si>
  <si>
    <t>MED1722</t>
  </si>
  <si>
    <t xml:space="preserve">TOXINA BOTULINICA TIPO A 500 UI POLVO LIOFILIZADO PARA RECONSTITUCION </t>
  </si>
  <si>
    <t>MED1727</t>
  </si>
  <si>
    <t>TRAMADOL 100MG/ML SOLUCION ORAL FRASCO GOTERO X 10 ML</t>
  </si>
  <si>
    <t>MED1740</t>
  </si>
  <si>
    <t>MED1747</t>
  </si>
  <si>
    <t xml:space="preserve">TRIMETOPRIM + SULFAMETOXAZOL (40+200) MG/5 ML SUSPENSION ORAL FRASCO 120 ML </t>
  </si>
  <si>
    <t>MED1996</t>
  </si>
  <si>
    <t>TRIMETOPRIM SULFAMETOXAZOL SUSPENSION 80MG + 400MG/5ML X 120ML</t>
  </si>
  <si>
    <t>MED1754</t>
  </si>
  <si>
    <t xml:space="preserve">TROMBINA HUMANA 2500UI POLVO LIOFILIZADO </t>
  </si>
  <si>
    <t>MED1756</t>
  </si>
  <si>
    <t>MED1782</t>
  </si>
  <si>
    <t xml:space="preserve">VACUNA CONTRA HEPATITIS B 10 MCG LIOFILIZADO </t>
  </si>
  <si>
    <t>MED1783</t>
  </si>
  <si>
    <t xml:space="preserve">VACUNA CONTRA HEPATITIS B 20 MCG/ML </t>
  </si>
  <si>
    <t>MED1784</t>
  </si>
  <si>
    <t xml:space="preserve">VACUNA CONTRA NEUMOCOCO 1 MCG SOLUCION INYECTABLE </t>
  </si>
  <si>
    <t>MED1785</t>
  </si>
  <si>
    <t xml:space="preserve">VACUNA CONTRA NEUMOCOCO DECAVALENTE SOLUCION INYECTABLE </t>
  </si>
  <si>
    <t>MED1796</t>
  </si>
  <si>
    <t>MED1804</t>
  </si>
  <si>
    <t xml:space="preserve">VALGANCICLOVIR 50 MG/ML POLVO RECONSTITUIR A SOLUCION O SUSPENSION ORAL </t>
  </si>
  <si>
    <t>MED1810</t>
  </si>
  <si>
    <t xml:space="preserve">VALPROICO ACIDO (SALES SODICA O MAGNESICA) 250 MG/5/120 ML SOLUCION ORAL (MOLECULA ORIGINAL) </t>
  </si>
  <si>
    <t>MED1814</t>
  </si>
  <si>
    <t xml:space="preserve">VALPROICO SODICO 250 MG/5 ML SOLUCION ORAL FRASCO 120 ML </t>
  </si>
  <si>
    <t>MED1838</t>
  </si>
  <si>
    <t>VITAMINA B12 CIANOCOBALAMINA 1 MG / ML X10 ML SOLUCION INYECTABLE</t>
  </si>
  <si>
    <t>MED1840</t>
  </si>
  <si>
    <t xml:space="preserve">VITAMINA E (ALFATOCOFEROL) 400 UI CAPSULA </t>
  </si>
  <si>
    <t>MED1841</t>
  </si>
  <si>
    <t xml:space="preserve">VITAMINA E 100 U.I. CAPSULA </t>
  </si>
  <si>
    <t>MED1851</t>
  </si>
  <si>
    <t>WARFARINA SODICA 2.5MG TABLETA ORAL</t>
  </si>
  <si>
    <t>MED1855</t>
  </si>
  <si>
    <t>MED2120</t>
  </si>
  <si>
    <t>MED2121</t>
  </si>
  <si>
    <t>MED2122</t>
  </si>
  <si>
    <t xml:space="preserve">LEVETIRACETAM 100MG/ML SOLUCION ORAL FRASCO X 300ML  </t>
  </si>
  <si>
    <t>RIFAMPICINA 300 MG CAPSULA</t>
  </si>
  <si>
    <t>RITONAVIR 80MG/ML SUSPENSION ORAL  FRASCO X 240 ML</t>
  </si>
  <si>
    <t>MED2126</t>
  </si>
  <si>
    <t>IBUPROFENO 5MG/ML  SOLUCION INYECTABLE AMPOLLA X 2 ML</t>
  </si>
  <si>
    <t>ACICLOVIR 3% UNGUENTO OFTALMICO/TUBO5G</t>
  </si>
  <si>
    <t>MED1545</t>
  </si>
  <si>
    <t>ÁCIDO DIATRIZOICO (EQUIVALENTE A SODIO DIATRIZOATO) + MEGLUMINA (EQUIVALENTE A MEGLUMINA DIATRIZOATO) (100 + 660) MG  X 30 ML SOLUCIÓN PARA ADMINISTRACIÓN ORAL O RECTAL.</t>
  </si>
  <si>
    <t>MED060</t>
  </si>
  <si>
    <t>ACIDOS GRASOS 20% /500ML EMULSION INYECTABLE</t>
  </si>
  <si>
    <t>MED2052</t>
  </si>
  <si>
    <t>ACIDOS GRASOS CON ACEITE DE PESCADO RICO EN OMEGA 3. ACEITE DE OLIVA Y ACEITE DE SOYA 20% (MOLECULA ORIGINAL) X 100ML</t>
  </si>
  <si>
    <t>MED062</t>
  </si>
  <si>
    <t>ACIDOS GRASOS CON ACEITE DE PESCADO RICO EN OMEGA 3. ACEITE DE OLIVA Y ACEITE DE SOYA 20% (MOLECULA ORIGINAL) X 250ML</t>
  </si>
  <si>
    <t>ALENDRONICO ACIDO 70 MG TABLETA</t>
  </si>
  <si>
    <t>AMBRISENTAN 10 MG TABLETAS</t>
  </si>
  <si>
    <t>AMBRISENTAN 5 MG TABLETAS</t>
  </si>
  <si>
    <t>AMOXICILINA - CLAVULANATO (250 MG/62.5 MG/5 ML) SUSPENSION ORAL FRASCO X 60 ML</t>
  </si>
  <si>
    <t>MED197</t>
  </si>
  <si>
    <t xml:space="preserve">BETAMETASONA FOSFATO DISODICO 8MG/2ML INYECCION INTRAMUSCULAR / INTRAVENOSA AMPOLLA </t>
  </si>
  <si>
    <t>BETAMETIL DIGOXINA 0.1 MG TABLETA</t>
  </si>
  <si>
    <t>BRIMONIDINA 2MG/ML SOLUCION OFTALMICA/FRASCO5ML</t>
  </si>
  <si>
    <t>CARBAMAZEPINA 400 MG TABLETA ORAL DE LIBERACION RETARDADA</t>
  </si>
  <si>
    <t>CARBON ACTIVADO 50 G POLVO ORAL</t>
  </si>
  <si>
    <t>MED342</t>
  </si>
  <si>
    <t>CISATRACURIO BESILATO (MOLECULA INNOVADORA) 10MG SOLUCION INYECTABLE</t>
  </si>
  <si>
    <t xml:space="preserve">CLONAZEPAM 2.5MG/ML SOLUCION ORAL FRASCO GOTERO </t>
  </si>
  <si>
    <t>CROMOGLICATO DE SODIO 2% SOLUCION GOTAS OFTALMICAS FRASCO GOTERO X 5ML</t>
  </si>
  <si>
    <t>DESMOPRESINA 0,1 MG/ ML GOTAS NASALES/FRASCOX2,5ML</t>
  </si>
  <si>
    <t>DEXTROSA 10% EN AGUA DESTILADA  X 500 ML BOLSA/FRASCO COLAPSIBLE</t>
  </si>
  <si>
    <t>DIAZOXIDO 300MG/20ML SOLUCION INYECTABLE</t>
  </si>
  <si>
    <t>DIDANOSINA 400 MG CAPSULA</t>
  </si>
  <si>
    <t>MED506</t>
  </si>
  <si>
    <t>DIFENHIDRAMINA   12.5MG/5ML    JARABE ORAL FRASCO X 120ML</t>
  </si>
  <si>
    <t>MED507</t>
  </si>
  <si>
    <t>DIFENHIDRAMINA 50MG CAPSULA ORAL</t>
  </si>
  <si>
    <t>EFAVIRENZ-EMTRICITABINA-TENOFOVIR DISOPROXIL FUMARATO (600 MG/200 MG/300 MG) - M ORIGINAL TABLETA</t>
  </si>
  <si>
    <t>MED601</t>
  </si>
  <si>
    <t>ESOMEPRAZOL 40 MG TABLETA ORAL (MOLECULA ORIGINAL)</t>
  </si>
  <si>
    <t>ETAMBUTOL 100 MG TABLETA</t>
  </si>
  <si>
    <t>ETAMBUTOL 400 MG TABLETA</t>
  </si>
  <si>
    <t>ETIONAMIDA 250 MG TABLETA</t>
  </si>
  <si>
    <t>MED1843</t>
  </si>
  <si>
    <t>FITOMENADIONA - VITAMINA K 10 MG/ML SOLUCION INYECTABLE POR 1 ML Para administrar vía oral, intravenosa o intramuscular</t>
  </si>
  <si>
    <t>MED721</t>
  </si>
  <si>
    <t>FLUCITOSINA 500 MG CAPSULA ORAL</t>
  </si>
  <si>
    <t>FLUTICASONA PROPIONATO 50 MCG/DOSIS SUSPENSION PARA INHALACION NASAL/120 DOSIS</t>
  </si>
  <si>
    <t>FLUTICASONA PROPIONATO 50 MCG/DOSIS SUSPENSION PARA INHALACION ORAL/120 DOSIS</t>
  </si>
  <si>
    <t>FLUTICASONA/SALMETEROL 125/25MCG/DOSIS AEROSOL INHALATORIA BUCAL FRASCO X 120 DOSIS</t>
  </si>
  <si>
    <t>FLUTICASONA/SALMETEROL 250/25MCG/DOSIS AEROSOL INHALATORIA BUCAL FRASCO X 60 DOSIS</t>
  </si>
  <si>
    <t>MED734</t>
  </si>
  <si>
    <t xml:space="preserve">FOLINATO DE CALCIO 10MG/ML SOLUCION INYECTABLE </t>
  </si>
  <si>
    <t>MED738</t>
  </si>
  <si>
    <t>FONDAPARINUX 7,5 MG/0,4ML SOLUCION INYECTABLE</t>
  </si>
  <si>
    <t>FORMOTEROL FUMARATO 6 MCG + BUDESONIDA 200 MCG CAPSULAS</t>
  </si>
  <si>
    <t>MED2129</t>
  </si>
  <si>
    <t>GADOBUTROL 1.0 MMOL/ML SOLUCIÓN INYECTABLE (EQUIVALENTE ÁCIDO GADOTÉRICO)</t>
  </si>
  <si>
    <t>MED1886</t>
  </si>
  <si>
    <t>GLIMEPIRIDA 2 MG COMPRIMIDO / TABLETA ORAL</t>
  </si>
  <si>
    <t>MED824</t>
  </si>
  <si>
    <t>HIDROXICINA 25 MG TABLETA ORAL</t>
  </si>
  <si>
    <t>MED822</t>
  </si>
  <si>
    <t>HIDROXICINA CLORHIDRATO 100MG/2ML INYECCION INTRAMUSCULAR AMPOLLA DE 2ML</t>
  </si>
  <si>
    <t>INMUNOGLOBULINA HUMANA IGG POLIVALENTE 5% - 5 G SOLUCION INYTECTABLE</t>
  </si>
  <si>
    <t>IOBITRIDOL 767,8 MG EQUIVALENTE A YODO 350 mg  SOLUCION INYECTABLE x 100 ml- REQUIERE INYECTOR</t>
  </si>
  <si>
    <t>IOPRAMIDA	623,40000 mg EQUIVALENTE A 300 MG SOLUCION INYECTABLE  x 100 ml - REQUIERE INYECTOR</t>
  </si>
  <si>
    <t>MED941</t>
  </si>
  <si>
    <t>JERINGA PRELLENADA CON SOLUCION SALINA 5 CC</t>
  </si>
  <si>
    <t>MED946</t>
  </si>
  <si>
    <t>KETOTIFENO 1MG TABLETA</t>
  </si>
  <si>
    <t>MED947</t>
  </si>
  <si>
    <t>KETOTIFENO 1MG/5ML JARABE ORAL FRASCO X 100ML</t>
  </si>
  <si>
    <t>LACTOBACILLUS REUTERI PROTECTIS 1X 108 UNIDADES FORMADAS DE COLONIAS - GOTAS 5 ML</t>
  </si>
  <si>
    <t>LACTULOSA 66.7G/100ML SACHET X 15ML SUSPENSION ORAL</t>
  </si>
  <si>
    <t>LAMIVUDINA + ZIDOVUDINA+NEVIRAPINA 150 MG + 300 MG + 200 MG TABLETA</t>
  </si>
  <si>
    <t>LEVOFLOXACINO 250 MG TABLETA</t>
  </si>
  <si>
    <t>LEVONORGESTREL + ETINILESTRADIOL 100MCG + 20MCG TABLETA</t>
  </si>
  <si>
    <t>LEVONORGESTREL 0.03 MG TABLETA</t>
  </si>
  <si>
    <t>LEVOTIROXINA 112 MCG TABLETA</t>
  </si>
  <si>
    <t>LEVOTIROXINA 62 MCG TABLETA</t>
  </si>
  <si>
    <t>MACITENTAN 10 mg TABLETAS</t>
  </si>
  <si>
    <t>MOXIFLOXACINO CLORHIDRATO EQUIVALENTE A MOXIFLOXACINO 400 MG/250 ML SUSPENSION ORAL</t>
  </si>
  <si>
    <t>MED1233</t>
  </si>
  <si>
    <t>NEVIRAPINA 200 MG TABLETA ORAL</t>
  </si>
  <si>
    <t>NISTATINA 100.000UI CREMA TOPICA TUBO X 30 G</t>
  </si>
  <si>
    <t>OLANZAPINA 5 MG TABLETA</t>
  </si>
  <si>
    <t>MED1923</t>
  </si>
  <si>
    <t xml:space="preserve">PALMITATO DE PALIPERIDONA 156 MG EQUIVALENTES A PALIPERIDONA BASE 100 MG SUSPENSION INYECTABLE </t>
  </si>
  <si>
    <t>PALMITATO PALIPERIDONA 1000 MG AMPOLLA</t>
  </si>
  <si>
    <t>PALMITATO PALIPERIDONA 700 MG AMPOLLA</t>
  </si>
  <si>
    <t xml:space="preserve">Pamoato de Triptorelina x 11,25mg Ampolla </t>
  </si>
  <si>
    <t xml:space="preserve">Pamoato de Triptorelina x 22,5mg Ampolla </t>
  </si>
  <si>
    <t>PIPOTIAZINA PALMITATO 25MG/ML SOLUCION INYECTABLE</t>
  </si>
  <si>
    <t>POLIACRILICO ACIDO 0.25% GEL OFTALMICO  X 10 G</t>
  </si>
  <si>
    <t>PRIMIDONA 250 MG TABLETA</t>
  </si>
  <si>
    <t>MED1446</t>
  </si>
  <si>
    <t>RANIBIZUMAB 10MG/ML SOLUCION INYECTABLE INTRAVITREA VIAL</t>
  </si>
  <si>
    <t>RIFAMPICINA + ISONIAZIDA + PIRAZINAMIDA (60+30+150)MG TABLETA</t>
  </si>
  <si>
    <t>RIFAMPICINA + ISONIAZIDA + PIRAZINAMIDA + ETAMBUTOL (150+75+400+275)MG TABLETA</t>
  </si>
  <si>
    <t>RIFAMPICINA+CLOFAZIMINA+DAPSONA - MB-MULTIBACILAR ADULTO  MDT-COMBI  (300+100+100)MG TABLETA</t>
  </si>
  <si>
    <t>RINGER Y LACTATO DE SODIO PARA IRRIGACION 3000 ML SOLUCION INYECTABLE</t>
  </si>
  <si>
    <t>RIOCIGUAT 0,5 MG TABLETAS</t>
  </si>
  <si>
    <t>RIOCIGUAT 1 MG TABLETAS</t>
  </si>
  <si>
    <t>RISPERIDONA 1 MG/ML SOLUCION ORAL FRASCO x 60 ml</t>
  </si>
  <si>
    <t>SALMETEROL 50 MCG + FLUTICASONA 250 MCG CAPSULAS CON POLVO PARA INHALACION</t>
  </si>
  <si>
    <t>SELLANTE ADHESIVO BIOLOGICO DE DOS COMPONENTES QUE CONTENGA FIBRINA Y TROMBINA POLVO LIOFILIZADO X 2 ML</t>
  </si>
  <si>
    <t>SITAGLIPTINA 50 MG TABLETA</t>
  </si>
  <si>
    <t>SOLUCION DE PEG + ELECTROLITOS POLIETILENGLICOL 1G POLVO PARA RECONSTITUIR A SUSPENSION ORAL</t>
  </si>
  <si>
    <t>SOLUCION DIALISIS PERITONEAL 2,5% X 2500 ML SOLUCION INTRAPERITONEAL</t>
  </si>
  <si>
    <t>Somatropina  x 12mg ampolla</t>
  </si>
  <si>
    <t>SULFACETAMIDA SODICA 30% SOLUCION OFTALMICA FRASCO 15 ML</t>
  </si>
  <si>
    <t>TADALAFIL 10 mg TABLETAS</t>
  </si>
  <si>
    <t>TADALAFIL 5 mg TABLETAS</t>
  </si>
  <si>
    <t>TERBUTALINA SULFATO 10 MG/ML (1%) SOLUCION PARA NEBULIZACION NASAL FRASCO 10ML</t>
  </si>
  <si>
    <t>TETRACICLINA 500 MG CAPSULA</t>
  </si>
  <si>
    <t>TINIDAZOL 200 MG/5ML SUSPENSION ORAL FRASCO x 30 ml</t>
  </si>
  <si>
    <t>TIOPROPIO 0.005 MG/DOSIS SOLUCION PARA INHALACION BUCAL /30DOSIS</t>
  </si>
  <si>
    <t>TOPIRAMATO 100 MG TABLETA</t>
  </si>
  <si>
    <t>TOPIRAMATO 25 MG TABLETA</t>
  </si>
  <si>
    <t xml:space="preserve">TOXINA BOTULINICA TIPO A 100 UI POLVO LIOFILIZADO PARA RECONSTITUCION (Molecula innovadora) </t>
  </si>
  <si>
    <t>TRIAMCINOLONA 40 MG/ML SUSPENSION INYECTABLE</t>
  </si>
  <si>
    <t>TROPICAMIDA 10 MG/ML SOLUCION OFTALMICA FRASCO 15 ML</t>
  </si>
  <si>
    <t>ULIPRISTAL 5 mg TABLETAS</t>
  </si>
  <si>
    <t xml:space="preserve">VACUNA POLISACARIDA ANTIMENINGOCOCCICA A+C SOLUCION INYECTABLE 0.5 ML </t>
  </si>
  <si>
    <t xml:space="preserve">ZIDOVUDINA 10MG/ML SOLUCION ORAL FRASCO  POR 240 ML </t>
  </si>
  <si>
    <t xml:space="preserve">SUBRED INTEGRADA DE SERVICIOS DE SALUD SUR OCCIDENTE E.S.E.
IC-231-2024 SUMINISTRO DE MEDICAMENTOS </t>
  </si>
  <si>
    <t xml:space="preserve">RAFAEL ANTONIO SALAMANCA </t>
  </si>
  <si>
    <t xml:space="preserve">C.C. 17.068.260 DE BOGOTA </t>
  </si>
  <si>
    <t xml:space="preserve">DEPOSITO DE DROGAS BOYACA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</si>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</sst>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  <numFmt numFmtId="165" formatCode="_-[$$-240A]\ * #,##0_-;\-[$$-240A]\ * #,##0_-;_-[$$-240A]\ * &quot;-&quot;??_-;_-@_-"/>
  </numFmts>
  <fonts count="12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color rgb="FF000000"/>
      <name val="Arial "/>
    </font>
    <font>
      <sz val="10"/>
      <name val="Arial "/>
    </font>
    <font>
      <sz val="10"/>
      <color theme="1"/>
      <name val="Arial "/>
    </font>
    <font>
      <sz val="11"/>
      <color theme="1"/>
      <name val="Arial"/>
      <family val="2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8">
    <xf numFmtId="0" fontId="0" fillId="0" borderId="0"/>
    <xf numFmtId="9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5" fillId="2" borderId="1" applyNumberFormat="0" applyProtection="0">
      <alignment horizontal="left" vertical="center"/>
    </xf>
    <xf numFmtId="0" fontId="4" fillId="3" borderId="0" applyNumberFormat="0" applyBorder="0" applyProtection="0">
      <alignment horizontal="center" vertical="center"/>
    </xf>
    <xf numFmtId="0" fontId="4" fillId="4" borderId="0" applyNumberFormat="0" applyBorder="0" applyProtection="0">
      <alignment horizontal="center" vertical="center"/>
    </xf>
    <xf numFmtId="0" fontId="4" fillId="2" borderId="0" applyNumberFormat="0" applyBorder="0" applyProtection="0">
      <alignment horizontal="center" vertical="center" wrapText="1"/>
    </xf>
    <xf numFmtId="0" fontId="4" fillId="2" borderId="0" applyNumberFormat="0" applyBorder="0" applyProtection="0">
      <alignment horizontal="right" vertical="center" wrapText="1"/>
    </xf>
    <xf numFmtId="0" fontId="4" fillId="5" borderId="0" applyNumberFormat="0" applyBorder="0" applyProtection="0">
      <alignment horizontal="center" vertical="center" wrapText="1"/>
    </xf>
    <xf numFmtId="0" fontId="3" fillId="5" borderId="0" applyNumberFormat="0" applyBorder="0" applyProtection="0">
      <alignment horizontal="right" vertical="center" wrapText="1"/>
    </xf>
    <xf numFmtId="49" fontId="3" fillId="0" borderId="0" applyFill="0" applyBorder="0" applyProtection="0">
      <alignment horizontal="left" vertical="center"/>
    </xf>
    <xf numFmtId="0" fontId="4" fillId="0" borderId="0" applyNumberFormat="0" applyFill="0" applyBorder="0" applyProtection="0">
      <alignment horizontal="left" vertical="center"/>
    </xf>
    <xf numFmtId="0" fontId="4" fillId="0" borderId="0" applyNumberFormat="0" applyFill="0" applyBorder="0" applyProtection="0">
      <alignment horizontal="right" vertical="center"/>
    </xf>
    <xf numFmtId="164" fontId="3" fillId="0" borderId="0" applyFill="0" applyBorder="0" applyProtection="0">
      <alignment horizontal="right" vertical="center"/>
    </xf>
    <xf numFmtId="14" fontId="3" fillId="0" borderId="0" applyFill="0" applyBorder="0" applyProtection="0">
      <alignment horizontal="right" vertical="center"/>
    </xf>
    <xf numFmtId="22" fontId="3" fillId="0" borderId="0" applyFill="0" applyBorder="0" applyProtection="0">
      <alignment horizontal="right" vertical="center"/>
    </xf>
    <xf numFmtId="3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0" fontId="3" fillId="0" borderId="1" applyNumberFormat="0" applyFill="0" applyProtection="0">
      <alignment horizontal="left" vertical="center"/>
    </xf>
    <xf numFmtId="164" fontId="3" fillId="0" borderId="1" applyFill="0" applyProtection="0">
      <alignment horizontal="right" vertical="center"/>
    </xf>
    <xf numFmtId="3" fontId="3" fillId="0" borderId="1" applyFill="0" applyProtection="0">
      <alignment horizontal="right" vertical="center"/>
    </xf>
    <xf numFmtId="4" fontId="3" fillId="0" borderId="1" applyFill="0" applyProtection="0">
      <alignment horizontal="right" vertical="center"/>
    </xf>
    <xf numFmtId="0" fontId="6" fillId="0" borderId="1" applyNumberFormat="0" applyFont="0" applyFill="0" applyAlignment="0" applyProtection="0"/>
    <xf numFmtId="0" fontId="2" fillId="0" borderId="0"/>
    <xf numFmtId="0" fontId="1" fillId="0" borderId="0"/>
  </cellStyleXfs>
  <cellXfs count="2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4" fillId="3" borderId="1" xfId="7" applyBorder="1" applyAlignment="1">
      <alignment horizontal="center" vertical="center" wrapText="1"/>
    </xf>
    <xf numFmtId="0" fontId="4" fillId="3" borderId="1" xfId="7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wrapText="1"/>
      <protection locked="0"/>
    </xf>
    <xf numFmtId="0" fontId="0" fillId="0" borderId="1" xfId="0" applyBorder="1" applyAlignment="1">
      <alignment horizontal="justify" vertical="center" wrapText="1"/>
    </xf>
    <xf numFmtId="0" fontId="0" fillId="0" borderId="0" xfId="0" applyAlignment="1" applyProtection="1">
      <alignment horizontal="justify" vertical="center"/>
      <protection locked="0"/>
    </xf>
    <xf numFmtId="49" fontId="7" fillId="6" borderId="1" xfId="0" applyNumberFormat="1" applyFont="1" applyFill="1" applyBorder="1" applyAlignment="1">
      <alignment horizontal="center" vertical="center"/>
    </xf>
    <xf numFmtId="49" fontId="7" fillId="6" borderId="1" xfId="0" applyNumberFormat="1" applyFont="1" applyFill="1" applyBorder="1" applyAlignment="1">
      <alignment horizontal="justify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justify" vertical="center"/>
    </xf>
    <xf numFmtId="0" fontId="8" fillId="6" borderId="1" xfId="0" applyFont="1" applyFill="1" applyBorder="1" applyAlignment="1">
      <alignment horizontal="center" vertical="center"/>
    </xf>
    <xf numFmtId="49" fontId="8" fillId="6" borderId="1" xfId="0" applyNumberFormat="1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3" fontId="8" fillId="0" borderId="1" xfId="0" applyNumberFormat="1" applyFont="1" applyBorder="1" applyAlignment="1" applyProtection="1">
      <alignment horizontal="center" vertical="center" wrapText="1"/>
      <protection locked="0"/>
    </xf>
    <xf numFmtId="165" fontId="10" fillId="0" borderId="1" xfId="0" applyNumberFormat="1" applyFont="1" applyBorder="1" applyAlignment="1" applyProtection="1">
      <alignment vertical="center"/>
      <protection locked="0"/>
    </xf>
    <xf numFmtId="165" fontId="10" fillId="0" borderId="1" xfId="0" applyNumberFormat="1" applyFont="1" applyBorder="1" applyAlignment="1">
      <alignment vertical="center"/>
    </xf>
    <xf numFmtId="0" fontId="0" fillId="0" borderId="0" xfId="0" applyAlignment="1">
      <alignment horizontal="center"/>
    </xf>
    <xf numFmtId="0" fontId="5" fillId="2" borderId="1" xfId="6" applyAlignment="1" applyProtection="1">
      <alignment horizontal="center" vertical="center" wrapText="1"/>
    </xf>
    <xf numFmtId="0" fontId="11" fillId="0" borderId="1" xfId="0" applyFont="1" applyBorder="1"/>
    <xf numFmtId="165" fontId="11" fillId="0" borderId="1" xfId="0" applyNumberFormat="1" applyFont="1" applyBorder="1"/>
    <xf numFmtId="0" fontId="11" fillId="0" borderId="0" xfId="0" applyFont="1" applyBorder="1"/>
    <xf numFmtId="165" fontId="11" fillId="0" borderId="0" xfId="0" applyNumberFormat="1" applyFont="1" applyBorder="1"/>
  </cellXfs>
  <cellStyles count="28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urrency" xfId="2" xr:uid="{00000000-0005-0000-0000-000007000000}"/>
    <cellStyle name="Currency [0]" xfId="3" xr:uid="{00000000-0005-0000-0000-000008000000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MainTitle" xfId="6" xr:uid="{00000000-0005-0000-0000-000015000000}"/>
    <cellStyle name="Normal" xfId="0" builtinId="0"/>
    <cellStyle name="Normal 3" xfId="26" xr:uid="{00000000-0005-0000-0000-000018000000}"/>
    <cellStyle name="Normal 4" xfId="27" xr:uid="{00000000-0005-0000-0000-000019000000}"/>
    <cellStyle name="Numeric" xfId="19" xr:uid="{00000000-0005-0000-0000-00001A000000}"/>
    <cellStyle name="NumericWithBorder" xfId="23" xr:uid="{00000000-0005-0000-0000-00001B000000}"/>
    <cellStyle name="Percent" xfId="1" xr:uid="{00000000-0005-0000-0000-00001C000000}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color rgb="FFFF0000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color rgb="FFFF0000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color rgb="FFFF0000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977"/>
  <sheetViews>
    <sheetView tabSelected="1" view="pageBreakPreview" topLeftCell="A337" zoomScale="60" zoomScaleNormal="85" workbookViewId="0">
      <selection activeCell="J369" sqref="J369"/>
    </sheetView>
  </sheetViews>
  <sheetFormatPr baseColWidth="10" defaultColWidth="9.140625" defaultRowHeight="12.75" x14ac:dyDescent="0.2"/>
  <cols>
    <col min="1" max="1" width="6.42578125" style="2" bestFit="1" customWidth="1"/>
    <col min="2" max="2" width="14.140625" style="8" customWidth="1"/>
    <col min="3" max="3" width="55.42578125" style="6" customWidth="1"/>
    <col min="4" max="4" width="15.42578125" style="2" customWidth="1"/>
    <col min="5" max="5" width="13.42578125" style="1" customWidth="1"/>
    <col min="6" max="7" width="16.7109375" style="1" customWidth="1"/>
    <col min="8" max="8" width="17.85546875" customWidth="1"/>
    <col min="9" max="9" width="16.7109375" customWidth="1"/>
    <col min="10" max="10" width="50.42578125" customWidth="1"/>
  </cols>
  <sheetData>
    <row r="2" spans="1:10" ht="43.5" customHeight="1" x14ac:dyDescent="0.2">
      <c r="A2" s="21" t="s">
        <v>712</v>
      </c>
      <c r="B2" s="21"/>
      <c r="C2" s="21"/>
      <c r="D2" s="21"/>
      <c r="E2" s="21"/>
      <c r="F2" s="21"/>
      <c r="G2" s="21"/>
      <c r="H2" s="21"/>
      <c r="I2" s="21"/>
      <c r="J2" s="21"/>
    </row>
    <row r="3" spans="1:10" ht="30.75" customHeight="1" x14ac:dyDescent="0.2">
      <c r="A3" s="21" t="s">
        <v>0</v>
      </c>
      <c r="B3" s="21"/>
      <c r="C3" s="21"/>
      <c r="D3" s="21"/>
      <c r="E3" s="21"/>
      <c r="F3" s="21"/>
      <c r="G3" s="21"/>
      <c r="H3" s="21"/>
      <c r="I3" s="21"/>
      <c r="J3" s="21"/>
    </row>
    <row r="4" spans="1:10" s="20" customFormat="1" ht="38.25" x14ac:dyDescent="0.2">
      <c r="A4" s="3" t="s">
        <v>7</v>
      </c>
      <c r="B4" s="4" t="s">
        <v>11</v>
      </c>
      <c r="C4" s="4" t="s">
        <v>1</v>
      </c>
      <c r="D4" s="4" t="s">
        <v>10</v>
      </c>
      <c r="E4" s="4" t="s">
        <v>2</v>
      </c>
      <c r="F4" s="4" t="s">
        <v>8</v>
      </c>
      <c r="G4" s="4" t="s">
        <v>4</v>
      </c>
      <c r="H4" s="4" t="s">
        <v>5</v>
      </c>
      <c r="I4" s="4" t="s">
        <v>6</v>
      </c>
      <c r="J4" s="4" t="s">
        <v>3</v>
      </c>
    </row>
    <row r="5" spans="1:10" ht="25.5" x14ac:dyDescent="0.2">
      <c r="A5" s="5">
        <v>1</v>
      </c>
      <c r="B5" s="9" t="s">
        <v>12</v>
      </c>
      <c r="C5" s="10" t="s">
        <v>13</v>
      </c>
      <c r="D5" s="17">
        <v>10</v>
      </c>
      <c r="E5" s="5" t="s">
        <v>9</v>
      </c>
      <c r="F5" s="18">
        <v>45556</v>
      </c>
      <c r="G5" s="18">
        <v>0</v>
      </c>
      <c r="H5" s="19">
        <f>+F5+G5</f>
        <v>45556</v>
      </c>
      <c r="I5" s="19">
        <f>H5*D5</f>
        <v>455560</v>
      </c>
      <c r="J5" s="7" t="s">
        <v>13</v>
      </c>
    </row>
    <row r="6" spans="1:10" ht="14.25" x14ac:dyDescent="0.2">
      <c r="A6" s="5">
        <f>A5+1</f>
        <v>2</v>
      </c>
      <c r="B6" s="9" t="s">
        <v>14</v>
      </c>
      <c r="C6" s="10" t="s">
        <v>15</v>
      </c>
      <c r="D6" s="17">
        <v>30</v>
      </c>
      <c r="E6" s="5" t="s">
        <v>9</v>
      </c>
      <c r="F6" s="18">
        <v>0</v>
      </c>
      <c r="G6" s="18">
        <v>0</v>
      </c>
      <c r="H6" s="19">
        <f t="shared" ref="H6:H69" si="0">+F6+G6</f>
        <v>0</v>
      </c>
      <c r="I6" s="19">
        <f t="shared" ref="I6:I69" si="1">H6*D6</f>
        <v>0</v>
      </c>
      <c r="J6" s="7" t="s">
        <v>15</v>
      </c>
    </row>
    <row r="7" spans="1:10" ht="51" x14ac:dyDescent="0.2">
      <c r="A7" s="5">
        <f t="shared" ref="A7:A70" si="2">A6+1</f>
        <v>3</v>
      </c>
      <c r="B7" s="9" t="s">
        <v>16</v>
      </c>
      <c r="C7" s="10" t="s">
        <v>17</v>
      </c>
      <c r="D7" s="17">
        <v>30</v>
      </c>
      <c r="E7" s="5" t="s">
        <v>9</v>
      </c>
      <c r="F7" s="18">
        <v>0</v>
      </c>
      <c r="G7" s="18">
        <v>0</v>
      </c>
      <c r="H7" s="19">
        <f t="shared" si="0"/>
        <v>0</v>
      </c>
      <c r="I7" s="19">
        <f t="shared" si="1"/>
        <v>0</v>
      </c>
      <c r="J7" s="7" t="s">
        <v>17</v>
      </c>
    </row>
    <row r="8" spans="1:10" ht="38.25" x14ac:dyDescent="0.2">
      <c r="A8" s="5">
        <f t="shared" si="2"/>
        <v>4</v>
      </c>
      <c r="B8" s="9" t="s">
        <v>18</v>
      </c>
      <c r="C8" s="10" t="s">
        <v>19</v>
      </c>
      <c r="D8" s="17">
        <v>30</v>
      </c>
      <c r="E8" s="5" t="s">
        <v>9</v>
      </c>
      <c r="F8" s="18">
        <v>0</v>
      </c>
      <c r="G8" s="18">
        <v>0</v>
      </c>
      <c r="H8" s="19">
        <f t="shared" si="0"/>
        <v>0</v>
      </c>
      <c r="I8" s="19">
        <f t="shared" si="1"/>
        <v>0</v>
      </c>
      <c r="J8" s="7" t="s">
        <v>19</v>
      </c>
    </row>
    <row r="9" spans="1:10" ht="25.5" x14ac:dyDescent="0.2">
      <c r="A9" s="5">
        <f t="shared" si="2"/>
        <v>5</v>
      </c>
      <c r="B9" s="9" t="s">
        <v>20</v>
      </c>
      <c r="C9" s="10" t="s">
        <v>21</v>
      </c>
      <c r="D9" s="17">
        <v>10</v>
      </c>
      <c r="E9" s="5" t="s">
        <v>9</v>
      </c>
      <c r="F9" s="18">
        <v>276</v>
      </c>
      <c r="G9" s="18">
        <v>0</v>
      </c>
      <c r="H9" s="19">
        <f t="shared" si="0"/>
        <v>276</v>
      </c>
      <c r="I9" s="19">
        <f t="shared" si="1"/>
        <v>2760</v>
      </c>
      <c r="J9" s="7" t="s">
        <v>21</v>
      </c>
    </row>
    <row r="10" spans="1:10" ht="25.5" x14ac:dyDescent="0.2">
      <c r="A10" s="5">
        <f t="shared" si="2"/>
        <v>6</v>
      </c>
      <c r="B10" s="9" t="s">
        <v>22</v>
      </c>
      <c r="C10" s="10" t="s">
        <v>23</v>
      </c>
      <c r="D10" s="17">
        <v>10</v>
      </c>
      <c r="E10" s="5" t="s">
        <v>9</v>
      </c>
      <c r="F10" s="18">
        <v>0</v>
      </c>
      <c r="G10" s="18">
        <v>0</v>
      </c>
      <c r="H10" s="19">
        <f t="shared" si="0"/>
        <v>0</v>
      </c>
      <c r="I10" s="19">
        <f t="shared" si="1"/>
        <v>0</v>
      </c>
      <c r="J10" s="7" t="s">
        <v>23</v>
      </c>
    </row>
    <row r="11" spans="1:10" ht="25.5" x14ac:dyDescent="0.2">
      <c r="A11" s="5">
        <f t="shared" si="2"/>
        <v>7</v>
      </c>
      <c r="B11" s="9" t="s">
        <v>24</v>
      </c>
      <c r="C11" s="10" t="s">
        <v>25</v>
      </c>
      <c r="D11" s="17">
        <v>1400</v>
      </c>
      <c r="E11" s="5" t="s">
        <v>9</v>
      </c>
      <c r="F11" s="18">
        <v>1384</v>
      </c>
      <c r="G11" s="18">
        <v>0</v>
      </c>
      <c r="H11" s="19">
        <f t="shared" si="0"/>
        <v>1384</v>
      </c>
      <c r="I11" s="19">
        <f t="shared" si="1"/>
        <v>1937600</v>
      </c>
      <c r="J11" s="7" t="s">
        <v>25</v>
      </c>
    </row>
    <row r="12" spans="1:10" ht="25.5" x14ac:dyDescent="0.2">
      <c r="A12" s="5">
        <f t="shared" si="2"/>
        <v>8</v>
      </c>
      <c r="B12" s="9" t="s">
        <v>26</v>
      </c>
      <c r="C12" s="10" t="s">
        <v>27</v>
      </c>
      <c r="D12" s="17">
        <v>600</v>
      </c>
      <c r="E12" s="5" t="s">
        <v>9</v>
      </c>
      <c r="F12" s="18">
        <v>0</v>
      </c>
      <c r="G12" s="18">
        <v>0</v>
      </c>
      <c r="H12" s="19">
        <f t="shared" si="0"/>
        <v>0</v>
      </c>
      <c r="I12" s="19">
        <f t="shared" si="1"/>
        <v>0</v>
      </c>
      <c r="J12" s="7" t="s">
        <v>27</v>
      </c>
    </row>
    <row r="13" spans="1:10" ht="25.5" x14ac:dyDescent="0.2">
      <c r="A13" s="5">
        <f t="shared" si="2"/>
        <v>9</v>
      </c>
      <c r="B13" s="9" t="s">
        <v>28</v>
      </c>
      <c r="C13" s="10" t="s">
        <v>29</v>
      </c>
      <c r="D13" s="17">
        <v>600</v>
      </c>
      <c r="E13" s="5" t="s">
        <v>9</v>
      </c>
      <c r="F13" s="18">
        <v>0</v>
      </c>
      <c r="G13" s="18">
        <v>0</v>
      </c>
      <c r="H13" s="19">
        <f t="shared" si="0"/>
        <v>0</v>
      </c>
      <c r="I13" s="19">
        <f t="shared" si="1"/>
        <v>0</v>
      </c>
      <c r="J13" s="7" t="s">
        <v>29</v>
      </c>
    </row>
    <row r="14" spans="1:10" ht="51" x14ac:dyDescent="0.2">
      <c r="A14" s="5">
        <f t="shared" si="2"/>
        <v>10</v>
      </c>
      <c r="B14" s="9" t="s">
        <v>30</v>
      </c>
      <c r="C14" s="10" t="s">
        <v>31</v>
      </c>
      <c r="D14" s="17">
        <v>2</v>
      </c>
      <c r="E14" s="5" t="s">
        <v>9</v>
      </c>
      <c r="F14" s="18">
        <v>0</v>
      </c>
      <c r="G14" s="18">
        <v>0</v>
      </c>
      <c r="H14" s="19">
        <f t="shared" si="0"/>
        <v>0</v>
      </c>
      <c r="I14" s="19">
        <f t="shared" si="1"/>
        <v>0</v>
      </c>
      <c r="J14" s="7" t="s">
        <v>31</v>
      </c>
    </row>
    <row r="15" spans="1:10" ht="38.25" x14ac:dyDescent="0.2">
      <c r="A15" s="5">
        <f t="shared" si="2"/>
        <v>11</v>
      </c>
      <c r="B15" s="9" t="s">
        <v>32</v>
      </c>
      <c r="C15" s="10" t="s">
        <v>33</v>
      </c>
      <c r="D15" s="17">
        <v>50</v>
      </c>
      <c r="E15" s="5" t="s">
        <v>9</v>
      </c>
      <c r="F15" s="18">
        <v>0</v>
      </c>
      <c r="G15" s="18">
        <v>0</v>
      </c>
      <c r="H15" s="19">
        <f t="shared" si="0"/>
        <v>0</v>
      </c>
      <c r="I15" s="19">
        <f t="shared" si="1"/>
        <v>0</v>
      </c>
      <c r="J15" s="7" t="s">
        <v>33</v>
      </c>
    </row>
    <row r="16" spans="1:10" ht="38.25" x14ac:dyDescent="0.2">
      <c r="A16" s="5">
        <f t="shared" si="2"/>
        <v>12</v>
      </c>
      <c r="B16" s="9" t="s">
        <v>34</v>
      </c>
      <c r="C16" s="10" t="s">
        <v>35</v>
      </c>
      <c r="D16" s="17">
        <v>260</v>
      </c>
      <c r="E16" s="5" t="s">
        <v>9</v>
      </c>
      <c r="F16" s="18">
        <v>589</v>
      </c>
      <c r="G16" s="18">
        <v>0</v>
      </c>
      <c r="H16" s="19">
        <f t="shared" si="0"/>
        <v>589</v>
      </c>
      <c r="I16" s="19">
        <f t="shared" si="1"/>
        <v>153140</v>
      </c>
      <c r="J16" s="7" t="s">
        <v>35</v>
      </c>
    </row>
    <row r="17" spans="1:10" ht="25.5" x14ac:dyDescent="0.2">
      <c r="A17" s="5">
        <f t="shared" si="2"/>
        <v>13</v>
      </c>
      <c r="B17" s="9" t="s">
        <v>36</v>
      </c>
      <c r="C17" s="10" t="s">
        <v>37</v>
      </c>
      <c r="D17" s="17">
        <v>1</v>
      </c>
      <c r="E17" s="5" t="s">
        <v>9</v>
      </c>
      <c r="F17" s="18">
        <v>0</v>
      </c>
      <c r="G17" s="18">
        <v>0</v>
      </c>
      <c r="H17" s="19">
        <f t="shared" si="0"/>
        <v>0</v>
      </c>
      <c r="I17" s="19">
        <f t="shared" si="1"/>
        <v>0</v>
      </c>
      <c r="J17" s="7" t="s">
        <v>37</v>
      </c>
    </row>
    <row r="18" spans="1:10" ht="25.5" x14ac:dyDescent="0.2">
      <c r="A18" s="5">
        <f t="shared" si="2"/>
        <v>14</v>
      </c>
      <c r="B18" s="9" t="s">
        <v>38</v>
      </c>
      <c r="C18" s="10" t="s">
        <v>39</v>
      </c>
      <c r="D18" s="17">
        <v>1</v>
      </c>
      <c r="E18" s="5" t="s">
        <v>9</v>
      </c>
      <c r="F18" s="18">
        <v>0</v>
      </c>
      <c r="G18" s="18">
        <v>0</v>
      </c>
      <c r="H18" s="19">
        <f t="shared" si="0"/>
        <v>0</v>
      </c>
      <c r="I18" s="19">
        <f t="shared" si="1"/>
        <v>0</v>
      </c>
      <c r="J18" s="7" t="s">
        <v>39</v>
      </c>
    </row>
    <row r="19" spans="1:10" ht="38.25" x14ac:dyDescent="0.2">
      <c r="A19" s="5">
        <f t="shared" si="2"/>
        <v>15</v>
      </c>
      <c r="B19" s="9" t="s">
        <v>40</v>
      </c>
      <c r="C19" s="10" t="s">
        <v>41</v>
      </c>
      <c r="D19" s="17">
        <v>1</v>
      </c>
      <c r="E19" s="5" t="s">
        <v>9</v>
      </c>
      <c r="F19" s="18">
        <v>0</v>
      </c>
      <c r="G19" s="18">
        <v>0</v>
      </c>
      <c r="H19" s="19">
        <f t="shared" si="0"/>
        <v>0</v>
      </c>
      <c r="I19" s="19">
        <f t="shared" si="1"/>
        <v>0</v>
      </c>
      <c r="J19" s="7" t="s">
        <v>41</v>
      </c>
    </row>
    <row r="20" spans="1:10" ht="25.5" x14ac:dyDescent="0.2">
      <c r="A20" s="5">
        <f t="shared" si="2"/>
        <v>16</v>
      </c>
      <c r="B20" s="9" t="s">
        <v>42</v>
      </c>
      <c r="C20" s="10" t="s">
        <v>592</v>
      </c>
      <c r="D20" s="17">
        <v>1</v>
      </c>
      <c r="E20" s="5" t="s">
        <v>9</v>
      </c>
      <c r="F20" s="18">
        <v>0</v>
      </c>
      <c r="G20" s="18">
        <v>0</v>
      </c>
      <c r="H20" s="19">
        <f t="shared" si="0"/>
        <v>0</v>
      </c>
      <c r="I20" s="19">
        <f t="shared" si="1"/>
        <v>0</v>
      </c>
      <c r="J20" s="7" t="s">
        <v>592</v>
      </c>
    </row>
    <row r="21" spans="1:10" ht="38.25" x14ac:dyDescent="0.2">
      <c r="A21" s="5">
        <f t="shared" si="2"/>
        <v>17</v>
      </c>
      <c r="B21" s="9" t="s">
        <v>43</v>
      </c>
      <c r="C21" s="10" t="s">
        <v>44</v>
      </c>
      <c r="D21" s="17">
        <v>290</v>
      </c>
      <c r="E21" s="5" t="s">
        <v>9</v>
      </c>
      <c r="F21" s="18">
        <v>23924</v>
      </c>
      <c r="G21" s="18">
        <v>0</v>
      </c>
      <c r="H21" s="19">
        <f t="shared" si="0"/>
        <v>23924</v>
      </c>
      <c r="I21" s="19">
        <f t="shared" si="1"/>
        <v>6937960</v>
      </c>
      <c r="J21" s="7" t="s">
        <v>44</v>
      </c>
    </row>
    <row r="22" spans="1:10" ht="38.25" x14ac:dyDescent="0.2">
      <c r="A22" s="5">
        <f t="shared" si="2"/>
        <v>18</v>
      </c>
      <c r="B22" s="9" t="s">
        <v>45</v>
      </c>
      <c r="C22" s="10" t="s">
        <v>46</v>
      </c>
      <c r="D22" s="17">
        <v>60</v>
      </c>
      <c r="E22" s="5" t="s">
        <v>9</v>
      </c>
      <c r="F22" s="18">
        <v>3167</v>
      </c>
      <c r="G22" s="18">
        <v>0</v>
      </c>
      <c r="H22" s="19">
        <f t="shared" si="0"/>
        <v>3167</v>
      </c>
      <c r="I22" s="19">
        <f t="shared" si="1"/>
        <v>190020</v>
      </c>
      <c r="J22" s="7" t="s">
        <v>46</v>
      </c>
    </row>
    <row r="23" spans="1:10" ht="102" x14ac:dyDescent="0.2">
      <c r="A23" s="5">
        <f t="shared" si="2"/>
        <v>19</v>
      </c>
      <c r="B23" s="9" t="s">
        <v>593</v>
      </c>
      <c r="C23" s="10" t="s">
        <v>594</v>
      </c>
      <c r="D23" s="17">
        <v>1</v>
      </c>
      <c r="E23" s="5" t="s">
        <v>9</v>
      </c>
      <c r="F23" s="18">
        <v>0</v>
      </c>
      <c r="G23" s="18">
        <v>0</v>
      </c>
      <c r="H23" s="19">
        <f t="shared" si="0"/>
        <v>0</v>
      </c>
      <c r="I23" s="19">
        <f t="shared" si="1"/>
        <v>0</v>
      </c>
      <c r="J23" s="7" t="s">
        <v>594</v>
      </c>
    </row>
    <row r="24" spans="1:10" ht="14.25" x14ac:dyDescent="0.2">
      <c r="A24" s="5">
        <f t="shared" si="2"/>
        <v>20</v>
      </c>
      <c r="B24" s="9" t="s">
        <v>47</v>
      </c>
      <c r="C24" s="10" t="s">
        <v>48</v>
      </c>
      <c r="D24" s="17">
        <v>10</v>
      </c>
      <c r="E24" s="5" t="s">
        <v>9</v>
      </c>
      <c r="F24" s="18">
        <v>0</v>
      </c>
      <c r="G24" s="18">
        <v>0</v>
      </c>
      <c r="H24" s="19">
        <f t="shared" si="0"/>
        <v>0</v>
      </c>
      <c r="I24" s="19">
        <f t="shared" si="1"/>
        <v>0</v>
      </c>
      <c r="J24" s="7" t="s">
        <v>48</v>
      </c>
    </row>
    <row r="25" spans="1:10" ht="25.5" x14ac:dyDescent="0.2">
      <c r="A25" s="5">
        <f t="shared" si="2"/>
        <v>21</v>
      </c>
      <c r="B25" s="9" t="s">
        <v>49</v>
      </c>
      <c r="C25" s="10" t="s">
        <v>50</v>
      </c>
      <c r="D25" s="17">
        <v>1</v>
      </c>
      <c r="E25" s="5" t="s">
        <v>9</v>
      </c>
      <c r="F25" s="18">
        <v>0</v>
      </c>
      <c r="G25" s="18">
        <v>0</v>
      </c>
      <c r="H25" s="19">
        <f t="shared" si="0"/>
        <v>0</v>
      </c>
      <c r="I25" s="19">
        <f t="shared" si="1"/>
        <v>0</v>
      </c>
      <c r="J25" s="7" t="s">
        <v>50</v>
      </c>
    </row>
    <row r="26" spans="1:10" ht="25.5" x14ac:dyDescent="0.2">
      <c r="A26" s="5">
        <f t="shared" si="2"/>
        <v>22</v>
      </c>
      <c r="B26" s="9" t="s">
        <v>595</v>
      </c>
      <c r="C26" s="10" t="s">
        <v>596</v>
      </c>
      <c r="D26" s="17">
        <v>1</v>
      </c>
      <c r="E26" s="5" t="s">
        <v>9</v>
      </c>
      <c r="F26" s="18">
        <v>70933</v>
      </c>
      <c r="G26" s="18">
        <v>0</v>
      </c>
      <c r="H26" s="19">
        <f t="shared" si="0"/>
        <v>70933</v>
      </c>
      <c r="I26" s="19">
        <f t="shared" si="1"/>
        <v>70933</v>
      </c>
      <c r="J26" s="7" t="s">
        <v>596</v>
      </c>
    </row>
    <row r="27" spans="1:10" ht="63.75" x14ac:dyDescent="0.2">
      <c r="A27" s="5">
        <f t="shared" si="2"/>
        <v>23</v>
      </c>
      <c r="B27" s="9" t="s">
        <v>597</v>
      </c>
      <c r="C27" s="10" t="s">
        <v>598</v>
      </c>
      <c r="D27" s="17">
        <v>1</v>
      </c>
      <c r="E27" s="5" t="s">
        <v>9</v>
      </c>
      <c r="F27" s="18">
        <v>39027</v>
      </c>
      <c r="G27" s="18">
        <v>0</v>
      </c>
      <c r="H27" s="19">
        <f t="shared" si="0"/>
        <v>39027</v>
      </c>
      <c r="I27" s="19">
        <f t="shared" si="1"/>
        <v>39027</v>
      </c>
      <c r="J27" s="7" t="s">
        <v>598</v>
      </c>
    </row>
    <row r="28" spans="1:10" ht="63.75" x14ac:dyDescent="0.2">
      <c r="A28" s="5">
        <f t="shared" si="2"/>
        <v>24</v>
      </c>
      <c r="B28" s="9" t="s">
        <v>599</v>
      </c>
      <c r="C28" s="10" t="s">
        <v>600</v>
      </c>
      <c r="D28" s="17">
        <v>1</v>
      </c>
      <c r="E28" s="5" t="s">
        <v>9</v>
      </c>
      <c r="F28" s="18">
        <v>57240</v>
      </c>
      <c r="G28" s="18">
        <v>0</v>
      </c>
      <c r="H28" s="19">
        <f t="shared" si="0"/>
        <v>57240</v>
      </c>
      <c r="I28" s="19">
        <f t="shared" si="1"/>
        <v>57240</v>
      </c>
      <c r="J28" s="7" t="s">
        <v>600</v>
      </c>
    </row>
    <row r="29" spans="1:10" ht="25.5" x14ac:dyDescent="0.2">
      <c r="A29" s="5">
        <f t="shared" si="2"/>
        <v>25</v>
      </c>
      <c r="B29" s="9" t="s">
        <v>51</v>
      </c>
      <c r="C29" s="10" t="s">
        <v>52</v>
      </c>
      <c r="D29" s="17">
        <v>1915</v>
      </c>
      <c r="E29" s="5" t="s">
        <v>9</v>
      </c>
      <c r="F29" s="18">
        <v>842</v>
      </c>
      <c r="G29" s="18">
        <v>0</v>
      </c>
      <c r="H29" s="19">
        <f t="shared" si="0"/>
        <v>842</v>
      </c>
      <c r="I29" s="19">
        <f t="shared" si="1"/>
        <v>1612430</v>
      </c>
      <c r="J29" s="7" t="s">
        <v>52</v>
      </c>
    </row>
    <row r="30" spans="1:10" ht="25.5" x14ac:dyDescent="0.2">
      <c r="A30" s="5">
        <f t="shared" si="2"/>
        <v>26</v>
      </c>
      <c r="B30" s="9" t="s">
        <v>53</v>
      </c>
      <c r="C30" s="10" t="s">
        <v>54</v>
      </c>
      <c r="D30" s="17">
        <v>60</v>
      </c>
      <c r="E30" s="5" t="s">
        <v>9</v>
      </c>
      <c r="F30" s="18">
        <v>0</v>
      </c>
      <c r="G30" s="18">
        <v>0</v>
      </c>
      <c r="H30" s="19">
        <f t="shared" si="0"/>
        <v>0</v>
      </c>
      <c r="I30" s="19">
        <f t="shared" si="1"/>
        <v>0</v>
      </c>
      <c r="J30" s="7" t="s">
        <v>54</v>
      </c>
    </row>
    <row r="31" spans="1:10" ht="38.25" x14ac:dyDescent="0.2">
      <c r="A31" s="5">
        <f t="shared" si="2"/>
        <v>27</v>
      </c>
      <c r="B31" s="9" t="s">
        <v>55</v>
      </c>
      <c r="C31" s="10" t="s">
        <v>56</v>
      </c>
      <c r="D31" s="17">
        <v>2000</v>
      </c>
      <c r="E31" s="5" t="s">
        <v>9</v>
      </c>
      <c r="F31" s="18">
        <v>0</v>
      </c>
      <c r="G31" s="18">
        <v>0</v>
      </c>
      <c r="H31" s="19">
        <f t="shared" si="0"/>
        <v>0</v>
      </c>
      <c r="I31" s="19">
        <f t="shared" si="1"/>
        <v>0</v>
      </c>
      <c r="J31" s="7" t="s">
        <v>56</v>
      </c>
    </row>
    <row r="32" spans="1:10" ht="38.25" x14ac:dyDescent="0.2">
      <c r="A32" s="5">
        <f t="shared" si="2"/>
        <v>28</v>
      </c>
      <c r="B32" s="9" t="s">
        <v>57</v>
      </c>
      <c r="C32" s="10" t="s">
        <v>58</v>
      </c>
      <c r="D32" s="17">
        <v>5000</v>
      </c>
      <c r="E32" s="5" t="s">
        <v>9</v>
      </c>
      <c r="F32" s="18">
        <v>628</v>
      </c>
      <c r="G32" s="18">
        <v>0</v>
      </c>
      <c r="H32" s="19">
        <f t="shared" si="0"/>
        <v>628</v>
      </c>
      <c r="I32" s="19">
        <f t="shared" si="1"/>
        <v>3140000</v>
      </c>
      <c r="J32" s="7" t="s">
        <v>58</v>
      </c>
    </row>
    <row r="33" spans="1:10" ht="25.5" x14ac:dyDescent="0.2">
      <c r="A33" s="5">
        <f t="shared" si="2"/>
        <v>29</v>
      </c>
      <c r="B33" s="9" t="s">
        <v>59</v>
      </c>
      <c r="C33" s="10" t="s">
        <v>60</v>
      </c>
      <c r="D33" s="17">
        <v>120</v>
      </c>
      <c r="E33" s="5" t="s">
        <v>9</v>
      </c>
      <c r="F33" s="18">
        <v>18011</v>
      </c>
      <c r="G33" s="18">
        <v>0</v>
      </c>
      <c r="H33" s="19">
        <f t="shared" si="0"/>
        <v>18011</v>
      </c>
      <c r="I33" s="19">
        <f t="shared" si="1"/>
        <v>2161320</v>
      </c>
      <c r="J33" s="7" t="s">
        <v>60</v>
      </c>
    </row>
    <row r="34" spans="1:10" ht="38.25" x14ac:dyDescent="0.2">
      <c r="A34" s="5">
        <f t="shared" si="2"/>
        <v>30</v>
      </c>
      <c r="B34" s="9" t="s">
        <v>61</v>
      </c>
      <c r="C34" s="10" t="s">
        <v>62</v>
      </c>
      <c r="D34" s="17">
        <v>10</v>
      </c>
      <c r="E34" s="5" t="s">
        <v>9</v>
      </c>
      <c r="F34" s="18">
        <v>28889</v>
      </c>
      <c r="G34" s="18">
        <v>0</v>
      </c>
      <c r="H34" s="19">
        <f t="shared" si="0"/>
        <v>28889</v>
      </c>
      <c r="I34" s="19">
        <f t="shared" si="1"/>
        <v>288890</v>
      </c>
      <c r="J34" s="7" t="s">
        <v>62</v>
      </c>
    </row>
    <row r="35" spans="1:10" ht="25.5" x14ac:dyDescent="0.2">
      <c r="A35" s="5">
        <f t="shared" si="2"/>
        <v>31</v>
      </c>
      <c r="B35" s="9" t="s">
        <v>63</v>
      </c>
      <c r="C35" s="10" t="s">
        <v>601</v>
      </c>
      <c r="D35" s="17">
        <v>10</v>
      </c>
      <c r="E35" s="5" t="s">
        <v>9</v>
      </c>
      <c r="F35" s="18">
        <v>328</v>
      </c>
      <c r="G35" s="18">
        <v>0</v>
      </c>
      <c r="H35" s="19">
        <f t="shared" si="0"/>
        <v>328</v>
      </c>
      <c r="I35" s="19">
        <f t="shared" si="1"/>
        <v>3280</v>
      </c>
      <c r="J35" s="7" t="s">
        <v>601</v>
      </c>
    </row>
    <row r="36" spans="1:10" ht="14.25" x14ac:dyDescent="0.2">
      <c r="A36" s="5">
        <f t="shared" si="2"/>
        <v>32</v>
      </c>
      <c r="B36" s="9" t="s">
        <v>64</v>
      </c>
      <c r="C36" s="10" t="s">
        <v>65</v>
      </c>
      <c r="D36" s="17">
        <v>10</v>
      </c>
      <c r="E36" s="5" t="s">
        <v>9</v>
      </c>
      <c r="F36" s="18">
        <v>0</v>
      </c>
      <c r="G36" s="18">
        <v>0</v>
      </c>
      <c r="H36" s="19">
        <f t="shared" si="0"/>
        <v>0</v>
      </c>
      <c r="I36" s="19">
        <f t="shared" si="1"/>
        <v>0</v>
      </c>
      <c r="J36" s="7" t="s">
        <v>65</v>
      </c>
    </row>
    <row r="37" spans="1:10" ht="14.25" x14ac:dyDescent="0.2">
      <c r="A37" s="5">
        <f t="shared" si="2"/>
        <v>33</v>
      </c>
      <c r="B37" s="9" t="s">
        <v>115</v>
      </c>
      <c r="C37" s="10" t="s">
        <v>602</v>
      </c>
      <c r="D37" s="17">
        <v>10</v>
      </c>
      <c r="E37" s="5" t="s">
        <v>9</v>
      </c>
      <c r="F37" s="18">
        <v>50000</v>
      </c>
      <c r="G37" s="18">
        <v>0</v>
      </c>
      <c r="H37" s="19">
        <f t="shared" si="0"/>
        <v>50000</v>
      </c>
      <c r="I37" s="19">
        <f t="shared" si="1"/>
        <v>500000</v>
      </c>
      <c r="J37" s="7" t="s">
        <v>602</v>
      </c>
    </row>
    <row r="38" spans="1:10" ht="14.25" x14ac:dyDescent="0.2">
      <c r="A38" s="5">
        <f t="shared" si="2"/>
        <v>34</v>
      </c>
      <c r="B38" s="9" t="s">
        <v>115</v>
      </c>
      <c r="C38" s="10" t="s">
        <v>603</v>
      </c>
      <c r="D38" s="17">
        <v>10</v>
      </c>
      <c r="E38" s="5" t="s">
        <v>9</v>
      </c>
      <c r="F38" s="18">
        <v>22222</v>
      </c>
      <c r="G38" s="18">
        <v>0</v>
      </c>
      <c r="H38" s="19">
        <f t="shared" si="0"/>
        <v>22222</v>
      </c>
      <c r="I38" s="19">
        <f t="shared" si="1"/>
        <v>222220</v>
      </c>
      <c r="J38" s="7" t="s">
        <v>603</v>
      </c>
    </row>
    <row r="39" spans="1:10" ht="25.5" x14ac:dyDescent="0.2">
      <c r="A39" s="5">
        <f t="shared" si="2"/>
        <v>35</v>
      </c>
      <c r="B39" s="11" t="s">
        <v>66</v>
      </c>
      <c r="C39" s="12" t="s">
        <v>67</v>
      </c>
      <c r="D39" s="17">
        <v>2</v>
      </c>
      <c r="E39" s="5" t="s">
        <v>9</v>
      </c>
      <c r="F39" s="18">
        <v>0</v>
      </c>
      <c r="G39" s="18">
        <v>0</v>
      </c>
      <c r="H39" s="19">
        <f t="shared" si="0"/>
        <v>0</v>
      </c>
      <c r="I39" s="19">
        <f t="shared" si="1"/>
        <v>0</v>
      </c>
      <c r="J39" s="7" t="s">
        <v>67</v>
      </c>
    </row>
    <row r="40" spans="1:10" ht="63.75" x14ac:dyDescent="0.2">
      <c r="A40" s="5">
        <f t="shared" si="2"/>
        <v>36</v>
      </c>
      <c r="B40" s="11" t="s">
        <v>68</v>
      </c>
      <c r="C40" s="12" t="s">
        <v>69</v>
      </c>
      <c r="D40" s="17">
        <v>10</v>
      </c>
      <c r="E40" s="5" t="s">
        <v>9</v>
      </c>
      <c r="F40" s="18">
        <v>77850</v>
      </c>
      <c r="G40" s="18">
        <v>0</v>
      </c>
      <c r="H40" s="19">
        <f t="shared" si="0"/>
        <v>77850</v>
      </c>
      <c r="I40" s="19">
        <f t="shared" si="1"/>
        <v>778500</v>
      </c>
      <c r="J40" s="7" t="s">
        <v>69</v>
      </c>
    </row>
    <row r="41" spans="1:10" ht="51" x14ac:dyDescent="0.2">
      <c r="A41" s="5">
        <f t="shared" si="2"/>
        <v>37</v>
      </c>
      <c r="B41" s="9" t="s">
        <v>70</v>
      </c>
      <c r="C41" s="10" t="s">
        <v>71</v>
      </c>
      <c r="D41" s="17">
        <v>10</v>
      </c>
      <c r="E41" s="5" t="s">
        <v>9</v>
      </c>
      <c r="F41" s="18">
        <v>0</v>
      </c>
      <c r="G41" s="18">
        <v>0</v>
      </c>
      <c r="H41" s="19">
        <f t="shared" si="0"/>
        <v>0</v>
      </c>
      <c r="I41" s="19">
        <f t="shared" si="1"/>
        <v>0</v>
      </c>
      <c r="J41" s="7" t="s">
        <v>71</v>
      </c>
    </row>
    <row r="42" spans="1:10" ht="51" x14ac:dyDescent="0.2">
      <c r="A42" s="5">
        <f t="shared" si="2"/>
        <v>38</v>
      </c>
      <c r="B42" s="9" t="s">
        <v>72</v>
      </c>
      <c r="C42" s="10" t="s">
        <v>604</v>
      </c>
      <c r="D42" s="17">
        <v>10</v>
      </c>
      <c r="E42" s="5" t="s">
        <v>9</v>
      </c>
      <c r="F42" s="18">
        <v>0</v>
      </c>
      <c r="G42" s="18">
        <v>0</v>
      </c>
      <c r="H42" s="19">
        <f t="shared" si="0"/>
        <v>0</v>
      </c>
      <c r="I42" s="19">
        <f t="shared" si="1"/>
        <v>0</v>
      </c>
      <c r="J42" s="7" t="s">
        <v>604</v>
      </c>
    </row>
    <row r="43" spans="1:10" ht="25.5" x14ac:dyDescent="0.2">
      <c r="A43" s="5">
        <f t="shared" si="2"/>
        <v>39</v>
      </c>
      <c r="B43" s="9" t="s">
        <v>73</v>
      </c>
      <c r="C43" s="10" t="s">
        <v>74</v>
      </c>
      <c r="D43" s="17">
        <v>14</v>
      </c>
      <c r="E43" s="5" t="s">
        <v>9</v>
      </c>
      <c r="F43" s="18">
        <v>0</v>
      </c>
      <c r="G43" s="18">
        <v>0</v>
      </c>
      <c r="H43" s="19">
        <f t="shared" si="0"/>
        <v>0</v>
      </c>
      <c r="I43" s="19">
        <f t="shared" si="1"/>
        <v>0</v>
      </c>
      <c r="J43" s="7" t="s">
        <v>74</v>
      </c>
    </row>
    <row r="44" spans="1:10" ht="38.25" x14ac:dyDescent="0.2">
      <c r="A44" s="5">
        <f t="shared" si="2"/>
        <v>40</v>
      </c>
      <c r="B44" s="9" t="s">
        <v>75</v>
      </c>
      <c r="C44" s="10" t="s">
        <v>76</v>
      </c>
      <c r="D44" s="17">
        <v>80</v>
      </c>
      <c r="E44" s="5" t="s">
        <v>9</v>
      </c>
      <c r="F44" s="18">
        <v>0</v>
      </c>
      <c r="G44" s="18">
        <v>0</v>
      </c>
      <c r="H44" s="19">
        <f t="shared" si="0"/>
        <v>0</v>
      </c>
      <c r="I44" s="19">
        <f t="shared" si="1"/>
        <v>0</v>
      </c>
      <c r="J44" s="7" t="s">
        <v>76</v>
      </c>
    </row>
    <row r="45" spans="1:10" ht="63.75" x14ac:dyDescent="0.2">
      <c r="A45" s="5">
        <f t="shared" si="2"/>
        <v>41</v>
      </c>
      <c r="B45" s="9" t="s">
        <v>77</v>
      </c>
      <c r="C45" s="10" t="s">
        <v>78</v>
      </c>
      <c r="D45" s="17">
        <v>250</v>
      </c>
      <c r="E45" s="5" t="s">
        <v>9</v>
      </c>
      <c r="F45" s="18">
        <v>4444</v>
      </c>
      <c r="G45" s="18">
        <v>0</v>
      </c>
      <c r="H45" s="19">
        <f t="shared" si="0"/>
        <v>4444</v>
      </c>
      <c r="I45" s="19">
        <f t="shared" si="1"/>
        <v>1111000</v>
      </c>
      <c r="J45" s="7" t="s">
        <v>78</v>
      </c>
    </row>
    <row r="46" spans="1:10" ht="51" x14ac:dyDescent="0.2">
      <c r="A46" s="5">
        <f t="shared" si="2"/>
        <v>42</v>
      </c>
      <c r="B46" s="9" t="s">
        <v>79</v>
      </c>
      <c r="C46" s="10" t="s">
        <v>80</v>
      </c>
      <c r="D46" s="17">
        <v>20</v>
      </c>
      <c r="E46" s="5" t="s">
        <v>9</v>
      </c>
      <c r="F46" s="18">
        <v>0</v>
      </c>
      <c r="G46" s="18">
        <v>0</v>
      </c>
      <c r="H46" s="19">
        <f t="shared" si="0"/>
        <v>0</v>
      </c>
      <c r="I46" s="19">
        <f t="shared" si="1"/>
        <v>0</v>
      </c>
      <c r="J46" s="7" t="s">
        <v>80</v>
      </c>
    </row>
    <row r="47" spans="1:10" ht="51" x14ac:dyDescent="0.2">
      <c r="A47" s="5">
        <f t="shared" si="2"/>
        <v>43</v>
      </c>
      <c r="B47" s="9" t="s">
        <v>81</v>
      </c>
      <c r="C47" s="10" t="s">
        <v>82</v>
      </c>
      <c r="D47" s="17">
        <v>6</v>
      </c>
      <c r="E47" s="5" t="s">
        <v>9</v>
      </c>
      <c r="F47" s="18">
        <v>0</v>
      </c>
      <c r="G47" s="18">
        <v>0</v>
      </c>
      <c r="H47" s="19">
        <f t="shared" si="0"/>
        <v>0</v>
      </c>
      <c r="I47" s="19">
        <f t="shared" si="1"/>
        <v>0</v>
      </c>
      <c r="J47" s="7" t="s">
        <v>82</v>
      </c>
    </row>
    <row r="48" spans="1:10" ht="51" x14ac:dyDescent="0.2">
      <c r="A48" s="5">
        <f t="shared" si="2"/>
        <v>44</v>
      </c>
      <c r="B48" s="9" t="s">
        <v>83</v>
      </c>
      <c r="C48" s="10" t="s">
        <v>84</v>
      </c>
      <c r="D48" s="17">
        <v>4</v>
      </c>
      <c r="E48" s="5" t="s">
        <v>9</v>
      </c>
      <c r="F48" s="18">
        <v>0</v>
      </c>
      <c r="G48" s="18">
        <v>0</v>
      </c>
      <c r="H48" s="19">
        <f t="shared" si="0"/>
        <v>0</v>
      </c>
      <c r="I48" s="19">
        <f t="shared" si="1"/>
        <v>0</v>
      </c>
      <c r="J48" s="7" t="s">
        <v>84</v>
      </c>
    </row>
    <row r="49" spans="1:10" ht="51" x14ac:dyDescent="0.2">
      <c r="A49" s="5">
        <f t="shared" si="2"/>
        <v>45</v>
      </c>
      <c r="B49" s="9" t="s">
        <v>85</v>
      </c>
      <c r="C49" s="10" t="s">
        <v>86</v>
      </c>
      <c r="D49" s="17">
        <v>6</v>
      </c>
      <c r="E49" s="5" t="s">
        <v>9</v>
      </c>
      <c r="F49" s="18">
        <v>2944</v>
      </c>
      <c r="G49" s="18">
        <v>0</v>
      </c>
      <c r="H49" s="19">
        <f t="shared" si="0"/>
        <v>2944</v>
      </c>
      <c r="I49" s="19">
        <f t="shared" si="1"/>
        <v>17664</v>
      </c>
      <c r="J49" s="7" t="s">
        <v>86</v>
      </c>
    </row>
    <row r="50" spans="1:10" ht="51" x14ac:dyDescent="0.2">
      <c r="A50" s="5">
        <f t="shared" si="2"/>
        <v>46</v>
      </c>
      <c r="B50" s="9" t="s">
        <v>87</v>
      </c>
      <c r="C50" s="10" t="s">
        <v>88</v>
      </c>
      <c r="D50" s="17">
        <v>10</v>
      </c>
      <c r="E50" s="5" t="s">
        <v>9</v>
      </c>
      <c r="F50" s="18">
        <v>0</v>
      </c>
      <c r="G50" s="18">
        <v>0</v>
      </c>
      <c r="H50" s="19">
        <f t="shared" si="0"/>
        <v>0</v>
      </c>
      <c r="I50" s="19">
        <f t="shared" si="1"/>
        <v>0</v>
      </c>
      <c r="J50" s="7" t="s">
        <v>88</v>
      </c>
    </row>
    <row r="51" spans="1:10" ht="25.5" x14ac:dyDescent="0.2">
      <c r="A51" s="5">
        <f t="shared" si="2"/>
        <v>47</v>
      </c>
      <c r="B51" s="9" t="s">
        <v>89</v>
      </c>
      <c r="C51" s="10" t="s">
        <v>90</v>
      </c>
      <c r="D51" s="17">
        <v>10</v>
      </c>
      <c r="E51" s="5" t="s">
        <v>9</v>
      </c>
      <c r="F51" s="18">
        <v>0</v>
      </c>
      <c r="G51" s="18">
        <v>0</v>
      </c>
      <c r="H51" s="19">
        <f t="shared" si="0"/>
        <v>0</v>
      </c>
      <c r="I51" s="19">
        <f t="shared" si="1"/>
        <v>0</v>
      </c>
      <c r="J51" s="7" t="s">
        <v>90</v>
      </c>
    </row>
    <row r="52" spans="1:10" ht="25.5" x14ac:dyDescent="0.2">
      <c r="A52" s="5">
        <f t="shared" si="2"/>
        <v>48</v>
      </c>
      <c r="B52" s="9" t="s">
        <v>91</v>
      </c>
      <c r="C52" s="10" t="s">
        <v>92</v>
      </c>
      <c r="D52" s="17">
        <v>2</v>
      </c>
      <c r="E52" s="5" t="s">
        <v>9</v>
      </c>
      <c r="F52" s="18">
        <v>0</v>
      </c>
      <c r="G52" s="18">
        <v>0</v>
      </c>
      <c r="H52" s="19">
        <f t="shared" si="0"/>
        <v>0</v>
      </c>
      <c r="I52" s="19">
        <f t="shared" si="1"/>
        <v>0</v>
      </c>
      <c r="J52" s="7" t="s">
        <v>92</v>
      </c>
    </row>
    <row r="53" spans="1:10" ht="14.25" x14ac:dyDescent="0.2">
      <c r="A53" s="5">
        <f t="shared" si="2"/>
        <v>49</v>
      </c>
      <c r="B53" s="9" t="s">
        <v>93</v>
      </c>
      <c r="C53" s="10" t="s">
        <v>94</v>
      </c>
      <c r="D53" s="17">
        <v>30</v>
      </c>
      <c r="E53" s="5" t="s">
        <v>9</v>
      </c>
      <c r="F53" s="18">
        <v>0</v>
      </c>
      <c r="G53" s="18">
        <v>0</v>
      </c>
      <c r="H53" s="19">
        <f t="shared" si="0"/>
        <v>0</v>
      </c>
      <c r="I53" s="19">
        <f t="shared" si="1"/>
        <v>0</v>
      </c>
      <c r="J53" s="7" t="s">
        <v>94</v>
      </c>
    </row>
    <row r="54" spans="1:10" ht="14.25" x14ac:dyDescent="0.2">
      <c r="A54" s="5">
        <f t="shared" si="2"/>
        <v>50</v>
      </c>
      <c r="B54" s="9" t="s">
        <v>95</v>
      </c>
      <c r="C54" s="10" t="s">
        <v>96</v>
      </c>
      <c r="D54" s="17">
        <v>30</v>
      </c>
      <c r="E54" s="5" t="s">
        <v>9</v>
      </c>
      <c r="F54" s="18">
        <v>1667</v>
      </c>
      <c r="G54" s="18">
        <v>0</v>
      </c>
      <c r="H54" s="19">
        <f t="shared" si="0"/>
        <v>1667</v>
      </c>
      <c r="I54" s="19">
        <f t="shared" si="1"/>
        <v>50010</v>
      </c>
      <c r="J54" s="7" t="s">
        <v>96</v>
      </c>
    </row>
    <row r="55" spans="1:10" ht="51" x14ac:dyDescent="0.2">
      <c r="A55" s="5">
        <f t="shared" si="2"/>
        <v>51</v>
      </c>
      <c r="B55" s="9" t="s">
        <v>97</v>
      </c>
      <c r="C55" s="10" t="s">
        <v>98</v>
      </c>
      <c r="D55" s="17">
        <v>30</v>
      </c>
      <c r="E55" s="5" t="s">
        <v>9</v>
      </c>
      <c r="F55" s="18">
        <v>8434</v>
      </c>
      <c r="G55" s="18">
        <v>0</v>
      </c>
      <c r="H55" s="19">
        <f t="shared" si="0"/>
        <v>8434</v>
      </c>
      <c r="I55" s="19">
        <f t="shared" si="1"/>
        <v>253020</v>
      </c>
      <c r="J55" s="7" t="s">
        <v>98</v>
      </c>
    </row>
    <row r="56" spans="1:10" ht="25.5" x14ac:dyDescent="0.2">
      <c r="A56" s="5">
        <f t="shared" si="2"/>
        <v>52</v>
      </c>
      <c r="B56" s="9" t="s">
        <v>99</v>
      </c>
      <c r="C56" s="10" t="s">
        <v>100</v>
      </c>
      <c r="D56" s="17">
        <v>5</v>
      </c>
      <c r="E56" s="5" t="s">
        <v>9</v>
      </c>
      <c r="F56" s="18">
        <v>0</v>
      </c>
      <c r="G56" s="18">
        <v>0</v>
      </c>
      <c r="H56" s="19">
        <f t="shared" si="0"/>
        <v>0</v>
      </c>
      <c r="I56" s="19">
        <f t="shared" si="1"/>
        <v>0</v>
      </c>
      <c r="J56" s="7" t="s">
        <v>100</v>
      </c>
    </row>
    <row r="57" spans="1:10" ht="38.25" x14ac:dyDescent="0.2">
      <c r="A57" s="5">
        <f t="shared" si="2"/>
        <v>53</v>
      </c>
      <c r="B57" s="9" t="s">
        <v>101</v>
      </c>
      <c r="C57" s="10" t="s">
        <v>102</v>
      </c>
      <c r="D57" s="17">
        <v>10</v>
      </c>
      <c r="E57" s="5" t="s">
        <v>9</v>
      </c>
      <c r="F57" s="18">
        <v>26667</v>
      </c>
      <c r="G57" s="18">
        <v>0</v>
      </c>
      <c r="H57" s="19">
        <f t="shared" si="0"/>
        <v>26667</v>
      </c>
      <c r="I57" s="19">
        <f t="shared" si="1"/>
        <v>266670</v>
      </c>
      <c r="J57" s="7" t="s">
        <v>102</v>
      </c>
    </row>
    <row r="58" spans="1:10" ht="51" x14ac:dyDescent="0.2">
      <c r="A58" s="5">
        <f t="shared" si="2"/>
        <v>54</v>
      </c>
      <c r="B58" s="9" t="s">
        <v>103</v>
      </c>
      <c r="C58" s="10" t="s">
        <v>104</v>
      </c>
      <c r="D58" s="17">
        <v>10</v>
      </c>
      <c r="E58" s="5" t="s">
        <v>9</v>
      </c>
      <c r="F58" s="18">
        <v>0</v>
      </c>
      <c r="G58" s="18">
        <v>0</v>
      </c>
      <c r="H58" s="19">
        <f t="shared" si="0"/>
        <v>0</v>
      </c>
      <c r="I58" s="19">
        <f t="shared" si="1"/>
        <v>0</v>
      </c>
      <c r="J58" s="7" t="s">
        <v>104</v>
      </c>
    </row>
    <row r="59" spans="1:10" ht="14.25" x14ac:dyDescent="0.2">
      <c r="A59" s="5">
        <f t="shared" si="2"/>
        <v>55</v>
      </c>
      <c r="B59" s="9" t="s">
        <v>105</v>
      </c>
      <c r="C59" s="10" t="s">
        <v>106</v>
      </c>
      <c r="D59" s="17">
        <v>10</v>
      </c>
      <c r="E59" s="5" t="s">
        <v>9</v>
      </c>
      <c r="F59" s="18">
        <v>0</v>
      </c>
      <c r="G59" s="18">
        <v>0</v>
      </c>
      <c r="H59" s="19">
        <f t="shared" si="0"/>
        <v>0</v>
      </c>
      <c r="I59" s="19">
        <f t="shared" si="1"/>
        <v>0</v>
      </c>
      <c r="J59" s="7" t="s">
        <v>106</v>
      </c>
    </row>
    <row r="60" spans="1:10" ht="51" x14ac:dyDescent="0.2">
      <c r="A60" s="5">
        <f t="shared" si="2"/>
        <v>56</v>
      </c>
      <c r="B60" s="9" t="s">
        <v>605</v>
      </c>
      <c r="C60" s="10" t="s">
        <v>606</v>
      </c>
      <c r="D60" s="17">
        <v>60.5</v>
      </c>
      <c r="E60" s="5" t="s">
        <v>9</v>
      </c>
      <c r="F60" s="18">
        <v>667</v>
      </c>
      <c r="G60" s="18">
        <v>0</v>
      </c>
      <c r="H60" s="19">
        <f t="shared" si="0"/>
        <v>667</v>
      </c>
      <c r="I60" s="19">
        <f t="shared" si="1"/>
        <v>40353.5</v>
      </c>
      <c r="J60" s="7" t="s">
        <v>606</v>
      </c>
    </row>
    <row r="61" spans="1:10" ht="25.5" x14ac:dyDescent="0.2">
      <c r="A61" s="5">
        <f t="shared" si="2"/>
        <v>57</v>
      </c>
      <c r="B61" s="9" t="s">
        <v>107</v>
      </c>
      <c r="C61" s="10" t="s">
        <v>607</v>
      </c>
      <c r="D61" s="17">
        <v>10</v>
      </c>
      <c r="E61" s="5" t="s">
        <v>9</v>
      </c>
      <c r="F61" s="18">
        <v>0</v>
      </c>
      <c r="G61" s="18">
        <v>0</v>
      </c>
      <c r="H61" s="19">
        <f t="shared" si="0"/>
        <v>0</v>
      </c>
      <c r="I61" s="19">
        <f t="shared" si="1"/>
        <v>0</v>
      </c>
      <c r="J61" s="7" t="s">
        <v>607</v>
      </c>
    </row>
    <row r="62" spans="1:10" ht="38.25" x14ac:dyDescent="0.2">
      <c r="A62" s="5">
        <f t="shared" si="2"/>
        <v>58</v>
      </c>
      <c r="B62" s="9" t="s">
        <v>108</v>
      </c>
      <c r="C62" s="10" t="s">
        <v>109</v>
      </c>
      <c r="D62" s="17">
        <v>1</v>
      </c>
      <c r="E62" s="5" t="s">
        <v>9</v>
      </c>
      <c r="F62" s="18">
        <v>0</v>
      </c>
      <c r="G62" s="18">
        <v>0</v>
      </c>
      <c r="H62" s="19">
        <f t="shared" si="0"/>
        <v>0</v>
      </c>
      <c r="I62" s="19">
        <f t="shared" si="1"/>
        <v>0</v>
      </c>
      <c r="J62" s="7" t="s">
        <v>109</v>
      </c>
    </row>
    <row r="63" spans="1:10" ht="25.5" x14ac:dyDescent="0.2">
      <c r="A63" s="5">
        <f t="shared" si="2"/>
        <v>59</v>
      </c>
      <c r="B63" s="9" t="s">
        <v>110</v>
      </c>
      <c r="C63" s="10" t="s">
        <v>111</v>
      </c>
      <c r="D63" s="17">
        <v>10</v>
      </c>
      <c r="E63" s="5" t="s">
        <v>9</v>
      </c>
      <c r="F63" s="18">
        <v>0</v>
      </c>
      <c r="G63" s="18">
        <v>0</v>
      </c>
      <c r="H63" s="19">
        <f t="shared" si="0"/>
        <v>0</v>
      </c>
      <c r="I63" s="19">
        <f t="shared" si="1"/>
        <v>0</v>
      </c>
      <c r="J63" s="7" t="s">
        <v>111</v>
      </c>
    </row>
    <row r="64" spans="1:10" ht="14.25" x14ac:dyDescent="0.2">
      <c r="A64" s="5">
        <f t="shared" si="2"/>
        <v>60</v>
      </c>
      <c r="B64" s="9" t="s">
        <v>112</v>
      </c>
      <c r="C64" s="10" t="s">
        <v>113</v>
      </c>
      <c r="D64" s="17">
        <v>10</v>
      </c>
      <c r="E64" s="5" t="s">
        <v>9</v>
      </c>
      <c r="F64" s="18">
        <v>4333</v>
      </c>
      <c r="G64" s="18">
        <v>0</v>
      </c>
      <c r="H64" s="19">
        <f t="shared" si="0"/>
        <v>4333</v>
      </c>
      <c r="I64" s="19">
        <f t="shared" si="1"/>
        <v>43330</v>
      </c>
      <c r="J64" s="7" t="s">
        <v>113</v>
      </c>
    </row>
    <row r="65" spans="1:10" ht="25.5" x14ac:dyDescent="0.2">
      <c r="A65" s="5">
        <f t="shared" si="2"/>
        <v>61</v>
      </c>
      <c r="B65" s="9" t="s">
        <v>114</v>
      </c>
      <c r="C65" s="10" t="s">
        <v>608</v>
      </c>
      <c r="D65" s="17">
        <v>2</v>
      </c>
      <c r="E65" s="5" t="s">
        <v>9</v>
      </c>
      <c r="F65" s="18">
        <v>0</v>
      </c>
      <c r="G65" s="18">
        <v>0</v>
      </c>
      <c r="H65" s="19">
        <f t="shared" si="0"/>
        <v>0</v>
      </c>
      <c r="I65" s="19">
        <f t="shared" si="1"/>
        <v>0</v>
      </c>
      <c r="J65" s="7" t="s">
        <v>608</v>
      </c>
    </row>
    <row r="66" spans="1:10" ht="14.25" x14ac:dyDescent="0.2">
      <c r="A66" s="5">
        <f t="shared" si="2"/>
        <v>62</v>
      </c>
      <c r="B66" s="9" t="s">
        <v>116</v>
      </c>
      <c r="C66" s="10" t="s">
        <v>117</v>
      </c>
      <c r="D66" s="17">
        <v>150</v>
      </c>
      <c r="E66" s="5" t="s">
        <v>9</v>
      </c>
      <c r="F66" s="18">
        <v>0</v>
      </c>
      <c r="G66" s="18">
        <v>0</v>
      </c>
      <c r="H66" s="19">
        <f t="shared" si="0"/>
        <v>0</v>
      </c>
      <c r="I66" s="19">
        <f t="shared" si="1"/>
        <v>0</v>
      </c>
      <c r="J66" s="7" t="s">
        <v>117</v>
      </c>
    </row>
    <row r="67" spans="1:10" ht="38.25" x14ac:dyDescent="0.2">
      <c r="A67" s="5">
        <f t="shared" si="2"/>
        <v>63</v>
      </c>
      <c r="B67" s="13" t="s">
        <v>118</v>
      </c>
      <c r="C67" s="10" t="s">
        <v>119</v>
      </c>
      <c r="D67" s="17">
        <v>600</v>
      </c>
      <c r="E67" s="5" t="s">
        <v>9</v>
      </c>
      <c r="F67" s="18">
        <v>7778</v>
      </c>
      <c r="G67" s="18">
        <v>0</v>
      </c>
      <c r="H67" s="19">
        <f t="shared" si="0"/>
        <v>7778</v>
      </c>
      <c r="I67" s="19">
        <f t="shared" si="1"/>
        <v>4666800</v>
      </c>
      <c r="J67" s="7" t="s">
        <v>119</v>
      </c>
    </row>
    <row r="68" spans="1:10" ht="25.5" x14ac:dyDescent="0.2">
      <c r="A68" s="5">
        <f t="shared" si="2"/>
        <v>64</v>
      </c>
      <c r="B68" s="9" t="s">
        <v>584</v>
      </c>
      <c r="C68" s="10" t="s">
        <v>120</v>
      </c>
      <c r="D68" s="17">
        <v>5</v>
      </c>
      <c r="E68" s="5" t="s">
        <v>9</v>
      </c>
      <c r="F68" s="18">
        <v>15523</v>
      </c>
      <c r="G68" s="18">
        <v>0</v>
      </c>
      <c r="H68" s="19">
        <f t="shared" si="0"/>
        <v>15523</v>
      </c>
      <c r="I68" s="19">
        <f t="shared" si="1"/>
        <v>77615</v>
      </c>
      <c r="J68" s="7" t="s">
        <v>120</v>
      </c>
    </row>
    <row r="69" spans="1:10" ht="38.25" x14ac:dyDescent="0.2">
      <c r="A69" s="5">
        <f t="shared" si="2"/>
        <v>65</v>
      </c>
      <c r="B69" s="9" t="s">
        <v>121</v>
      </c>
      <c r="C69" s="10" t="s">
        <v>122</v>
      </c>
      <c r="D69" s="17">
        <v>5</v>
      </c>
      <c r="E69" s="5" t="s">
        <v>9</v>
      </c>
      <c r="F69" s="18">
        <v>30942</v>
      </c>
      <c r="G69" s="18">
        <v>0</v>
      </c>
      <c r="H69" s="19">
        <f t="shared" si="0"/>
        <v>30942</v>
      </c>
      <c r="I69" s="19">
        <f t="shared" si="1"/>
        <v>154710</v>
      </c>
      <c r="J69" s="7" t="s">
        <v>122</v>
      </c>
    </row>
    <row r="70" spans="1:10" ht="25.5" x14ac:dyDescent="0.2">
      <c r="A70" s="5">
        <f t="shared" si="2"/>
        <v>66</v>
      </c>
      <c r="B70" s="9" t="s">
        <v>585</v>
      </c>
      <c r="C70" s="10" t="s">
        <v>123</v>
      </c>
      <c r="D70" s="17">
        <v>5</v>
      </c>
      <c r="E70" s="5" t="s">
        <v>9</v>
      </c>
      <c r="F70" s="18">
        <v>30942</v>
      </c>
      <c r="G70" s="18">
        <v>0</v>
      </c>
      <c r="H70" s="19">
        <f t="shared" ref="H70:H133" si="3">+F70+G70</f>
        <v>30942</v>
      </c>
      <c r="I70" s="19">
        <f t="shared" ref="I70:I133" si="4">H70*D70</f>
        <v>154710</v>
      </c>
      <c r="J70" s="7" t="s">
        <v>123</v>
      </c>
    </row>
    <row r="71" spans="1:10" ht="25.5" x14ac:dyDescent="0.2">
      <c r="A71" s="5">
        <f t="shared" ref="A71:A134" si="5">A70+1</f>
        <v>67</v>
      </c>
      <c r="B71" s="9" t="s">
        <v>586</v>
      </c>
      <c r="C71" s="10" t="s">
        <v>124</v>
      </c>
      <c r="D71" s="17">
        <v>5</v>
      </c>
      <c r="E71" s="5" t="s">
        <v>9</v>
      </c>
      <c r="F71" s="18">
        <v>46571</v>
      </c>
      <c r="G71" s="18">
        <v>0</v>
      </c>
      <c r="H71" s="19">
        <f t="shared" si="3"/>
        <v>46571</v>
      </c>
      <c r="I71" s="19">
        <f t="shared" si="4"/>
        <v>232855</v>
      </c>
      <c r="J71" s="7" t="s">
        <v>124</v>
      </c>
    </row>
    <row r="72" spans="1:10" ht="14.25" x14ac:dyDescent="0.2">
      <c r="A72" s="5">
        <f t="shared" si="5"/>
        <v>68</v>
      </c>
      <c r="B72" s="9" t="s">
        <v>125</v>
      </c>
      <c r="C72" s="10" t="s">
        <v>126</v>
      </c>
      <c r="D72" s="17">
        <v>1400</v>
      </c>
      <c r="E72" s="5" t="s">
        <v>9</v>
      </c>
      <c r="F72" s="18">
        <v>60</v>
      </c>
      <c r="G72" s="18">
        <v>0</v>
      </c>
      <c r="H72" s="19">
        <f t="shared" si="3"/>
        <v>60</v>
      </c>
      <c r="I72" s="19">
        <f t="shared" si="4"/>
        <v>84000</v>
      </c>
      <c r="J72" s="7" t="s">
        <v>126</v>
      </c>
    </row>
    <row r="73" spans="1:10" ht="25.5" x14ac:dyDescent="0.2">
      <c r="A73" s="5">
        <f t="shared" si="5"/>
        <v>69</v>
      </c>
      <c r="B73" s="9" t="s">
        <v>127</v>
      </c>
      <c r="C73" s="10" t="s">
        <v>128</v>
      </c>
      <c r="D73" s="17">
        <v>40</v>
      </c>
      <c r="E73" s="5" t="s">
        <v>9</v>
      </c>
      <c r="F73" s="18">
        <v>6596</v>
      </c>
      <c r="G73" s="18">
        <v>0</v>
      </c>
      <c r="H73" s="19">
        <f t="shared" si="3"/>
        <v>6596</v>
      </c>
      <c r="I73" s="19">
        <f t="shared" si="4"/>
        <v>263840</v>
      </c>
      <c r="J73" s="7" t="s">
        <v>128</v>
      </c>
    </row>
    <row r="74" spans="1:10" ht="25.5" x14ac:dyDescent="0.2">
      <c r="A74" s="5">
        <f t="shared" si="5"/>
        <v>70</v>
      </c>
      <c r="B74" s="9" t="s">
        <v>129</v>
      </c>
      <c r="C74" s="10" t="s">
        <v>130</v>
      </c>
      <c r="D74" s="17">
        <v>30</v>
      </c>
      <c r="E74" s="5" t="s">
        <v>9</v>
      </c>
      <c r="F74" s="18">
        <v>397</v>
      </c>
      <c r="G74" s="18">
        <v>0</v>
      </c>
      <c r="H74" s="19">
        <f t="shared" si="3"/>
        <v>397</v>
      </c>
      <c r="I74" s="19">
        <f t="shared" si="4"/>
        <v>11910</v>
      </c>
      <c r="J74" s="7" t="s">
        <v>130</v>
      </c>
    </row>
    <row r="75" spans="1:10" ht="38.25" x14ac:dyDescent="0.2">
      <c r="A75" s="5">
        <f t="shared" si="5"/>
        <v>71</v>
      </c>
      <c r="B75" s="9" t="s">
        <v>131</v>
      </c>
      <c r="C75" s="10" t="s">
        <v>609</v>
      </c>
      <c r="D75" s="17">
        <v>30</v>
      </c>
      <c r="E75" s="5" t="s">
        <v>9</v>
      </c>
      <c r="F75" s="18">
        <v>795</v>
      </c>
      <c r="G75" s="18">
        <v>0</v>
      </c>
      <c r="H75" s="19">
        <f t="shared" si="3"/>
        <v>795</v>
      </c>
      <c r="I75" s="19">
        <f t="shared" si="4"/>
        <v>23850</v>
      </c>
      <c r="J75" s="7" t="s">
        <v>609</v>
      </c>
    </row>
    <row r="76" spans="1:10" ht="38.25" x14ac:dyDescent="0.2">
      <c r="A76" s="5">
        <f t="shared" si="5"/>
        <v>72</v>
      </c>
      <c r="B76" s="9" t="s">
        <v>132</v>
      </c>
      <c r="C76" s="10" t="s">
        <v>133</v>
      </c>
      <c r="D76" s="17">
        <v>30</v>
      </c>
      <c r="E76" s="5" t="s">
        <v>9</v>
      </c>
      <c r="F76" s="18">
        <v>0</v>
      </c>
      <c r="G76" s="18">
        <v>0</v>
      </c>
      <c r="H76" s="19">
        <f t="shared" si="3"/>
        <v>0</v>
      </c>
      <c r="I76" s="19">
        <f t="shared" si="4"/>
        <v>0</v>
      </c>
      <c r="J76" s="7" t="s">
        <v>133</v>
      </c>
    </row>
    <row r="77" spans="1:10" ht="25.5" x14ac:dyDescent="0.2">
      <c r="A77" s="5">
        <f t="shared" si="5"/>
        <v>73</v>
      </c>
      <c r="B77" s="9" t="s">
        <v>134</v>
      </c>
      <c r="C77" s="10" t="s">
        <v>610</v>
      </c>
      <c r="D77" s="17">
        <v>10</v>
      </c>
      <c r="E77" s="5" t="s">
        <v>9</v>
      </c>
      <c r="F77" s="18">
        <v>0</v>
      </c>
      <c r="G77" s="18">
        <v>0</v>
      </c>
      <c r="H77" s="19">
        <f t="shared" si="3"/>
        <v>0</v>
      </c>
      <c r="I77" s="19">
        <f t="shared" si="4"/>
        <v>0</v>
      </c>
      <c r="J77" s="7" t="s">
        <v>610</v>
      </c>
    </row>
    <row r="78" spans="1:10" ht="38.25" x14ac:dyDescent="0.2">
      <c r="A78" s="5">
        <f t="shared" si="5"/>
        <v>74</v>
      </c>
      <c r="B78" s="9" t="s">
        <v>135</v>
      </c>
      <c r="C78" s="10" t="s">
        <v>136</v>
      </c>
      <c r="D78" s="17">
        <v>120</v>
      </c>
      <c r="E78" s="5" t="s">
        <v>9</v>
      </c>
      <c r="F78" s="18">
        <v>4222</v>
      </c>
      <c r="G78" s="18">
        <v>0</v>
      </c>
      <c r="H78" s="19">
        <f t="shared" si="3"/>
        <v>4222</v>
      </c>
      <c r="I78" s="19">
        <f t="shared" si="4"/>
        <v>506640</v>
      </c>
      <c r="J78" s="7" t="s">
        <v>136</v>
      </c>
    </row>
    <row r="79" spans="1:10" ht="51" x14ac:dyDescent="0.2">
      <c r="A79" s="5">
        <f t="shared" si="5"/>
        <v>75</v>
      </c>
      <c r="B79" s="9" t="s">
        <v>137</v>
      </c>
      <c r="C79" s="10" t="s">
        <v>138</v>
      </c>
      <c r="D79" s="17">
        <v>50</v>
      </c>
      <c r="E79" s="5" t="s">
        <v>9</v>
      </c>
      <c r="F79" s="18">
        <v>0</v>
      </c>
      <c r="G79" s="18">
        <v>0</v>
      </c>
      <c r="H79" s="19">
        <f t="shared" si="3"/>
        <v>0</v>
      </c>
      <c r="I79" s="19">
        <f t="shared" si="4"/>
        <v>0</v>
      </c>
      <c r="J79" s="7" t="s">
        <v>138</v>
      </c>
    </row>
    <row r="80" spans="1:10" ht="38.25" x14ac:dyDescent="0.2">
      <c r="A80" s="5">
        <f t="shared" si="5"/>
        <v>76</v>
      </c>
      <c r="B80" s="9" t="s">
        <v>139</v>
      </c>
      <c r="C80" s="10" t="s">
        <v>140</v>
      </c>
      <c r="D80" s="17">
        <v>15</v>
      </c>
      <c r="E80" s="5" t="s">
        <v>9</v>
      </c>
      <c r="F80" s="18">
        <v>86765</v>
      </c>
      <c r="G80" s="18">
        <v>0</v>
      </c>
      <c r="H80" s="19">
        <f t="shared" si="3"/>
        <v>86765</v>
      </c>
      <c r="I80" s="19">
        <f t="shared" si="4"/>
        <v>1301475</v>
      </c>
      <c r="J80" s="7" t="s">
        <v>140</v>
      </c>
    </row>
    <row r="81" spans="1:10" ht="25.5" x14ac:dyDescent="0.2">
      <c r="A81" s="5">
        <f t="shared" si="5"/>
        <v>77</v>
      </c>
      <c r="B81" s="9" t="s">
        <v>141</v>
      </c>
      <c r="C81" s="10" t="s">
        <v>142</v>
      </c>
      <c r="D81" s="17">
        <v>50</v>
      </c>
      <c r="E81" s="5" t="s">
        <v>9</v>
      </c>
      <c r="F81" s="18">
        <v>722</v>
      </c>
      <c r="G81" s="18">
        <v>0</v>
      </c>
      <c r="H81" s="19">
        <f t="shared" si="3"/>
        <v>722</v>
      </c>
      <c r="I81" s="19">
        <f t="shared" si="4"/>
        <v>36100</v>
      </c>
      <c r="J81" s="7" t="s">
        <v>142</v>
      </c>
    </row>
    <row r="82" spans="1:10" ht="14.25" x14ac:dyDescent="0.2">
      <c r="A82" s="5">
        <f t="shared" si="5"/>
        <v>78</v>
      </c>
      <c r="B82" s="9" t="s">
        <v>143</v>
      </c>
      <c r="C82" s="10" t="s">
        <v>144</v>
      </c>
      <c r="D82" s="17">
        <v>10</v>
      </c>
      <c r="E82" s="5" t="s">
        <v>9</v>
      </c>
      <c r="F82" s="18">
        <v>0</v>
      </c>
      <c r="G82" s="18">
        <v>0</v>
      </c>
      <c r="H82" s="19">
        <f t="shared" si="3"/>
        <v>0</v>
      </c>
      <c r="I82" s="19">
        <f t="shared" si="4"/>
        <v>0</v>
      </c>
      <c r="J82" s="7" t="s">
        <v>144</v>
      </c>
    </row>
    <row r="83" spans="1:10" ht="38.25" x14ac:dyDescent="0.2">
      <c r="A83" s="5">
        <f t="shared" si="5"/>
        <v>79</v>
      </c>
      <c r="B83" s="9" t="s">
        <v>145</v>
      </c>
      <c r="C83" s="10" t="s">
        <v>146</v>
      </c>
      <c r="D83" s="17">
        <v>1</v>
      </c>
      <c r="E83" s="5" t="s">
        <v>9</v>
      </c>
      <c r="F83" s="18">
        <v>0</v>
      </c>
      <c r="G83" s="18">
        <v>0</v>
      </c>
      <c r="H83" s="19">
        <f t="shared" si="3"/>
        <v>0</v>
      </c>
      <c r="I83" s="19">
        <f t="shared" si="4"/>
        <v>0</v>
      </c>
      <c r="J83" s="7" t="s">
        <v>146</v>
      </c>
    </row>
    <row r="84" spans="1:10" ht="14.25" x14ac:dyDescent="0.2">
      <c r="A84" s="5">
        <f t="shared" si="5"/>
        <v>80</v>
      </c>
      <c r="B84" s="9" t="s">
        <v>147</v>
      </c>
      <c r="C84" s="10" t="s">
        <v>148</v>
      </c>
      <c r="D84" s="17">
        <v>10</v>
      </c>
      <c r="E84" s="5" t="s">
        <v>9</v>
      </c>
      <c r="F84" s="18">
        <v>0</v>
      </c>
      <c r="G84" s="18">
        <v>0</v>
      </c>
      <c r="H84" s="19">
        <f t="shared" si="3"/>
        <v>0</v>
      </c>
      <c r="I84" s="19">
        <f t="shared" si="4"/>
        <v>0</v>
      </c>
      <c r="J84" s="7" t="s">
        <v>148</v>
      </c>
    </row>
    <row r="85" spans="1:10" ht="38.25" x14ac:dyDescent="0.2">
      <c r="A85" s="5">
        <f t="shared" si="5"/>
        <v>81</v>
      </c>
      <c r="B85" s="9" t="s">
        <v>611</v>
      </c>
      <c r="C85" s="10" t="s">
        <v>612</v>
      </c>
      <c r="D85" s="17">
        <v>22.5</v>
      </c>
      <c r="E85" s="5" t="s">
        <v>9</v>
      </c>
      <c r="F85" s="18">
        <v>12776</v>
      </c>
      <c r="G85" s="18">
        <v>0</v>
      </c>
      <c r="H85" s="19">
        <f t="shared" si="3"/>
        <v>12776</v>
      </c>
      <c r="I85" s="19">
        <f t="shared" si="4"/>
        <v>287460</v>
      </c>
      <c r="J85" s="7" t="s">
        <v>612</v>
      </c>
    </row>
    <row r="86" spans="1:10" ht="51" x14ac:dyDescent="0.2">
      <c r="A86" s="5">
        <f t="shared" si="5"/>
        <v>82</v>
      </c>
      <c r="B86" s="9" t="s">
        <v>149</v>
      </c>
      <c r="C86" s="10" t="s">
        <v>150</v>
      </c>
      <c r="D86" s="17">
        <v>5</v>
      </c>
      <c r="E86" s="5" t="s">
        <v>9</v>
      </c>
      <c r="F86" s="18">
        <v>0</v>
      </c>
      <c r="G86" s="18">
        <v>0</v>
      </c>
      <c r="H86" s="19">
        <f t="shared" si="3"/>
        <v>0</v>
      </c>
      <c r="I86" s="19">
        <f t="shared" si="4"/>
        <v>0</v>
      </c>
      <c r="J86" s="7" t="s">
        <v>150</v>
      </c>
    </row>
    <row r="87" spans="1:10" ht="51" x14ac:dyDescent="0.2">
      <c r="A87" s="5">
        <f t="shared" si="5"/>
        <v>83</v>
      </c>
      <c r="B87" s="9" t="s">
        <v>151</v>
      </c>
      <c r="C87" s="10" t="s">
        <v>152</v>
      </c>
      <c r="D87" s="17">
        <v>15</v>
      </c>
      <c r="E87" s="5" t="s">
        <v>9</v>
      </c>
      <c r="F87" s="18">
        <v>10122</v>
      </c>
      <c r="G87" s="18">
        <v>0</v>
      </c>
      <c r="H87" s="19">
        <f t="shared" si="3"/>
        <v>10122</v>
      </c>
      <c r="I87" s="19">
        <f t="shared" si="4"/>
        <v>151830</v>
      </c>
      <c r="J87" s="7" t="s">
        <v>152</v>
      </c>
    </row>
    <row r="88" spans="1:10" ht="38.25" x14ac:dyDescent="0.2">
      <c r="A88" s="5">
        <f t="shared" si="5"/>
        <v>84</v>
      </c>
      <c r="B88" s="9" t="s">
        <v>153</v>
      </c>
      <c r="C88" s="10" t="s">
        <v>154</v>
      </c>
      <c r="D88" s="17">
        <v>10</v>
      </c>
      <c r="E88" s="5" t="s">
        <v>9</v>
      </c>
      <c r="F88" s="18">
        <v>0</v>
      </c>
      <c r="G88" s="18">
        <v>0</v>
      </c>
      <c r="H88" s="19">
        <f t="shared" si="3"/>
        <v>0</v>
      </c>
      <c r="I88" s="19">
        <f t="shared" si="4"/>
        <v>0</v>
      </c>
      <c r="J88" s="7" t="s">
        <v>154</v>
      </c>
    </row>
    <row r="89" spans="1:10" ht="14.25" x14ac:dyDescent="0.2">
      <c r="A89" s="5">
        <f t="shared" si="5"/>
        <v>85</v>
      </c>
      <c r="B89" s="9" t="s">
        <v>155</v>
      </c>
      <c r="C89" s="10" t="s">
        <v>156</v>
      </c>
      <c r="D89" s="17">
        <v>60</v>
      </c>
      <c r="E89" s="5" t="s">
        <v>9</v>
      </c>
      <c r="F89" s="18">
        <v>444</v>
      </c>
      <c r="G89" s="18">
        <v>0</v>
      </c>
      <c r="H89" s="19">
        <f t="shared" si="3"/>
        <v>444</v>
      </c>
      <c r="I89" s="19">
        <f t="shared" si="4"/>
        <v>26640</v>
      </c>
      <c r="J89" s="7" t="s">
        <v>156</v>
      </c>
    </row>
    <row r="90" spans="1:10" ht="25.5" x14ac:dyDescent="0.2">
      <c r="A90" s="5">
        <f t="shared" si="5"/>
        <v>86</v>
      </c>
      <c r="B90" s="9" t="s">
        <v>157</v>
      </c>
      <c r="C90" s="10" t="s">
        <v>158</v>
      </c>
      <c r="D90" s="17">
        <v>30</v>
      </c>
      <c r="E90" s="5" t="s">
        <v>9</v>
      </c>
      <c r="F90" s="18">
        <v>0</v>
      </c>
      <c r="G90" s="18">
        <v>0</v>
      </c>
      <c r="H90" s="19">
        <f t="shared" si="3"/>
        <v>0</v>
      </c>
      <c r="I90" s="19">
        <f t="shared" si="4"/>
        <v>0</v>
      </c>
      <c r="J90" s="7" t="s">
        <v>158</v>
      </c>
    </row>
    <row r="91" spans="1:10" ht="14.25" x14ac:dyDescent="0.2">
      <c r="A91" s="5">
        <f t="shared" si="5"/>
        <v>87</v>
      </c>
      <c r="B91" s="9" t="s">
        <v>159</v>
      </c>
      <c r="C91" s="10" t="s">
        <v>160</v>
      </c>
      <c r="D91" s="17">
        <v>30</v>
      </c>
      <c r="E91" s="5" t="s">
        <v>9</v>
      </c>
      <c r="F91" s="18">
        <v>556</v>
      </c>
      <c r="G91" s="18">
        <v>0</v>
      </c>
      <c r="H91" s="19">
        <f t="shared" si="3"/>
        <v>556</v>
      </c>
      <c r="I91" s="19">
        <f t="shared" si="4"/>
        <v>16680</v>
      </c>
      <c r="J91" s="7" t="s">
        <v>160</v>
      </c>
    </row>
    <row r="92" spans="1:10" ht="25.5" x14ac:dyDescent="0.2">
      <c r="A92" s="5">
        <f t="shared" si="5"/>
        <v>88</v>
      </c>
      <c r="B92" s="9" t="s">
        <v>161</v>
      </c>
      <c r="C92" s="10" t="s">
        <v>162</v>
      </c>
      <c r="D92" s="17">
        <v>20</v>
      </c>
      <c r="E92" s="5" t="s">
        <v>9</v>
      </c>
      <c r="F92" s="18">
        <v>0</v>
      </c>
      <c r="G92" s="18">
        <v>0</v>
      </c>
      <c r="H92" s="19">
        <f t="shared" si="3"/>
        <v>0</v>
      </c>
      <c r="I92" s="19">
        <f t="shared" si="4"/>
        <v>0</v>
      </c>
      <c r="J92" s="7" t="s">
        <v>162</v>
      </c>
    </row>
    <row r="93" spans="1:10" ht="38.25" x14ac:dyDescent="0.2">
      <c r="A93" s="5">
        <f t="shared" si="5"/>
        <v>89</v>
      </c>
      <c r="B93" s="9" t="s">
        <v>163</v>
      </c>
      <c r="C93" s="10" t="s">
        <v>613</v>
      </c>
      <c r="D93" s="17">
        <v>120</v>
      </c>
      <c r="E93" s="5" t="s">
        <v>9</v>
      </c>
      <c r="F93" s="18">
        <v>5000</v>
      </c>
      <c r="G93" s="18">
        <v>0</v>
      </c>
      <c r="H93" s="19">
        <f t="shared" si="3"/>
        <v>5000</v>
      </c>
      <c r="I93" s="19">
        <f t="shared" si="4"/>
        <v>600000</v>
      </c>
      <c r="J93" s="7" t="s">
        <v>613</v>
      </c>
    </row>
    <row r="94" spans="1:10" ht="25.5" x14ac:dyDescent="0.2">
      <c r="A94" s="5">
        <f t="shared" si="5"/>
        <v>90</v>
      </c>
      <c r="B94" s="9" t="s">
        <v>164</v>
      </c>
      <c r="C94" s="10" t="s">
        <v>165</v>
      </c>
      <c r="D94" s="17">
        <v>20</v>
      </c>
      <c r="E94" s="5" t="s">
        <v>9</v>
      </c>
      <c r="F94" s="18">
        <v>0</v>
      </c>
      <c r="G94" s="18">
        <v>0</v>
      </c>
      <c r="H94" s="19">
        <f t="shared" si="3"/>
        <v>0</v>
      </c>
      <c r="I94" s="19">
        <f t="shared" si="4"/>
        <v>0</v>
      </c>
      <c r="J94" s="7" t="s">
        <v>165</v>
      </c>
    </row>
    <row r="95" spans="1:10" ht="38.25" x14ac:dyDescent="0.2">
      <c r="A95" s="5">
        <f t="shared" si="5"/>
        <v>91</v>
      </c>
      <c r="B95" s="9" t="s">
        <v>166</v>
      </c>
      <c r="C95" s="10" t="s">
        <v>167</v>
      </c>
      <c r="D95" s="17">
        <v>90</v>
      </c>
      <c r="E95" s="5" t="s">
        <v>9</v>
      </c>
      <c r="F95" s="18">
        <v>0</v>
      </c>
      <c r="G95" s="18">
        <v>0</v>
      </c>
      <c r="H95" s="19">
        <f t="shared" si="3"/>
        <v>0</v>
      </c>
      <c r="I95" s="19">
        <f t="shared" si="4"/>
        <v>0</v>
      </c>
      <c r="J95" s="7" t="s">
        <v>167</v>
      </c>
    </row>
    <row r="96" spans="1:10" ht="51" x14ac:dyDescent="0.2">
      <c r="A96" s="5">
        <f t="shared" si="5"/>
        <v>92</v>
      </c>
      <c r="B96" s="9" t="s">
        <v>168</v>
      </c>
      <c r="C96" s="10" t="s">
        <v>169</v>
      </c>
      <c r="D96" s="17">
        <v>10000</v>
      </c>
      <c r="E96" s="5" t="s">
        <v>9</v>
      </c>
      <c r="F96" s="18">
        <v>1923</v>
      </c>
      <c r="G96" s="18">
        <f>F96*19%</f>
        <v>365.37</v>
      </c>
      <c r="H96" s="19">
        <f t="shared" si="3"/>
        <v>2288.37</v>
      </c>
      <c r="I96" s="19">
        <f t="shared" si="4"/>
        <v>22883700</v>
      </c>
      <c r="J96" s="7" t="s">
        <v>169</v>
      </c>
    </row>
    <row r="97" spans="1:10" ht="14.25" x14ac:dyDescent="0.2">
      <c r="A97" s="5">
        <f t="shared" si="5"/>
        <v>93</v>
      </c>
      <c r="B97" s="9" t="s">
        <v>170</v>
      </c>
      <c r="C97" s="10" t="s">
        <v>171</v>
      </c>
      <c r="D97" s="17">
        <v>141.5</v>
      </c>
      <c r="E97" s="5" t="s">
        <v>9</v>
      </c>
      <c r="F97" s="18">
        <v>2222</v>
      </c>
      <c r="G97" s="18">
        <v>0</v>
      </c>
      <c r="H97" s="19">
        <f t="shared" si="3"/>
        <v>2222</v>
      </c>
      <c r="I97" s="19">
        <f t="shared" si="4"/>
        <v>314413</v>
      </c>
      <c r="J97" s="7" t="s">
        <v>171</v>
      </c>
    </row>
    <row r="98" spans="1:10" ht="51" x14ac:dyDescent="0.2">
      <c r="A98" s="5">
        <f t="shared" si="5"/>
        <v>94</v>
      </c>
      <c r="B98" s="9" t="s">
        <v>172</v>
      </c>
      <c r="C98" s="10" t="s">
        <v>173</v>
      </c>
      <c r="D98" s="17">
        <v>60</v>
      </c>
      <c r="E98" s="5" t="s">
        <v>9</v>
      </c>
      <c r="F98" s="18">
        <v>0</v>
      </c>
      <c r="G98" s="18">
        <v>0</v>
      </c>
      <c r="H98" s="19">
        <f t="shared" si="3"/>
        <v>0</v>
      </c>
      <c r="I98" s="19">
        <f t="shared" si="4"/>
        <v>0</v>
      </c>
      <c r="J98" s="7" t="s">
        <v>173</v>
      </c>
    </row>
    <row r="99" spans="1:10" ht="51" x14ac:dyDescent="0.2">
      <c r="A99" s="5">
        <f t="shared" si="5"/>
        <v>95</v>
      </c>
      <c r="B99" s="9" t="s">
        <v>174</v>
      </c>
      <c r="C99" s="10" t="s">
        <v>175</v>
      </c>
      <c r="D99" s="17">
        <v>30</v>
      </c>
      <c r="E99" s="5" t="s">
        <v>9</v>
      </c>
      <c r="F99" s="18">
        <v>0</v>
      </c>
      <c r="G99" s="18">
        <v>0</v>
      </c>
      <c r="H99" s="19">
        <f t="shared" si="3"/>
        <v>0</v>
      </c>
      <c r="I99" s="19">
        <f t="shared" si="4"/>
        <v>0</v>
      </c>
      <c r="J99" s="7" t="s">
        <v>175</v>
      </c>
    </row>
    <row r="100" spans="1:10" ht="63.75" x14ac:dyDescent="0.2">
      <c r="A100" s="5">
        <f t="shared" si="5"/>
        <v>96</v>
      </c>
      <c r="B100" s="9" t="s">
        <v>176</v>
      </c>
      <c r="C100" s="10" t="s">
        <v>177</v>
      </c>
      <c r="D100" s="17">
        <v>2</v>
      </c>
      <c r="E100" s="5" t="s">
        <v>9</v>
      </c>
      <c r="F100" s="18">
        <v>912110</v>
      </c>
      <c r="G100" s="18">
        <v>0</v>
      </c>
      <c r="H100" s="19">
        <f t="shared" si="3"/>
        <v>912110</v>
      </c>
      <c r="I100" s="19">
        <f t="shared" si="4"/>
        <v>1824220</v>
      </c>
      <c r="J100" s="7" t="s">
        <v>177</v>
      </c>
    </row>
    <row r="101" spans="1:10" ht="38.25" x14ac:dyDescent="0.2">
      <c r="A101" s="5">
        <f t="shared" si="5"/>
        <v>97</v>
      </c>
      <c r="B101" s="9" t="s">
        <v>178</v>
      </c>
      <c r="C101" s="10" t="s">
        <v>614</v>
      </c>
      <c r="D101" s="17">
        <v>16.75</v>
      </c>
      <c r="E101" s="5" t="s">
        <v>9</v>
      </c>
      <c r="F101" s="18">
        <v>0</v>
      </c>
      <c r="G101" s="18">
        <v>0</v>
      </c>
      <c r="H101" s="19">
        <f t="shared" si="3"/>
        <v>0</v>
      </c>
      <c r="I101" s="19">
        <f t="shared" si="4"/>
        <v>0</v>
      </c>
      <c r="J101" s="7" t="s">
        <v>614</v>
      </c>
    </row>
    <row r="102" spans="1:10" ht="38.25" x14ac:dyDescent="0.2">
      <c r="A102" s="5">
        <f t="shared" si="5"/>
        <v>98</v>
      </c>
      <c r="B102" s="9" t="s">
        <v>179</v>
      </c>
      <c r="C102" s="10" t="s">
        <v>180</v>
      </c>
      <c r="D102" s="17">
        <v>20</v>
      </c>
      <c r="E102" s="5" t="s">
        <v>9</v>
      </c>
      <c r="F102" s="18">
        <v>0</v>
      </c>
      <c r="G102" s="18">
        <v>0</v>
      </c>
      <c r="H102" s="19">
        <f t="shared" si="3"/>
        <v>0</v>
      </c>
      <c r="I102" s="19">
        <f t="shared" si="4"/>
        <v>0</v>
      </c>
      <c r="J102" s="7" t="s">
        <v>180</v>
      </c>
    </row>
    <row r="103" spans="1:10" ht="14.25" x14ac:dyDescent="0.2">
      <c r="A103" s="5">
        <f t="shared" si="5"/>
        <v>99</v>
      </c>
      <c r="B103" s="9" t="s">
        <v>181</v>
      </c>
      <c r="C103" s="10" t="s">
        <v>182</v>
      </c>
      <c r="D103" s="17">
        <v>30</v>
      </c>
      <c r="E103" s="5" t="s">
        <v>9</v>
      </c>
      <c r="F103" s="18">
        <v>0</v>
      </c>
      <c r="G103" s="18">
        <v>0</v>
      </c>
      <c r="H103" s="19">
        <f t="shared" si="3"/>
        <v>0</v>
      </c>
      <c r="I103" s="19">
        <f t="shared" si="4"/>
        <v>0</v>
      </c>
      <c r="J103" s="7" t="s">
        <v>182</v>
      </c>
    </row>
    <row r="104" spans="1:10" ht="25.5" x14ac:dyDescent="0.2">
      <c r="A104" s="5">
        <f t="shared" si="5"/>
        <v>100</v>
      </c>
      <c r="B104" s="9" t="s">
        <v>183</v>
      </c>
      <c r="C104" s="10" t="s">
        <v>184</v>
      </c>
      <c r="D104" s="17">
        <v>30</v>
      </c>
      <c r="E104" s="5" t="s">
        <v>9</v>
      </c>
      <c r="F104" s="18">
        <v>0</v>
      </c>
      <c r="G104" s="18">
        <v>0</v>
      </c>
      <c r="H104" s="19">
        <f t="shared" si="3"/>
        <v>0</v>
      </c>
      <c r="I104" s="19">
        <f t="shared" si="4"/>
        <v>0</v>
      </c>
      <c r="J104" s="7" t="s">
        <v>184</v>
      </c>
    </row>
    <row r="105" spans="1:10" ht="25.5" x14ac:dyDescent="0.2">
      <c r="A105" s="5">
        <f t="shared" si="5"/>
        <v>101</v>
      </c>
      <c r="B105" s="9" t="s">
        <v>185</v>
      </c>
      <c r="C105" s="10" t="s">
        <v>186</v>
      </c>
      <c r="D105" s="17">
        <v>6</v>
      </c>
      <c r="E105" s="5" t="s">
        <v>9</v>
      </c>
      <c r="F105" s="18">
        <v>3000</v>
      </c>
      <c r="G105" s="18">
        <v>0</v>
      </c>
      <c r="H105" s="19">
        <f t="shared" si="3"/>
        <v>3000</v>
      </c>
      <c r="I105" s="19">
        <f t="shared" si="4"/>
        <v>18000</v>
      </c>
      <c r="J105" s="7" t="s">
        <v>186</v>
      </c>
    </row>
    <row r="106" spans="1:10" ht="25.5" x14ac:dyDescent="0.2">
      <c r="A106" s="5">
        <f t="shared" si="5"/>
        <v>102</v>
      </c>
      <c r="B106" s="9" t="s">
        <v>187</v>
      </c>
      <c r="C106" s="10" t="s">
        <v>615</v>
      </c>
      <c r="D106" s="17">
        <v>2</v>
      </c>
      <c r="E106" s="5" t="s">
        <v>9</v>
      </c>
      <c r="F106" s="18">
        <v>0</v>
      </c>
      <c r="G106" s="18">
        <v>0</v>
      </c>
      <c r="H106" s="19">
        <f t="shared" si="3"/>
        <v>0</v>
      </c>
      <c r="I106" s="19">
        <f t="shared" si="4"/>
        <v>0</v>
      </c>
      <c r="J106" s="7" t="s">
        <v>615</v>
      </c>
    </row>
    <row r="107" spans="1:10" ht="25.5" x14ac:dyDescent="0.2">
      <c r="A107" s="5">
        <f t="shared" si="5"/>
        <v>103</v>
      </c>
      <c r="B107" s="9" t="s">
        <v>188</v>
      </c>
      <c r="C107" s="10" t="s">
        <v>189</v>
      </c>
      <c r="D107" s="17">
        <v>5</v>
      </c>
      <c r="E107" s="5" t="s">
        <v>9</v>
      </c>
      <c r="F107" s="18">
        <v>4491</v>
      </c>
      <c r="G107" s="18">
        <v>0</v>
      </c>
      <c r="H107" s="19">
        <f t="shared" si="3"/>
        <v>4491</v>
      </c>
      <c r="I107" s="19">
        <f t="shared" si="4"/>
        <v>22455</v>
      </c>
      <c r="J107" s="7" t="s">
        <v>189</v>
      </c>
    </row>
    <row r="108" spans="1:10" ht="38.25" x14ac:dyDescent="0.2">
      <c r="A108" s="5">
        <f t="shared" si="5"/>
        <v>104</v>
      </c>
      <c r="B108" s="9" t="s">
        <v>190</v>
      </c>
      <c r="C108" s="10" t="s">
        <v>616</v>
      </c>
      <c r="D108" s="17">
        <v>1000</v>
      </c>
      <c r="E108" s="5" t="s">
        <v>9</v>
      </c>
      <c r="F108" s="18">
        <v>2744</v>
      </c>
      <c r="G108" s="18">
        <v>0</v>
      </c>
      <c r="H108" s="19">
        <f t="shared" si="3"/>
        <v>2744</v>
      </c>
      <c r="I108" s="19">
        <f t="shared" si="4"/>
        <v>2744000</v>
      </c>
      <c r="J108" s="7" t="s">
        <v>616</v>
      </c>
    </row>
    <row r="109" spans="1:10" ht="25.5" x14ac:dyDescent="0.2">
      <c r="A109" s="5">
        <f t="shared" si="5"/>
        <v>105</v>
      </c>
      <c r="B109" s="9" t="s">
        <v>191</v>
      </c>
      <c r="C109" s="10" t="s">
        <v>192</v>
      </c>
      <c r="D109" s="17">
        <v>800</v>
      </c>
      <c r="E109" s="5" t="s">
        <v>9</v>
      </c>
      <c r="F109" s="18">
        <v>2711</v>
      </c>
      <c r="G109" s="18">
        <v>0</v>
      </c>
      <c r="H109" s="19">
        <f t="shared" si="3"/>
        <v>2711</v>
      </c>
      <c r="I109" s="19">
        <f t="shared" si="4"/>
        <v>2168800</v>
      </c>
      <c r="J109" s="7" t="s">
        <v>192</v>
      </c>
    </row>
    <row r="110" spans="1:10" ht="25.5" x14ac:dyDescent="0.2">
      <c r="A110" s="5">
        <f t="shared" si="5"/>
        <v>106</v>
      </c>
      <c r="B110" s="9" t="s">
        <v>193</v>
      </c>
      <c r="C110" s="10" t="s">
        <v>194</v>
      </c>
      <c r="D110" s="17">
        <v>30</v>
      </c>
      <c r="E110" s="5" t="s">
        <v>9</v>
      </c>
      <c r="F110" s="18">
        <v>3691</v>
      </c>
      <c r="G110" s="18">
        <v>0</v>
      </c>
      <c r="H110" s="19">
        <f t="shared" si="3"/>
        <v>3691</v>
      </c>
      <c r="I110" s="19">
        <f t="shared" si="4"/>
        <v>110730</v>
      </c>
      <c r="J110" s="7" t="s">
        <v>194</v>
      </c>
    </row>
    <row r="111" spans="1:10" ht="25.5" x14ac:dyDescent="0.2">
      <c r="A111" s="5">
        <f t="shared" si="5"/>
        <v>107</v>
      </c>
      <c r="B111" s="9" t="s">
        <v>195</v>
      </c>
      <c r="C111" s="10" t="s">
        <v>617</v>
      </c>
      <c r="D111" s="17">
        <v>10</v>
      </c>
      <c r="E111" s="5" t="s">
        <v>9</v>
      </c>
      <c r="F111" s="18">
        <v>0</v>
      </c>
      <c r="G111" s="18">
        <v>0</v>
      </c>
      <c r="H111" s="19">
        <f t="shared" si="3"/>
        <v>0</v>
      </c>
      <c r="I111" s="19">
        <f t="shared" si="4"/>
        <v>0</v>
      </c>
      <c r="J111" s="7" t="s">
        <v>617</v>
      </c>
    </row>
    <row r="112" spans="1:10" ht="51" x14ac:dyDescent="0.2">
      <c r="A112" s="5">
        <f t="shared" si="5"/>
        <v>108</v>
      </c>
      <c r="B112" s="9" t="s">
        <v>196</v>
      </c>
      <c r="C112" s="10" t="s">
        <v>197</v>
      </c>
      <c r="D112" s="17">
        <v>15</v>
      </c>
      <c r="E112" s="5" t="s">
        <v>9</v>
      </c>
      <c r="F112" s="18">
        <v>3000</v>
      </c>
      <c r="G112" s="18">
        <v>0</v>
      </c>
      <c r="H112" s="19">
        <f t="shared" si="3"/>
        <v>3000</v>
      </c>
      <c r="I112" s="19">
        <f t="shared" si="4"/>
        <v>45000</v>
      </c>
      <c r="J112" s="7" t="s">
        <v>197</v>
      </c>
    </row>
    <row r="113" spans="1:10" ht="14.25" x14ac:dyDescent="0.2">
      <c r="A113" s="5">
        <f t="shared" si="5"/>
        <v>109</v>
      </c>
      <c r="B113" s="9" t="s">
        <v>198</v>
      </c>
      <c r="C113" s="10" t="s">
        <v>618</v>
      </c>
      <c r="D113" s="17">
        <v>30</v>
      </c>
      <c r="E113" s="5" t="s">
        <v>9</v>
      </c>
      <c r="F113" s="18">
        <v>0</v>
      </c>
      <c r="G113" s="18">
        <v>0</v>
      </c>
      <c r="H113" s="19">
        <f t="shared" si="3"/>
        <v>0</v>
      </c>
      <c r="I113" s="19">
        <f t="shared" si="4"/>
        <v>0</v>
      </c>
      <c r="J113" s="7" t="s">
        <v>618</v>
      </c>
    </row>
    <row r="114" spans="1:10" ht="25.5" x14ac:dyDescent="0.2">
      <c r="A114" s="5">
        <f t="shared" si="5"/>
        <v>110</v>
      </c>
      <c r="B114" s="9" t="s">
        <v>619</v>
      </c>
      <c r="C114" s="10" t="s">
        <v>620</v>
      </c>
      <c r="D114" s="17">
        <v>24</v>
      </c>
      <c r="E114" s="5" t="s">
        <v>9</v>
      </c>
      <c r="F114" s="18">
        <v>3210</v>
      </c>
      <c r="G114" s="18">
        <v>0</v>
      </c>
      <c r="H114" s="19">
        <f t="shared" si="3"/>
        <v>3210</v>
      </c>
      <c r="I114" s="19">
        <f t="shared" si="4"/>
        <v>77040</v>
      </c>
      <c r="J114" s="7" t="s">
        <v>620</v>
      </c>
    </row>
    <row r="115" spans="1:10" ht="25.5" x14ac:dyDescent="0.2">
      <c r="A115" s="5">
        <f t="shared" si="5"/>
        <v>111</v>
      </c>
      <c r="B115" s="9" t="s">
        <v>621</v>
      </c>
      <c r="C115" s="10" t="s">
        <v>622</v>
      </c>
      <c r="D115" s="17">
        <v>1955.75</v>
      </c>
      <c r="E115" s="5" t="s">
        <v>9</v>
      </c>
      <c r="F115" s="18">
        <v>0</v>
      </c>
      <c r="G115" s="18">
        <v>0</v>
      </c>
      <c r="H115" s="19">
        <f t="shared" si="3"/>
        <v>0</v>
      </c>
      <c r="I115" s="19">
        <f t="shared" si="4"/>
        <v>0</v>
      </c>
      <c r="J115" s="7" t="s">
        <v>622</v>
      </c>
    </row>
    <row r="116" spans="1:10" ht="25.5" x14ac:dyDescent="0.2">
      <c r="A116" s="5">
        <f t="shared" si="5"/>
        <v>112</v>
      </c>
      <c r="B116" s="9" t="s">
        <v>199</v>
      </c>
      <c r="C116" s="10" t="s">
        <v>200</v>
      </c>
      <c r="D116" s="17">
        <v>3.5</v>
      </c>
      <c r="E116" s="5" t="s">
        <v>9</v>
      </c>
      <c r="F116" s="18">
        <v>0</v>
      </c>
      <c r="G116" s="18">
        <v>0</v>
      </c>
      <c r="H116" s="19">
        <f t="shared" si="3"/>
        <v>0</v>
      </c>
      <c r="I116" s="19">
        <f t="shared" si="4"/>
        <v>0</v>
      </c>
      <c r="J116" s="7" t="s">
        <v>200</v>
      </c>
    </row>
    <row r="117" spans="1:10" ht="38.25" x14ac:dyDescent="0.2">
      <c r="A117" s="5">
        <f t="shared" si="5"/>
        <v>113</v>
      </c>
      <c r="B117" s="9" t="s">
        <v>201</v>
      </c>
      <c r="C117" s="10" t="s">
        <v>202</v>
      </c>
      <c r="D117" s="17">
        <v>210.25</v>
      </c>
      <c r="E117" s="5" t="s">
        <v>9</v>
      </c>
      <c r="F117" s="18">
        <v>7778</v>
      </c>
      <c r="G117" s="18">
        <v>0</v>
      </c>
      <c r="H117" s="19">
        <f t="shared" si="3"/>
        <v>7778</v>
      </c>
      <c r="I117" s="19">
        <f t="shared" si="4"/>
        <v>1635324.5</v>
      </c>
      <c r="J117" s="7" t="s">
        <v>202</v>
      </c>
    </row>
    <row r="118" spans="1:10" ht="25.5" x14ac:dyDescent="0.2">
      <c r="A118" s="5">
        <f t="shared" si="5"/>
        <v>114</v>
      </c>
      <c r="B118" s="9" t="s">
        <v>203</v>
      </c>
      <c r="C118" s="10" t="s">
        <v>204</v>
      </c>
      <c r="D118" s="17">
        <v>2</v>
      </c>
      <c r="E118" s="5" t="s">
        <v>9</v>
      </c>
      <c r="F118" s="18">
        <v>0</v>
      </c>
      <c r="G118" s="18">
        <v>0</v>
      </c>
      <c r="H118" s="19">
        <f t="shared" si="3"/>
        <v>0</v>
      </c>
      <c r="I118" s="19">
        <f t="shared" si="4"/>
        <v>0</v>
      </c>
      <c r="J118" s="7" t="s">
        <v>204</v>
      </c>
    </row>
    <row r="119" spans="1:10" ht="38.25" x14ac:dyDescent="0.2">
      <c r="A119" s="5">
        <f t="shared" si="5"/>
        <v>115</v>
      </c>
      <c r="B119" s="9" t="s">
        <v>205</v>
      </c>
      <c r="C119" s="10" t="s">
        <v>206</v>
      </c>
      <c r="D119" s="17">
        <v>2</v>
      </c>
      <c r="E119" s="5" t="s">
        <v>9</v>
      </c>
      <c r="F119" s="18">
        <v>2881</v>
      </c>
      <c r="G119" s="18">
        <v>0</v>
      </c>
      <c r="H119" s="19">
        <f t="shared" si="3"/>
        <v>2881</v>
      </c>
      <c r="I119" s="19">
        <f t="shared" si="4"/>
        <v>5762</v>
      </c>
      <c r="J119" s="7" t="s">
        <v>206</v>
      </c>
    </row>
    <row r="120" spans="1:10" ht="38.25" x14ac:dyDescent="0.2">
      <c r="A120" s="5">
        <f t="shared" si="5"/>
        <v>116</v>
      </c>
      <c r="B120" s="9" t="s">
        <v>207</v>
      </c>
      <c r="C120" s="10" t="s">
        <v>208</v>
      </c>
      <c r="D120" s="17">
        <v>3</v>
      </c>
      <c r="E120" s="5" t="s">
        <v>9</v>
      </c>
      <c r="F120" s="18">
        <v>28889</v>
      </c>
      <c r="G120" s="18">
        <v>0</v>
      </c>
      <c r="H120" s="19">
        <f t="shared" si="3"/>
        <v>28889</v>
      </c>
      <c r="I120" s="19">
        <f t="shared" si="4"/>
        <v>86667</v>
      </c>
      <c r="J120" s="7" t="s">
        <v>208</v>
      </c>
    </row>
    <row r="121" spans="1:10" ht="38.25" x14ac:dyDescent="0.2">
      <c r="A121" s="5">
        <f t="shared" si="5"/>
        <v>117</v>
      </c>
      <c r="B121" s="9" t="s">
        <v>209</v>
      </c>
      <c r="C121" s="10" t="s">
        <v>210</v>
      </c>
      <c r="D121" s="17">
        <v>6</v>
      </c>
      <c r="E121" s="5" t="s">
        <v>9</v>
      </c>
      <c r="F121" s="18">
        <v>0</v>
      </c>
      <c r="G121" s="18">
        <v>0</v>
      </c>
      <c r="H121" s="19">
        <f t="shared" si="3"/>
        <v>0</v>
      </c>
      <c r="I121" s="19">
        <f t="shared" si="4"/>
        <v>0</v>
      </c>
      <c r="J121" s="7" t="s">
        <v>210</v>
      </c>
    </row>
    <row r="122" spans="1:10" ht="38.25" x14ac:dyDescent="0.2">
      <c r="A122" s="5">
        <f t="shared" si="5"/>
        <v>118</v>
      </c>
      <c r="B122" s="9" t="s">
        <v>211</v>
      </c>
      <c r="C122" s="10" t="s">
        <v>212</v>
      </c>
      <c r="D122" s="17">
        <v>2</v>
      </c>
      <c r="E122" s="5" t="s">
        <v>9</v>
      </c>
      <c r="F122" s="18">
        <v>0</v>
      </c>
      <c r="G122" s="18">
        <v>0</v>
      </c>
      <c r="H122" s="19">
        <f t="shared" si="3"/>
        <v>0</v>
      </c>
      <c r="I122" s="19">
        <f t="shared" si="4"/>
        <v>0</v>
      </c>
      <c r="J122" s="7" t="s">
        <v>212</v>
      </c>
    </row>
    <row r="123" spans="1:10" ht="25.5" x14ac:dyDescent="0.2">
      <c r="A123" s="5">
        <f t="shared" si="5"/>
        <v>119</v>
      </c>
      <c r="B123" s="9" t="s">
        <v>213</v>
      </c>
      <c r="C123" s="10" t="s">
        <v>214</v>
      </c>
      <c r="D123" s="17">
        <v>60</v>
      </c>
      <c r="E123" s="5" t="s">
        <v>9</v>
      </c>
      <c r="F123" s="18">
        <v>0</v>
      </c>
      <c r="G123" s="18">
        <v>0</v>
      </c>
      <c r="H123" s="19">
        <f t="shared" si="3"/>
        <v>0</v>
      </c>
      <c r="I123" s="19">
        <f t="shared" si="4"/>
        <v>0</v>
      </c>
      <c r="J123" s="7" t="s">
        <v>214</v>
      </c>
    </row>
    <row r="124" spans="1:10" ht="51" x14ac:dyDescent="0.2">
      <c r="A124" s="5">
        <f t="shared" si="5"/>
        <v>120</v>
      </c>
      <c r="B124" s="9" t="s">
        <v>215</v>
      </c>
      <c r="C124" s="10" t="s">
        <v>623</v>
      </c>
      <c r="D124" s="17">
        <v>60</v>
      </c>
      <c r="E124" s="5" t="s">
        <v>9</v>
      </c>
      <c r="F124" s="18">
        <v>0</v>
      </c>
      <c r="G124" s="18">
        <v>0</v>
      </c>
      <c r="H124" s="19">
        <f t="shared" si="3"/>
        <v>0</v>
      </c>
      <c r="I124" s="19">
        <f t="shared" si="4"/>
        <v>0</v>
      </c>
      <c r="J124" s="7" t="s">
        <v>623</v>
      </c>
    </row>
    <row r="125" spans="1:10" ht="38.25" x14ac:dyDescent="0.2">
      <c r="A125" s="5">
        <f t="shared" si="5"/>
        <v>121</v>
      </c>
      <c r="B125" s="14" t="s">
        <v>216</v>
      </c>
      <c r="C125" s="10" t="s">
        <v>217</v>
      </c>
      <c r="D125" s="17">
        <v>120</v>
      </c>
      <c r="E125" s="5" t="s">
        <v>9</v>
      </c>
      <c r="F125" s="18">
        <v>17089</v>
      </c>
      <c r="G125" s="18">
        <v>0</v>
      </c>
      <c r="H125" s="19">
        <f t="shared" si="3"/>
        <v>17089</v>
      </c>
      <c r="I125" s="19">
        <f t="shared" si="4"/>
        <v>2050680</v>
      </c>
      <c r="J125" s="7" t="s">
        <v>217</v>
      </c>
    </row>
    <row r="126" spans="1:10" ht="14.25" x14ac:dyDescent="0.2">
      <c r="A126" s="5">
        <f t="shared" si="5"/>
        <v>122</v>
      </c>
      <c r="B126" s="9" t="s">
        <v>218</v>
      </c>
      <c r="C126" s="10" t="s">
        <v>219</v>
      </c>
      <c r="D126" s="17">
        <v>200000</v>
      </c>
      <c r="E126" s="5" t="s">
        <v>9</v>
      </c>
      <c r="F126" s="18">
        <v>47</v>
      </c>
      <c r="G126" s="18">
        <v>0</v>
      </c>
      <c r="H126" s="19">
        <f t="shared" si="3"/>
        <v>47</v>
      </c>
      <c r="I126" s="19">
        <f t="shared" si="4"/>
        <v>9400000</v>
      </c>
      <c r="J126" s="7" t="s">
        <v>219</v>
      </c>
    </row>
    <row r="127" spans="1:10" ht="38.25" x14ac:dyDescent="0.2">
      <c r="A127" s="5">
        <f t="shared" si="5"/>
        <v>123</v>
      </c>
      <c r="B127" s="9" t="s">
        <v>220</v>
      </c>
      <c r="C127" s="10" t="s">
        <v>221</v>
      </c>
      <c r="D127" s="17">
        <v>6</v>
      </c>
      <c r="E127" s="5" t="s">
        <v>9</v>
      </c>
      <c r="F127" s="18">
        <v>0</v>
      </c>
      <c r="G127" s="18">
        <v>0</v>
      </c>
      <c r="H127" s="19">
        <f t="shared" si="3"/>
        <v>0</v>
      </c>
      <c r="I127" s="19">
        <f t="shared" si="4"/>
        <v>0</v>
      </c>
      <c r="J127" s="7" t="s">
        <v>221</v>
      </c>
    </row>
    <row r="128" spans="1:10" ht="25.5" x14ac:dyDescent="0.2">
      <c r="A128" s="5">
        <f t="shared" si="5"/>
        <v>124</v>
      </c>
      <c r="B128" s="9" t="s">
        <v>624</v>
      </c>
      <c r="C128" s="10" t="s">
        <v>625</v>
      </c>
      <c r="D128" s="17">
        <v>10</v>
      </c>
      <c r="E128" s="5" t="s">
        <v>9</v>
      </c>
      <c r="F128" s="18">
        <v>0</v>
      </c>
      <c r="G128" s="18">
        <v>0</v>
      </c>
      <c r="H128" s="19">
        <f t="shared" si="3"/>
        <v>0</v>
      </c>
      <c r="I128" s="19">
        <f t="shared" si="4"/>
        <v>0</v>
      </c>
      <c r="J128" s="7" t="s">
        <v>625</v>
      </c>
    </row>
    <row r="129" spans="1:10" ht="38.25" x14ac:dyDescent="0.2">
      <c r="A129" s="5">
        <f t="shared" si="5"/>
        <v>125</v>
      </c>
      <c r="B129" s="9" t="s">
        <v>222</v>
      </c>
      <c r="C129" s="10" t="s">
        <v>223</v>
      </c>
      <c r="D129" s="17">
        <v>2</v>
      </c>
      <c r="E129" s="5" t="s">
        <v>9</v>
      </c>
      <c r="F129" s="18">
        <v>0</v>
      </c>
      <c r="G129" s="18">
        <v>0</v>
      </c>
      <c r="H129" s="19">
        <f t="shared" si="3"/>
        <v>0</v>
      </c>
      <c r="I129" s="19">
        <f t="shared" si="4"/>
        <v>0</v>
      </c>
      <c r="J129" s="7" t="s">
        <v>223</v>
      </c>
    </row>
    <row r="130" spans="1:10" ht="25.5" x14ac:dyDescent="0.2">
      <c r="A130" s="5">
        <f t="shared" si="5"/>
        <v>126</v>
      </c>
      <c r="B130" s="9" t="s">
        <v>224</v>
      </c>
      <c r="C130" s="10" t="s">
        <v>225</v>
      </c>
      <c r="D130" s="17">
        <v>28</v>
      </c>
      <c r="E130" s="5" t="s">
        <v>9</v>
      </c>
      <c r="F130" s="18">
        <v>0</v>
      </c>
      <c r="G130" s="18">
        <v>0</v>
      </c>
      <c r="H130" s="19">
        <f t="shared" si="3"/>
        <v>0</v>
      </c>
      <c r="I130" s="19">
        <f t="shared" si="4"/>
        <v>0</v>
      </c>
      <c r="J130" s="7" t="s">
        <v>225</v>
      </c>
    </row>
    <row r="131" spans="1:10" ht="14.25" x14ac:dyDescent="0.2">
      <c r="A131" s="5">
        <f t="shared" si="5"/>
        <v>127</v>
      </c>
      <c r="B131" s="9" t="s">
        <v>226</v>
      </c>
      <c r="C131" s="10" t="s">
        <v>626</v>
      </c>
      <c r="D131" s="17">
        <v>10</v>
      </c>
      <c r="E131" s="5" t="s">
        <v>9</v>
      </c>
      <c r="F131" s="18">
        <v>0</v>
      </c>
      <c r="G131" s="18">
        <v>0</v>
      </c>
      <c r="H131" s="19">
        <f t="shared" si="3"/>
        <v>0</v>
      </c>
      <c r="I131" s="19">
        <f t="shared" si="4"/>
        <v>0</v>
      </c>
      <c r="J131" s="7" t="s">
        <v>626</v>
      </c>
    </row>
    <row r="132" spans="1:10" ht="14.25" x14ac:dyDescent="0.2">
      <c r="A132" s="5">
        <f t="shared" si="5"/>
        <v>128</v>
      </c>
      <c r="B132" s="9" t="s">
        <v>227</v>
      </c>
      <c r="C132" s="10" t="s">
        <v>627</v>
      </c>
      <c r="D132" s="17">
        <v>10</v>
      </c>
      <c r="E132" s="5" t="s">
        <v>9</v>
      </c>
      <c r="F132" s="18">
        <v>0</v>
      </c>
      <c r="G132" s="18">
        <v>0</v>
      </c>
      <c r="H132" s="19">
        <f t="shared" si="3"/>
        <v>0</v>
      </c>
      <c r="I132" s="19">
        <f t="shared" si="4"/>
        <v>0</v>
      </c>
      <c r="J132" s="7" t="s">
        <v>627</v>
      </c>
    </row>
    <row r="133" spans="1:10" ht="14.25" x14ac:dyDescent="0.2">
      <c r="A133" s="5">
        <f t="shared" si="5"/>
        <v>129</v>
      </c>
      <c r="B133" s="9" t="s">
        <v>228</v>
      </c>
      <c r="C133" s="10" t="s">
        <v>628</v>
      </c>
      <c r="D133" s="17">
        <v>10</v>
      </c>
      <c r="E133" s="5" t="s">
        <v>9</v>
      </c>
      <c r="F133" s="18">
        <v>0</v>
      </c>
      <c r="G133" s="18">
        <v>0</v>
      </c>
      <c r="H133" s="19">
        <f t="shared" si="3"/>
        <v>0</v>
      </c>
      <c r="I133" s="19">
        <f t="shared" si="4"/>
        <v>0</v>
      </c>
      <c r="J133" s="7" t="s">
        <v>628</v>
      </c>
    </row>
    <row r="134" spans="1:10" ht="63.75" x14ac:dyDescent="0.2">
      <c r="A134" s="5">
        <f t="shared" si="5"/>
        <v>130</v>
      </c>
      <c r="B134" s="9" t="s">
        <v>229</v>
      </c>
      <c r="C134" s="10" t="s">
        <v>230</v>
      </c>
      <c r="D134" s="17">
        <v>5</v>
      </c>
      <c r="E134" s="5" t="s">
        <v>9</v>
      </c>
      <c r="F134" s="18">
        <v>0</v>
      </c>
      <c r="G134" s="18">
        <v>0</v>
      </c>
      <c r="H134" s="19">
        <f t="shared" ref="H134:H197" si="6">+F134+G134</f>
        <v>0</v>
      </c>
      <c r="I134" s="19">
        <f t="shared" ref="I134:I197" si="7">H134*D134</f>
        <v>0</v>
      </c>
      <c r="J134" s="7" t="s">
        <v>230</v>
      </c>
    </row>
    <row r="135" spans="1:10" ht="51" x14ac:dyDescent="0.2">
      <c r="A135" s="5">
        <f t="shared" ref="A135:A198" si="8">A134+1</f>
        <v>131</v>
      </c>
      <c r="B135" s="9" t="s">
        <v>231</v>
      </c>
      <c r="C135" s="10" t="s">
        <v>232</v>
      </c>
      <c r="D135" s="17">
        <v>2</v>
      </c>
      <c r="E135" s="5" t="s">
        <v>9</v>
      </c>
      <c r="F135" s="18">
        <v>0</v>
      </c>
      <c r="G135" s="18">
        <v>0</v>
      </c>
      <c r="H135" s="19">
        <f t="shared" si="6"/>
        <v>0</v>
      </c>
      <c r="I135" s="19">
        <f t="shared" si="7"/>
        <v>0</v>
      </c>
      <c r="J135" s="7" t="s">
        <v>232</v>
      </c>
    </row>
    <row r="136" spans="1:10" ht="25.5" x14ac:dyDescent="0.2">
      <c r="A136" s="5">
        <f t="shared" si="8"/>
        <v>132</v>
      </c>
      <c r="B136" s="9" t="s">
        <v>233</v>
      </c>
      <c r="C136" s="10" t="s">
        <v>234</v>
      </c>
      <c r="D136" s="17">
        <v>10</v>
      </c>
      <c r="E136" s="5" t="s">
        <v>9</v>
      </c>
      <c r="F136" s="18">
        <v>0</v>
      </c>
      <c r="G136" s="18">
        <v>0</v>
      </c>
      <c r="H136" s="19">
        <f t="shared" si="6"/>
        <v>0</v>
      </c>
      <c r="I136" s="19">
        <f t="shared" si="7"/>
        <v>0</v>
      </c>
      <c r="J136" s="7" t="s">
        <v>234</v>
      </c>
    </row>
    <row r="137" spans="1:10" ht="51" x14ac:dyDescent="0.2">
      <c r="A137" s="5">
        <f t="shared" si="8"/>
        <v>133</v>
      </c>
      <c r="B137" s="9" t="s">
        <v>235</v>
      </c>
      <c r="C137" s="10" t="s">
        <v>236</v>
      </c>
      <c r="D137" s="17">
        <v>2</v>
      </c>
      <c r="E137" s="5" t="s">
        <v>9</v>
      </c>
      <c r="F137" s="18">
        <v>0</v>
      </c>
      <c r="G137" s="18">
        <v>0</v>
      </c>
      <c r="H137" s="19">
        <f t="shared" si="6"/>
        <v>0</v>
      </c>
      <c r="I137" s="19">
        <f t="shared" si="7"/>
        <v>0</v>
      </c>
      <c r="J137" s="7" t="s">
        <v>236</v>
      </c>
    </row>
    <row r="138" spans="1:10" ht="38.25" x14ac:dyDescent="0.2">
      <c r="A138" s="5">
        <f t="shared" si="8"/>
        <v>134</v>
      </c>
      <c r="B138" s="9" t="s">
        <v>237</v>
      </c>
      <c r="C138" s="10" t="s">
        <v>238</v>
      </c>
      <c r="D138" s="17">
        <v>2</v>
      </c>
      <c r="E138" s="5" t="s">
        <v>9</v>
      </c>
      <c r="F138" s="18">
        <v>0</v>
      </c>
      <c r="G138" s="18">
        <v>0</v>
      </c>
      <c r="H138" s="19">
        <f t="shared" si="6"/>
        <v>0</v>
      </c>
      <c r="I138" s="19">
        <f t="shared" si="7"/>
        <v>0</v>
      </c>
      <c r="J138" s="7" t="s">
        <v>238</v>
      </c>
    </row>
    <row r="139" spans="1:10" ht="38.25" x14ac:dyDescent="0.2">
      <c r="A139" s="5">
        <f t="shared" si="8"/>
        <v>135</v>
      </c>
      <c r="B139" s="9" t="s">
        <v>239</v>
      </c>
      <c r="C139" s="10" t="s">
        <v>240</v>
      </c>
      <c r="D139" s="17">
        <v>5</v>
      </c>
      <c r="E139" s="5" t="s">
        <v>9</v>
      </c>
      <c r="F139" s="18">
        <v>0</v>
      </c>
      <c r="G139" s="18">
        <v>0</v>
      </c>
      <c r="H139" s="19">
        <f t="shared" si="6"/>
        <v>0</v>
      </c>
      <c r="I139" s="19">
        <f t="shared" si="7"/>
        <v>0</v>
      </c>
      <c r="J139" s="7" t="s">
        <v>240</v>
      </c>
    </row>
    <row r="140" spans="1:10" ht="51" x14ac:dyDescent="0.2">
      <c r="A140" s="5">
        <f t="shared" si="8"/>
        <v>136</v>
      </c>
      <c r="B140" s="9" t="s">
        <v>629</v>
      </c>
      <c r="C140" s="10" t="s">
        <v>630</v>
      </c>
      <c r="D140" s="17">
        <v>1</v>
      </c>
      <c r="E140" s="5" t="s">
        <v>9</v>
      </c>
      <c r="F140" s="18">
        <v>1612</v>
      </c>
      <c r="G140" s="18">
        <v>0</v>
      </c>
      <c r="H140" s="19">
        <f t="shared" si="6"/>
        <v>1612</v>
      </c>
      <c r="I140" s="19">
        <f t="shared" si="7"/>
        <v>1612</v>
      </c>
      <c r="J140" s="7" t="s">
        <v>630</v>
      </c>
    </row>
    <row r="141" spans="1:10" ht="25.5" x14ac:dyDescent="0.2">
      <c r="A141" s="5">
        <f t="shared" si="8"/>
        <v>137</v>
      </c>
      <c r="B141" s="9" t="s">
        <v>631</v>
      </c>
      <c r="C141" s="10" t="s">
        <v>632</v>
      </c>
      <c r="D141" s="17">
        <v>110.75</v>
      </c>
      <c r="E141" s="5" t="s">
        <v>9</v>
      </c>
      <c r="F141" s="18">
        <v>28889</v>
      </c>
      <c r="G141" s="18">
        <v>0</v>
      </c>
      <c r="H141" s="19">
        <f t="shared" si="6"/>
        <v>28889</v>
      </c>
      <c r="I141" s="19">
        <f t="shared" si="7"/>
        <v>3199456.75</v>
      </c>
      <c r="J141" s="7" t="s">
        <v>632</v>
      </c>
    </row>
    <row r="142" spans="1:10" ht="14.25" x14ac:dyDescent="0.2">
      <c r="A142" s="5">
        <f t="shared" si="8"/>
        <v>138</v>
      </c>
      <c r="B142" s="9" t="s">
        <v>241</v>
      </c>
      <c r="C142" s="10" t="s">
        <v>242</v>
      </c>
      <c r="D142" s="17">
        <v>400</v>
      </c>
      <c r="E142" s="5" t="s">
        <v>9</v>
      </c>
      <c r="F142" s="18">
        <v>0</v>
      </c>
      <c r="G142" s="18">
        <v>0</v>
      </c>
      <c r="H142" s="19">
        <f t="shared" si="6"/>
        <v>0</v>
      </c>
      <c r="I142" s="19">
        <f t="shared" si="7"/>
        <v>0</v>
      </c>
      <c r="J142" s="7" t="s">
        <v>242</v>
      </c>
    </row>
    <row r="143" spans="1:10" ht="25.5" x14ac:dyDescent="0.2">
      <c r="A143" s="5">
        <f t="shared" si="8"/>
        <v>139</v>
      </c>
      <c r="B143" s="14" t="s">
        <v>243</v>
      </c>
      <c r="C143" s="10" t="s">
        <v>244</v>
      </c>
      <c r="D143" s="17">
        <v>2</v>
      </c>
      <c r="E143" s="5" t="s">
        <v>9</v>
      </c>
      <c r="F143" s="18">
        <v>0</v>
      </c>
      <c r="G143" s="18">
        <v>0</v>
      </c>
      <c r="H143" s="19">
        <f t="shared" si="6"/>
        <v>0</v>
      </c>
      <c r="I143" s="19">
        <f t="shared" si="7"/>
        <v>0</v>
      </c>
      <c r="J143" s="7" t="s">
        <v>244</v>
      </c>
    </row>
    <row r="144" spans="1:10" ht="38.25" x14ac:dyDescent="0.2">
      <c r="A144" s="5">
        <f t="shared" si="8"/>
        <v>140</v>
      </c>
      <c r="B144" s="9" t="s">
        <v>245</v>
      </c>
      <c r="C144" s="10" t="s">
        <v>246</v>
      </c>
      <c r="D144" s="17">
        <v>5</v>
      </c>
      <c r="E144" s="5" t="s">
        <v>9</v>
      </c>
      <c r="F144" s="18">
        <v>10290</v>
      </c>
      <c r="G144" s="18">
        <v>0</v>
      </c>
      <c r="H144" s="19">
        <f t="shared" si="6"/>
        <v>10290</v>
      </c>
      <c r="I144" s="19">
        <f t="shared" si="7"/>
        <v>51450</v>
      </c>
      <c r="J144" s="7" t="s">
        <v>246</v>
      </c>
    </row>
    <row r="145" spans="1:10" ht="38.25" x14ac:dyDescent="0.2">
      <c r="A145" s="5">
        <f t="shared" si="8"/>
        <v>141</v>
      </c>
      <c r="B145" s="14" t="s">
        <v>247</v>
      </c>
      <c r="C145" s="10" t="s">
        <v>248</v>
      </c>
      <c r="D145" s="17">
        <v>1</v>
      </c>
      <c r="E145" s="5" t="s">
        <v>9</v>
      </c>
      <c r="F145" s="18">
        <v>6422</v>
      </c>
      <c r="G145" s="18">
        <v>0</v>
      </c>
      <c r="H145" s="19">
        <f t="shared" si="6"/>
        <v>6422</v>
      </c>
      <c r="I145" s="19">
        <f t="shared" si="7"/>
        <v>6422</v>
      </c>
      <c r="J145" s="7" t="s">
        <v>248</v>
      </c>
    </row>
    <row r="146" spans="1:10" ht="25.5" x14ac:dyDescent="0.2">
      <c r="A146" s="5">
        <f t="shared" si="8"/>
        <v>142</v>
      </c>
      <c r="B146" s="9" t="s">
        <v>249</v>
      </c>
      <c r="C146" s="10" t="s">
        <v>250</v>
      </c>
      <c r="D146" s="17">
        <v>10</v>
      </c>
      <c r="E146" s="5" t="s">
        <v>9</v>
      </c>
      <c r="F146" s="18">
        <v>4444</v>
      </c>
      <c r="G146" s="18">
        <v>0</v>
      </c>
      <c r="H146" s="19">
        <f t="shared" si="6"/>
        <v>4444</v>
      </c>
      <c r="I146" s="19">
        <f t="shared" si="7"/>
        <v>44440</v>
      </c>
      <c r="J146" s="7" t="s">
        <v>250</v>
      </c>
    </row>
    <row r="147" spans="1:10" ht="51" x14ac:dyDescent="0.2">
      <c r="A147" s="5">
        <f t="shared" si="8"/>
        <v>143</v>
      </c>
      <c r="B147" s="9" t="s">
        <v>251</v>
      </c>
      <c r="C147" s="10" t="s">
        <v>252</v>
      </c>
      <c r="D147" s="17">
        <v>2</v>
      </c>
      <c r="E147" s="5" t="s">
        <v>9</v>
      </c>
      <c r="F147" s="18">
        <v>0</v>
      </c>
      <c r="G147" s="18">
        <v>0</v>
      </c>
      <c r="H147" s="19">
        <f t="shared" si="6"/>
        <v>0</v>
      </c>
      <c r="I147" s="19">
        <f t="shared" si="7"/>
        <v>0</v>
      </c>
      <c r="J147" s="7" t="s">
        <v>252</v>
      </c>
    </row>
    <row r="148" spans="1:10" ht="38.25" x14ac:dyDescent="0.2">
      <c r="A148" s="5">
        <f t="shared" si="8"/>
        <v>144</v>
      </c>
      <c r="B148" s="9" t="s">
        <v>253</v>
      </c>
      <c r="C148" s="10" t="s">
        <v>254</v>
      </c>
      <c r="D148" s="17">
        <v>2</v>
      </c>
      <c r="E148" s="5" t="s">
        <v>9</v>
      </c>
      <c r="F148" s="18">
        <v>57556</v>
      </c>
      <c r="G148" s="18">
        <v>0</v>
      </c>
      <c r="H148" s="19">
        <f t="shared" si="6"/>
        <v>57556</v>
      </c>
      <c r="I148" s="19">
        <f t="shared" si="7"/>
        <v>115112</v>
      </c>
      <c r="J148" s="7" t="s">
        <v>254</v>
      </c>
    </row>
    <row r="149" spans="1:10" ht="38.25" x14ac:dyDescent="0.2">
      <c r="A149" s="5">
        <f t="shared" si="8"/>
        <v>145</v>
      </c>
      <c r="B149" s="9" t="s">
        <v>255</v>
      </c>
      <c r="C149" s="10" t="s">
        <v>633</v>
      </c>
      <c r="D149" s="17">
        <v>2</v>
      </c>
      <c r="E149" s="5" t="s">
        <v>9</v>
      </c>
      <c r="F149" s="18">
        <v>22667</v>
      </c>
      <c r="G149" s="18">
        <v>0</v>
      </c>
      <c r="H149" s="19">
        <f t="shared" si="6"/>
        <v>22667</v>
      </c>
      <c r="I149" s="19">
        <f t="shared" si="7"/>
        <v>45334</v>
      </c>
      <c r="J149" s="7" t="s">
        <v>633</v>
      </c>
    </row>
    <row r="150" spans="1:10" ht="38.25" x14ac:dyDescent="0.2">
      <c r="A150" s="5">
        <f t="shared" si="8"/>
        <v>146</v>
      </c>
      <c r="B150" s="9" t="s">
        <v>256</v>
      </c>
      <c r="C150" s="10" t="s">
        <v>634</v>
      </c>
      <c r="D150" s="17">
        <v>2</v>
      </c>
      <c r="E150" s="5" t="s">
        <v>9</v>
      </c>
      <c r="F150" s="18">
        <v>22667</v>
      </c>
      <c r="G150" s="18">
        <v>0</v>
      </c>
      <c r="H150" s="19">
        <f t="shared" si="6"/>
        <v>22667</v>
      </c>
      <c r="I150" s="19">
        <f t="shared" si="7"/>
        <v>45334</v>
      </c>
      <c r="J150" s="7" t="s">
        <v>634</v>
      </c>
    </row>
    <row r="151" spans="1:10" ht="51" x14ac:dyDescent="0.2">
      <c r="A151" s="5">
        <f t="shared" si="8"/>
        <v>147</v>
      </c>
      <c r="B151" s="9" t="s">
        <v>257</v>
      </c>
      <c r="C151" s="10" t="s">
        <v>635</v>
      </c>
      <c r="D151" s="17">
        <v>1</v>
      </c>
      <c r="E151" s="5" t="s">
        <v>9</v>
      </c>
      <c r="F151" s="18">
        <v>23889</v>
      </c>
      <c r="G151" s="18">
        <v>0</v>
      </c>
      <c r="H151" s="19">
        <f t="shared" si="6"/>
        <v>23889</v>
      </c>
      <c r="I151" s="19">
        <f t="shared" si="7"/>
        <v>23889</v>
      </c>
      <c r="J151" s="7" t="s">
        <v>635</v>
      </c>
    </row>
    <row r="152" spans="1:10" ht="51" x14ac:dyDescent="0.2">
      <c r="A152" s="5">
        <f t="shared" si="8"/>
        <v>148</v>
      </c>
      <c r="B152" s="9" t="s">
        <v>258</v>
      </c>
      <c r="C152" s="10" t="s">
        <v>636</v>
      </c>
      <c r="D152" s="17">
        <v>2</v>
      </c>
      <c r="E152" s="5" t="s">
        <v>9</v>
      </c>
      <c r="F152" s="18">
        <v>23889</v>
      </c>
      <c r="G152" s="18">
        <v>0</v>
      </c>
      <c r="H152" s="19">
        <f t="shared" si="6"/>
        <v>23889</v>
      </c>
      <c r="I152" s="19">
        <f t="shared" si="7"/>
        <v>47778</v>
      </c>
      <c r="J152" s="7" t="s">
        <v>636</v>
      </c>
    </row>
    <row r="153" spans="1:10" ht="25.5" x14ac:dyDescent="0.2">
      <c r="A153" s="5">
        <f t="shared" si="8"/>
        <v>149</v>
      </c>
      <c r="B153" s="9" t="s">
        <v>637</v>
      </c>
      <c r="C153" s="10" t="s">
        <v>638</v>
      </c>
      <c r="D153" s="17">
        <v>1.5</v>
      </c>
      <c r="E153" s="5" t="s">
        <v>9</v>
      </c>
      <c r="F153" s="18">
        <v>18889</v>
      </c>
      <c r="G153" s="18">
        <v>0</v>
      </c>
      <c r="H153" s="19">
        <f t="shared" si="6"/>
        <v>18889</v>
      </c>
      <c r="I153" s="19">
        <f t="shared" si="7"/>
        <v>28333.5</v>
      </c>
      <c r="J153" s="7" t="s">
        <v>638</v>
      </c>
    </row>
    <row r="154" spans="1:10" ht="25.5" x14ac:dyDescent="0.2">
      <c r="A154" s="5">
        <f t="shared" si="8"/>
        <v>150</v>
      </c>
      <c r="B154" s="9" t="s">
        <v>639</v>
      </c>
      <c r="C154" s="10" t="s">
        <v>640</v>
      </c>
      <c r="D154" s="17">
        <v>1</v>
      </c>
      <c r="E154" s="5" t="s">
        <v>9</v>
      </c>
      <c r="F154" s="18">
        <v>45068</v>
      </c>
      <c r="G154" s="18">
        <v>0</v>
      </c>
      <c r="H154" s="19">
        <f t="shared" si="6"/>
        <v>45068</v>
      </c>
      <c r="I154" s="19">
        <f t="shared" si="7"/>
        <v>45068</v>
      </c>
      <c r="J154" s="7" t="s">
        <v>640</v>
      </c>
    </row>
    <row r="155" spans="1:10" ht="38.25" x14ac:dyDescent="0.2">
      <c r="A155" s="5">
        <f t="shared" si="8"/>
        <v>151</v>
      </c>
      <c r="B155" s="9" t="s">
        <v>115</v>
      </c>
      <c r="C155" s="10" t="s">
        <v>641</v>
      </c>
      <c r="D155" s="17">
        <v>60</v>
      </c>
      <c r="E155" s="5" t="s">
        <v>9</v>
      </c>
      <c r="F155" s="18">
        <v>1111</v>
      </c>
      <c r="G155" s="18">
        <v>0</v>
      </c>
      <c r="H155" s="19">
        <f t="shared" si="6"/>
        <v>1111</v>
      </c>
      <c r="I155" s="19">
        <f t="shared" si="7"/>
        <v>66660</v>
      </c>
      <c r="J155" s="7" t="s">
        <v>641</v>
      </c>
    </row>
    <row r="156" spans="1:10" ht="25.5" x14ac:dyDescent="0.2">
      <c r="A156" s="5">
        <f t="shared" si="8"/>
        <v>152</v>
      </c>
      <c r="B156" s="9" t="s">
        <v>259</v>
      </c>
      <c r="C156" s="10" t="s">
        <v>260</v>
      </c>
      <c r="D156" s="17">
        <v>60</v>
      </c>
      <c r="E156" s="5" t="s">
        <v>9</v>
      </c>
      <c r="F156" s="18">
        <v>0</v>
      </c>
      <c r="G156" s="18">
        <v>0</v>
      </c>
      <c r="H156" s="19">
        <f t="shared" si="6"/>
        <v>0</v>
      </c>
      <c r="I156" s="19">
        <f t="shared" si="7"/>
        <v>0</v>
      </c>
      <c r="J156" s="7" t="s">
        <v>260</v>
      </c>
    </row>
    <row r="157" spans="1:10" ht="51" x14ac:dyDescent="0.2">
      <c r="A157" s="5">
        <f t="shared" si="8"/>
        <v>153</v>
      </c>
      <c r="B157" s="9" t="s">
        <v>261</v>
      </c>
      <c r="C157" s="10" t="s">
        <v>262</v>
      </c>
      <c r="D157" s="17">
        <v>15</v>
      </c>
      <c r="E157" s="5" t="s">
        <v>9</v>
      </c>
      <c r="F157" s="18">
        <v>7692</v>
      </c>
      <c r="G157" s="18">
        <v>0</v>
      </c>
      <c r="H157" s="19">
        <f t="shared" si="6"/>
        <v>7692</v>
      </c>
      <c r="I157" s="19">
        <f t="shared" si="7"/>
        <v>115380</v>
      </c>
      <c r="J157" s="7" t="s">
        <v>262</v>
      </c>
    </row>
    <row r="158" spans="1:10" ht="25.5" x14ac:dyDescent="0.2">
      <c r="A158" s="5">
        <f t="shared" si="8"/>
        <v>154</v>
      </c>
      <c r="B158" s="9" t="s">
        <v>263</v>
      </c>
      <c r="C158" s="10" t="s">
        <v>264</v>
      </c>
      <c r="D158" s="17">
        <v>14</v>
      </c>
      <c r="E158" s="5" t="s">
        <v>9</v>
      </c>
      <c r="F158" s="18">
        <v>18741</v>
      </c>
      <c r="G158" s="18">
        <v>0</v>
      </c>
      <c r="H158" s="19">
        <f t="shared" si="6"/>
        <v>18741</v>
      </c>
      <c r="I158" s="19">
        <f t="shared" si="7"/>
        <v>262374</v>
      </c>
      <c r="J158" s="7" t="s">
        <v>264</v>
      </c>
    </row>
    <row r="159" spans="1:10" ht="14.25" x14ac:dyDescent="0.2">
      <c r="A159" s="5">
        <f t="shared" si="8"/>
        <v>155</v>
      </c>
      <c r="B159" s="9" t="s">
        <v>265</v>
      </c>
      <c r="C159" s="10" t="s">
        <v>266</v>
      </c>
      <c r="D159" s="17">
        <v>14</v>
      </c>
      <c r="E159" s="5" t="s">
        <v>9</v>
      </c>
      <c r="F159" s="18">
        <v>0</v>
      </c>
      <c r="G159" s="18">
        <v>0</v>
      </c>
      <c r="H159" s="19">
        <f t="shared" si="6"/>
        <v>0</v>
      </c>
      <c r="I159" s="19">
        <f t="shared" si="7"/>
        <v>0</v>
      </c>
      <c r="J159" s="7" t="s">
        <v>266</v>
      </c>
    </row>
    <row r="160" spans="1:10" ht="51" x14ac:dyDescent="0.2">
      <c r="A160" s="5">
        <f t="shared" si="8"/>
        <v>156</v>
      </c>
      <c r="B160" s="9" t="s">
        <v>267</v>
      </c>
      <c r="C160" s="10" t="s">
        <v>268</v>
      </c>
      <c r="D160" s="17">
        <v>7000</v>
      </c>
      <c r="E160" s="5" t="s">
        <v>9</v>
      </c>
      <c r="F160" s="18">
        <v>430</v>
      </c>
      <c r="G160" s="18">
        <v>0</v>
      </c>
      <c r="H160" s="19">
        <f t="shared" si="6"/>
        <v>430</v>
      </c>
      <c r="I160" s="19">
        <f t="shared" si="7"/>
        <v>3010000</v>
      </c>
      <c r="J160" s="7" t="s">
        <v>268</v>
      </c>
    </row>
    <row r="161" spans="1:10" ht="51" x14ac:dyDescent="0.2">
      <c r="A161" s="5">
        <f t="shared" si="8"/>
        <v>157</v>
      </c>
      <c r="B161" s="9" t="s">
        <v>642</v>
      </c>
      <c r="C161" s="10" t="s">
        <v>643</v>
      </c>
      <c r="D161" s="17">
        <v>30</v>
      </c>
      <c r="E161" s="5" t="s">
        <v>9</v>
      </c>
      <c r="F161" s="18">
        <v>87376</v>
      </c>
      <c r="G161" s="18">
        <v>0</v>
      </c>
      <c r="H161" s="19">
        <f t="shared" si="6"/>
        <v>87376</v>
      </c>
      <c r="I161" s="19">
        <f t="shared" si="7"/>
        <v>2621280</v>
      </c>
      <c r="J161" s="7" t="s">
        <v>643</v>
      </c>
    </row>
    <row r="162" spans="1:10" ht="25.5" x14ac:dyDescent="0.2">
      <c r="A162" s="5">
        <f t="shared" si="8"/>
        <v>158</v>
      </c>
      <c r="B162" s="14" t="s">
        <v>269</v>
      </c>
      <c r="C162" s="10" t="s">
        <v>270</v>
      </c>
      <c r="D162" s="17">
        <v>1</v>
      </c>
      <c r="E162" s="5" t="s">
        <v>9</v>
      </c>
      <c r="F162" s="18">
        <v>0</v>
      </c>
      <c r="G162" s="18">
        <v>0</v>
      </c>
      <c r="H162" s="19">
        <f t="shared" si="6"/>
        <v>0</v>
      </c>
      <c r="I162" s="19">
        <f t="shared" si="7"/>
        <v>0</v>
      </c>
      <c r="J162" s="7" t="s">
        <v>270</v>
      </c>
    </row>
    <row r="163" spans="1:10" ht="25.5" x14ac:dyDescent="0.2">
      <c r="A163" s="5">
        <f t="shared" si="8"/>
        <v>159</v>
      </c>
      <c r="B163" s="9" t="s">
        <v>271</v>
      </c>
      <c r="C163" s="10" t="s">
        <v>272</v>
      </c>
      <c r="D163" s="17">
        <v>1</v>
      </c>
      <c r="E163" s="5" t="s">
        <v>9</v>
      </c>
      <c r="F163" s="18">
        <v>0</v>
      </c>
      <c r="G163" s="18">
        <v>0</v>
      </c>
      <c r="H163" s="19">
        <f t="shared" si="6"/>
        <v>0</v>
      </c>
      <c r="I163" s="19">
        <f t="shared" si="7"/>
        <v>0</v>
      </c>
      <c r="J163" s="7" t="s">
        <v>272</v>
      </c>
    </row>
    <row r="164" spans="1:10" ht="38.25" x14ac:dyDescent="0.2">
      <c r="A164" s="5">
        <f t="shared" si="8"/>
        <v>160</v>
      </c>
      <c r="B164" s="14" t="s">
        <v>273</v>
      </c>
      <c r="C164" s="10" t="s">
        <v>274</v>
      </c>
      <c r="D164" s="17">
        <v>70</v>
      </c>
      <c r="E164" s="5" t="s">
        <v>9</v>
      </c>
      <c r="F164" s="18">
        <v>3222</v>
      </c>
      <c r="G164" s="18">
        <v>0</v>
      </c>
      <c r="H164" s="19">
        <f t="shared" si="6"/>
        <v>3222</v>
      </c>
      <c r="I164" s="19">
        <f t="shared" si="7"/>
        <v>225540</v>
      </c>
      <c r="J164" s="7" t="s">
        <v>274</v>
      </c>
    </row>
    <row r="165" spans="1:10" ht="25.5" x14ac:dyDescent="0.2">
      <c r="A165" s="5">
        <f t="shared" si="8"/>
        <v>161</v>
      </c>
      <c r="B165" s="14" t="s">
        <v>275</v>
      </c>
      <c r="C165" s="10" t="s">
        <v>276</v>
      </c>
      <c r="D165" s="17">
        <v>1</v>
      </c>
      <c r="E165" s="5" t="s">
        <v>9</v>
      </c>
      <c r="F165" s="18">
        <v>0</v>
      </c>
      <c r="G165" s="18">
        <v>0</v>
      </c>
      <c r="H165" s="19">
        <f t="shared" si="6"/>
        <v>0</v>
      </c>
      <c r="I165" s="19">
        <f t="shared" si="7"/>
        <v>0</v>
      </c>
      <c r="J165" s="7" t="s">
        <v>276</v>
      </c>
    </row>
    <row r="166" spans="1:10" ht="25.5" x14ac:dyDescent="0.2">
      <c r="A166" s="5">
        <f t="shared" si="8"/>
        <v>162</v>
      </c>
      <c r="B166" s="14" t="s">
        <v>644</v>
      </c>
      <c r="C166" s="10" t="s">
        <v>645</v>
      </c>
      <c r="D166" s="17">
        <v>10</v>
      </c>
      <c r="E166" s="5" t="s">
        <v>9</v>
      </c>
      <c r="F166" s="18">
        <v>0</v>
      </c>
      <c r="G166" s="18">
        <v>0</v>
      </c>
      <c r="H166" s="19">
        <f t="shared" si="6"/>
        <v>0</v>
      </c>
      <c r="I166" s="19">
        <f t="shared" si="7"/>
        <v>0</v>
      </c>
      <c r="J166" s="7" t="s">
        <v>645</v>
      </c>
    </row>
    <row r="167" spans="1:10" ht="38.25" x14ac:dyDescent="0.2">
      <c r="A167" s="5">
        <f t="shared" si="8"/>
        <v>163</v>
      </c>
      <c r="B167" s="9" t="s">
        <v>277</v>
      </c>
      <c r="C167" s="10" t="s">
        <v>278</v>
      </c>
      <c r="D167" s="17">
        <v>45.5</v>
      </c>
      <c r="E167" s="5" t="s">
        <v>9</v>
      </c>
      <c r="F167" s="18">
        <v>3889</v>
      </c>
      <c r="G167" s="18">
        <v>0</v>
      </c>
      <c r="H167" s="19">
        <f t="shared" si="6"/>
        <v>3889</v>
      </c>
      <c r="I167" s="19">
        <f t="shared" si="7"/>
        <v>176949.5</v>
      </c>
      <c r="J167" s="7" t="s">
        <v>278</v>
      </c>
    </row>
    <row r="168" spans="1:10" ht="25.5" x14ac:dyDescent="0.2">
      <c r="A168" s="5">
        <f t="shared" si="8"/>
        <v>164</v>
      </c>
      <c r="B168" s="9" t="s">
        <v>279</v>
      </c>
      <c r="C168" s="10" t="s">
        <v>280</v>
      </c>
      <c r="D168" s="17">
        <v>5</v>
      </c>
      <c r="E168" s="5" t="s">
        <v>9</v>
      </c>
      <c r="F168" s="18">
        <v>0</v>
      </c>
      <c r="G168" s="18">
        <v>0</v>
      </c>
      <c r="H168" s="19">
        <f t="shared" si="6"/>
        <v>0</v>
      </c>
      <c r="I168" s="19">
        <f t="shared" si="7"/>
        <v>0</v>
      </c>
      <c r="J168" s="7" t="s">
        <v>280</v>
      </c>
    </row>
    <row r="169" spans="1:10" ht="25.5" x14ac:dyDescent="0.2">
      <c r="A169" s="5">
        <f t="shared" si="8"/>
        <v>165</v>
      </c>
      <c r="B169" s="9" t="s">
        <v>646</v>
      </c>
      <c r="C169" s="10" t="s">
        <v>647</v>
      </c>
      <c r="D169" s="17">
        <v>1</v>
      </c>
      <c r="E169" s="5" t="s">
        <v>9</v>
      </c>
      <c r="F169" s="18">
        <v>96</v>
      </c>
      <c r="G169" s="18">
        <v>0</v>
      </c>
      <c r="H169" s="19">
        <f t="shared" si="6"/>
        <v>96</v>
      </c>
      <c r="I169" s="19">
        <f t="shared" si="7"/>
        <v>96</v>
      </c>
      <c r="J169" s="7" t="s">
        <v>647</v>
      </c>
    </row>
    <row r="170" spans="1:10" ht="51" x14ac:dyDescent="0.2">
      <c r="A170" s="5">
        <f t="shared" si="8"/>
        <v>166</v>
      </c>
      <c r="B170" s="9" t="s">
        <v>648</v>
      </c>
      <c r="C170" s="10" t="s">
        <v>649</v>
      </c>
      <c r="D170" s="17">
        <v>41.25</v>
      </c>
      <c r="E170" s="5" t="s">
        <v>9</v>
      </c>
      <c r="F170" s="18">
        <v>7556</v>
      </c>
      <c r="G170" s="18">
        <v>0</v>
      </c>
      <c r="H170" s="19">
        <f t="shared" si="6"/>
        <v>7556</v>
      </c>
      <c r="I170" s="19">
        <f t="shared" si="7"/>
        <v>311685</v>
      </c>
      <c r="J170" s="7" t="s">
        <v>649</v>
      </c>
    </row>
    <row r="171" spans="1:10" ht="38.25" x14ac:dyDescent="0.2">
      <c r="A171" s="5">
        <f t="shared" si="8"/>
        <v>167</v>
      </c>
      <c r="B171" s="9" t="s">
        <v>281</v>
      </c>
      <c r="C171" s="10" t="s">
        <v>282</v>
      </c>
      <c r="D171" s="17">
        <v>10</v>
      </c>
      <c r="E171" s="5" t="s">
        <v>9</v>
      </c>
      <c r="F171" s="18">
        <v>722</v>
      </c>
      <c r="G171" s="18">
        <v>0</v>
      </c>
      <c r="H171" s="19">
        <f t="shared" si="6"/>
        <v>722</v>
      </c>
      <c r="I171" s="19">
        <f t="shared" si="7"/>
        <v>7220</v>
      </c>
      <c r="J171" s="7" t="s">
        <v>282</v>
      </c>
    </row>
    <row r="172" spans="1:10" ht="38.25" x14ac:dyDescent="0.2">
      <c r="A172" s="5">
        <f t="shared" si="8"/>
        <v>168</v>
      </c>
      <c r="B172" s="9" t="s">
        <v>283</v>
      </c>
      <c r="C172" s="10" t="s">
        <v>284</v>
      </c>
      <c r="D172" s="17">
        <v>120</v>
      </c>
      <c r="E172" s="5" t="s">
        <v>9</v>
      </c>
      <c r="F172" s="18">
        <v>2501</v>
      </c>
      <c r="G172" s="18">
        <v>0</v>
      </c>
      <c r="H172" s="19">
        <f t="shared" si="6"/>
        <v>2501</v>
      </c>
      <c r="I172" s="19">
        <f t="shared" si="7"/>
        <v>300120</v>
      </c>
      <c r="J172" s="7" t="s">
        <v>284</v>
      </c>
    </row>
    <row r="173" spans="1:10" ht="25.5" x14ac:dyDescent="0.2">
      <c r="A173" s="5">
        <f t="shared" si="8"/>
        <v>169</v>
      </c>
      <c r="B173" s="9" t="s">
        <v>285</v>
      </c>
      <c r="C173" s="10" t="s">
        <v>286</v>
      </c>
      <c r="D173" s="17">
        <v>120</v>
      </c>
      <c r="E173" s="5" t="s">
        <v>9</v>
      </c>
      <c r="F173" s="18">
        <v>0</v>
      </c>
      <c r="G173" s="18">
        <v>0</v>
      </c>
      <c r="H173" s="19">
        <f t="shared" si="6"/>
        <v>0</v>
      </c>
      <c r="I173" s="19">
        <f t="shared" si="7"/>
        <v>0</v>
      </c>
      <c r="J173" s="7" t="s">
        <v>286</v>
      </c>
    </row>
    <row r="174" spans="1:10" ht="38.25" x14ac:dyDescent="0.2">
      <c r="A174" s="5">
        <f t="shared" si="8"/>
        <v>170</v>
      </c>
      <c r="B174" s="9" t="s">
        <v>287</v>
      </c>
      <c r="C174" s="10" t="s">
        <v>288</v>
      </c>
      <c r="D174" s="17">
        <v>60</v>
      </c>
      <c r="E174" s="5" t="s">
        <v>9</v>
      </c>
      <c r="F174" s="18">
        <v>1974</v>
      </c>
      <c r="G174" s="18">
        <v>0</v>
      </c>
      <c r="H174" s="19">
        <f t="shared" si="6"/>
        <v>1974</v>
      </c>
      <c r="I174" s="19">
        <f t="shared" si="7"/>
        <v>118440</v>
      </c>
      <c r="J174" s="7" t="s">
        <v>288</v>
      </c>
    </row>
    <row r="175" spans="1:10" ht="38.25" x14ac:dyDescent="0.2">
      <c r="A175" s="5">
        <f t="shared" si="8"/>
        <v>171</v>
      </c>
      <c r="B175" s="9" t="s">
        <v>289</v>
      </c>
      <c r="C175" s="10" t="s">
        <v>290</v>
      </c>
      <c r="D175" s="17">
        <v>5</v>
      </c>
      <c r="E175" s="5" t="s">
        <v>9</v>
      </c>
      <c r="F175" s="18">
        <v>0</v>
      </c>
      <c r="G175" s="18">
        <v>0</v>
      </c>
      <c r="H175" s="19">
        <f t="shared" si="6"/>
        <v>0</v>
      </c>
      <c r="I175" s="19">
        <f t="shared" si="7"/>
        <v>0</v>
      </c>
      <c r="J175" s="7" t="s">
        <v>290</v>
      </c>
    </row>
    <row r="176" spans="1:10" ht="38.25" x14ac:dyDescent="0.2">
      <c r="A176" s="5">
        <f t="shared" si="8"/>
        <v>172</v>
      </c>
      <c r="B176" s="9" t="s">
        <v>291</v>
      </c>
      <c r="C176" s="10" t="s">
        <v>591</v>
      </c>
      <c r="D176" s="17">
        <v>3</v>
      </c>
      <c r="E176" s="5" t="s">
        <v>9</v>
      </c>
      <c r="F176" s="18">
        <v>522000</v>
      </c>
      <c r="G176" s="18">
        <v>0</v>
      </c>
      <c r="H176" s="19">
        <f t="shared" si="6"/>
        <v>522000</v>
      </c>
      <c r="I176" s="19">
        <f t="shared" si="7"/>
        <v>1566000</v>
      </c>
      <c r="J176" s="7" t="s">
        <v>591</v>
      </c>
    </row>
    <row r="177" spans="1:10" ht="14.25" x14ac:dyDescent="0.2">
      <c r="A177" s="5">
        <f t="shared" si="8"/>
        <v>173</v>
      </c>
      <c r="B177" s="9" t="s">
        <v>292</v>
      </c>
      <c r="C177" s="10" t="s">
        <v>293</v>
      </c>
      <c r="D177" s="17">
        <v>30</v>
      </c>
      <c r="E177" s="5" t="s">
        <v>9</v>
      </c>
      <c r="F177" s="18">
        <v>0</v>
      </c>
      <c r="G177" s="18">
        <v>0</v>
      </c>
      <c r="H177" s="19">
        <f t="shared" si="6"/>
        <v>0</v>
      </c>
      <c r="I177" s="19">
        <f t="shared" si="7"/>
        <v>0</v>
      </c>
      <c r="J177" s="7" t="s">
        <v>293</v>
      </c>
    </row>
    <row r="178" spans="1:10" ht="14.25" x14ac:dyDescent="0.2">
      <c r="A178" s="5">
        <f t="shared" si="8"/>
        <v>174</v>
      </c>
      <c r="B178" s="9" t="s">
        <v>294</v>
      </c>
      <c r="C178" s="10" t="s">
        <v>295</v>
      </c>
      <c r="D178" s="17">
        <v>30</v>
      </c>
      <c r="E178" s="5" t="s">
        <v>9</v>
      </c>
      <c r="F178" s="18">
        <v>0</v>
      </c>
      <c r="G178" s="18">
        <v>0</v>
      </c>
      <c r="H178" s="19">
        <f t="shared" si="6"/>
        <v>0</v>
      </c>
      <c r="I178" s="19">
        <f t="shared" si="7"/>
        <v>0</v>
      </c>
      <c r="J178" s="7" t="s">
        <v>295</v>
      </c>
    </row>
    <row r="179" spans="1:10" ht="38.25" x14ac:dyDescent="0.2">
      <c r="A179" s="5">
        <f t="shared" si="8"/>
        <v>175</v>
      </c>
      <c r="B179" s="9" t="s">
        <v>296</v>
      </c>
      <c r="C179" s="10" t="s">
        <v>297</v>
      </c>
      <c r="D179" s="17">
        <v>2</v>
      </c>
      <c r="E179" s="5" t="s">
        <v>9</v>
      </c>
      <c r="F179" s="18">
        <v>0</v>
      </c>
      <c r="G179" s="18">
        <v>0</v>
      </c>
      <c r="H179" s="19">
        <f t="shared" si="6"/>
        <v>0</v>
      </c>
      <c r="I179" s="19">
        <f t="shared" si="7"/>
        <v>0</v>
      </c>
      <c r="J179" s="7" t="s">
        <v>297</v>
      </c>
    </row>
    <row r="180" spans="1:10" ht="38.25" x14ac:dyDescent="0.2">
      <c r="A180" s="5">
        <f t="shared" si="8"/>
        <v>176</v>
      </c>
      <c r="B180" s="9" t="s">
        <v>298</v>
      </c>
      <c r="C180" s="10" t="s">
        <v>299</v>
      </c>
      <c r="D180" s="17">
        <v>10</v>
      </c>
      <c r="E180" s="5" t="s">
        <v>9</v>
      </c>
      <c r="F180" s="18">
        <v>185000</v>
      </c>
      <c r="G180" s="18">
        <v>0</v>
      </c>
      <c r="H180" s="19">
        <f t="shared" si="6"/>
        <v>185000</v>
      </c>
      <c r="I180" s="19">
        <f t="shared" si="7"/>
        <v>1850000</v>
      </c>
      <c r="J180" s="7" t="s">
        <v>299</v>
      </c>
    </row>
    <row r="181" spans="1:10" ht="25.5" x14ac:dyDescent="0.2">
      <c r="A181" s="5">
        <f t="shared" si="8"/>
        <v>177</v>
      </c>
      <c r="B181" s="9" t="s">
        <v>300</v>
      </c>
      <c r="C181" s="10" t="s">
        <v>301</v>
      </c>
      <c r="D181" s="17">
        <v>60</v>
      </c>
      <c r="E181" s="5" t="s">
        <v>9</v>
      </c>
      <c r="F181" s="18">
        <v>0</v>
      </c>
      <c r="G181" s="18">
        <v>0</v>
      </c>
      <c r="H181" s="19">
        <f t="shared" si="6"/>
        <v>0</v>
      </c>
      <c r="I181" s="19">
        <f t="shared" si="7"/>
        <v>0</v>
      </c>
      <c r="J181" s="7" t="s">
        <v>301</v>
      </c>
    </row>
    <row r="182" spans="1:10" ht="38.25" x14ac:dyDescent="0.2">
      <c r="A182" s="5">
        <f t="shared" si="8"/>
        <v>178</v>
      </c>
      <c r="B182" s="9" t="s">
        <v>302</v>
      </c>
      <c r="C182" s="10" t="s">
        <v>650</v>
      </c>
      <c r="D182" s="17">
        <v>60</v>
      </c>
      <c r="E182" s="5" t="s">
        <v>9</v>
      </c>
      <c r="F182" s="18">
        <v>688889</v>
      </c>
      <c r="G182" s="18">
        <v>0</v>
      </c>
      <c r="H182" s="19">
        <f t="shared" si="6"/>
        <v>688889</v>
      </c>
      <c r="I182" s="19">
        <f t="shared" si="7"/>
        <v>41333340</v>
      </c>
      <c r="J182" s="7" t="s">
        <v>650</v>
      </c>
    </row>
    <row r="183" spans="1:10" ht="25.5" x14ac:dyDescent="0.2">
      <c r="A183" s="5">
        <f t="shared" si="8"/>
        <v>179</v>
      </c>
      <c r="B183" s="9" t="s">
        <v>303</v>
      </c>
      <c r="C183" s="10" t="s">
        <v>304</v>
      </c>
      <c r="D183" s="17">
        <v>1</v>
      </c>
      <c r="E183" s="5" t="s">
        <v>9</v>
      </c>
      <c r="F183" s="18">
        <v>0</v>
      </c>
      <c r="G183" s="18">
        <v>0</v>
      </c>
      <c r="H183" s="19">
        <f t="shared" si="6"/>
        <v>0</v>
      </c>
      <c r="I183" s="19">
        <f t="shared" si="7"/>
        <v>0</v>
      </c>
      <c r="J183" s="7" t="s">
        <v>304</v>
      </c>
    </row>
    <row r="184" spans="1:10" ht="63.75" x14ac:dyDescent="0.2">
      <c r="A184" s="5">
        <f t="shared" si="8"/>
        <v>180</v>
      </c>
      <c r="B184" s="9" t="s">
        <v>305</v>
      </c>
      <c r="C184" s="10" t="s">
        <v>306</v>
      </c>
      <c r="D184" s="17">
        <v>60</v>
      </c>
      <c r="E184" s="5" t="s">
        <v>9</v>
      </c>
      <c r="F184" s="18">
        <v>19000</v>
      </c>
      <c r="G184" s="18">
        <v>0</v>
      </c>
      <c r="H184" s="19">
        <f t="shared" si="6"/>
        <v>19000</v>
      </c>
      <c r="I184" s="19">
        <f t="shared" si="7"/>
        <v>1140000</v>
      </c>
      <c r="J184" s="7" t="s">
        <v>306</v>
      </c>
    </row>
    <row r="185" spans="1:10" ht="38.25" x14ac:dyDescent="0.2">
      <c r="A185" s="5">
        <f t="shared" si="8"/>
        <v>181</v>
      </c>
      <c r="B185" s="9" t="s">
        <v>307</v>
      </c>
      <c r="C185" s="10" t="s">
        <v>308</v>
      </c>
      <c r="D185" s="17">
        <v>2</v>
      </c>
      <c r="E185" s="5" t="s">
        <v>9</v>
      </c>
      <c r="F185" s="18">
        <v>0</v>
      </c>
      <c r="G185" s="18">
        <v>0</v>
      </c>
      <c r="H185" s="19">
        <f t="shared" si="6"/>
        <v>0</v>
      </c>
      <c r="I185" s="19">
        <f t="shared" si="7"/>
        <v>0</v>
      </c>
      <c r="J185" s="7" t="s">
        <v>308</v>
      </c>
    </row>
    <row r="186" spans="1:10" ht="38.25" x14ac:dyDescent="0.2">
      <c r="A186" s="5">
        <f t="shared" si="8"/>
        <v>182</v>
      </c>
      <c r="B186" s="9" t="s">
        <v>309</v>
      </c>
      <c r="C186" s="10" t="s">
        <v>310</v>
      </c>
      <c r="D186" s="17">
        <v>30</v>
      </c>
      <c r="E186" s="5" t="s">
        <v>9</v>
      </c>
      <c r="F186" s="18">
        <v>11737</v>
      </c>
      <c r="G186" s="18">
        <v>0</v>
      </c>
      <c r="H186" s="19">
        <f t="shared" si="6"/>
        <v>11737</v>
      </c>
      <c r="I186" s="19">
        <f t="shared" si="7"/>
        <v>352110</v>
      </c>
      <c r="J186" s="7" t="s">
        <v>310</v>
      </c>
    </row>
    <row r="187" spans="1:10" ht="51" x14ac:dyDescent="0.2">
      <c r="A187" s="5">
        <f t="shared" si="8"/>
        <v>183</v>
      </c>
      <c r="B187" s="9" t="s">
        <v>311</v>
      </c>
      <c r="C187" s="10" t="s">
        <v>651</v>
      </c>
      <c r="D187" s="17">
        <v>526.25</v>
      </c>
      <c r="E187" s="5" t="s">
        <v>9</v>
      </c>
      <c r="F187" s="18">
        <v>136304</v>
      </c>
      <c r="G187" s="18">
        <v>0</v>
      </c>
      <c r="H187" s="19">
        <f t="shared" si="6"/>
        <v>136304</v>
      </c>
      <c r="I187" s="19">
        <f t="shared" si="7"/>
        <v>71729980</v>
      </c>
      <c r="J187" s="7" t="s">
        <v>651</v>
      </c>
    </row>
    <row r="188" spans="1:10" ht="51" x14ac:dyDescent="0.2">
      <c r="A188" s="5">
        <f t="shared" si="8"/>
        <v>184</v>
      </c>
      <c r="B188" s="9"/>
      <c r="C188" s="10" t="s">
        <v>652</v>
      </c>
      <c r="D188" s="17">
        <v>150</v>
      </c>
      <c r="E188" s="5" t="s">
        <v>9</v>
      </c>
      <c r="F188" s="18">
        <v>128889</v>
      </c>
      <c r="G188" s="18">
        <v>0</v>
      </c>
      <c r="H188" s="19">
        <f t="shared" si="6"/>
        <v>128889</v>
      </c>
      <c r="I188" s="19">
        <f t="shared" si="7"/>
        <v>19333350</v>
      </c>
      <c r="J188" s="7" t="s">
        <v>652</v>
      </c>
    </row>
    <row r="189" spans="1:10" ht="38.25" x14ac:dyDescent="0.2">
      <c r="A189" s="5">
        <f t="shared" si="8"/>
        <v>185</v>
      </c>
      <c r="B189" s="15" t="s">
        <v>312</v>
      </c>
      <c r="C189" s="10" t="s">
        <v>313</v>
      </c>
      <c r="D189" s="17">
        <v>2</v>
      </c>
      <c r="E189" s="5" t="s">
        <v>9</v>
      </c>
      <c r="F189" s="18">
        <v>0</v>
      </c>
      <c r="G189" s="18">
        <v>0</v>
      </c>
      <c r="H189" s="19">
        <f t="shared" si="6"/>
        <v>0</v>
      </c>
      <c r="I189" s="19">
        <f t="shared" si="7"/>
        <v>0</v>
      </c>
      <c r="J189" s="7" t="s">
        <v>313</v>
      </c>
    </row>
    <row r="190" spans="1:10" ht="38.25" x14ac:dyDescent="0.2">
      <c r="A190" s="5">
        <f t="shared" si="8"/>
        <v>186</v>
      </c>
      <c r="B190" s="9" t="s">
        <v>314</v>
      </c>
      <c r="C190" s="10" t="s">
        <v>315</v>
      </c>
      <c r="D190" s="17">
        <v>12.5</v>
      </c>
      <c r="E190" s="5" t="s">
        <v>9</v>
      </c>
      <c r="F190" s="18">
        <v>2143</v>
      </c>
      <c r="G190" s="18">
        <v>0</v>
      </c>
      <c r="H190" s="19">
        <f t="shared" si="6"/>
        <v>2143</v>
      </c>
      <c r="I190" s="19">
        <f t="shared" si="7"/>
        <v>26787.5</v>
      </c>
      <c r="J190" s="7" t="s">
        <v>315</v>
      </c>
    </row>
    <row r="191" spans="1:10" ht="25.5" x14ac:dyDescent="0.2">
      <c r="A191" s="5">
        <f t="shared" si="8"/>
        <v>187</v>
      </c>
      <c r="B191" s="9" t="s">
        <v>653</v>
      </c>
      <c r="C191" s="10" t="s">
        <v>654</v>
      </c>
      <c r="D191" s="17">
        <v>1</v>
      </c>
      <c r="E191" s="5" t="s">
        <v>9</v>
      </c>
      <c r="F191" s="18">
        <v>1667</v>
      </c>
      <c r="G191" s="18">
        <f>F191*19%</f>
        <v>316.73</v>
      </c>
      <c r="H191" s="19">
        <f t="shared" si="6"/>
        <v>1983.73</v>
      </c>
      <c r="I191" s="19">
        <f t="shared" si="7"/>
        <v>1983.73</v>
      </c>
      <c r="J191" s="7" t="s">
        <v>654</v>
      </c>
    </row>
    <row r="192" spans="1:10" ht="25.5" x14ac:dyDescent="0.2">
      <c r="A192" s="5">
        <f t="shared" si="8"/>
        <v>188</v>
      </c>
      <c r="B192" s="9" t="s">
        <v>316</v>
      </c>
      <c r="C192" s="10" t="s">
        <v>317</v>
      </c>
      <c r="D192" s="17">
        <v>2</v>
      </c>
      <c r="E192" s="5" t="s">
        <v>9</v>
      </c>
      <c r="F192" s="18">
        <v>0</v>
      </c>
      <c r="G192" s="18">
        <v>0</v>
      </c>
      <c r="H192" s="19">
        <f t="shared" si="6"/>
        <v>0</v>
      </c>
      <c r="I192" s="19">
        <f t="shared" si="7"/>
        <v>0</v>
      </c>
      <c r="J192" s="7" t="s">
        <v>317</v>
      </c>
    </row>
    <row r="193" spans="1:10" ht="14.25" x14ac:dyDescent="0.2">
      <c r="A193" s="5">
        <f t="shared" si="8"/>
        <v>189</v>
      </c>
      <c r="B193" s="9" t="s">
        <v>655</v>
      </c>
      <c r="C193" s="10" t="s">
        <v>656</v>
      </c>
      <c r="D193" s="17">
        <v>251</v>
      </c>
      <c r="E193" s="5" t="s">
        <v>9</v>
      </c>
      <c r="F193" s="18">
        <v>0</v>
      </c>
      <c r="G193" s="18">
        <v>0</v>
      </c>
      <c r="H193" s="19">
        <f t="shared" si="6"/>
        <v>0</v>
      </c>
      <c r="I193" s="19">
        <f t="shared" si="7"/>
        <v>0</v>
      </c>
      <c r="J193" s="7" t="s">
        <v>656</v>
      </c>
    </row>
    <row r="194" spans="1:10" ht="25.5" x14ac:dyDescent="0.2">
      <c r="A194" s="5">
        <f t="shared" si="8"/>
        <v>190</v>
      </c>
      <c r="B194" s="9" t="s">
        <v>657</v>
      </c>
      <c r="C194" s="10" t="s">
        <v>658</v>
      </c>
      <c r="D194" s="17">
        <v>0.25</v>
      </c>
      <c r="E194" s="5" t="s">
        <v>9</v>
      </c>
      <c r="F194" s="18">
        <v>2919</v>
      </c>
      <c r="G194" s="18">
        <v>0</v>
      </c>
      <c r="H194" s="19">
        <f t="shared" si="6"/>
        <v>2919</v>
      </c>
      <c r="I194" s="19">
        <f t="shared" si="7"/>
        <v>729.75</v>
      </c>
      <c r="J194" s="7" t="s">
        <v>658</v>
      </c>
    </row>
    <row r="195" spans="1:10" ht="51" x14ac:dyDescent="0.2">
      <c r="A195" s="5">
        <f t="shared" si="8"/>
        <v>191</v>
      </c>
      <c r="B195" s="9" t="s">
        <v>318</v>
      </c>
      <c r="C195" s="10" t="s">
        <v>659</v>
      </c>
      <c r="D195" s="17">
        <v>5</v>
      </c>
      <c r="E195" s="5" t="s">
        <v>9</v>
      </c>
      <c r="F195" s="18">
        <v>0</v>
      </c>
      <c r="G195" s="18">
        <v>0</v>
      </c>
      <c r="H195" s="19">
        <f t="shared" si="6"/>
        <v>0</v>
      </c>
      <c r="I195" s="19">
        <f t="shared" si="7"/>
        <v>0</v>
      </c>
      <c r="J195" s="7" t="s">
        <v>659</v>
      </c>
    </row>
    <row r="196" spans="1:10" ht="38.25" x14ac:dyDescent="0.2">
      <c r="A196" s="5">
        <f t="shared" si="8"/>
        <v>192</v>
      </c>
      <c r="B196" s="9" t="s">
        <v>319</v>
      </c>
      <c r="C196" s="10" t="s">
        <v>660</v>
      </c>
      <c r="D196" s="17">
        <v>600</v>
      </c>
      <c r="E196" s="5" t="s">
        <v>9</v>
      </c>
      <c r="F196" s="18">
        <v>1554</v>
      </c>
      <c r="G196" s="18">
        <v>0</v>
      </c>
      <c r="H196" s="19">
        <f t="shared" si="6"/>
        <v>1554</v>
      </c>
      <c r="I196" s="19">
        <f t="shared" si="7"/>
        <v>932400</v>
      </c>
      <c r="J196" s="7" t="s">
        <v>660</v>
      </c>
    </row>
    <row r="197" spans="1:10" ht="38.25" x14ac:dyDescent="0.2">
      <c r="A197" s="5">
        <f t="shared" si="8"/>
        <v>193</v>
      </c>
      <c r="B197" s="9" t="s">
        <v>320</v>
      </c>
      <c r="C197" s="10" t="s">
        <v>661</v>
      </c>
      <c r="D197" s="17">
        <v>30</v>
      </c>
      <c r="E197" s="5" t="s">
        <v>9</v>
      </c>
      <c r="F197" s="18">
        <v>0</v>
      </c>
      <c r="G197" s="18">
        <v>0</v>
      </c>
      <c r="H197" s="19">
        <f t="shared" si="6"/>
        <v>0</v>
      </c>
      <c r="I197" s="19">
        <f t="shared" si="7"/>
        <v>0</v>
      </c>
      <c r="J197" s="7" t="s">
        <v>661</v>
      </c>
    </row>
    <row r="198" spans="1:10" ht="25.5" x14ac:dyDescent="0.2">
      <c r="A198" s="5">
        <f t="shared" si="8"/>
        <v>194</v>
      </c>
      <c r="B198" s="9" t="s">
        <v>321</v>
      </c>
      <c r="C198" s="10" t="s">
        <v>322</v>
      </c>
      <c r="D198" s="17">
        <v>8</v>
      </c>
      <c r="E198" s="5" t="s">
        <v>9</v>
      </c>
      <c r="F198" s="18">
        <v>22221</v>
      </c>
      <c r="G198" s="18">
        <v>0</v>
      </c>
      <c r="H198" s="19">
        <f t="shared" ref="H198:H261" si="9">+F198+G198</f>
        <v>22221</v>
      </c>
      <c r="I198" s="19">
        <f t="shared" ref="I198:I261" si="10">H198*D198</f>
        <v>177768</v>
      </c>
      <c r="J198" s="7" t="s">
        <v>322</v>
      </c>
    </row>
    <row r="199" spans="1:10" ht="25.5" x14ac:dyDescent="0.2">
      <c r="A199" s="5">
        <f t="shared" ref="A199:A262" si="11">A198+1</f>
        <v>195</v>
      </c>
      <c r="B199" s="9" t="s">
        <v>323</v>
      </c>
      <c r="C199" s="10" t="s">
        <v>324</v>
      </c>
      <c r="D199" s="17">
        <v>8</v>
      </c>
      <c r="E199" s="5" t="s">
        <v>9</v>
      </c>
      <c r="F199" s="18">
        <v>0</v>
      </c>
      <c r="G199" s="18">
        <v>0</v>
      </c>
      <c r="H199" s="19">
        <f t="shared" si="9"/>
        <v>0</v>
      </c>
      <c r="I199" s="19">
        <f t="shared" si="10"/>
        <v>0</v>
      </c>
      <c r="J199" s="7" t="s">
        <v>324</v>
      </c>
    </row>
    <row r="200" spans="1:10" ht="14.25" x14ac:dyDescent="0.2">
      <c r="A200" s="5">
        <f t="shared" si="11"/>
        <v>196</v>
      </c>
      <c r="B200" s="9" t="s">
        <v>325</v>
      </c>
      <c r="C200" s="10" t="s">
        <v>326</v>
      </c>
      <c r="D200" s="17">
        <v>30</v>
      </c>
      <c r="E200" s="5" t="s">
        <v>9</v>
      </c>
      <c r="F200" s="18">
        <v>0</v>
      </c>
      <c r="G200" s="18">
        <v>0</v>
      </c>
      <c r="H200" s="19">
        <f t="shared" si="9"/>
        <v>0</v>
      </c>
      <c r="I200" s="19">
        <f t="shared" si="10"/>
        <v>0</v>
      </c>
      <c r="J200" s="7" t="s">
        <v>326</v>
      </c>
    </row>
    <row r="201" spans="1:10" ht="38.25" x14ac:dyDescent="0.2">
      <c r="A201" s="5">
        <f t="shared" si="11"/>
        <v>197</v>
      </c>
      <c r="B201" s="9" t="s">
        <v>327</v>
      </c>
      <c r="C201" s="10" t="s">
        <v>328</v>
      </c>
      <c r="D201" s="17">
        <v>1</v>
      </c>
      <c r="E201" s="5" t="s">
        <v>9</v>
      </c>
      <c r="F201" s="18">
        <v>0</v>
      </c>
      <c r="G201" s="18">
        <v>0</v>
      </c>
      <c r="H201" s="19">
        <f t="shared" si="9"/>
        <v>0</v>
      </c>
      <c r="I201" s="19">
        <f t="shared" si="10"/>
        <v>0</v>
      </c>
      <c r="J201" s="7" t="s">
        <v>328</v>
      </c>
    </row>
    <row r="202" spans="1:10" ht="38.25" x14ac:dyDescent="0.2">
      <c r="A202" s="5">
        <f t="shared" si="11"/>
        <v>198</v>
      </c>
      <c r="B202" s="9" t="s">
        <v>329</v>
      </c>
      <c r="C202" s="10" t="s">
        <v>330</v>
      </c>
      <c r="D202" s="17">
        <v>2</v>
      </c>
      <c r="E202" s="5" t="s">
        <v>9</v>
      </c>
      <c r="F202" s="18">
        <v>0</v>
      </c>
      <c r="G202" s="18">
        <v>0</v>
      </c>
      <c r="H202" s="19">
        <f t="shared" si="9"/>
        <v>0</v>
      </c>
      <c r="I202" s="19">
        <f t="shared" si="10"/>
        <v>0</v>
      </c>
      <c r="J202" s="7" t="s">
        <v>330</v>
      </c>
    </row>
    <row r="203" spans="1:10" ht="38.25" x14ac:dyDescent="0.2">
      <c r="A203" s="5">
        <f t="shared" si="11"/>
        <v>199</v>
      </c>
      <c r="B203" s="9" t="s">
        <v>331</v>
      </c>
      <c r="C203" s="10" t="s">
        <v>587</v>
      </c>
      <c r="D203" s="17">
        <v>9</v>
      </c>
      <c r="E203" s="5" t="s">
        <v>9</v>
      </c>
      <c r="F203" s="18">
        <v>23889</v>
      </c>
      <c r="G203" s="18">
        <v>0</v>
      </c>
      <c r="H203" s="19">
        <f t="shared" si="9"/>
        <v>23889</v>
      </c>
      <c r="I203" s="19">
        <f t="shared" si="10"/>
        <v>215001</v>
      </c>
      <c r="J203" s="7" t="s">
        <v>587</v>
      </c>
    </row>
    <row r="204" spans="1:10" ht="25.5" x14ac:dyDescent="0.2">
      <c r="A204" s="5">
        <f t="shared" si="11"/>
        <v>200</v>
      </c>
      <c r="B204" s="9" t="s">
        <v>332</v>
      </c>
      <c r="C204" s="10" t="s">
        <v>662</v>
      </c>
      <c r="D204" s="17">
        <v>14</v>
      </c>
      <c r="E204" s="5" t="s">
        <v>9</v>
      </c>
      <c r="F204" s="18">
        <v>0</v>
      </c>
      <c r="G204" s="18">
        <v>0</v>
      </c>
      <c r="H204" s="19">
        <f t="shared" si="9"/>
        <v>0</v>
      </c>
      <c r="I204" s="19">
        <f t="shared" si="10"/>
        <v>0</v>
      </c>
      <c r="J204" s="7" t="s">
        <v>662</v>
      </c>
    </row>
    <row r="205" spans="1:10" ht="38.25" x14ac:dyDescent="0.2">
      <c r="A205" s="5">
        <f t="shared" si="11"/>
        <v>201</v>
      </c>
      <c r="B205" s="9" t="s">
        <v>333</v>
      </c>
      <c r="C205" s="10" t="s">
        <v>334</v>
      </c>
      <c r="D205" s="17">
        <v>190</v>
      </c>
      <c r="E205" s="5" t="s">
        <v>9</v>
      </c>
      <c r="F205" s="18">
        <v>0</v>
      </c>
      <c r="G205" s="18">
        <v>0</v>
      </c>
      <c r="H205" s="19">
        <f t="shared" si="9"/>
        <v>0</v>
      </c>
      <c r="I205" s="19">
        <f t="shared" si="10"/>
        <v>0</v>
      </c>
      <c r="J205" s="7" t="s">
        <v>334</v>
      </c>
    </row>
    <row r="206" spans="1:10" ht="38.25" x14ac:dyDescent="0.2">
      <c r="A206" s="5">
        <f t="shared" si="11"/>
        <v>202</v>
      </c>
      <c r="B206" s="9" t="s">
        <v>335</v>
      </c>
      <c r="C206" s="10" t="s">
        <v>336</v>
      </c>
      <c r="D206" s="17">
        <v>90</v>
      </c>
      <c r="E206" s="5" t="s">
        <v>9</v>
      </c>
      <c r="F206" s="18">
        <v>0</v>
      </c>
      <c r="G206" s="18">
        <v>0</v>
      </c>
      <c r="H206" s="19">
        <f t="shared" si="9"/>
        <v>0</v>
      </c>
      <c r="I206" s="19">
        <f t="shared" si="10"/>
        <v>0</v>
      </c>
      <c r="J206" s="7" t="s">
        <v>336</v>
      </c>
    </row>
    <row r="207" spans="1:10" ht="38.25" x14ac:dyDescent="0.2">
      <c r="A207" s="5">
        <f t="shared" si="11"/>
        <v>203</v>
      </c>
      <c r="B207" s="9" t="s">
        <v>337</v>
      </c>
      <c r="C207" s="10" t="s">
        <v>663</v>
      </c>
      <c r="D207" s="17">
        <v>6700</v>
      </c>
      <c r="E207" s="5" t="s">
        <v>9</v>
      </c>
      <c r="F207" s="18">
        <v>0</v>
      </c>
      <c r="G207" s="18">
        <v>0</v>
      </c>
      <c r="H207" s="19">
        <f t="shared" si="9"/>
        <v>0</v>
      </c>
      <c r="I207" s="19">
        <f t="shared" si="10"/>
        <v>0</v>
      </c>
      <c r="J207" s="7" t="s">
        <v>663</v>
      </c>
    </row>
    <row r="208" spans="1:10" ht="25.5" x14ac:dyDescent="0.2">
      <c r="A208" s="5">
        <f t="shared" si="11"/>
        <v>204</v>
      </c>
      <c r="B208" s="9" t="s">
        <v>338</v>
      </c>
      <c r="C208" s="10" t="s">
        <v>664</v>
      </c>
      <c r="D208" s="17">
        <v>10</v>
      </c>
      <c r="E208" s="5" t="s">
        <v>9</v>
      </c>
      <c r="F208" s="18">
        <v>0</v>
      </c>
      <c r="G208" s="18">
        <v>0</v>
      </c>
      <c r="H208" s="19">
        <f t="shared" si="9"/>
        <v>0</v>
      </c>
      <c r="I208" s="19">
        <f t="shared" si="10"/>
        <v>0</v>
      </c>
      <c r="J208" s="7" t="s">
        <v>664</v>
      </c>
    </row>
    <row r="209" spans="1:10" ht="25.5" x14ac:dyDescent="0.2">
      <c r="A209" s="5">
        <f t="shared" si="11"/>
        <v>205</v>
      </c>
      <c r="B209" s="9" t="s">
        <v>339</v>
      </c>
      <c r="C209" s="10" t="s">
        <v>340</v>
      </c>
      <c r="D209" s="17">
        <v>45</v>
      </c>
      <c r="E209" s="5" t="s">
        <v>9</v>
      </c>
      <c r="F209" s="18">
        <v>1833</v>
      </c>
      <c r="G209" s="18">
        <v>0</v>
      </c>
      <c r="H209" s="19">
        <f t="shared" si="9"/>
        <v>1833</v>
      </c>
      <c r="I209" s="19">
        <f t="shared" si="10"/>
        <v>82485</v>
      </c>
      <c r="J209" s="7" t="s">
        <v>340</v>
      </c>
    </row>
    <row r="210" spans="1:10" ht="14.25" x14ac:dyDescent="0.2">
      <c r="A210" s="5">
        <f t="shared" si="11"/>
        <v>206</v>
      </c>
      <c r="B210" s="9" t="s">
        <v>341</v>
      </c>
      <c r="C210" s="10" t="s">
        <v>342</v>
      </c>
      <c r="D210" s="17">
        <v>47658</v>
      </c>
      <c r="E210" s="5" t="s">
        <v>9</v>
      </c>
      <c r="F210" s="18">
        <v>31</v>
      </c>
      <c r="G210" s="18">
        <v>0</v>
      </c>
      <c r="H210" s="19">
        <f t="shared" si="9"/>
        <v>31</v>
      </c>
      <c r="I210" s="19">
        <f t="shared" si="10"/>
        <v>1477398</v>
      </c>
      <c r="J210" s="7" t="s">
        <v>342</v>
      </c>
    </row>
    <row r="211" spans="1:10" ht="14.25" x14ac:dyDescent="0.2">
      <c r="A211" s="5">
        <f t="shared" si="11"/>
        <v>207</v>
      </c>
      <c r="B211" s="9" t="s">
        <v>115</v>
      </c>
      <c r="C211" s="10" t="s">
        <v>665</v>
      </c>
      <c r="D211" s="17">
        <v>90</v>
      </c>
      <c r="E211" s="5" t="s">
        <v>9</v>
      </c>
      <c r="F211" s="18">
        <v>0</v>
      </c>
      <c r="G211" s="18">
        <v>0</v>
      </c>
      <c r="H211" s="19">
        <f t="shared" si="9"/>
        <v>0</v>
      </c>
      <c r="I211" s="19">
        <f t="shared" si="10"/>
        <v>0</v>
      </c>
      <c r="J211" s="7" t="s">
        <v>665</v>
      </c>
    </row>
    <row r="212" spans="1:10" ht="14.25" x14ac:dyDescent="0.2">
      <c r="A212" s="5">
        <f t="shared" si="11"/>
        <v>208</v>
      </c>
      <c r="B212" s="9" t="s">
        <v>343</v>
      </c>
      <c r="C212" s="10" t="s">
        <v>344</v>
      </c>
      <c r="D212" s="17">
        <v>10</v>
      </c>
      <c r="E212" s="5" t="s">
        <v>9</v>
      </c>
      <c r="F212" s="18">
        <v>0</v>
      </c>
      <c r="G212" s="18">
        <v>0</v>
      </c>
      <c r="H212" s="19">
        <f t="shared" si="9"/>
        <v>0</v>
      </c>
      <c r="I212" s="19">
        <f t="shared" si="10"/>
        <v>0</v>
      </c>
      <c r="J212" s="7" t="s">
        <v>344</v>
      </c>
    </row>
    <row r="213" spans="1:10" ht="14.25" x14ac:dyDescent="0.2">
      <c r="A213" s="5">
        <f t="shared" si="11"/>
        <v>209</v>
      </c>
      <c r="B213" s="9" t="s">
        <v>345</v>
      </c>
      <c r="C213" s="10" t="s">
        <v>346</v>
      </c>
      <c r="D213" s="17">
        <v>90</v>
      </c>
      <c r="E213" s="5" t="s">
        <v>9</v>
      </c>
      <c r="F213" s="18">
        <v>0</v>
      </c>
      <c r="G213" s="18">
        <v>0</v>
      </c>
      <c r="H213" s="19">
        <f t="shared" si="9"/>
        <v>0</v>
      </c>
      <c r="I213" s="19">
        <f t="shared" si="10"/>
        <v>0</v>
      </c>
      <c r="J213" s="7" t="s">
        <v>346</v>
      </c>
    </row>
    <row r="214" spans="1:10" ht="14.25" x14ac:dyDescent="0.2">
      <c r="A214" s="5">
        <f t="shared" si="11"/>
        <v>210</v>
      </c>
      <c r="B214" s="9" t="s">
        <v>347</v>
      </c>
      <c r="C214" s="10" t="s">
        <v>348</v>
      </c>
      <c r="D214" s="17">
        <v>2330</v>
      </c>
      <c r="E214" s="5" t="s">
        <v>9</v>
      </c>
      <c r="F214" s="18">
        <v>34</v>
      </c>
      <c r="G214" s="18">
        <v>0</v>
      </c>
      <c r="H214" s="19">
        <f t="shared" si="9"/>
        <v>34</v>
      </c>
      <c r="I214" s="19">
        <f t="shared" si="10"/>
        <v>79220</v>
      </c>
      <c r="J214" s="7" t="s">
        <v>348</v>
      </c>
    </row>
    <row r="215" spans="1:10" ht="14.25" x14ac:dyDescent="0.2">
      <c r="A215" s="5">
        <f t="shared" si="11"/>
        <v>211</v>
      </c>
      <c r="B215" s="9" t="s">
        <v>115</v>
      </c>
      <c r="C215" s="10" t="s">
        <v>666</v>
      </c>
      <c r="D215" s="17">
        <v>90</v>
      </c>
      <c r="E215" s="5" t="s">
        <v>9</v>
      </c>
      <c r="F215" s="18">
        <v>0</v>
      </c>
      <c r="G215" s="18">
        <v>0</v>
      </c>
      <c r="H215" s="19">
        <f t="shared" si="9"/>
        <v>0</v>
      </c>
      <c r="I215" s="19">
        <f t="shared" si="10"/>
        <v>0</v>
      </c>
      <c r="J215" s="7" t="s">
        <v>666</v>
      </c>
    </row>
    <row r="216" spans="1:10" ht="25.5" x14ac:dyDescent="0.2">
      <c r="A216" s="5">
        <f t="shared" si="11"/>
        <v>212</v>
      </c>
      <c r="B216" s="9" t="s">
        <v>349</v>
      </c>
      <c r="C216" s="10" t="s">
        <v>350</v>
      </c>
      <c r="D216" s="17">
        <v>1300</v>
      </c>
      <c r="E216" s="5" t="s">
        <v>9</v>
      </c>
      <c r="F216" s="18">
        <v>11756</v>
      </c>
      <c r="G216" s="18">
        <v>0</v>
      </c>
      <c r="H216" s="19">
        <f t="shared" si="9"/>
        <v>11756</v>
      </c>
      <c r="I216" s="19">
        <f t="shared" si="10"/>
        <v>15282800</v>
      </c>
      <c r="J216" s="7" t="s">
        <v>350</v>
      </c>
    </row>
    <row r="217" spans="1:10" ht="14.25" x14ac:dyDescent="0.2">
      <c r="A217" s="5">
        <f t="shared" si="11"/>
        <v>213</v>
      </c>
      <c r="B217" s="9" t="s">
        <v>351</v>
      </c>
      <c r="C217" s="10" t="s">
        <v>352</v>
      </c>
      <c r="D217" s="17">
        <v>100</v>
      </c>
      <c r="E217" s="5" t="s">
        <v>9</v>
      </c>
      <c r="F217" s="18">
        <v>4297</v>
      </c>
      <c r="G217" s="18">
        <v>0</v>
      </c>
      <c r="H217" s="19">
        <f t="shared" si="9"/>
        <v>4297</v>
      </c>
      <c r="I217" s="19">
        <f t="shared" si="10"/>
        <v>429700</v>
      </c>
      <c r="J217" s="7" t="s">
        <v>352</v>
      </c>
    </row>
    <row r="218" spans="1:10" ht="25.5" x14ac:dyDescent="0.2">
      <c r="A218" s="5">
        <f t="shared" si="11"/>
        <v>214</v>
      </c>
      <c r="B218" s="9" t="s">
        <v>353</v>
      </c>
      <c r="C218" s="10" t="s">
        <v>354</v>
      </c>
      <c r="D218" s="17">
        <v>20</v>
      </c>
      <c r="E218" s="5" t="s">
        <v>9</v>
      </c>
      <c r="F218" s="18">
        <v>6112</v>
      </c>
      <c r="G218" s="18">
        <v>0</v>
      </c>
      <c r="H218" s="19">
        <f t="shared" si="9"/>
        <v>6112</v>
      </c>
      <c r="I218" s="19">
        <f t="shared" si="10"/>
        <v>122240</v>
      </c>
      <c r="J218" s="7" t="s">
        <v>354</v>
      </c>
    </row>
    <row r="219" spans="1:10" ht="25.5" x14ac:dyDescent="0.2">
      <c r="A219" s="5">
        <f t="shared" si="11"/>
        <v>215</v>
      </c>
      <c r="B219" s="9" t="s">
        <v>115</v>
      </c>
      <c r="C219" s="10" t="s">
        <v>355</v>
      </c>
      <c r="D219" s="17">
        <v>100</v>
      </c>
      <c r="E219" s="5" t="s">
        <v>9</v>
      </c>
      <c r="F219" s="18">
        <v>5000</v>
      </c>
      <c r="G219" s="18">
        <v>0</v>
      </c>
      <c r="H219" s="19">
        <f t="shared" si="9"/>
        <v>5000</v>
      </c>
      <c r="I219" s="19">
        <f t="shared" si="10"/>
        <v>500000</v>
      </c>
      <c r="J219" s="7" t="s">
        <v>355</v>
      </c>
    </row>
    <row r="220" spans="1:10" ht="14.25" x14ac:dyDescent="0.2">
      <c r="A220" s="5">
        <f t="shared" si="11"/>
        <v>216</v>
      </c>
      <c r="B220" s="9" t="s">
        <v>115</v>
      </c>
      <c r="C220" s="10" t="s">
        <v>667</v>
      </c>
      <c r="D220" s="17">
        <v>10</v>
      </c>
      <c r="E220" s="5" t="s">
        <v>9</v>
      </c>
      <c r="F220" s="18">
        <v>94444</v>
      </c>
      <c r="G220" s="18">
        <v>0</v>
      </c>
      <c r="H220" s="19">
        <f t="shared" si="9"/>
        <v>94444</v>
      </c>
      <c r="I220" s="19">
        <f t="shared" si="10"/>
        <v>944440</v>
      </c>
      <c r="J220" s="7" t="s">
        <v>667</v>
      </c>
    </row>
    <row r="221" spans="1:10" ht="14.25" x14ac:dyDescent="0.2">
      <c r="A221" s="5">
        <f t="shared" si="11"/>
        <v>217</v>
      </c>
      <c r="B221" s="9" t="s">
        <v>356</v>
      </c>
      <c r="C221" s="10" t="s">
        <v>357</v>
      </c>
      <c r="D221" s="17">
        <v>30</v>
      </c>
      <c r="E221" s="5" t="s">
        <v>9</v>
      </c>
      <c r="F221" s="18">
        <v>259</v>
      </c>
      <c r="G221" s="18">
        <v>0</v>
      </c>
      <c r="H221" s="19">
        <f t="shared" si="9"/>
        <v>259</v>
      </c>
      <c r="I221" s="19">
        <f t="shared" si="10"/>
        <v>7770</v>
      </c>
      <c r="J221" s="7" t="s">
        <v>357</v>
      </c>
    </row>
    <row r="222" spans="1:10" ht="25.5" x14ac:dyDescent="0.2">
      <c r="A222" s="5">
        <f t="shared" si="11"/>
        <v>218</v>
      </c>
      <c r="B222" s="9" t="s">
        <v>358</v>
      </c>
      <c r="C222" s="10" t="s">
        <v>359</v>
      </c>
      <c r="D222" s="17">
        <v>5</v>
      </c>
      <c r="E222" s="5" t="s">
        <v>9</v>
      </c>
      <c r="F222" s="18">
        <v>0</v>
      </c>
      <c r="G222" s="18">
        <v>0</v>
      </c>
      <c r="H222" s="19">
        <f t="shared" si="9"/>
        <v>0</v>
      </c>
      <c r="I222" s="19">
        <f t="shared" si="10"/>
        <v>0</v>
      </c>
      <c r="J222" s="7" t="s">
        <v>359</v>
      </c>
    </row>
    <row r="223" spans="1:10" ht="38.25" x14ac:dyDescent="0.2">
      <c r="A223" s="5">
        <f t="shared" si="11"/>
        <v>219</v>
      </c>
      <c r="B223" s="9" t="s">
        <v>360</v>
      </c>
      <c r="C223" s="10" t="s">
        <v>361</v>
      </c>
      <c r="D223" s="17">
        <v>2</v>
      </c>
      <c r="E223" s="5" t="s">
        <v>9</v>
      </c>
      <c r="F223" s="18">
        <v>0</v>
      </c>
      <c r="G223" s="18">
        <v>0</v>
      </c>
      <c r="H223" s="19">
        <f t="shared" si="9"/>
        <v>0</v>
      </c>
      <c r="I223" s="19">
        <f t="shared" si="10"/>
        <v>0</v>
      </c>
      <c r="J223" s="7" t="s">
        <v>361</v>
      </c>
    </row>
    <row r="224" spans="1:10" ht="14.25" x14ac:dyDescent="0.2">
      <c r="A224" s="5">
        <f t="shared" si="11"/>
        <v>220</v>
      </c>
      <c r="B224" s="9" t="s">
        <v>362</v>
      </c>
      <c r="C224" s="10" t="s">
        <v>363</v>
      </c>
      <c r="D224" s="17">
        <v>30</v>
      </c>
      <c r="E224" s="5" t="s">
        <v>9</v>
      </c>
      <c r="F224" s="18">
        <v>0</v>
      </c>
      <c r="G224" s="18">
        <v>0</v>
      </c>
      <c r="H224" s="19">
        <f t="shared" si="9"/>
        <v>0</v>
      </c>
      <c r="I224" s="19">
        <f t="shared" si="10"/>
        <v>0</v>
      </c>
      <c r="J224" s="7" t="s">
        <v>363</v>
      </c>
    </row>
    <row r="225" spans="1:10" ht="25.5" x14ac:dyDescent="0.2">
      <c r="A225" s="5">
        <f t="shared" si="11"/>
        <v>221</v>
      </c>
      <c r="B225" s="9" t="s">
        <v>364</v>
      </c>
      <c r="C225" s="10" t="s">
        <v>365</v>
      </c>
      <c r="D225" s="17">
        <v>60</v>
      </c>
      <c r="E225" s="5" t="s">
        <v>9</v>
      </c>
      <c r="F225" s="18">
        <v>3778</v>
      </c>
      <c r="G225" s="18">
        <v>0</v>
      </c>
      <c r="H225" s="19">
        <f t="shared" si="9"/>
        <v>3778</v>
      </c>
      <c r="I225" s="19">
        <f t="shared" si="10"/>
        <v>226680</v>
      </c>
      <c r="J225" s="7" t="s">
        <v>365</v>
      </c>
    </row>
    <row r="226" spans="1:10" ht="25.5" x14ac:dyDescent="0.2">
      <c r="A226" s="5">
        <f t="shared" si="11"/>
        <v>222</v>
      </c>
      <c r="B226" s="9" t="s">
        <v>366</v>
      </c>
      <c r="C226" s="10" t="s">
        <v>367</v>
      </c>
      <c r="D226" s="17">
        <v>96</v>
      </c>
      <c r="E226" s="5" t="s">
        <v>9</v>
      </c>
      <c r="F226" s="18">
        <v>0</v>
      </c>
      <c r="G226" s="18">
        <v>0</v>
      </c>
      <c r="H226" s="19">
        <f t="shared" si="9"/>
        <v>0</v>
      </c>
      <c r="I226" s="19">
        <f t="shared" si="10"/>
        <v>0</v>
      </c>
      <c r="J226" s="7" t="s">
        <v>367</v>
      </c>
    </row>
    <row r="227" spans="1:10" ht="89.25" x14ac:dyDescent="0.2">
      <c r="A227" s="5">
        <f t="shared" si="11"/>
        <v>223</v>
      </c>
      <c r="B227" s="9" t="s">
        <v>368</v>
      </c>
      <c r="C227" s="10" t="s">
        <v>369</v>
      </c>
      <c r="D227" s="17">
        <v>1</v>
      </c>
      <c r="E227" s="5" t="s">
        <v>9</v>
      </c>
      <c r="F227" s="18">
        <v>0</v>
      </c>
      <c r="G227" s="18">
        <v>0</v>
      </c>
      <c r="H227" s="19">
        <f t="shared" si="9"/>
        <v>0</v>
      </c>
      <c r="I227" s="19">
        <f t="shared" si="10"/>
        <v>0</v>
      </c>
      <c r="J227" s="7" t="s">
        <v>369</v>
      </c>
    </row>
    <row r="228" spans="1:10" ht="38.25" x14ac:dyDescent="0.2">
      <c r="A228" s="5">
        <f t="shared" si="11"/>
        <v>224</v>
      </c>
      <c r="B228" s="9" t="s">
        <v>370</v>
      </c>
      <c r="C228" s="10" t="s">
        <v>371</v>
      </c>
      <c r="D228" s="17">
        <v>1</v>
      </c>
      <c r="E228" s="5" t="s">
        <v>9</v>
      </c>
      <c r="F228" s="18">
        <v>21323</v>
      </c>
      <c r="G228" s="18">
        <v>0</v>
      </c>
      <c r="H228" s="19">
        <f t="shared" si="9"/>
        <v>21323</v>
      </c>
      <c r="I228" s="19">
        <f t="shared" si="10"/>
        <v>21323</v>
      </c>
      <c r="J228" s="7" t="s">
        <v>371</v>
      </c>
    </row>
    <row r="229" spans="1:10" ht="14.25" x14ac:dyDescent="0.2">
      <c r="A229" s="5">
        <f t="shared" si="11"/>
        <v>225</v>
      </c>
      <c r="B229" s="9" t="s">
        <v>372</v>
      </c>
      <c r="C229" s="10" t="s">
        <v>373</v>
      </c>
      <c r="D229" s="17">
        <v>10</v>
      </c>
      <c r="E229" s="5" t="s">
        <v>9</v>
      </c>
      <c r="F229" s="18">
        <v>0</v>
      </c>
      <c r="G229" s="18">
        <v>0</v>
      </c>
      <c r="H229" s="19">
        <f t="shared" si="9"/>
        <v>0</v>
      </c>
      <c r="I229" s="19">
        <f t="shared" si="10"/>
        <v>0</v>
      </c>
      <c r="J229" s="7" t="s">
        <v>373</v>
      </c>
    </row>
    <row r="230" spans="1:10" ht="51" x14ac:dyDescent="0.2">
      <c r="A230" s="5">
        <f t="shared" si="11"/>
        <v>226</v>
      </c>
      <c r="B230" s="9" t="s">
        <v>374</v>
      </c>
      <c r="C230" s="10" t="s">
        <v>668</v>
      </c>
      <c r="D230" s="17">
        <v>2</v>
      </c>
      <c r="E230" s="5" t="s">
        <v>9</v>
      </c>
      <c r="F230" s="18">
        <v>0</v>
      </c>
      <c r="G230" s="18">
        <v>0</v>
      </c>
      <c r="H230" s="19">
        <f t="shared" si="9"/>
        <v>0</v>
      </c>
      <c r="I230" s="19">
        <f t="shared" si="10"/>
        <v>0</v>
      </c>
      <c r="J230" s="7" t="s">
        <v>668</v>
      </c>
    </row>
    <row r="231" spans="1:10" ht="25.5" x14ac:dyDescent="0.2">
      <c r="A231" s="5">
        <f t="shared" si="11"/>
        <v>227</v>
      </c>
      <c r="B231" s="9" t="s">
        <v>375</v>
      </c>
      <c r="C231" s="10" t="s">
        <v>376</v>
      </c>
      <c r="D231" s="17">
        <v>1</v>
      </c>
      <c r="E231" s="5" t="s">
        <v>9</v>
      </c>
      <c r="F231" s="18">
        <v>0</v>
      </c>
      <c r="G231" s="18">
        <v>0</v>
      </c>
      <c r="H231" s="19">
        <f t="shared" si="9"/>
        <v>0</v>
      </c>
      <c r="I231" s="19">
        <f t="shared" si="10"/>
        <v>0</v>
      </c>
      <c r="J231" s="7" t="s">
        <v>376</v>
      </c>
    </row>
    <row r="232" spans="1:10" ht="38.25" x14ac:dyDescent="0.2">
      <c r="A232" s="5">
        <f t="shared" si="11"/>
        <v>228</v>
      </c>
      <c r="B232" s="9" t="s">
        <v>377</v>
      </c>
      <c r="C232" s="10" t="s">
        <v>378</v>
      </c>
      <c r="D232" s="17">
        <v>105</v>
      </c>
      <c r="E232" s="5" t="s">
        <v>9</v>
      </c>
      <c r="F232" s="18">
        <v>2614</v>
      </c>
      <c r="G232" s="18">
        <v>0</v>
      </c>
      <c r="H232" s="19">
        <f t="shared" si="9"/>
        <v>2614</v>
      </c>
      <c r="I232" s="19">
        <f t="shared" si="10"/>
        <v>274470</v>
      </c>
      <c r="J232" s="7" t="s">
        <v>378</v>
      </c>
    </row>
    <row r="233" spans="1:10" ht="14.25" x14ac:dyDescent="0.2">
      <c r="A233" s="5">
        <f t="shared" si="11"/>
        <v>229</v>
      </c>
      <c r="B233" s="9" t="s">
        <v>379</v>
      </c>
      <c r="C233" s="10" t="s">
        <v>380</v>
      </c>
      <c r="D233" s="17">
        <v>120</v>
      </c>
      <c r="E233" s="5" t="s">
        <v>9</v>
      </c>
      <c r="F233" s="18">
        <v>0</v>
      </c>
      <c r="G233" s="18">
        <v>0</v>
      </c>
      <c r="H233" s="19">
        <f t="shared" si="9"/>
        <v>0</v>
      </c>
      <c r="I233" s="19">
        <f t="shared" si="10"/>
        <v>0</v>
      </c>
      <c r="J233" s="7" t="s">
        <v>380</v>
      </c>
    </row>
    <row r="234" spans="1:10" ht="25.5" x14ac:dyDescent="0.2">
      <c r="A234" s="5">
        <f t="shared" si="11"/>
        <v>230</v>
      </c>
      <c r="B234" s="9" t="s">
        <v>669</v>
      </c>
      <c r="C234" s="10" t="s">
        <v>670</v>
      </c>
      <c r="D234" s="17">
        <v>10</v>
      </c>
      <c r="E234" s="5" t="s">
        <v>9</v>
      </c>
      <c r="F234" s="18">
        <v>0</v>
      </c>
      <c r="G234" s="18">
        <v>0</v>
      </c>
      <c r="H234" s="19">
        <f t="shared" si="9"/>
        <v>0</v>
      </c>
      <c r="I234" s="19">
        <f t="shared" si="10"/>
        <v>0</v>
      </c>
      <c r="J234" s="7" t="s">
        <v>670</v>
      </c>
    </row>
    <row r="235" spans="1:10" ht="25.5" x14ac:dyDescent="0.2">
      <c r="A235" s="5">
        <f t="shared" si="11"/>
        <v>231</v>
      </c>
      <c r="B235" s="9" t="s">
        <v>381</v>
      </c>
      <c r="C235" s="10" t="s">
        <v>382</v>
      </c>
      <c r="D235" s="17">
        <v>2</v>
      </c>
      <c r="E235" s="5" t="s">
        <v>9</v>
      </c>
      <c r="F235" s="18">
        <v>0</v>
      </c>
      <c r="G235" s="18">
        <v>0</v>
      </c>
      <c r="H235" s="19">
        <f t="shared" si="9"/>
        <v>0</v>
      </c>
      <c r="I235" s="19">
        <f t="shared" si="10"/>
        <v>0</v>
      </c>
      <c r="J235" s="7" t="s">
        <v>382</v>
      </c>
    </row>
    <row r="236" spans="1:10" ht="14.25" x14ac:dyDescent="0.2">
      <c r="A236" s="5">
        <f t="shared" si="11"/>
        <v>232</v>
      </c>
      <c r="B236" s="9" t="s">
        <v>383</v>
      </c>
      <c r="C236" s="10" t="s">
        <v>384</v>
      </c>
      <c r="D236" s="17">
        <v>300</v>
      </c>
      <c r="E236" s="5" t="s">
        <v>9</v>
      </c>
      <c r="F236" s="18">
        <v>0</v>
      </c>
      <c r="G236" s="18">
        <v>0</v>
      </c>
      <c r="H236" s="19">
        <f t="shared" si="9"/>
        <v>0</v>
      </c>
      <c r="I236" s="19">
        <f t="shared" si="10"/>
        <v>0</v>
      </c>
      <c r="J236" s="7" t="s">
        <v>384</v>
      </c>
    </row>
    <row r="237" spans="1:10" ht="14.25" x14ac:dyDescent="0.2">
      <c r="A237" s="5">
        <f t="shared" si="11"/>
        <v>233</v>
      </c>
      <c r="B237" s="9" t="s">
        <v>385</v>
      </c>
      <c r="C237" s="10" t="s">
        <v>386</v>
      </c>
      <c r="D237" s="17">
        <v>3190.75</v>
      </c>
      <c r="E237" s="5" t="s">
        <v>9</v>
      </c>
      <c r="F237" s="18">
        <v>143</v>
      </c>
      <c r="G237" s="18">
        <v>0</v>
      </c>
      <c r="H237" s="19">
        <f t="shared" si="9"/>
        <v>143</v>
      </c>
      <c r="I237" s="19">
        <f t="shared" si="10"/>
        <v>456277.25</v>
      </c>
      <c r="J237" s="7" t="s">
        <v>386</v>
      </c>
    </row>
    <row r="238" spans="1:10" ht="25.5" x14ac:dyDescent="0.2">
      <c r="A238" s="5">
        <f t="shared" si="11"/>
        <v>234</v>
      </c>
      <c r="B238" s="9" t="s">
        <v>387</v>
      </c>
      <c r="C238" s="10" t="s">
        <v>388</v>
      </c>
      <c r="D238" s="17">
        <v>20</v>
      </c>
      <c r="E238" s="5" t="s">
        <v>9</v>
      </c>
      <c r="F238" s="18">
        <v>0</v>
      </c>
      <c r="G238" s="18">
        <v>0</v>
      </c>
      <c r="H238" s="19">
        <f t="shared" si="9"/>
        <v>0</v>
      </c>
      <c r="I238" s="19">
        <f t="shared" si="10"/>
        <v>0</v>
      </c>
      <c r="J238" s="7" t="s">
        <v>388</v>
      </c>
    </row>
    <row r="239" spans="1:10" ht="25.5" x14ac:dyDescent="0.2">
      <c r="A239" s="5">
        <f t="shared" si="11"/>
        <v>235</v>
      </c>
      <c r="B239" s="9" t="s">
        <v>389</v>
      </c>
      <c r="C239" s="10" t="s">
        <v>671</v>
      </c>
      <c r="D239" s="17">
        <v>1</v>
      </c>
      <c r="E239" s="5" t="s">
        <v>9</v>
      </c>
      <c r="F239" s="18">
        <v>0</v>
      </c>
      <c r="G239" s="18">
        <v>0</v>
      </c>
      <c r="H239" s="19">
        <f t="shared" si="9"/>
        <v>0</v>
      </c>
      <c r="I239" s="19">
        <f t="shared" si="10"/>
        <v>0</v>
      </c>
      <c r="J239" s="7" t="s">
        <v>671</v>
      </c>
    </row>
    <row r="240" spans="1:10" ht="25.5" x14ac:dyDescent="0.2">
      <c r="A240" s="5">
        <f t="shared" si="11"/>
        <v>236</v>
      </c>
      <c r="B240" s="9" t="s">
        <v>390</v>
      </c>
      <c r="C240" s="10" t="s">
        <v>391</v>
      </c>
      <c r="D240" s="17">
        <v>7</v>
      </c>
      <c r="E240" s="5" t="s">
        <v>9</v>
      </c>
      <c r="F240" s="18">
        <v>0</v>
      </c>
      <c r="G240" s="18">
        <v>0</v>
      </c>
      <c r="H240" s="19">
        <f t="shared" si="9"/>
        <v>0</v>
      </c>
      <c r="I240" s="19">
        <f t="shared" si="10"/>
        <v>0</v>
      </c>
      <c r="J240" s="7" t="s">
        <v>391</v>
      </c>
    </row>
    <row r="241" spans="1:10" ht="38.25" x14ac:dyDescent="0.2">
      <c r="A241" s="5">
        <f t="shared" si="11"/>
        <v>237</v>
      </c>
      <c r="B241" s="9" t="s">
        <v>392</v>
      </c>
      <c r="C241" s="10" t="s">
        <v>393</v>
      </c>
      <c r="D241" s="17">
        <v>90</v>
      </c>
      <c r="E241" s="5" t="s">
        <v>9</v>
      </c>
      <c r="F241" s="18">
        <v>3778</v>
      </c>
      <c r="G241" s="18">
        <v>0</v>
      </c>
      <c r="H241" s="19">
        <f t="shared" si="9"/>
        <v>3778</v>
      </c>
      <c r="I241" s="19">
        <f t="shared" si="10"/>
        <v>340020</v>
      </c>
      <c r="J241" s="7" t="s">
        <v>393</v>
      </c>
    </row>
    <row r="242" spans="1:10" ht="14.25" x14ac:dyDescent="0.2">
      <c r="A242" s="5">
        <f t="shared" si="11"/>
        <v>238</v>
      </c>
      <c r="B242" s="9" t="s">
        <v>394</v>
      </c>
      <c r="C242" s="10" t="s">
        <v>395</v>
      </c>
      <c r="D242" s="17">
        <v>30</v>
      </c>
      <c r="E242" s="5" t="s">
        <v>9</v>
      </c>
      <c r="F242" s="18">
        <v>494</v>
      </c>
      <c r="G242" s="18">
        <v>0</v>
      </c>
      <c r="H242" s="19">
        <f t="shared" si="9"/>
        <v>494</v>
      </c>
      <c r="I242" s="19">
        <f t="shared" si="10"/>
        <v>14820</v>
      </c>
      <c r="J242" s="7" t="s">
        <v>395</v>
      </c>
    </row>
    <row r="243" spans="1:10" ht="25.5" x14ac:dyDescent="0.2">
      <c r="A243" s="5">
        <f t="shared" si="11"/>
        <v>239</v>
      </c>
      <c r="B243" s="9" t="s">
        <v>396</v>
      </c>
      <c r="C243" s="10" t="s">
        <v>397</v>
      </c>
      <c r="D243" s="17">
        <v>60</v>
      </c>
      <c r="E243" s="5" t="s">
        <v>9</v>
      </c>
      <c r="F243" s="18">
        <v>0</v>
      </c>
      <c r="G243" s="18">
        <v>0</v>
      </c>
      <c r="H243" s="19">
        <f t="shared" si="9"/>
        <v>0</v>
      </c>
      <c r="I243" s="19">
        <f t="shared" si="10"/>
        <v>0</v>
      </c>
      <c r="J243" s="7" t="s">
        <v>397</v>
      </c>
    </row>
    <row r="244" spans="1:10" ht="14.25" x14ac:dyDescent="0.2">
      <c r="A244" s="5">
        <f t="shared" si="11"/>
        <v>240</v>
      </c>
      <c r="B244" s="9" t="s">
        <v>398</v>
      </c>
      <c r="C244" s="10" t="s">
        <v>399</v>
      </c>
      <c r="D244" s="17">
        <v>320</v>
      </c>
      <c r="E244" s="5" t="s">
        <v>9</v>
      </c>
      <c r="F244" s="18">
        <v>0</v>
      </c>
      <c r="G244" s="18">
        <v>0</v>
      </c>
      <c r="H244" s="19">
        <f t="shared" si="9"/>
        <v>0</v>
      </c>
      <c r="I244" s="19">
        <f t="shared" si="10"/>
        <v>0</v>
      </c>
      <c r="J244" s="7" t="s">
        <v>399</v>
      </c>
    </row>
    <row r="245" spans="1:10" ht="14.25" x14ac:dyDescent="0.2">
      <c r="A245" s="5">
        <f t="shared" si="11"/>
        <v>241</v>
      </c>
      <c r="B245" s="9" t="s">
        <v>400</v>
      </c>
      <c r="C245" s="10" t="s">
        <v>672</v>
      </c>
      <c r="D245" s="17">
        <v>2250</v>
      </c>
      <c r="E245" s="5" t="s">
        <v>9</v>
      </c>
      <c r="F245" s="18">
        <v>156</v>
      </c>
      <c r="G245" s="18">
        <v>0</v>
      </c>
      <c r="H245" s="19">
        <f t="shared" si="9"/>
        <v>156</v>
      </c>
      <c r="I245" s="19">
        <f t="shared" si="10"/>
        <v>351000</v>
      </c>
      <c r="J245" s="7" t="s">
        <v>672</v>
      </c>
    </row>
    <row r="246" spans="1:10" ht="25.5" x14ac:dyDescent="0.2">
      <c r="A246" s="5">
        <f t="shared" si="11"/>
        <v>242</v>
      </c>
      <c r="B246" s="9" t="s">
        <v>401</v>
      </c>
      <c r="C246" s="10" t="s">
        <v>402</v>
      </c>
      <c r="D246" s="17">
        <v>7</v>
      </c>
      <c r="E246" s="5" t="s">
        <v>9</v>
      </c>
      <c r="F246" s="18">
        <v>30720</v>
      </c>
      <c r="G246" s="18">
        <v>0</v>
      </c>
      <c r="H246" s="19">
        <f t="shared" si="9"/>
        <v>30720</v>
      </c>
      <c r="I246" s="19">
        <f t="shared" si="10"/>
        <v>215040</v>
      </c>
      <c r="J246" s="7" t="s">
        <v>402</v>
      </c>
    </row>
    <row r="247" spans="1:10" ht="38.25" x14ac:dyDescent="0.2">
      <c r="A247" s="5">
        <f t="shared" si="11"/>
        <v>243</v>
      </c>
      <c r="B247" s="9" t="s">
        <v>403</v>
      </c>
      <c r="C247" s="10" t="s">
        <v>404</v>
      </c>
      <c r="D247" s="17">
        <v>2</v>
      </c>
      <c r="E247" s="5" t="s">
        <v>9</v>
      </c>
      <c r="F247" s="18">
        <v>29825</v>
      </c>
      <c r="G247" s="18">
        <v>0</v>
      </c>
      <c r="H247" s="19">
        <f t="shared" si="9"/>
        <v>29825</v>
      </c>
      <c r="I247" s="19">
        <f t="shared" si="10"/>
        <v>59650</v>
      </c>
      <c r="J247" s="7" t="s">
        <v>404</v>
      </c>
    </row>
    <row r="248" spans="1:10" ht="14.25" x14ac:dyDescent="0.2">
      <c r="A248" s="5">
        <f t="shared" si="11"/>
        <v>244</v>
      </c>
      <c r="B248" s="9" t="s">
        <v>405</v>
      </c>
      <c r="C248" s="10" t="s">
        <v>406</v>
      </c>
      <c r="D248" s="17">
        <v>30</v>
      </c>
      <c r="E248" s="5" t="s">
        <v>9</v>
      </c>
      <c r="F248" s="18">
        <v>0</v>
      </c>
      <c r="G248" s="18">
        <v>0</v>
      </c>
      <c r="H248" s="19">
        <f t="shared" si="9"/>
        <v>0</v>
      </c>
      <c r="I248" s="19">
        <f t="shared" si="10"/>
        <v>0</v>
      </c>
      <c r="J248" s="7" t="s">
        <v>406</v>
      </c>
    </row>
    <row r="249" spans="1:10" ht="25.5" x14ac:dyDescent="0.2">
      <c r="A249" s="5">
        <f t="shared" si="11"/>
        <v>245</v>
      </c>
      <c r="B249" s="9" t="s">
        <v>407</v>
      </c>
      <c r="C249" s="10" t="s">
        <v>408</v>
      </c>
      <c r="D249" s="17">
        <v>5</v>
      </c>
      <c r="E249" s="5" t="s">
        <v>9</v>
      </c>
      <c r="F249" s="18">
        <v>11667</v>
      </c>
      <c r="G249" s="18">
        <v>0</v>
      </c>
      <c r="H249" s="19">
        <f t="shared" si="9"/>
        <v>11667</v>
      </c>
      <c r="I249" s="19">
        <f t="shared" si="10"/>
        <v>58335</v>
      </c>
      <c r="J249" s="7" t="s">
        <v>408</v>
      </c>
    </row>
    <row r="250" spans="1:10" ht="14.25" x14ac:dyDescent="0.2">
      <c r="A250" s="5">
        <f t="shared" si="11"/>
        <v>246</v>
      </c>
      <c r="B250" s="9" t="s">
        <v>409</v>
      </c>
      <c r="C250" s="10" t="s">
        <v>410</v>
      </c>
      <c r="D250" s="17">
        <v>10</v>
      </c>
      <c r="E250" s="5" t="s">
        <v>9</v>
      </c>
      <c r="F250" s="18">
        <v>0</v>
      </c>
      <c r="G250" s="18">
        <v>0</v>
      </c>
      <c r="H250" s="19">
        <f t="shared" si="9"/>
        <v>0</v>
      </c>
      <c r="I250" s="19">
        <f t="shared" si="10"/>
        <v>0</v>
      </c>
      <c r="J250" s="7" t="s">
        <v>410</v>
      </c>
    </row>
    <row r="251" spans="1:10" ht="14.25" x14ac:dyDescent="0.2">
      <c r="A251" s="5">
        <f t="shared" si="11"/>
        <v>247</v>
      </c>
      <c r="B251" s="9" t="s">
        <v>411</v>
      </c>
      <c r="C251" s="10" t="s">
        <v>412</v>
      </c>
      <c r="D251" s="17">
        <v>10</v>
      </c>
      <c r="E251" s="5" t="s">
        <v>9</v>
      </c>
      <c r="F251" s="18">
        <v>0</v>
      </c>
      <c r="G251" s="18">
        <v>0</v>
      </c>
      <c r="H251" s="19">
        <f t="shared" si="9"/>
        <v>0</v>
      </c>
      <c r="I251" s="19">
        <f t="shared" si="10"/>
        <v>0</v>
      </c>
      <c r="J251" s="7" t="s">
        <v>412</v>
      </c>
    </row>
    <row r="252" spans="1:10" ht="25.5" x14ac:dyDescent="0.2">
      <c r="A252" s="5">
        <f t="shared" si="11"/>
        <v>248</v>
      </c>
      <c r="B252" s="9" t="s">
        <v>413</v>
      </c>
      <c r="C252" s="10" t="s">
        <v>414</v>
      </c>
      <c r="D252" s="17">
        <v>10</v>
      </c>
      <c r="E252" s="5" t="s">
        <v>9</v>
      </c>
      <c r="F252" s="18">
        <v>0</v>
      </c>
      <c r="G252" s="18">
        <v>0</v>
      </c>
      <c r="H252" s="19">
        <f t="shared" si="9"/>
        <v>0</v>
      </c>
      <c r="I252" s="19">
        <f t="shared" si="10"/>
        <v>0</v>
      </c>
      <c r="J252" s="7" t="s">
        <v>414</v>
      </c>
    </row>
    <row r="253" spans="1:10" ht="51" x14ac:dyDescent="0.2">
      <c r="A253" s="5">
        <f t="shared" si="11"/>
        <v>249</v>
      </c>
      <c r="B253" s="9" t="s">
        <v>673</v>
      </c>
      <c r="C253" s="10" t="s">
        <v>674</v>
      </c>
      <c r="D253" s="17">
        <v>8.5</v>
      </c>
      <c r="E253" s="5" t="s">
        <v>9</v>
      </c>
      <c r="F253" s="18">
        <v>807840</v>
      </c>
      <c r="G253" s="18">
        <v>0</v>
      </c>
      <c r="H253" s="19">
        <f t="shared" si="9"/>
        <v>807840</v>
      </c>
      <c r="I253" s="19">
        <f t="shared" si="10"/>
        <v>6866640</v>
      </c>
      <c r="J253" s="7" t="s">
        <v>674</v>
      </c>
    </row>
    <row r="254" spans="1:10" ht="25.5" x14ac:dyDescent="0.2">
      <c r="A254" s="5">
        <f t="shared" si="11"/>
        <v>250</v>
      </c>
      <c r="B254" s="9" t="s">
        <v>115</v>
      </c>
      <c r="C254" s="10" t="s">
        <v>675</v>
      </c>
      <c r="D254" s="17">
        <v>1</v>
      </c>
      <c r="E254" s="5" t="s">
        <v>9</v>
      </c>
      <c r="F254" s="18">
        <v>6489453</v>
      </c>
      <c r="G254" s="18">
        <v>0</v>
      </c>
      <c r="H254" s="19">
        <f t="shared" si="9"/>
        <v>6489453</v>
      </c>
      <c r="I254" s="19">
        <f t="shared" si="10"/>
        <v>6489453</v>
      </c>
      <c r="J254" s="7" t="s">
        <v>675</v>
      </c>
    </row>
    <row r="255" spans="1:10" ht="25.5" x14ac:dyDescent="0.2">
      <c r="A255" s="5">
        <f t="shared" si="11"/>
        <v>251</v>
      </c>
      <c r="B255" s="9" t="s">
        <v>115</v>
      </c>
      <c r="C255" s="10" t="s">
        <v>676</v>
      </c>
      <c r="D255" s="17">
        <v>1</v>
      </c>
      <c r="E255" s="5" t="s">
        <v>9</v>
      </c>
      <c r="F255" s="18">
        <v>4982802</v>
      </c>
      <c r="G255" s="18">
        <v>0</v>
      </c>
      <c r="H255" s="19">
        <f t="shared" si="9"/>
        <v>4982802</v>
      </c>
      <c r="I255" s="19">
        <f t="shared" si="10"/>
        <v>4982802</v>
      </c>
      <c r="J255" s="7" t="s">
        <v>676</v>
      </c>
    </row>
    <row r="256" spans="1:10" ht="25.5" x14ac:dyDescent="0.2">
      <c r="A256" s="5">
        <f t="shared" si="11"/>
        <v>252</v>
      </c>
      <c r="B256" s="9" t="s">
        <v>115</v>
      </c>
      <c r="C256" s="10" t="s">
        <v>677</v>
      </c>
      <c r="D256" s="17">
        <v>1</v>
      </c>
      <c r="E256" s="5" t="s">
        <v>9</v>
      </c>
      <c r="F256" s="18">
        <v>1196722</v>
      </c>
      <c r="G256" s="18">
        <v>0</v>
      </c>
      <c r="H256" s="19">
        <f t="shared" si="9"/>
        <v>1196722</v>
      </c>
      <c r="I256" s="19">
        <f t="shared" si="10"/>
        <v>1196722</v>
      </c>
      <c r="J256" s="7" t="s">
        <v>677</v>
      </c>
    </row>
    <row r="257" spans="1:10" ht="25.5" x14ac:dyDescent="0.2">
      <c r="A257" s="5">
        <f t="shared" si="11"/>
        <v>253</v>
      </c>
      <c r="B257" s="9" t="s">
        <v>115</v>
      </c>
      <c r="C257" s="10" t="s">
        <v>678</v>
      </c>
      <c r="D257" s="17">
        <v>1</v>
      </c>
      <c r="E257" s="5" t="s">
        <v>9</v>
      </c>
      <c r="F257" s="18">
        <v>2393444</v>
      </c>
      <c r="G257" s="18">
        <v>0</v>
      </c>
      <c r="H257" s="19">
        <f t="shared" si="9"/>
        <v>2393444</v>
      </c>
      <c r="I257" s="19">
        <f t="shared" si="10"/>
        <v>2393444</v>
      </c>
      <c r="J257" s="7" t="s">
        <v>678</v>
      </c>
    </row>
    <row r="258" spans="1:10" ht="38.25" x14ac:dyDescent="0.2">
      <c r="A258" s="5">
        <f t="shared" si="11"/>
        <v>254</v>
      </c>
      <c r="B258" s="9" t="s">
        <v>415</v>
      </c>
      <c r="C258" s="10" t="s">
        <v>416</v>
      </c>
      <c r="D258" s="17">
        <v>20</v>
      </c>
      <c r="E258" s="5" t="s">
        <v>9</v>
      </c>
      <c r="F258" s="18">
        <v>6984</v>
      </c>
      <c r="G258" s="18">
        <v>0</v>
      </c>
      <c r="H258" s="19">
        <f t="shared" si="9"/>
        <v>6984</v>
      </c>
      <c r="I258" s="19">
        <f t="shared" si="10"/>
        <v>139680</v>
      </c>
      <c r="J258" s="7" t="s">
        <v>416</v>
      </c>
    </row>
    <row r="259" spans="1:10" ht="51" x14ac:dyDescent="0.2">
      <c r="A259" s="5">
        <f t="shared" si="11"/>
        <v>255</v>
      </c>
      <c r="B259" s="9" t="s">
        <v>417</v>
      </c>
      <c r="C259" s="10" t="s">
        <v>418</v>
      </c>
      <c r="D259" s="17">
        <v>3</v>
      </c>
      <c r="E259" s="5" t="s">
        <v>9</v>
      </c>
      <c r="F259" s="18">
        <v>0</v>
      </c>
      <c r="G259" s="18">
        <v>0</v>
      </c>
      <c r="H259" s="19">
        <f t="shared" si="9"/>
        <v>0</v>
      </c>
      <c r="I259" s="19">
        <f t="shared" si="10"/>
        <v>0</v>
      </c>
      <c r="J259" s="7" t="s">
        <v>418</v>
      </c>
    </row>
    <row r="260" spans="1:10" ht="14.25" x14ac:dyDescent="0.2">
      <c r="A260" s="5">
        <f t="shared" si="11"/>
        <v>256</v>
      </c>
      <c r="B260" s="9" t="s">
        <v>419</v>
      </c>
      <c r="C260" s="10" t="s">
        <v>420</v>
      </c>
      <c r="D260" s="17">
        <v>30</v>
      </c>
      <c r="E260" s="5" t="s">
        <v>9</v>
      </c>
      <c r="F260" s="18">
        <v>0</v>
      </c>
      <c r="G260" s="18">
        <v>0</v>
      </c>
      <c r="H260" s="19">
        <f t="shared" si="9"/>
        <v>0</v>
      </c>
      <c r="I260" s="19">
        <f t="shared" si="10"/>
        <v>0</v>
      </c>
      <c r="J260" s="7" t="s">
        <v>420</v>
      </c>
    </row>
    <row r="261" spans="1:10" ht="25.5" x14ac:dyDescent="0.2">
      <c r="A261" s="5">
        <f t="shared" si="11"/>
        <v>257</v>
      </c>
      <c r="B261" s="9" t="s">
        <v>421</v>
      </c>
      <c r="C261" s="10" t="s">
        <v>679</v>
      </c>
      <c r="D261" s="17">
        <v>10</v>
      </c>
      <c r="E261" s="5" t="s">
        <v>9</v>
      </c>
      <c r="F261" s="18">
        <v>11391</v>
      </c>
      <c r="G261" s="18">
        <v>0</v>
      </c>
      <c r="H261" s="19">
        <f t="shared" si="9"/>
        <v>11391</v>
      </c>
      <c r="I261" s="19">
        <f t="shared" si="10"/>
        <v>113910</v>
      </c>
      <c r="J261" s="7" t="s">
        <v>679</v>
      </c>
    </row>
    <row r="262" spans="1:10" ht="14.25" x14ac:dyDescent="0.2">
      <c r="A262" s="5">
        <f t="shared" si="11"/>
        <v>258</v>
      </c>
      <c r="B262" s="9" t="s">
        <v>422</v>
      </c>
      <c r="C262" s="10" t="s">
        <v>423</v>
      </c>
      <c r="D262" s="17">
        <v>10</v>
      </c>
      <c r="E262" s="5" t="s">
        <v>9</v>
      </c>
      <c r="F262" s="18">
        <v>0</v>
      </c>
      <c r="G262" s="18">
        <v>0</v>
      </c>
      <c r="H262" s="19">
        <f t="shared" ref="H262:H325" si="12">+F262+G262</f>
        <v>0</v>
      </c>
      <c r="I262" s="19">
        <f t="shared" ref="I262:I325" si="13">H262*D262</f>
        <v>0</v>
      </c>
      <c r="J262" s="7" t="s">
        <v>423</v>
      </c>
    </row>
    <row r="263" spans="1:10" ht="14.25" x14ac:dyDescent="0.2">
      <c r="A263" s="5">
        <f t="shared" ref="A263:A326" si="14">A262+1</f>
        <v>259</v>
      </c>
      <c r="B263" s="9" t="s">
        <v>424</v>
      </c>
      <c r="C263" s="10" t="s">
        <v>425</v>
      </c>
      <c r="D263" s="17">
        <v>30</v>
      </c>
      <c r="E263" s="5" t="s">
        <v>9</v>
      </c>
      <c r="F263" s="18">
        <v>1544</v>
      </c>
      <c r="G263" s="18">
        <v>0</v>
      </c>
      <c r="H263" s="19">
        <f t="shared" si="12"/>
        <v>1544</v>
      </c>
      <c r="I263" s="19">
        <f t="shared" si="13"/>
        <v>46320</v>
      </c>
      <c r="J263" s="7" t="s">
        <v>425</v>
      </c>
    </row>
    <row r="264" spans="1:10" ht="25.5" x14ac:dyDescent="0.2">
      <c r="A264" s="5">
        <f t="shared" si="14"/>
        <v>260</v>
      </c>
      <c r="B264" s="9" t="s">
        <v>426</v>
      </c>
      <c r="C264" s="10" t="s">
        <v>680</v>
      </c>
      <c r="D264" s="17">
        <v>1</v>
      </c>
      <c r="E264" s="5" t="s">
        <v>9</v>
      </c>
      <c r="F264" s="18">
        <v>18889</v>
      </c>
      <c r="G264" s="18">
        <v>0</v>
      </c>
      <c r="H264" s="19">
        <f t="shared" si="12"/>
        <v>18889</v>
      </c>
      <c r="I264" s="19">
        <f t="shared" si="13"/>
        <v>18889</v>
      </c>
      <c r="J264" s="7" t="s">
        <v>680</v>
      </c>
    </row>
    <row r="265" spans="1:10" ht="38.25" x14ac:dyDescent="0.2">
      <c r="A265" s="5">
        <f t="shared" si="14"/>
        <v>261</v>
      </c>
      <c r="B265" s="9" t="s">
        <v>427</v>
      </c>
      <c r="C265" s="10" t="s">
        <v>428</v>
      </c>
      <c r="D265" s="17">
        <v>1</v>
      </c>
      <c r="E265" s="5" t="s">
        <v>9</v>
      </c>
      <c r="F265" s="18">
        <v>0</v>
      </c>
      <c r="G265" s="18">
        <v>0</v>
      </c>
      <c r="H265" s="19">
        <f t="shared" si="12"/>
        <v>0</v>
      </c>
      <c r="I265" s="19">
        <f t="shared" si="13"/>
        <v>0</v>
      </c>
      <c r="J265" s="7" t="s">
        <v>428</v>
      </c>
    </row>
    <row r="266" spans="1:10" ht="38.25" x14ac:dyDescent="0.2">
      <c r="A266" s="5">
        <f t="shared" si="14"/>
        <v>262</v>
      </c>
      <c r="B266" s="9" t="s">
        <v>429</v>
      </c>
      <c r="C266" s="10" t="s">
        <v>430</v>
      </c>
      <c r="D266" s="17">
        <v>10</v>
      </c>
      <c r="E266" s="5" t="s">
        <v>9</v>
      </c>
      <c r="F266" s="18">
        <v>7744</v>
      </c>
      <c r="G266" s="18">
        <v>0</v>
      </c>
      <c r="H266" s="19">
        <f t="shared" si="12"/>
        <v>7744</v>
      </c>
      <c r="I266" s="19">
        <f t="shared" si="13"/>
        <v>77440</v>
      </c>
      <c r="J266" s="7" t="s">
        <v>430</v>
      </c>
    </row>
    <row r="267" spans="1:10" ht="38.25" x14ac:dyDescent="0.2">
      <c r="A267" s="5">
        <f t="shared" si="14"/>
        <v>263</v>
      </c>
      <c r="B267" s="9" t="s">
        <v>431</v>
      </c>
      <c r="C267" s="10" t="s">
        <v>432</v>
      </c>
      <c r="D267" s="17">
        <v>130</v>
      </c>
      <c r="E267" s="5" t="s">
        <v>9</v>
      </c>
      <c r="F267" s="18">
        <v>8589</v>
      </c>
      <c r="G267" s="18">
        <v>0</v>
      </c>
      <c r="H267" s="19">
        <f t="shared" si="12"/>
        <v>8589</v>
      </c>
      <c r="I267" s="19">
        <f t="shared" si="13"/>
        <v>1116570</v>
      </c>
      <c r="J267" s="7" t="s">
        <v>432</v>
      </c>
    </row>
    <row r="268" spans="1:10" ht="25.5" x14ac:dyDescent="0.2">
      <c r="A268" s="5">
        <f t="shared" si="14"/>
        <v>264</v>
      </c>
      <c r="B268" s="9" t="s">
        <v>433</v>
      </c>
      <c r="C268" s="10" t="s">
        <v>434</v>
      </c>
      <c r="D268" s="17">
        <v>10</v>
      </c>
      <c r="E268" s="5" t="s">
        <v>9</v>
      </c>
      <c r="F268" s="18">
        <v>0</v>
      </c>
      <c r="G268" s="18">
        <v>0</v>
      </c>
      <c r="H268" s="19">
        <f t="shared" si="12"/>
        <v>0</v>
      </c>
      <c r="I268" s="19">
        <f t="shared" si="13"/>
        <v>0</v>
      </c>
      <c r="J268" s="7" t="s">
        <v>434</v>
      </c>
    </row>
    <row r="269" spans="1:10" ht="38.25" x14ac:dyDescent="0.2">
      <c r="A269" s="5">
        <f t="shared" si="14"/>
        <v>265</v>
      </c>
      <c r="B269" s="9" t="s">
        <v>435</v>
      </c>
      <c r="C269" s="10" t="s">
        <v>436</v>
      </c>
      <c r="D269" s="17">
        <v>2</v>
      </c>
      <c r="E269" s="5" t="s">
        <v>9</v>
      </c>
      <c r="F269" s="18">
        <v>0</v>
      </c>
      <c r="G269" s="18">
        <v>0</v>
      </c>
      <c r="H269" s="19">
        <f t="shared" si="12"/>
        <v>0</v>
      </c>
      <c r="I269" s="19">
        <f t="shared" si="13"/>
        <v>0</v>
      </c>
      <c r="J269" s="7" t="s">
        <v>436</v>
      </c>
    </row>
    <row r="270" spans="1:10" ht="25.5" x14ac:dyDescent="0.2">
      <c r="A270" s="5">
        <f t="shared" si="14"/>
        <v>266</v>
      </c>
      <c r="B270" s="9" t="s">
        <v>437</v>
      </c>
      <c r="C270" s="10" t="s">
        <v>438</v>
      </c>
      <c r="D270" s="17">
        <v>10</v>
      </c>
      <c r="E270" s="5" t="s">
        <v>9</v>
      </c>
      <c r="F270" s="18">
        <v>0</v>
      </c>
      <c r="G270" s="18">
        <v>0</v>
      </c>
      <c r="H270" s="19">
        <f t="shared" si="12"/>
        <v>0</v>
      </c>
      <c r="I270" s="19">
        <f t="shared" si="13"/>
        <v>0</v>
      </c>
      <c r="J270" s="7" t="s">
        <v>438</v>
      </c>
    </row>
    <row r="271" spans="1:10" ht="14.25" x14ac:dyDescent="0.2">
      <c r="A271" s="5">
        <f t="shared" si="14"/>
        <v>267</v>
      </c>
      <c r="B271" s="9" t="s">
        <v>439</v>
      </c>
      <c r="C271" s="10" t="s">
        <v>681</v>
      </c>
      <c r="D271" s="17">
        <v>10</v>
      </c>
      <c r="E271" s="5" t="s">
        <v>9</v>
      </c>
      <c r="F271" s="18">
        <v>0</v>
      </c>
      <c r="G271" s="18">
        <v>0</v>
      </c>
      <c r="H271" s="19">
        <f t="shared" si="12"/>
        <v>0</v>
      </c>
      <c r="I271" s="19">
        <f t="shared" si="13"/>
        <v>0</v>
      </c>
      <c r="J271" s="7" t="s">
        <v>681</v>
      </c>
    </row>
    <row r="272" spans="1:10" ht="25.5" x14ac:dyDescent="0.2">
      <c r="A272" s="5">
        <f t="shared" si="14"/>
        <v>268</v>
      </c>
      <c r="B272" s="9" t="s">
        <v>440</v>
      </c>
      <c r="C272" s="10" t="s">
        <v>441</v>
      </c>
      <c r="D272" s="17">
        <v>10</v>
      </c>
      <c r="E272" s="5" t="s">
        <v>9</v>
      </c>
      <c r="F272" s="18">
        <v>0</v>
      </c>
      <c r="G272" s="18">
        <v>0</v>
      </c>
      <c r="H272" s="19">
        <f t="shared" si="12"/>
        <v>0</v>
      </c>
      <c r="I272" s="19">
        <f t="shared" si="13"/>
        <v>0</v>
      </c>
      <c r="J272" s="7" t="s">
        <v>441</v>
      </c>
    </row>
    <row r="273" spans="1:10" ht="14.25" x14ac:dyDescent="0.2">
      <c r="A273" s="5">
        <f t="shared" si="14"/>
        <v>269</v>
      </c>
      <c r="B273" s="9" t="s">
        <v>442</v>
      </c>
      <c r="C273" s="10" t="s">
        <v>443</v>
      </c>
      <c r="D273" s="17">
        <v>10</v>
      </c>
      <c r="E273" s="5" t="s">
        <v>9</v>
      </c>
      <c r="F273" s="18">
        <v>0</v>
      </c>
      <c r="G273" s="18">
        <v>0</v>
      </c>
      <c r="H273" s="19">
        <f t="shared" si="12"/>
        <v>0</v>
      </c>
      <c r="I273" s="19">
        <f t="shared" si="13"/>
        <v>0</v>
      </c>
      <c r="J273" s="7" t="s">
        <v>443</v>
      </c>
    </row>
    <row r="274" spans="1:10" ht="25.5" x14ac:dyDescent="0.2">
      <c r="A274" s="5">
        <f t="shared" si="14"/>
        <v>270</v>
      </c>
      <c r="B274" s="9" t="s">
        <v>444</v>
      </c>
      <c r="C274" s="10" t="s">
        <v>445</v>
      </c>
      <c r="D274" s="17">
        <v>250</v>
      </c>
      <c r="E274" s="5" t="s">
        <v>9</v>
      </c>
      <c r="F274" s="18">
        <v>0</v>
      </c>
      <c r="G274" s="18">
        <v>0</v>
      </c>
      <c r="H274" s="19">
        <f t="shared" si="12"/>
        <v>0</v>
      </c>
      <c r="I274" s="19">
        <f t="shared" si="13"/>
        <v>0</v>
      </c>
      <c r="J274" s="7" t="s">
        <v>445</v>
      </c>
    </row>
    <row r="275" spans="1:10" ht="25.5" x14ac:dyDescent="0.2">
      <c r="A275" s="5">
        <f t="shared" si="14"/>
        <v>271</v>
      </c>
      <c r="B275" s="9" t="s">
        <v>446</v>
      </c>
      <c r="C275" s="10" t="s">
        <v>447</v>
      </c>
      <c r="D275" s="17">
        <v>160</v>
      </c>
      <c r="E275" s="5" t="s">
        <v>9</v>
      </c>
      <c r="F275" s="18">
        <v>0</v>
      </c>
      <c r="G275" s="18">
        <v>0</v>
      </c>
      <c r="H275" s="19">
        <f t="shared" si="12"/>
        <v>0</v>
      </c>
      <c r="I275" s="19">
        <f t="shared" si="13"/>
        <v>0</v>
      </c>
      <c r="J275" s="7" t="s">
        <v>447</v>
      </c>
    </row>
    <row r="276" spans="1:10" ht="14.25" x14ac:dyDescent="0.2">
      <c r="A276" s="5">
        <f t="shared" si="14"/>
        <v>272</v>
      </c>
      <c r="B276" s="9" t="s">
        <v>448</v>
      </c>
      <c r="C276" s="10" t="s">
        <v>449</v>
      </c>
      <c r="D276" s="17">
        <v>1600</v>
      </c>
      <c r="E276" s="5" t="s">
        <v>9</v>
      </c>
      <c r="F276" s="18">
        <v>0</v>
      </c>
      <c r="G276" s="18">
        <v>0</v>
      </c>
      <c r="H276" s="19">
        <f t="shared" si="12"/>
        <v>0</v>
      </c>
      <c r="I276" s="19">
        <f t="shared" si="13"/>
        <v>0</v>
      </c>
      <c r="J276" s="7" t="s">
        <v>449</v>
      </c>
    </row>
    <row r="277" spans="1:10" ht="14.25" x14ac:dyDescent="0.2">
      <c r="A277" s="5">
        <f t="shared" si="14"/>
        <v>273</v>
      </c>
      <c r="B277" s="9" t="s">
        <v>450</v>
      </c>
      <c r="C277" s="10" t="s">
        <v>451</v>
      </c>
      <c r="D277" s="17">
        <v>300</v>
      </c>
      <c r="E277" s="5" t="s">
        <v>9</v>
      </c>
      <c r="F277" s="18">
        <v>840</v>
      </c>
      <c r="G277" s="18">
        <v>0</v>
      </c>
      <c r="H277" s="19">
        <f t="shared" si="12"/>
        <v>840</v>
      </c>
      <c r="I277" s="19">
        <f t="shared" si="13"/>
        <v>252000</v>
      </c>
      <c r="J277" s="7" t="s">
        <v>451</v>
      </c>
    </row>
    <row r="278" spans="1:10" ht="38.25" x14ac:dyDescent="0.2">
      <c r="A278" s="5">
        <f t="shared" si="14"/>
        <v>274</v>
      </c>
      <c r="B278" s="9" t="s">
        <v>682</v>
      </c>
      <c r="C278" s="10" t="s">
        <v>683</v>
      </c>
      <c r="D278" s="17">
        <v>0.5</v>
      </c>
      <c r="E278" s="5" t="s">
        <v>9</v>
      </c>
      <c r="F278" s="18">
        <v>1985490</v>
      </c>
      <c r="G278" s="18">
        <v>0</v>
      </c>
      <c r="H278" s="19">
        <f t="shared" si="12"/>
        <v>1985490</v>
      </c>
      <c r="I278" s="19">
        <f t="shared" si="13"/>
        <v>992745</v>
      </c>
      <c r="J278" s="7" t="s">
        <v>683</v>
      </c>
    </row>
    <row r="279" spans="1:10" ht="38.25" x14ac:dyDescent="0.2">
      <c r="A279" s="5">
        <f t="shared" si="14"/>
        <v>275</v>
      </c>
      <c r="B279" s="9" t="s">
        <v>452</v>
      </c>
      <c r="C279" s="10" t="s">
        <v>453</v>
      </c>
      <c r="D279" s="17">
        <v>500</v>
      </c>
      <c r="E279" s="5" t="s">
        <v>9</v>
      </c>
      <c r="F279" s="18">
        <v>22222</v>
      </c>
      <c r="G279" s="18">
        <v>0</v>
      </c>
      <c r="H279" s="19">
        <f t="shared" si="12"/>
        <v>22222</v>
      </c>
      <c r="I279" s="19">
        <f t="shared" si="13"/>
        <v>11111000</v>
      </c>
      <c r="J279" s="7" t="s">
        <v>453</v>
      </c>
    </row>
    <row r="280" spans="1:10" ht="14.25" x14ac:dyDescent="0.2">
      <c r="A280" s="5">
        <f t="shared" si="14"/>
        <v>276</v>
      </c>
      <c r="B280" s="9" t="s">
        <v>454</v>
      </c>
      <c r="C280" s="10" t="s">
        <v>455</v>
      </c>
      <c r="D280" s="17">
        <v>10</v>
      </c>
      <c r="E280" s="5" t="s">
        <v>9</v>
      </c>
      <c r="F280" s="18">
        <v>0</v>
      </c>
      <c r="G280" s="18">
        <v>0</v>
      </c>
      <c r="H280" s="19">
        <f t="shared" si="12"/>
        <v>0</v>
      </c>
      <c r="I280" s="19">
        <f t="shared" si="13"/>
        <v>0</v>
      </c>
      <c r="J280" s="7" t="s">
        <v>455</v>
      </c>
    </row>
    <row r="281" spans="1:10" ht="25.5" x14ac:dyDescent="0.2">
      <c r="A281" s="5">
        <f t="shared" si="14"/>
        <v>277</v>
      </c>
      <c r="B281" s="9" t="s">
        <v>456</v>
      </c>
      <c r="C281" s="10" t="s">
        <v>457</v>
      </c>
      <c r="D281" s="17">
        <v>30</v>
      </c>
      <c r="E281" s="5" t="s">
        <v>9</v>
      </c>
      <c r="F281" s="18">
        <v>0</v>
      </c>
      <c r="G281" s="18">
        <v>0</v>
      </c>
      <c r="H281" s="19">
        <f t="shared" si="12"/>
        <v>0</v>
      </c>
      <c r="I281" s="19">
        <f t="shared" si="13"/>
        <v>0</v>
      </c>
      <c r="J281" s="7" t="s">
        <v>457</v>
      </c>
    </row>
    <row r="282" spans="1:10" ht="25.5" x14ac:dyDescent="0.2">
      <c r="A282" s="5">
        <f t="shared" si="14"/>
        <v>278</v>
      </c>
      <c r="B282" s="9" t="s">
        <v>458</v>
      </c>
      <c r="C282" s="10" t="s">
        <v>459</v>
      </c>
      <c r="D282" s="17">
        <v>30</v>
      </c>
      <c r="E282" s="5" t="s">
        <v>9</v>
      </c>
      <c r="F282" s="18">
        <v>0</v>
      </c>
      <c r="G282" s="18">
        <v>0</v>
      </c>
      <c r="H282" s="19">
        <f t="shared" si="12"/>
        <v>0</v>
      </c>
      <c r="I282" s="19">
        <f t="shared" si="13"/>
        <v>0</v>
      </c>
      <c r="J282" s="7" t="s">
        <v>459</v>
      </c>
    </row>
    <row r="283" spans="1:10" ht="25.5" x14ac:dyDescent="0.2">
      <c r="A283" s="5">
        <f t="shared" si="14"/>
        <v>279</v>
      </c>
      <c r="B283" s="9" t="s">
        <v>460</v>
      </c>
      <c r="C283" s="10" t="s">
        <v>461</v>
      </c>
      <c r="D283" s="17">
        <v>30</v>
      </c>
      <c r="E283" s="5" t="s">
        <v>9</v>
      </c>
      <c r="F283" s="18">
        <v>0</v>
      </c>
      <c r="G283" s="18">
        <v>0</v>
      </c>
      <c r="H283" s="19">
        <f t="shared" si="12"/>
        <v>0</v>
      </c>
      <c r="I283" s="19">
        <f t="shared" si="13"/>
        <v>0</v>
      </c>
      <c r="J283" s="7" t="s">
        <v>461</v>
      </c>
    </row>
    <row r="284" spans="1:10" ht="25.5" x14ac:dyDescent="0.2">
      <c r="A284" s="5">
        <f t="shared" si="14"/>
        <v>280</v>
      </c>
      <c r="B284" s="9" t="s">
        <v>462</v>
      </c>
      <c r="C284" s="10" t="s">
        <v>463</v>
      </c>
      <c r="D284" s="17">
        <v>30</v>
      </c>
      <c r="E284" s="5" t="s">
        <v>9</v>
      </c>
      <c r="F284" s="18">
        <v>0</v>
      </c>
      <c r="G284" s="18">
        <v>0</v>
      </c>
      <c r="H284" s="19">
        <f t="shared" si="12"/>
        <v>0</v>
      </c>
      <c r="I284" s="19">
        <f t="shared" si="13"/>
        <v>0</v>
      </c>
      <c r="J284" s="7" t="s">
        <v>463</v>
      </c>
    </row>
    <row r="285" spans="1:10" ht="38.25" x14ac:dyDescent="0.2">
      <c r="A285" s="5">
        <f t="shared" si="14"/>
        <v>281</v>
      </c>
      <c r="B285" s="9" t="s">
        <v>464</v>
      </c>
      <c r="C285" s="10" t="s">
        <v>465</v>
      </c>
      <c r="D285" s="17">
        <v>30</v>
      </c>
      <c r="E285" s="5" t="s">
        <v>9</v>
      </c>
      <c r="F285" s="18">
        <v>0</v>
      </c>
      <c r="G285" s="18">
        <v>0</v>
      </c>
      <c r="H285" s="19">
        <f t="shared" si="12"/>
        <v>0</v>
      </c>
      <c r="I285" s="19">
        <f t="shared" si="13"/>
        <v>0</v>
      </c>
      <c r="J285" s="7" t="s">
        <v>465</v>
      </c>
    </row>
    <row r="286" spans="1:10" ht="38.25" x14ac:dyDescent="0.2">
      <c r="A286" s="5">
        <f t="shared" si="14"/>
        <v>282</v>
      </c>
      <c r="B286" s="9" t="s">
        <v>466</v>
      </c>
      <c r="C286" s="10" t="s">
        <v>684</v>
      </c>
      <c r="D286" s="17">
        <v>30</v>
      </c>
      <c r="E286" s="5" t="s">
        <v>9</v>
      </c>
      <c r="F286" s="18">
        <v>0</v>
      </c>
      <c r="G286" s="18">
        <v>0</v>
      </c>
      <c r="H286" s="19">
        <f t="shared" si="12"/>
        <v>0</v>
      </c>
      <c r="I286" s="19">
        <f t="shared" si="13"/>
        <v>0</v>
      </c>
      <c r="J286" s="7" t="s">
        <v>684</v>
      </c>
    </row>
    <row r="287" spans="1:10" ht="38.25" x14ac:dyDescent="0.2">
      <c r="A287" s="5">
        <f t="shared" si="14"/>
        <v>283</v>
      </c>
      <c r="B287" s="9" t="s">
        <v>467</v>
      </c>
      <c r="C287" s="10" t="s">
        <v>685</v>
      </c>
      <c r="D287" s="17">
        <v>30</v>
      </c>
      <c r="E287" s="5" t="s">
        <v>9</v>
      </c>
      <c r="F287" s="18">
        <v>0</v>
      </c>
      <c r="G287" s="18">
        <v>0</v>
      </c>
      <c r="H287" s="19">
        <f t="shared" si="12"/>
        <v>0</v>
      </c>
      <c r="I287" s="19">
        <f t="shared" si="13"/>
        <v>0</v>
      </c>
      <c r="J287" s="7" t="s">
        <v>685</v>
      </c>
    </row>
    <row r="288" spans="1:10" ht="14.25" x14ac:dyDescent="0.2">
      <c r="A288" s="5">
        <f t="shared" si="14"/>
        <v>284</v>
      </c>
      <c r="B288" s="9" t="s">
        <v>468</v>
      </c>
      <c r="C288" s="10" t="s">
        <v>588</v>
      </c>
      <c r="D288" s="17">
        <v>90</v>
      </c>
      <c r="E288" s="5" t="s">
        <v>9</v>
      </c>
      <c r="F288" s="18">
        <v>0</v>
      </c>
      <c r="G288" s="18">
        <v>0</v>
      </c>
      <c r="H288" s="19">
        <f t="shared" si="12"/>
        <v>0</v>
      </c>
      <c r="I288" s="19">
        <f t="shared" si="13"/>
        <v>0</v>
      </c>
      <c r="J288" s="7" t="s">
        <v>588</v>
      </c>
    </row>
    <row r="289" spans="1:10" ht="51" x14ac:dyDescent="0.2">
      <c r="A289" s="5">
        <f t="shared" si="14"/>
        <v>285</v>
      </c>
      <c r="B289" s="9" t="s">
        <v>469</v>
      </c>
      <c r="C289" s="10" t="s">
        <v>686</v>
      </c>
      <c r="D289" s="17">
        <v>10</v>
      </c>
      <c r="E289" s="5" t="s">
        <v>9</v>
      </c>
      <c r="F289" s="18">
        <v>0</v>
      </c>
      <c r="G289" s="18">
        <v>0</v>
      </c>
      <c r="H289" s="19">
        <f t="shared" si="12"/>
        <v>0</v>
      </c>
      <c r="I289" s="19">
        <f t="shared" si="13"/>
        <v>0</v>
      </c>
      <c r="J289" s="7" t="s">
        <v>686</v>
      </c>
    </row>
    <row r="290" spans="1:10" ht="38.25" x14ac:dyDescent="0.2">
      <c r="A290" s="5">
        <f t="shared" si="14"/>
        <v>286</v>
      </c>
      <c r="B290" s="9" t="s">
        <v>470</v>
      </c>
      <c r="C290" s="10" t="s">
        <v>687</v>
      </c>
      <c r="D290" s="17">
        <v>200</v>
      </c>
      <c r="E290" s="5" t="s">
        <v>9</v>
      </c>
      <c r="F290" s="18">
        <v>0</v>
      </c>
      <c r="G290" s="18">
        <v>0</v>
      </c>
      <c r="H290" s="19">
        <f t="shared" si="12"/>
        <v>0</v>
      </c>
      <c r="I290" s="19">
        <f t="shared" si="13"/>
        <v>0</v>
      </c>
      <c r="J290" s="7" t="s">
        <v>687</v>
      </c>
    </row>
    <row r="291" spans="1:10" ht="14.25" x14ac:dyDescent="0.2">
      <c r="A291" s="5">
        <f t="shared" si="14"/>
        <v>287</v>
      </c>
      <c r="B291" s="9" t="s">
        <v>115</v>
      </c>
      <c r="C291" s="10" t="s">
        <v>688</v>
      </c>
      <c r="D291" s="17">
        <v>10</v>
      </c>
      <c r="E291" s="5" t="s">
        <v>9</v>
      </c>
      <c r="F291" s="18">
        <v>0</v>
      </c>
      <c r="G291" s="18">
        <v>0</v>
      </c>
      <c r="H291" s="19">
        <f t="shared" si="12"/>
        <v>0</v>
      </c>
      <c r="I291" s="19">
        <f t="shared" si="13"/>
        <v>0</v>
      </c>
      <c r="J291" s="7" t="s">
        <v>688</v>
      </c>
    </row>
    <row r="292" spans="1:10" ht="14.25" x14ac:dyDescent="0.2">
      <c r="A292" s="5">
        <f t="shared" si="14"/>
        <v>288</v>
      </c>
      <c r="B292" s="9" t="s">
        <v>115</v>
      </c>
      <c r="C292" s="10" t="s">
        <v>689</v>
      </c>
      <c r="D292" s="17">
        <v>10</v>
      </c>
      <c r="E292" s="5" t="s">
        <v>9</v>
      </c>
      <c r="F292" s="18">
        <v>78889</v>
      </c>
      <c r="G292" s="18">
        <v>0</v>
      </c>
      <c r="H292" s="19">
        <f t="shared" si="12"/>
        <v>78889</v>
      </c>
      <c r="I292" s="19">
        <f t="shared" si="13"/>
        <v>788890</v>
      </c>
      <c r="J292" s="7" t="s">
        <v>689</v>
      </c>
    </row>
    <row r="293" spans="1:10" ht="25.5" x14ac:dyDescent="0.2">
      <c r="A293" s="5">
        <f t="shared" si="14"/>
        <v>289</v>
      </c>
      <c r="B293" s="9" t="s">
        <v>471</v>
      </c>
      <c r="C293" s="10" t="s">
        <v>690</v>
      </c>
      <c r="D293" s="17">
        <v>5</v>
      </c>
      <c r="E293" s="5" t="s">
        <v>9</v>
      </c>
      <c r="F293" s="18">
        <v>0</v>
      </c>
      <c r="G293" s="18">
        <v>0</v>
      </c>
      <c r="H293" s="19">
        <f t="shared" si="12"/>
        <v>0</v>
      </c>
      <c r="I293" s="19">
        <f t="shared" si="13"/>
        <v>0</v>
      </c>
      <c r="J293" s="7" t="s">
        <v>690</v>
      </c>
    </row>
    <row r="294" spans="1:10" ht="38.25" x14ac:dyDescent="0.2">
      <c r="A294" s="5">
        <f t="shared" si="14"/>
        <v>290</v>
      </c>
      <c r="B294" s="9" t="s">
        <v>472</v>
      </c>
      <c r="C294" s="10" t="s">
        <v>589</v>
      </c>
      <c r="D294" s="17">
        <v>2</v>
      </c>
      <c r="E294" s="5" t="s">
        <v>9</v>
      </c>
      <c r="F294" s="18">
        <v>0</v>
      </c>
      <c r="G294" s="18">
        <v>0</v>
      </c>
      <c r="H294" s="19">
        <f t="shared" si="12"/>
        <v>0</v>
      </c>
      <c r="I294" s="19">
        <f t="shared" si="13"/>
        <v>0</v>
      </c>
      <c r="J294" s="7" t="s">
        <v>589</v>
      </c>
    </row>
    <row r="295" spans="1:10" ht="38.25" x14ac:dyDescent="0.2">
      <c r="A295" s="5">
        <f t="shared" si="14"/>
        <v>291</v>
      </c>
      <c r="B295" s="9" t="s">
        <v>473</v>
      </c>
      <c r="C295" s="10" t="s">
        <v>474</v>
      </c>
      <c r="D295" s="17">
        <v>2</v>
      </c>
      <c r="E295" s="5" t="s">
        <v>9</v>
      </c>
      <c r="F295" s="18">
        <v>2014</v>
      </c>
      <c r="G295" s="18">
        <v>0</v>
      </c>
      <c r="H295" s="19">
        <f t="shared" si="12"/>
        <v>2014</v>
      </c>
      <c r="I295" s="19">
        <f t="shared" si="13"/>
        <v>4028</v>
      </c>
      <c r="J295" s="7" t="s">
        <v>474</v>
      </c>
    </row>
    <row r="296" spans="1:10" ht="51" x14ac:dyDescent="0.2">
      <c r="A296" s="5">
        <f t="shared" si="14"/>
        <v>292</v>
      </c>
      <c r="B296" s="9" t="s">
        <v>475</v>
      </c>
      <c r="C296" s="10" t="s">
        <v>476</v>
      </c>
      <c r="D296" s="17">
        <v>30</v>
      </c>
      <c r="E296" s="5" t="s">
        <v>9</v>
      </c>
      <c r="F296" s="18">
        <v>0</v>
      </c>
      <c r="G296" s="18">
        <v>0</v>
      </c>
      <c r="H296" s="19">
        <f t="shared" si="12"/>
        <v>0</v>
      </c>
      <c r="I296" s="19">
        <f t="shared" si="13"/>
        <v>0</v>
      </c>
      <c r="J296" s="7" t="s">
        <v>476</v>
      </c>
    </row>
    <row r="297" spans="1:10" ht="25.5" x14ac:dyDescent="0.2">
      <c r="A297" s="5">
        <f t="shared" si="14"/>
        <v>293</v>
      </c>
      <c r="B297" s="9" t="s">
        <v>477</v>
      </c>
      <c r="C297" s="10" t="s">
        <v>478</v>
      </c>
      <c r="D297" s="17">
        <v>1000</v>
      </c>
      <c r="E297" s="5" t="s">
        <v>9</v>
      </c>
      <c r="F297" s="18">
        <v>667</v>
      </c>
      <c r="G297" s="18">
        <v>0</v>
      </c>
      <c r="H297" s="19">
        <f t="shared" si="12"/>
        <v>667</v>
      </c>
      <c r="I297" s="19">
        <f t="shared" si="13"/>
        <v>667000</v>
      </c>
      <c r="J297" s="7" t="s">
        <v>478</v>
      </c>
    </row>
    <row r="298" spans="1:10" ht="51" x14ac:dyDescent="0.2">
      <c r="A298" s="5">
        <f t="shared" si="14"/>
        <v>294</v>
      </c>
      <c r="B298" s="9" t="s">
        <v>115</v>
      </c>
      <c r="C298" s="10" t="s">
        <v>691</v>
      </c>
      <c r="D298" s="17">
        <v>30</v>
      </c>
      <c r="E298" s="5" t="s">
        <v>9</v>
      </c>
      <c r="F298" s="18">
        <v>0</v>
      </c>
      <c r="G298" s="18">
        <v>0</v>
      </c>
      <c r="H298" s="19">
        <f t="shared" si="12"/>
        <v>0</v>
      </c>
      <c r="I298" s="19">
        <f t="shared" si="13"/>
        <v>0</v>
      </c>
      <c r="J298" s="7" t="s">
        <v>691</v>
      </c>
    </row>
    <row r="299" spans="1:10" ht="38.25" x14ac:dyDescent="0.2">
      <c r="A299" s="5">
        <f t="shared" si="14"/>
        <v>295</v>
      </c>
      <c r="B299" s="9" t="s">
        <v>479</v>
      </c>
      <c r="C299" s="10" t="s">
        <v>480</v>
      </c>
      <c r="D299" s="17">
        <v>2</v>
      </c>
      <c r="E299" s="5" t="s">
        <v>9</v>
      </c>
      <c r="F299" s="18">
        <v>50000</v>
      </c>
      <c r="G299" s="18">
        <v>0</v>
      </c>
      <c r="H299" s="19">
        <f t="shared" si="12"/>
        <v>50000</v>
      </c>
      <c r="I299" s="19">
        <f t="shared" si="13"/>
        <v>100000</v>
      </c>
      <c r="J299" s="7" t="s">
        <v>480</v>
      </c>
    </row>
    <row r="300" spans="1:10" ht="63.75" x14ac:dyDescent="0.2">
      <c r="A300" s="5">
        <f t="shared" si="14"/>
        <v>296</v>
      </c>
      <c r="B300" s="9" t="s">
        <v>481</v>
      </c>
      <c r="C300" s="10" t="s">
        <v>692</v>
      </c>
      <c r="D300" s="17">
        <v>5</v>
      </c>
      <c r="E300" s="5" t="s">
        <v>9</v>
      </c>
      <c r="F300" s="18">
        <v>0</v>
      </c>
      <c r="G300" s="18">
        <v>0</v>
      </c>
      <c r="H300" s="19">
        <f t="shared" si="12"/>
        <v>0</v>
      </c>
      <c r="I300" s="19">
        <f t="shared" si="13"/>
        <v>0</v>
      </c>
      <c r="J300" s="7" t="s">
        <v>692</v>
      </c>
    </row>
    <row r="301" spans="1:10" ht="25.5" x14ac:dyDescent="0.2">
      <c r="A301" s="5">
        <f t="shared" si="14"/>
        <v>297</v>
      </c>
      <c r="B301" s="9" t="s">
        <v>590</v>
      </c>
      <c r="C301" s="10" t="s">
        <v>482</v>
      </c>
      <c r="D301" s="17">
        <v>5</v>
      </c>
      <c r="E301" s="5" t="s">
        <v>9</v>
      </c>
      <c r="F301" s="18">
        <v>0</v>
      </c>
      <c r="G301" s="18">
        <v>0</v>
      </c>
      <c r="H301" s="19">
        <f t="shared" si="12"/>
        <v>0</v>
      </c>
      <c r="I301" s="19">
        <f t="shared" si="13"/>
        <v>0</v>
      </c>
      <c r="J301" s="7" t="s">
        <v>482</v>
      </c>
    </row>
    <row r="302" spans="1:10" ht="14.25" x14ac:dyDescent="0.2">
      <c r="A302" s="5">
        <f t="shared" si="14"/>
        <v>298</v>
      </c>
      <c r="B302" s="9" t="s">
        <v>483</v>
      </c>
      <c r="C302" s="10" t="s">
        <v>484</v>
      </c>
      <c r="D302" s="17">
        <v>1</v>
      </c>
      <c r="E302" s="5" t="s">
        <v>9</v>
      </c>
      <c r="F302" s="18">
        <v>0</v>
      </c>
      <c r="G302" s="18">
        <v>0</v>
      </c>
      <c r="H302" s="19">
        <f t="shared" si="12"/>
        <v>0</v>
      </c>
      <c r="I302" s="19">
        <f t="shared" si="13"/>
        <v>0</v>
      </c>
      <c r="J302" s="7" t="s">
        <v>484</v>
      </c>
    </row>
    <row r="303" spans="1:10" ht="14.25" x14ac:dyDescent="0.2">
      <c r="A303" s="5">
        <f t="shared" si="14"/>
        <v>299</v>
      </c>
      <c r="B303" s="9" t="s">
        <v>485</v>
      </c>
      <c r="C303" s="10" t="s">
        <v>693</v>
      </c>
      <c r="D303" s="17">
        <v>120</v>
      </c>
      <c r="E303" s="5" t="s">
        <v>9</v>
      </c>
      <c r="F303" s="18">
        <v>2358</v>
      </c>
      <c r="G303" s="18">
        <v>0</v>
      </c>
      <c r="H303" s="19">
        <f t="shared" si="12"/>
        <v>2358</v>
      </c>
      <c r="I303" s="19">
        <f t="shared" si="13"/>
        <v>282960</v>
      </c>
      <c r="J303" s="7" t="s">
        <v>693</v>
      </c>
    </row>
    <row r="304" spans="1:10" ht="25.5" x14ac:dyDescent="0.2">
      <c r="A304" s="5">
        <f t="shared" si="14"/>
        <v>300</v>
      </c>
      <c r="B304" s="9" t="s">
        <v>486</v>
      </c>
      <c r="C304" s="10" t="s">
        <v>487</v>
      </c>
      <c r="D304" s="17">
        <v>3500</v>
      </c>
      <c r="E304" s="5" t="s">
        <v>9</v>
      </c>
      <c r="F304" s="18">
        <v>886</v>
      </c>
      <c r="G304" s="18">
        <v>0</v>
      </c>
      <c r="H304" s="19">
        <f t="shared" si="12"/>
        <v>886</v>
      </c>
      <c r="I304" s="19">
        <f t="shared" si="13"/>
        <v>3101000</v>
      </c>
      <c r="J304" s="7" t="s">
        <v>487</v>
      </c>
    </row>
    <row r="305" spans="1:10" ht="63.75" x14ac:dyDescent="0.2">
      <c r="A305" s="5">
        <f t="shared" si="14"/>
        <v>301</v>
      </c>
      <c r="B305" s="9" t="s">
        <v>488</v>
      </c>
      <c r="C305" s="10" t="s">
        <v>694</v>
      </c>
      <c r="D305" s="17">
        <v>5</v>
      </c>
      <c r="E305" s="5" t="s">
        <v>9</v>
      </c>
      <c r="F305" s="18">
        <v>0</v>
      </c>
      <c r="G305" s="18">
        <v>0</v>
      </c>
      <c r="H305" s="19">
        <f t="shared" si="12"/>
        <v>0</v>
      </c>
      <c r="I305" s="19">
        <f t="shared" si="13"/>
        <v>0</v>
      </c>
      <c r="J305" s="7" t="s">
        <v>694</v>
      </c>
    </row>
    <row r="306" spans="1:10" ht="38.25" x14ac:dyDescent="0.2">
      <c r="A306" s="5">
        <f t="shared" si="14"/>
        <v>302</v>
      </c>
      <c r="B306" s="14" t="s">
        <v>489</v>
      </c>
      <c r="C306" s="10" t="s">
        <v>490</v>
      </c>
      <c r="D306" s="17">
        <v>450</v>
      </c>
      <c r="E306" s="5" t="s">
        <v>9</v>
      </c>
      <c r="F306" s="18">
        <v>14667</v>
      </c>
      <c r="G306" s="18">
        <v>0</v>
      </c>
      <c r="H306" s="19">
        <f t="shared" si="12"/>
        <v>14667</v>
      </c>
      <c r="I306" s="19">
        <f t="shared" si="13"/>
        <v>6600150</v>
      </c>
      <c r="J306" s="7" t="s">
        <v>490</v>
      </c>
    </row>
    <row r="307" spans="1:10" ht="38.25" x14ac:dyDescent="0.2">
      <c r="A307" s="5">
        <f t="shared" si="14"/>
        <v>303</v>
      </c>
      <c r="B307" s="9" t="s">
        <v>491</v>
      </c>
      <c r="C307" s="10" t="s">
        <v>492</v>
      </c>
      <c r="D307" s="17">
        <v>24</v>
      </c>
      <c r="E307" s="5" t="s">
        <v>9</v>
      </c>
      <c r="F307" s="18">
        <v>20222</v>
      </c>
      <c r="G307" s="18">
        <v>0</v>
      </c>
      <c r="H307" s="19">
        <f t="shared" si="12"/>
        <v>20222</v>
      </c>
      <c r="I307" s="19">
        <f t="shared" si="13"/>
        <v>485328</v>
      </c>
      <c r="J307" s="7" t="s">
        <v>492</v>
      </c>
    </row>
    <row r="308" spans="1:10" ht="38.25" x14ac:dyDescent="0.2">
      <c r="A308" s="5">
        <f t="shared" si="14"/>
        <v>304</v>
      </c>
      <c r="B308" s="9" t="s">
        <v>493</v>
      </c>
      <c r="C308" s="10" t="s">
        <v>695</v>
      </c>
      <c r="D308" s="17">
        <v>24</v>
      </c>
      <c r="E308" s="5" t="s">
        <v>9</v>
      </c>
      <c r="F308" s="18">
        <v>0</v>
      </c>
      <c r="G308" s="18">
        <v>0</v>
      </c>
      <c r="H308" s="19">
        <f t="shared" si="12"/>
        <v>0</v>
      </c>
      <c r="I308" s="19">
        <f t="shared" si="13"/>
        <v>0</v>
      </c>
      <c r="J308" s="7" t="s">
        <v>695</v>
      </c>
    </row>
    <row r="309" spans="1:10" ht="38.25" x14ac:dyDescent="0.2">
      <c r="A309" s="5">
        <f t="shared" si="14"/>
        <v>305</v>
      </c>
      <c r="B309" s="9" t="s">
        <v>494</v>
      </c>
      <c r="C309" s="10" t="s">
        <v>495</v>
      </c>
      <c r="D309" s="17">
        <v>150</v>
      </c>
      <c r="E309" s="5" t="s">
        <v>9</v>
      </c>
      <c r="F309" s="18">
        <v>21643</v>
      </c>
      <c r="G309" s="18">
        <v>0</v>
      </c>
      <c r="H309" s="19">
        <f t="shared" si="12"/>
        <v>21643</v>
      </c>
      <c r="I309" s="19">
        <f t="shared" si="13"/>
        <v>3246450</v>
      </c>
      <c r="J309" s="7" t="s">
        <v>495</v>
      </c>
    </row>
    <row r="310" spans="1:10" ht="38.25" x14ac:dyDescent="0.2">
      <c r="A310" s="5">
        <f t="shared" si="14"/>
        <v>306</v>
      </c>
      <c r="B310" s="9" t="s">
        <v>496</v>
      </c>
      <c r="C310" s="10" t="s">
        <v>497</v>
      </c>
      <c r="D310" s="17">
        <v>24</v>
      </c>
      <c r="E310" s="5" t="s">
        <v>9</v>
      </c>
      <c r="F310" s="18">
        <v>20222</v>
      </c>
      <c r="G310" s="18">
        <v>0</v>
      </c>
      <c r="H310" s="19">
        <f t="shared" si="12"/>
        <v>20222</v>
      </c>
      <c r="I310" s="19">
        <f t="shared" si="13"/>
        <v>485328</v>
      </c>
      <c r="J310" s="7" t="s">
        <v>497</v>
      </c>
    </row>
    <row r="311" spans="1:10" ht="38.25" x14ac:dyDescent="0.2">
      <c r="A311" s="5">
        <f t="shared" si="14"/>
        <v>307</v>
      </c>
      <c r="B311" s="9" t="s">
        <v>498</v>
      </c>
      <c r="C311" s="10" t="s">
        <v>499</v>
      </c>
      <c r="D311" s="17">
        <v>24</v>
      </c>
      <c r="E311" s="5" t="s">
        <v>9</v>
      </c>
      <c r="F311" s="18">
        <v>21333</v>
      </c>
      <c r="G311" s="18">
        <v>0</v>
      </c>
      <c r="H311" s="19">
        <f t="shared" si="12"/>
        <v>21333</v>
      </c>
      <c r="I311" s="19">
        <f t="shared" si="13"/>
        <v>511992</v>
      </c>
      <c r="J311" s="7" t="s">
        <v>499</v>
      </c>
    </row>
    <row r="312" spans="1:10" ht="38.25" x14ac:dyDescent="0.2">
      <c r="A312" s="5">
        <f t="shared" si="14"/>
        <v>308</v>
      </c>
      <c r="B312" s="16" t="s">
        <v>500</v>
      </c>
      <c r="C312" s="10" t="s">
        <v>501</v>
      </c>
      <c r="D312" s="17">
        <v>8</v>
      </c>
      <c r="E312" s="5" t="s">
        <v>9</v>
      </c>
      <c r="F312" s="18">
        <v>20222</v>
      </c>
      <c r="G312" s="18">
        <v>0</v>
      </c>
      <c r="H312" s="19">
        <f t="shared" si="12"/>
        <v>20222</v>
      </c>
      <c r="I312" s="19">
        <f t="shared" si="13"/>
        <v>161776</v>
      </c>
      <c r="J312" s="7" t="s">
        <v>501</v>
      </c>
    </row>
    <row r="313" spans="1:10" ht="14.25" x14ac:dyDescent="0.2">
      <c r="A313" s="5">
        <f t="shared" si="14"/>
        <v>309</v>
      </c>
      <c r="B313" s="9" t="s">
        <v>115</v>
      </c>
      <c r="C313" s="10" t="s">
        <v>696</v>
      </c>
      <c r="D313" s="17">
        <v>1</v>
      </c>
      <c r="E313" s="5" t="s">
        <v>9</v>
      </c>
      <c r="F313" s="18">
        <v>400000</v>
      </c>
      <c r="G313" s="18">
        <v>0</v>
      </c>
      <c r="H313" s="19">
        <f t="shared" si="12"/>
        <v>400000</v>
      </c>
      <c r="I313" s="19">
        <f t="shared" si="13"/>
        <v>400000</v>
      </c>
      <c r="J313" s="7" t="s">
        <v>696</v>
      </c>
    </row>
    <row r="314" spans="1:10" ht="25.5" x14ac:dyDescent="0.2">
      <c r="A314" s="5">
        <f t="shared" si="14"/>
        <v>310</v>
      </c>
      <c r="B314" s="14" t="s">
        <v>502</v>
      </c>
      <c r="C314" s="10" t="s">
        <v>503</v>
      </c>
      <c r="D314" s="17">
        <v>5</v>
      </c>
      <c r="E314" s="5" t="s">
        <v>9</v>
      </c>
      <c r="F314" s="18">
        <v>0</v>
      </c>
      <c r="G314" s="18">
        <v>0</v>
      </c>
      <c r="H314" s="19">
        <f t="shared" si="12"/>
        <v>0</v>
      </c>
      <c r="I314" s="19">
        <f t="shared" si="13"/>
        <v>0</v>
      </c>
      <c r="J314" s="7" t="s">
        <v>503</v>
      </c>
    </row>
    <row r="315" spans="1:10" ht="38.25" x14ac:dyDescent="0.2">
      <c r="A315" s="5">
        <f t="shared" si="14"/>
        <v>311</v>
      </c>
      <c r="B315" s="9" t="s">
        <v>504</v>
      </c>
      <c r="C315" s="10" t="s">
        <v>505</v>
      </c>
      <c r="D315" s="17">
        <v>30</v>
      </c>
      <c r="E315" s="5" t="s">
        <v>9</v>
      </c>
      <c r="F315" s="18">
        <v>5556</v>
      </c>
      <c r="G315" s="18">
        <v>0</v>
      </c>
      <c r="H315" s="19">
        <f t="shared" si="12"/>
        <v>5556</v>
      </c>
      <c r="I315" s="19">
        <f t="shared" si="13"/>
        <v>166680</v>
      </c>
      <c r="J315" s="7" t="s">
        <v>505</v>
      </c>
    </row>
    <row r="316" spans="1:10" ht="38.25" x14ac:dyDescent="0.2">
      <c r="A316" s="5">
        <f t="shared" si="14"/>
        <v>312</v>
      </c>
      <c r="B316" s="9" t="s">
        <v>506</v>
      </c>
      <c r="C316" s="10" t="s">
        <v>697</v>
      </c>
      <c r="D316" s="17">
        <v>2</v>
      </c>
      <c r="E316" s="5" t="s">
        <v>9</v>
      </c>
      <c r="F316" s="18">
        <v>0</v>
      </c>
      <c r="G316" s="18">
        <v>0</v>
      </c>
      <c r="H316" s="19">
        <f t="shared" si="12"/>
        <v>0</v>
      </c>
      <c r="I316" s="19">
        <f t="shared" si="13"/>
        <v>0</v>
      </c>
      <c r="J316" s="7" t="s">
        <v>697</v>
      </c>
    </row>
    <row r="317" spans="1:10" ht="38.25" x14ac:dyDescent="0.2">
      <c r="A317" s="5">
        <f t="shared" si="14"/>
        <v>313</v>
      </c>
      <c r="B317" s="15" t="s">
        <v>507</v>
      </c>
      <c r="C317" s="10" t="s">
        <v>508</v>
      </c>
      <c r="D317" s="17">
        <v>2</v>
      </c>
      <c r="E317" s="5" t="s">
        <v>9</v>
      </c>
      <c r="F317" s="18">
        <v>63667</v>
      </c>
      <c r="G317" s="18">
        <v>0</v>
      </c>
      <c r="H317" s="19">
        <f t="shared" si="12"/>
        <v>63667</v>
      </c>
      <c r="I317" s="19">
        <f t="shared" si="13"/>
        <v>127334</v>
      </c>
      <c r="J317" s="7" t="s">
        <v>508</v>
      </c>
    </row>
    <row r="318" spans="1:10" ht="25.5" x14ac:dyDescent="0.2">
      <c r="A318" s="5">
        <f t="shared" si="14"/>
        <v>314</v>
      </c>
      <c r="B318" s="15" t="s">
        <v>509</v>
      </c>
      <c r="C318" s="10" t="s">
        <v>510</v>
      </c>
      <c r="D318" s="17">
        <v>416.52499999999998</v>
      </c>
      <c r="E318" s="5" t="s">
        <v>9</v>
      </c>
      <c r="F318" s="18">
        <v>3916</v>
      </c>
      <c r="G318" s="18">
        <v>0</v>
      </c>
      <c r="H318" s="19">
        <f t="shared" si="12"/>
        <v>3916</v>
      </c>
      <c r="I318" s="19">
        <f t="shared" si="13"/>
        <v>1631111.9</v>
      </c>
      <c r="J318" s="7" t="s">
        <v>510</v>
      </c>
    </row>
    <row r="319" spans="1:10" ht="25.5" x14ac:dyDescent="0.2">
      <c r="A319" s="5">
        <f t="shared" si="14"/>
        <v>315</v>
      </c>
      <c r="B319" s="9" t="s">
        <v>511</v>
      </c>
      <c r="C319" s="10" t="s">
        <v>512</v>
      </c>
      <c r="D319" s="17">
        <v>76</v>
      </c>
      <c r="E319" s="5" t="s">
        <v>9</v>
      </c>
      <c r="F319" s="18">
        <v>3667</v>
      </c>
      <c r="G319" s="18">
        <v>0</v>
      </c>
      <c r="H319" s="19">
        <f t="shared" si="12"/>
        <v>3667</v>
      </c>
      <c r="I319" s="19">
        <f t="shared" si="13"/>
        <v>278692</v>
      </c>
      <c r="J319" s="7" t="s">
        <v>512</v>
      </c>
    </row>
    <row r="320" spans="1:10" ht="25.5" x14ac:dyDescent="0.2">
      <c r="A320" s="5">
        <f t="shared" si="14"/>
        <v>316</v>
      </c>
      <c r="B320" s="9" t="s">
        <v>513</v>
      </c>
      <c r="C320" s="10" t="s">
        <v>514</v>
      </c>
      <c r="D320" s="17">
        <v>30</v>
      </c>
      <c r="E320" s="5" t="s">
        <v>9</v>
      </c>
      <c r="F320" s="18">
        <v>0</v>
      </c>
      <c r="G320" s="18">
        <v>0</v>
      </c>
      <c r="H320" s="19">
        <f t="shared" si="12"/>
        <v>0</v>
      </c>
      <c r="I320" s="19">
        <f t="shared" si="13"/>
        <v>0</v>
      </c>
      <c r="J320" s="7" t="s">
        <v>514</v>
      </c>
    </row>
    <row r="321" spans="1:10" ht="38.25" x14ac:dyDescent="0.2">
      <c r="A321" s="5">
        <f t="shared" si="14"/>
        <v>317</v>
      </c>
      <c r="B321" s="9" t="s">
        <v>515</v>
      </c>
      <c r="C321" s="10" t="s">
        <v>516</v>
      </c>
      <c r="D321" s="17">
        <v>80</v>
      </c>
      <c r="E321" s="5" t="s">
        <v>9</v>
      </c>
      <c r="F321" s="18">
        <v>1914</v>
      </c>
      <c r="G321" s="18">
        <v>0</v>
      </c>
      <c r="H321" s="19">
        <f t="shared" si="12"/>
        <v>1914</v>
      </c>
      <c r="I321" s="19">
        <f t="shared" si="13"/>
        <v>153120</v>
      </c>
      <c r="J321" s="7" t="s">
        <v>516</v>
      </c>
    </row>
    <row r="322" spans="1:10" ht="25.5" x14ac:dyDescent="0.2">
      <c r="A322" s="5">
        <f t="shared" si="14"/>
        <v>318</v>
      </c>
      <c r="B322" s="9" t="s">
        <v>517</v>
      </c>
      <c r="C322" s="10" t="s">
        <v>518</v>
      </c>
      <c r="D322" s="17">
        <v>2300</v>
      </c>
      <c r="E322" s="5" t="s">
        <v>9</v>
      </c>
      <c r="F322" s="18">
        <v>0</v>
      </c>
      <c r="G322" s="18">
        <v>0</v>
      </c>
      <c r="H322" s="19">
        <f t="shared" si="12"/>
        <v>0</v>
      </c>
      <c r="I322" s="19">
        <f t="shared" si="13"/>
        <v>0</v>
      </c>
      <c r="J322" s="7" t="s">
        <v>518</v>
      </c>
    </row>
    <row r="323" spans="1:10" ht="14.25" x14ac:dyDescent="0.2">
      <c r="A323" s="5">
        <f t="shared" si="14"/>
        <v>319</v>
      </c>
      <c r="B323" s="9" t="s">
        <v>519</v>
      </c>
      <c r="C323" s="10" t="s">
        <v>520</v>
      </c>
      <c r="D323" s="17">
        <v>1</v>
      </c>
      <c r="E323" s="5" t="s">
        <v>9</v>
      </c>
      <c r="F323" s="18">
        <v>0</v>
      </c>
      <c r="G323" s="18">
        <v>0</v>
      </c>
      <c r="H323" s="19">
        <f t="shared" si="12"/>
        <v>0</v>
      </c>
      <c r="I323" s="19">
        <f t="shared" si="13"/>
        <v>0</v>
      </c>
      <c r="J323" s="7" t="s">
        <v>520</v>
      </c>
    </row>
    <row r="324" spans="1:10" ht="14.25" x14ac:dyDescent="0.2">
      <c r="A324" s="5">
        <f t="shared" si="14"/>
        <v>320</v>
      </c>
      <c r="B324" s="9" t="s">
        <v>115</v>
      </c>
      <c r="C324" s="10" t="s">
        <v>698</v>
      </c>
      <c r="D324" s="17">
        <v>60</v>
      </c>
      <c r="E324" s="5" t="s">
        <v>9</v>
      </c>
      <c r="F324" s="18">
        <v>0</v>
      </c>
      <c r="G324" s="18">
        <v>0</v>
      </c>
      <c r="H324" s="19">
        <f t="shared" si="12"/>
        <v>0</v>
      </c>
      <c r="I324" s="19">
        <f t="shared" si="13"/>
        <v>0</v>
      </c>
      <c r="J324" s="7" t="s">
        <v>698</v>
      </c>
    </row>
    <row r="325" spans="1:10" ht="14.25" x14ac:dyDescent="0.2">
      <c r="A325" s="5">
        <f t="shared" si="14"/>
        <v>321</v>
      </c>
      <c r="B325" s="9" t="s">
        <v>115</v>
      </c>
      <c r="C325" s="10" t="s">
        <v>699</v>
      </c>
      <c r="D325" s="17">
        <v>60</v>
      </c>
      <c r="E325" s="5" t="s">
        <v>9</v>
      </c>
      <c r="F325" s="18">
        <v>782</v>
      </c>
      <c r="G325" s="18">
        <v>0</v>
      </c>
      <c r="H325" s="19">
        <f t="shared" si="12"/>
        <v>782</v>
      </c>
      <c r="I325" s="19">
        <f t="shared" si="13"/>
        <v>46920</v>
      </c>
      <c r="J325" s="7" t="s">
        <v>699</v>
      </c>
    </row>
    <row r="326" spans="1:10" ht="25.5" x14ac:dyDescent="0.2">
      <c r="A326" s="5">
        <f t="shared" si="14"/>
        <v>322</v>
      </c>
      <c r="B326" s="9" t="s">
        <v>521</v>
      </c>
      <c r="C326" s="10" t="s">
        <v>522</v>
      </c>
      <c r="D326" s="17">
        <v>2</v>
      </c>
      <c r="E326" s="5" t="s">
        <v>9</v>
      </c>
      <c r="F326" s="18">
        <v>0</v>
      </c>
      <c r="G326" s="18">
        <v>0</v>
      </c>
      <c r="H326" s="19">
        <f t="shared" ref="H326:H363" si="15">+F326+G326</f>
        <v>0</v>
      </c>
      <c r="I326" s="19">
        <f t="shared" ref="I326:I363" si="16">H326*D326</f>
        <v>0</v>
      </c>
      <c r="J326" s="7" t="s">
        <v>522</v>
      </c>
    </row>
    <row r="327" spans="1:10" ht="14.25" x14ac:dyDescent="0.2">
      <c r="A327" s="5">
        <f t="shared" ref="A327:A363" si="17">A326+1</f>
        <v>323</v>
      </c>
      <c r="B327" s="9" t="s">
        <v>523</v>
      </c>
      <c r="C327" s="10" t="s">
        <v>524</v>
      </c>
      <c r="D327" s="17">
        <v>9</v>
      </c>
      <c r="E327" s="5" t="s">
        <v>9</v>
      </c>
      <c r="F327" s="18">
        <v>0</v>
      </c>
      <c r="G327" s="18">
        <v>0</v>
      </c>
      <c r="H327" s="19">
        <f t="shared" si="15"/>
        <v>0</v>
      </c>
      <c r="I327" s="19">
        <f t="shared" si="16"/>
        <v>0</v>
      </c>
      <c r="J327" s="7" t="s">
        <v>524</v>
      </c>
    </row>
    <row r="328" spans="1:10" ht="14.25" x14ac:dyDescent="0.2">
      <c r="A328" s="5">
        <f t="shared" si="17"/>
        <v>324</v>
      </c>
      <c r="B328" s="9" t="s">
        <v>525</v>
      </c>
      <c r="C328" s="10" t="s">
        <v>526</v>
      </c>
      <c r="D328" s="17">
        <v>10</v>
      </c>
      <c r="E328" s="5" t="s">
        <v>9</v>
      </c>
      <c r="F328" s="18">
        <v>0</v>
      </c>
      <c r="G328" s="18">
        <v>0</v>
      </c>
      <c r="H328" s="19">
        <f t="shared" si="15"/>
        <v>0</v>
      </c>
      <c r="I328" s="19">
        <f t="shared" si="16"/>
        <v>0</v>
      </c>
      <c r="J328" s="7" t="s">
        <v>526</v>
      </c>
    </row>
    <row r="329" spans="1:10" ht="14.25" x14ac:dyDescent="0.2">
      <c r="A329" s="5">
        <f t="shared" si="17"/>
        <v>325</v>
      </c>
      <c r="B329" s="9" t="s">
        <v>527</v>
      </c>
      <c r="C329" s="10" t="s">
        <v>528</v>
      </c>
      <c r="D329" s="17">
        <v>30</v>
      </c>
      <c r="E329" s="5" t="s">
        <v>9</v>
      </c>
      <c r="F329" s="18">
        <v>0</v>
      </c>
      <c r="G329" s="18">
        <v>0</v>
      </c>
      <c r="H329" s="19">
        <f t="shared" si="15"/>
        <v>0</v>
      </c>
      <c r="I329" s="19">
        <f t="shared" si="16"/>
        <v>0</v>
      </c>
      <c r="J329" s="7" t="s">
        <v>528</v>
      </c>
    </row>
    <row r="330" spans="1:10" ht="25.5" x14ac:dyDescent="0.2">
      <c r="A330" s="5">
        <f t="shared" si="17"/>
        <v>326</v>
      </c>
      <c r="B330" s="9" t="s">
        <v>529</v>
      </c>
      <c r="C330" s="10" t="s">
        <v>530</v>
      </c>
      <c r="D330" s="17">
        <v>5</v>
      </c>
      <c r="E330" s="5" t="s">
        <v>9</v>
      </c>
      <c r="F330" s="18">
        <v>0</v>
      </c>
      <c r="G330" s="18">
        <v>0</v>
      </c>
      <c r="H330" s="19">
        <f t="shared" si="15"/>
        <v>0</v>
      </c>
      <c r="I330" s="19">
        <f t="shared" si="16"/>
        <v>0</v>
      </c>
      <c r="J330" s="7" t="s">
        <v>530</v>
      </c>
    </row>
    <row r="331" spans="1:10" ht="51" x14ac:dyDescent="0.2">
      <c r="A331" s="5">
        <f t="shared" si="17"/>
        <v>327</v>
      </c>
      <c r="B331" s="9" t="s">
        <v>531</v>
      </c>
      <c r="C331" s="10" t="s">
        <v>700</v>
      </c>
      <c r="D331" s="17">
        <v>5</v>
      </c>
      <c r="E331" s="5" t="s">
        <v>9</v>
      </c>
      <c r="F331" s="18">
        <v>0</v>
      </c>
      <c r="G331" s="18">
        <v>0</v>
      </c>
      <c r="H331" s="19">
        <f t="shared" si="15"/>
        <v>0</v>
      </c>
      <c r="I331" s="19">
        <f t="shared" si="16"/>
        <v>0</v>
      </c>
      <c r="J331" s="7" t="s">
        <v>700</v>
      </c>
    </row>
    <row r="332" spans="1:10" ht="14.25" x14ac:dyDescent="0.2">
      <c r="A332" s="5">
        <f t="shared" si="17"/>
        <v>328</v>
      </c>
      <c r="B332" s="9" t="s">
        <v>532</v>
      </c>
      <c r="C332" s="10" t="s">
        <v>701</v>
      </c>
      <c r="D332" s="17">
        <v>10</v>
      </c>
      <c r="E332" s="5" t="s">
        <v>9</v>
      </c>
      <c r="F332" s="18">
        <v>0</v>
      </c>
      <c r="G332" s="18">
        <v>0</v>
      </c>
      <c r="H332" s="19">
        <f t="shared" si="15"/>
        <v>0</v>
      </c>
      <c r="I332" s="19">
        <f t="shared" si="16"/>
        <v>0</v>
      </c>
      <c r="J332" s="7" t="s">
        <v>701</v>
      </c>
    </row>
    <row r="333" spans="1:10" ht="38.25" x14ac:dyDescent="0.2">
      <c r="A333" s="5">
        <f t="shared" si="17"/>
        <v>329</v>
      </c>
      <c r="B333" s="9" t="s">
        <v>533</v>
      </c>
      <c r="C333" s="10" t="s">
        <v>702</v>
      </c>
      <c r="D333" s="17">
        <v>2</v>
      </c>
      <c r="E333" s="5" t="s">
        <v>9</v>
      </c>
      <c r="F333" s="18">
        <v>0</v>
      </c>
      <c r="G333" s="18">
        <v>0</v>
      </c>
      <c r="H333" s="19">
        <f t="shared" si="15"/>
        <v>0</v>
      </c>
      <c r="I333" s="19">
        <f t="shared" si="16"/>
        <v>0</v>
      </c>
      <c r="J333" s="7" t="s">
        <v>702</v>
      </c>
    </row>
    <row r="334" spans="1:10" ht="38.25" x14ac:dyDescent="0.2">
      <c r="A334" s="5">
        <f t="shared" si="17"/>
        <v>330</v>
      </c>
      <c r="B334" s="9" t="s">
        <v>534</v>
      </c>
      <c r="C334" s="10" t="s">
        <v>703</v>
      </c>
      <c r="D334" s="17">
        <v>2</v>
      </c>
      <c r="E334" s="5" t="s">
        <v>9</v>
      </c>
      <c r="F334" s="18">
        <v>107313</v>
      </c>
      <c r="G334" s="18">
        <v>0</v>
      </c>
      <c r="H334" s="19">
        <f t="shared" si="15"/>
        <v>107313</v>
      </c>
      <c r="I334" s="19">
        <f t="shared" si="16"/>
        <v>214626</v>
      </c>
      <c r="J334" s="7" t="s">
        <v>703</v>
      </c>
    </row>
    <row r="335" spans="1:10" ht="38.25" x14ac:dyDescent="0.2">
      <c r="A335" s="5">
        <f t="shared" si="17"/>
        <v>331</v>
      </c>
      <c r="B335" s="9" t="s">
        <v>535</v>
      </c>
      <c r="C335" s="10" t="s">
        <v>536</v>
      </c>
      <c r="D335" s="17">
        <v>3.75</v>
      </c>
      <c r="E335" s="5" t="s">
        <v>9</v>
      </c>
      <c r="F335" s="18">
        <v>107313</v>
      </c>
      <c r="G335" s="18">
        <v>0</v>
      </c>
      <c r="H335" s="19">
        <f t="shared" si="15"/>
        <v>107313</v>
      </c>
      <c r="I335" s="19">
        <f t="shared" si="16"/>
        <v>402423.75</v>
      </c>
      <c r="J335" s="7" t="s">
        <v>536</v>
      </c>
    </row>
    <row r="336" spans="1:10" ht="38.25" x14ac:dyDescent="0.2">
      <c r="A336" s="5">
        <f t="shared" si="17"/>
        <v>332</v>
      </c>
      <c r="B336" s="9" t="s">
        <v>537</v>
      </c>
      <c r="C336" s="10" t="s">
        <v>538</v>
      </c>
      <c r="D336" s="17">
        <v>2</v>
      </c>
      <c r="E336" s="5" t="s">
        <v>9</v>
      </c>
      <c r="F336" s="18">
        <v>94428</v>
      </c>
      <c r="G336" s="18">
        <v>0</v>
      </c>
      <c r="H336" s="19">
        <f t="shared" si="15"/>
        <v>94428</v>
      </c>
      <c r="I336" s="19">
        <f t="shared" si="16"/>
        <v>188856</v>
      </c>
      <c r="J336" s="7" t="s">
        <v>538</v>
      </c>
    </row>
    <row r="337" spans="1:10" ht="14.25" x14ac:dyDescent="0.2">
      <c r="A337" s="5">
        <f t="shared" si="17"/>
        <v>333</v>
      </c>
      <c r="B337" s="9" t="s">
        <v>539</v>
      </c>
      <c r="C337" s="10" t="s">
        <v>704</v>
      </c>
      <c r="D337" s="17">
        <v>50</v>
      </c>
      <c r="E337" s="5" t="s">
        <v>9</v>
      </c>
      <c r="F337" s="18">
        <v>1818</v>
      </c>
      <c r="G337" s="18">
        <v>0</v>
      </c>
      <c r="H337" s="19">
        <f t="shared" si="15"/>
        <v>1818</v>
      </c>
      <c r="I337" s="19">
        <f t="shared" si="16"/>
        <v>90900</v>
      </c>
      <c r="J337" s="7" t="s">
        <v>704</v>
      </c>
    </row>
    <row r="338" spans="1:10" ht="14.25" x14ac:dyDescent="0.2">
      <c r="A338" s="5">
        <f t="shared" si="17"/>
        <v>334</v>
      </c>
      <c r="B338" s="9" t="s">
        <v>540</v>
      </c>
      <c r="C338" s="10" t="s">
        <v>705</v>
      </c>
      <c r="D338" s="17">
        <v>20</v>
      </c>
      <c r="E338" s="5" t="s">
        <v>9</v>
      </c>
      <c r="F338" s="18">
        <v>491</v>
      </c>
      <c r="G338" s="18">
        <v>0</v>
      </c>
      <c r="H338" s="19">
        <f t="shared" si="15"/>
        <v>491</v>
      </c>
      <c r="I338" s="19">
        <f t="shared" si="16"/>
        <v>9820</v>
      </c>
      <c r="J338" s="7" t="s">
        <v>705</v>
      </c>
    </row>
    <row r="339" spans="1:10" ht="14.25" x14ac:dyDescent="0.2">
      <c r="A339" s="5">
        <f t="shared" si="17"/>
        <v>335</v>
      </c>
      <c r="B339" s="9" t="s">
        <v>541</v>
      </c>
      <c r="C339" s="10" t="s">
        <v>542</v>
      </c>
      <c r="D339" s="17">
        <v>40</v>
      </c>
      <c r="E339" s="5" t="s">
        <v>9</v>
      </c>
      <c r="F339" s="18">
        <v>982</v>
      </c>
      <c r="G339" s="18">
        <v>0</v>
      </c>
      <c r="H339" s="19">
        <f t="shared" si="15"/>
        <v>982</v>
      </c>
      <c r="I339" s="19">
        <f t="shared" si="16"/>
        <v>39280</v>
      </c>
      <c r="J339" s="7" t="s">
        <v>542</v>
      </c>
    </row>
    <row r="340" spans="1:10" ht="38.25" x14ac:dyDescent="0.2">
      <c r="A340" s="5">
        <f t="shared" si="17"/>
        <v>336</v>
      </c>
      <c r="B340" s="9" t="s">
        <v>543</v>
      </c>
      <c r="C340" s="10" t="s">
        <v>544</v>
      </c>
      <c r="D340" s="17">
        <v>2</v>
      </c>
      <c r="E340" s="5" t="s">
        <v>9</v>
      </c>
      <c r="F340" s="18">
        <v>466667</v>
      </c>
      <c r="G340" s="18">
        <v>0</v>
      </c>
      <c r="H340" s="19">
        <f t="shared" si="15"/>
        <v>466667</v>
      </c>
      <c r="I340" s="19">
        <f t="shared" si="16"/>
        <v>933334</v>
      </c>
      <c r="J340" s="7" t="s">
        <v>544</v>
      </c>
    </row>
    <row r="341" spans="1:10" ht="51" x14ac:dyDescent="0.2">
      <c r="A341" s="5">
        <f t="shared" si="17"/>
        <v>337</v>
      </c>
      <c r="B341" s="9" t="s">
        <v>545</v>
      </c>
      <c r="C341" s="10" t="s">
        <v>706</v>
      </c>
      <c r="D341" s="17">
        <v>2</v>
      </c>
      <c r="E341" s="5" t="s">
        <v>9</v>
      </c>
      <c r="F341" s="18">
        <v>518662</v>
      </c>
      <c r="G341" s="18">
        <v>0</v>
      </c>
      <c r="H341" s="19">
        <f t="shared" si="15"/>
        <v>518662</v>
      </c>
      <c r="I341" s="19">
        <f t="shared" si="16"/>
        <v>1037324</v>
      </c>
      <c r="J341" s="7" t="s">
        <v>706</v>
      </c>
    </row>
    <row r="342" spans="1:10" ht="38.25" x14ac:dyDescent="0.2">
      <c r="A342" s="5">
        <f t="shared" si="17"/>
        <v>338</v>
      </c>
      <c r="B342" s="9" t="s">
        <v>546</v>
      </c>
      <c r="C342" s="10" t="s">
        <v>547</v>
      </c>
      <c r="D342" s="17">
        <v>2</v>
      </c>
      <c r="E342" s="5" t="s">
        <v>9</v>
      </c>
      <c r="F342" s="18">
        <v>911111</v>
      </c>
      <c r="G342" s="18">
        <v>0</v>
      </c>
      <c r="H342" s="19">
        <f t="shared" si="15"/>
        <v>911111</v>
      </c>
      <c r="I342" s="19">
        <f t="shared" si="16"/>
        <v>1822222</v>
      </c>
      <c r="J342" s="7" t="s">
        <v>547</v>
      </c>
    </row>
    <row r="343" spans="1:10" ht="38.25" x14ac:dyDescent="0.2">
      <c r="A343" s="5">
        <f t="shared" si="17"/>
        <v>339</v>
      </c>
      <c r="B343" s="9" t="s">
        <v>548</v>
      </c>
      <c r="C343" s="10" t="s">
        <v>549</v>
      </c>
      <c r="D343" s="17">
        <v>2</v>
      </c>
      <c r="E343" s="5" t="s">
        <v>9</v>
      </c>
      <c r="F343" s="18">
        <v>752840</v>
      </c>
      <c r="G343" s="18">
        <v>0</v>
      </c>
      <c r="H343" s="19">
        <f t="shared" si="15"/>
        <v>752840</v>
      </c>
      <c r="I343" s="19">
        <f t="shared" si="16"/>
        <v>1505680</v>
      </c>
      <c r="J343" s="7" t="s">
        <v>549</v>
      </c>
    </row>
    <row r="344" spans="1:10" ht="25.5" x14ac:dyDescent="0.2">
      <c r="A344" s="5">
        <f t="shared" si="17"/>
        <v>340</v>
      </c>
      <c r="B344" s="9" t="s">
        <v>550</v>
      </c>
      <c r="C344" s="10" t="s">
        <v>551</v>
      </c>
      <c r="D344" s="17">
        <v>270</v>
      </c>
      <c r="E344" s="5" t="s">
        <v>9</v>
      </c>
      <c r="F344" s="18">
        <v>1738</v>
      </c>
      <c r="G344" s="18">
        <v>0</v>
      </c>
      <c r="H344" s="19">
        <f t="shared" si="15"/>
        <v>1738</v>
      </c>
      <c r="I344" s="19">
        <f t="shared" si="16"/>
        <v>469260</v>
      </c>
      <c r="J344" s="7" t="s">
        <v>551</v>
      </c>
    </row>
    <row r="345" spans="1:10" ht="25.5" x14ac:dyDescent="0.2">
      <c r="A345" s="5">
        <f t="shared" si="17"/>
        <v>341</v>
      </c>
      <c r="B345" s="9" t="s">
        <v>552</v>
      </c>
      <c r="C345" s="10" t="s">
        <v>707</v>
      </c>
      <c r="D345" s="17">
        <v>5</v>
      </c>
      <c r="E345" s="5" t="s">
        <v>9</v>
      </c>
      <c r="F345" s="18">
        <v>0</v>
      </c>
      <c r="G345" s="18">
        <v>0</v>
      </c>
      <c r="H345" s="19">
        <f t="shared" si="15"/>
        <v>0</v>
      </c>
      <c r="I345" s="19">
        <f t="shared" si="16"/>
        <v>0</v>
      </c>
      <c r="J345" s="7" t="s">
        <v>707</v>
      </c>
    </row>
    <row r="346" spans="1:10" ht="51" x14ac:dyDescent="0.2">
      <c r="A346" s="5">
        <f t="shared" si="17"/>
        <v>342</v>
      </c>
      <c r="B346" s="9" t="s">
        <v>553</v>
      </c>
      <c r="C346" s="10" t="s">
        <v>554</v>
      </c>
      <c r="D346" s="17">
        <v>5</v>
      </c>
      <c r="E346" s="5" t="s">
        <v>9</v>
      </c>
      <c r="F346" s="18">
        <v>3556</v>
      </c>
      <c r="G346" s="18">
        <v>0</v>
      </c>
      <c r="H346" s="19">
        <f t="shared" si="15"/>
        <v>3556</v>
      </c>
      <c r="I346" s="19">
        <f t="shared" si="16"/>
        <v>17780</v>
      </c>
      <c r="J346" s="7" t="s">
        <v>554</v>
      </c>
    </row>
    <row r="347" spans="1:10" ht="38.25" x14ac:dyDescent="0.2">
      <c r="A347" s="5">
        <f t="shared" si="17"/>
        <v>343</v>
      </c>
      <c r="B347" s="9" t="s">
        <v>555</v>
      </c>
      <c r="C347" s="10" t="s">
        <v>556</v>
      </c>
      <c r="D347" s="17">
        <v>6</v>
      </c>
      <c r="E347" s="5" t="s">
        <v>9</v>
      </c>
      <c r="F347" s="18">
        <v>0</v>
      </c>
      <c r="G347" s="18">
        <v>0</v>
      </c>
      <c r="H347" s="19">
        <f t="shared" si="15"/>
        <v>0</v>
      </c>
      <c r="I347" s="19">
        <f t="shared" si="16"/>
        <v>0</v>
      </c>
      <c r="J347" s="7" t="s">
        <v>556</v>
      </c>
    </row>
    <row r="348" spans="1:10" ht="25.5" x14ac:dyDescent="0.2">
      <c r="A348" s="5">
        <f t="shared" si="17"/>
        <v>344</v>
      </c>
      <c r="B348" s="9" t="s">
        <v>557</v>
      </c>
      <c r="C348" s="10" t="s">
        <v>558</v>
      </c>
      <c r="D348" s="17">
        <v>2</v>
      </c>
      <c r="E348" s="5" t="s">
        <v>9</v>
      </c>
      <c r="F348" s="18">
        <v>0</v>
      </c>
      <c r="G348" s="18">
        <v>0</v>
      </c>
      <c r="H348" s="19">
        <f t="shared" si="15"/>
        <v>0</v>
      </c>
      <c r="I348" s="19">
        <f t="shared" si="16"/>
        <v>0</v>
      </c>
      <c r="J348" s="7" t="s">
        <v>558</v>
      </c>
    </row>
    <row r="349" spans="1:10" ht="38.25" x14ac:dyDescent="0.2">
      <c r="A349" s="5">
        <f t="shared" si="17"/>
        <v>345</v>
      </c>
      <c r="B349" s="9" t="s">
        <v>559</v>
      </c>
      <c r="C349" s="10" t="s">
        <v>708</v>
      </c>
      <c r="D349" s="17">
        <v>3</v>
      </c>
      <c r="E349" s="5" t="s">
        <v>9</v>
      </c>
      <c r="F349" s="18">
        <v>19444</v>
      </c>
      <c r="G349" s="18">
        <v>0</v>
      </c>
      <c r="H349" s="19">
        <f t="shared" si="15"/>
        <v>19444</v>
      </c>
      <c r="I349" s="19">
        <f t="shared" si="16"/>
        <v>58332</v>
      </c>
      <c r="J349" s="7" t="s">
        <v>708</v>
      </c>
    </row>
    <row r="350" spans="1:10" ht="14.25" x14ac:dyDescent="0.2">
      <c r="A350" s="5">
        <f t="shared" si="17"/>
        <v>346</v>
      </c>
      <c r="B350" s="9" t="s">
        <v>115</v>
      </c>
      <c r="C350" s="10" t="s">
        <v>709</v>
      </c>
      <c r="D350" s="17">
        <v>60</v>
      </c>
      <c r="E350" s="5" t="s">
        <v>9</v>
      </c>
      <c r="F350" s="18">
        <v>0</v>
      </c>
      <c r="G350" s="18">
        <v>0</v>
      </c>
      <c r="H350" s="19">
        <f t="shared" si="15"/>
        <v>0</v>
      </c>
      <c r="I350" s="19">
        <f t="shared" si="16"/>
        <v>0</v>
      </c>
      <c r="J350" s="7" t="s">
        <v>709</v>
      </c>
    </row>
    <row r="351" spans="1:10" ht="25.5" x14ac:dyDescent="0.2">
      <c r="A351" s="5">
        <f t="shared" si="17"/>
        <v>347</v>
      </c>
      <c r="B351" s="9" t="s">
        <v>560</v>
      </c>
      <c r="C351" s="10" t="s">
        <v>561</v>
      </c>
      <c r="D351" s="17">
        <v>60</v>
      </c>
      <c r="E351" s="5" t="s">
        <v>9</v>
      </c>
      <c r="F351" s="18">
        <v>0</v>
      </c>
      <c r="G351" s="18">
        <v>0</v>
      </c>
      <c r="H351" s="19">
        <f t="shared" si="15"/>
        <v>0</v>
      </c>
      <c r="I351" s="19">
        <f t="shared" si="16"/>
        <v>0</v>
      </c>
      <c r="J351" s="7" t="s">
        <v>561</v>
      </c>
    </row>
    <row r="352" spans="1:10" ht="25.5" x14ac:dyDescent="0.2">
      <c r="A352" s="5">
        <f t="shared" si="17"/>
        <v>348</v>
      </c>
      <c r="B352" s="9" t="s">
        <v>562</v>
      </c>
      <c r="C352" s="10" t="s">
        <v>563</v>
      </c>
      <c r="D352" s="17">
        <v>10</v>
      </c>
      <c r="E352" s="5" t="s">
        <v>9</v>
      </c>
      <c r="F352" s="18">
        <v>22222</v>
      </c>
      <c r="G352" s="18">
        <v>0</v>
      </c>
      <c r="H352" s="19">
        <f t="shared" si="15"/>
        <v>22222</v>
      </c>
      <c r="I352" s="19">
        <f t="shared" si="16"/>
        <v>222220</v>
      </c>
      <c r="J352" s="7" t="s">
        <v>563</v>
      </c>
    </row>
    <row r="353" spans="1:10" ht="25.5" x14ac:dyDescent="0.2">
      <c r="A353" s="5">
        <f t="shared" si="17"/>
        <v>349</v>
      </c>
      <c r="B353" s="9" t="s">
        <v>564</v>
      </c>
      <c r="C353" s="10" t="s">
        <v>565</v>
      </c>
      <c r="D353" s="17">
        <v>1</v>
      </c>
      <c r="E353" s="5" t="s">
        <v>9</v>
      </c>
      <c r="F353" s="18">
        <v>0</v>
      </c>
      <c r="G353" s="18">
        <v>0</v>
      </c>
      <c r="H353" s="19">
        <f t="shared" si="15"/>
        <v>0</v>
      </c>
      <c r="I353" s="19">
        <f t="shared" si="16"/>
        <v>0</v>
      </c>
      <c r="J353" s="7" t="s">
        <v>565</v>
      </c>
    </row>
    <row r="354" spans="1:10" ht="38.25" x14ac:dyDescent="0.2">
      <c r="A354" s="5">
        <f t="shared" si="17"/>
        <v>350</v>
      </c>
      <c r="B354" s="9" t="s">
        <v>566</v>
      </c>
      <c r="C354" s="10" t="s">
        <v>567</v>
      </c>
      <c r="D354" s="17">
        <v>1</v>
      </c>
      <c r="E354" s="5" t="s">
        <v>9</v>
      </c>
      <c r="F354" s="18">
        <v>0</v>
      </c>
      <c r="G354" s="18">
        <v>0</v>
      </c>
      <c r="H354" s="19">
        <f t="shared" si="15"/>
        <v>0</v>
      </c>
      <c r="I354" s="19">
        <f t="shared" si="16"/>
        <v>0</v>
      </c>
      <c r="J354" s="7" t="s">
        <v>567</v>
      </c>
    </row>
    <row r="355" spans="1:10" ht="38.25" x14ac:dyDescent="0.2">
      <c r="A355" s="5">
        <f t="shared" si="17"/>
        <v>351</v>
      </c>
      <c r="B355" s="9" t="s">
        <v>568</v>
      </c>
      <c r="C355" s="10" t="s">
        <v>710</v>
      </c>
      <c r="D355" s="17">
        <v>1</v>
      </c>
      <c r="E355" s="5" t="s">
        <v>9</v>
      </c>
      <c r="F355" s="18">
        <v>0</v>
      </c>
      <c r="G355" s="18">
        <v>0</v>
      </c>
      <c r="H355" s="19">
        <f t="shared" si="15"/>
        <v>0</v>
      </c>
      <c r="I355" s="19">
        <f t="shared" si="16"/>
        <v>0</v>
      </c>
      <c r="J355" s="7" t="s">
        <v>710</v>
      </c>
    </row>
    <row r="356" spans="1:10" ht="38.25" x14ac:dyDescent="0.2">
      <c r="A356" s="5">
        <f t="shared" si="17"/>
        <v>352</v>
      </c>
      <c r="B356" s="9" t="s">
        <v>569</v>
      </c>
      <c r="C356" s="10" t="s">
        <v>570</v>
      </c>
      <c r="D356" s="17">
        <v>1</v>
      </c>
      <c r="E356" s="5" t="s">
        <v>9</v>
      </c>
      <c r="F356" s="18">
        <v>967049</v>
      </c>
      <c r="G356" s="18">
        <v>0</v>
      </c>
      <c r="H356" s="19">
        <f t="shared" si="15"/>
        <v>967049</v>
      </c>
      <c r="I356" s="19">
        <f t="shared" si="16"/>
        <v>967049</v>
      </c>
      <c r="J356" s="7" t="s">
        <v>570</v>
      </c>
    </row>
    <row r="357" spans="1:10" ht="51" x14ac:dyDescent="0.2">
      <c r="A357" s="5">
        <f t="shared" si="17"/>
        <v>353</v>
      </c>
      <c r="B357" s="9" t="s">
        <v>571</v>
      </c>
      <c r="C357" s="10" t="s">
        <v>572</v>
      </c>
      <c r="D357" s="17">
        <v>90</v>
      </c>
      <c r="E357" s="5" t="s">
        <v>9</v>
      </c>
      <c r="F357" s="18">
        <v>26248</v>
      </c>
      <c r="G357" s="18">
        <v>0</v>
      </c>
      <c r="H357" s="19">
        <f t="shared" si="15"/>
        <v>26248</v>
      </c>
      <c r="I357" s="19">
        <f t="shared" si="16"/>
        <v>2362320</v>
      </c>
      <c r="J357" s="7" t="s">
        <v>572</v>
      </c>
    </row>
    <row r="358" spans="1:10" ht="38.25" x14ac:dyDescent="0.2">
      <c r="A358" s="5">
        <f t="shared" si="17"/>
        <v>354</v>
      </c>
      <c r="B358" s="9" t="s">
        <v>573</v>
      </c>
      <c r="C358" s="10" t="s">
        <v>574</v>
      </c>
      <c r="D358" s="17">
        <v>180</v>
      </c>
      <c r="E358" s="5" t="s">
        <v>9</v>
      </c>
      <c r="F358" s="18">
        <v>4889</v>
      </c>
      <c r="G358" s="18">
        <v>0</v>
      </c>
      <c r="H358" s="19">
        <f t="shared" si="15"/>
        <v>4889</v>
      </c>
      <c r="I358" s="19">
        <f t="shared" si="16"/>
        <v>880020</v>
      </c>
      <c r="J358" s="7" t="s">
        <v>574</v>
      </c>
    </row>
    <row r="359" spans="1:10" ht="38.25" x14ac:dyDescent="0.2">
      <c r="A359" s="5">
        <f t="shared" si="17"/>
        <v>355</v>
      </c>
      <c r="B359" s="9" t="s">
        <v>575</v>
      </c>
      <c r="C359" s="10" t="s">
        <v>576</v>
      </c>
      <c r="D359" s="17">
        <v>10</v>
      </c>
      <c r="E359" s="5" t="s">
        <v>9</v>
      </c>
      <c r="F359" s="18">
        <v>4444</v>
      </c>
      <c r="G359" s="18">
        <v>0</v>
      </c>
      <c r="H359" s="19">
        <f t="shared" si="15"/>
        <v>4444</v>
      </c>
      <c r="I359" s="19">
        <f t="shared" si="16"/>
        <v>44440</v>
      </c>
      <c r="J359" s="7" t="s">
        <v>576</v>
      </c>
    </row>
    <row r="360" spans="1:10" ht="25.5" x14ac:dyDescent="0.2">
      <c r="A360" s="5">
        <f t="shared" si="17"/>
        <v>356</v>
      </c>
      <c r="B360" s="9" t="s">
        <v>577</v>
      </c>
      <c r="C360" s="10" t="s">
        <v>578</v>
      </c>
      <c r="D360" s="17">
        <v>10</v>
      </c>
      <c r="E360" s="5" t="s">
        <v>9</v>
      </c>
      <c r="F360" s="18">
        <v>0</v>
      </c>
      <c r="G360" s="18">
        <v>0</v>
      </c>
      <c r="H360" s="19">
        <f t="shared" si="15"/>
        <v>0</v>
      </c>
      <c r="I360" s="19">
        <f t="shared" si="16"/>
        <v>0</v>
      </c>
      <c r="J360" s="7" t="s">
        <v>578</v>
      </c>
    </row>
    <row r="361" spans="1:10" ht="14.25" x14ac:dyDescent="0.2">
      <c r="A361" s="5">
        <f t="shared" si="17"/>
        <v>357</v>
      </c>
      <c r="B361" s="9" t="s">
        <v>579</v>
      </c>
      <c r="C361" s="10" t="s">
        <v>580</v>
      </c>
      <c r="D361" s="17">
        <v>60</v>
      </c>
      <c r="E361" s="5" t="s">
        <v>9</v>
      </c>
      <c r="F361" s="18">
        <v>0</v>
      </c>
      <c r="G361" s="18">
        <v>0</v>
      </c>
      <c r="H361" s="19">
        <f t="shared" si="15"/>
        <v>0</v>
      </c>
      <c r="I361" s="19">
        <f t="shared" si="16"/>
        <v>0</v>
      </c>
      <c r="J361" s="7" t="s">
        <v>580</v>
      </c>
    </row>
    <row r="362" spans="1:10" ht="25.5" x14ac:dyDescent="0.2">
      <c r="A362" s="5">
        <f t="shared" si="17"/>
        <v>358</v>
      </c>
      <c r="B362" s="9" t="s">
        <v>581</v>
      </c>
      <c r="C362" s="10" t="s">
        <v>582</v>
      </c>
      <c r="D362" s="17">
        <v>30</v>
      </c>
      <c r="E362" s="5" t="s">
        <v>9</v>
      </c>
      <c r="F362" s="18">
        <v>0</v>
      </c>
      <c r="G362" s="18">
        <v>0</v>
      </c>
      <c r="H362" s="19">
        <f t="shared" si="15"/>
        <v>0</v>
      </c>
      <c r="I362" s="19">
        <f t="shared" si="16"/>
        <v>0</v>
      </c>
      <c r="J362" s="7" t="s">
        <v>582</v>
      </c>
    </row>
    <row r="363" spans="1:10" ht="25.5" x14ac:dyDescent="0.2">
      <c r="A363" s="5">
        <f t="shared" si="17"/>
        <v>359</v>
      </c>
      <c r="B363" s="9" t="s">
        <v>583</v>
      </c>
      <c r="C363" s="10" t="s">
        <v>711</v>
      </c>
      <c r="D363" s="17">
        <v>20</v>
      </c>
      <c r="E363" s="5" t="s">
        <v>9</v>
      </c>
      <c r="F363" s="18">
        <v>27778</v>
      </c>
      <c r="G363" s="18">
        <v>0</v>
      </c>
      <c r="H363" s="19">
        <f t="shared" si="15"/>
        <v>27778</v>
      </c>
      <c r="I363" s="19">
        <f t="shared" si="16"/>
        <v>555560</v>
      </c>
      <c r="J363" s="7" t="s">
        <v>711</v>
      </c>
    </row>
    <row r="364" spans="1:10" x14ac:dyDescent="0.2">
      <c r="A364"/>
      <c r="B364"/>
      <c r="C364"/>
      <c r="D364"/>
      <c r="E364"/>
      <c r="F364"/>
      <c r="G364" s="22" t="s">
        <v>716</v>
      </c>
      <c r="H364" s="23">
        <v>26828341.100000001</v>
      </c>
    </row>
    <row r="365" spans="1:10" x14ac:dyDescent="0.2">
      <c r="A365"/>
      <c r="B365"/>
      <c r="C365"/>
      <c r="D365"/>
      <c r="E365"/>
      <c r="F365"/>
      <c r="G365" s="24"/>
      <c r="H365" s="25"/>
    </row>
    <row r="366" spans="1:10" x14ac:dyDescent="0.2">
      <c r="A366"/>
      <c r="B366"/>
      <c r="C366"/>
      <c r="D366"/>
      <c r="E366"/>
      <c r="F366"/>
      <c r="G366"/>
    </row>
    <row r="367" spans="1:10" x14ac:dyDescent="0.2">
      <c r="A367"/>
      <c r="B367"/>
      <c r="C367" t="s">
        <v>713</v>
      </c>
      <c r="D367"/>
      <c r="E367"/>
      <c r="F367"/>
      <c r="G367"/>
    </row>
    <row r="368" spans="1:10" x14ac:dyDescent="0.2">
      <c r="A368"/>
      <c r="B368"/>
      <c r="C368" t="s">
        <v>714</v>
      </c>
      <c r="D368"/>
      <c r="E368"/>
      <c r="F368"/>
      <c r="G368"/>
    </row>
    <row r="369" spans="1:7" x14ac:dyDescent="0.2">
      <c r="A369"/>
      <c r="B369"/>
      <c r="C369" t="s">
        <v>715</v>
      </c>
      <c r="D369"/>
      <c r="E369"/>
      <c r="F369"/>
      <c r="G369"/>
    </row>
    <row r="370" spans="1:7" ht="44.25" customHeight="1" x14ac:dyDescent="0.2">
      <c r="A370"/>
      <c r="B370"/>
      <c r="C370"/>
      <c r="D370"/>
      <c r="E370"/>
      <c r="F370"/>
      <c r="G370"/>
    </row>
    <row r="371" spans="1:7" ht="44.25" customHeight="1" x14ac:dyDescent="0.2">
      <c r="A371"/>
      <c r="B371"/>
      <c r="C371"/>
      <c r="D371"/>
      <c r="E371"/>
      <c r="F371"/>
      <c r="G371"/>
    </row>
    <row r="372" spans="1:7" ht="44.25" customHeight="1" x14ac:dyDescent="0.2">
      <c r="A372"/>
      <c r="B372"/>
      <c r="C372"/>
      <c r="D372"/>
      <c r="E372"/>
      <c r="F372"/>
      <c r="G372"/>
    </row>
    <row r="373" spans="1:7" ht="44.25" customHeight="1" x14ac:dyDescent="0.2">
      <c r="A373"/>
      <c r="B373"/>
      <c r="C373"/>
      <c r="D373"/>
      <c r="E373"/>
      <c r="F373"/>
      <c r="G373"/>
    </row>
    <row r="374" spans="1:7" ht="44.25" customHeight="1" x14ac:dyDescent="0.2">
      <c r="A374"/>
      <c r="B374"/>
      <c r="C374"/>
      <c r="D374"/>
      <c r="E374"/>
      <c r="F374"/>
      <c r="G374"/>
    </row>
    <row r="375" spans="1:7" ht="44.25" customHeight="1" x14ac:dyDescent="0.2">
      <c r="A375"/>
      <c r="B375"/>
      <c r="C375"/>
      <c r="D375"/>
      <c r="E375"/>
      <c r="F375"/>
      <c r="G375"/>
    </row>
    <row r="376" spans="1:7" ht="44.25" customHeight="1" x14ac:dyDescent="0.2">
      <c r="A376"/>
      <c r="B376"/>
      <c r="C376"/>
      <c r="D376"/>
      <c r="E376"/>
      <c r="F376"/>
      <c r="G376"/>
    </row>
    <row r="377" spans="1:7" ht="44.25" customHeight="1" x14ac:dyDescent="0.2">
      <c r="A377"/>
      <c r="B377"/>
      <c r="C377"/>
      <c r="D377"/>
      <c r="E377"/>
      <c r="F377"/>
      <c r="G377"/>
    </row>
    <row r="378" spans="1:7" ht="44.25" customHeight="1" x14ac:dyDescent="0.2">
      <c r="A378"/>
      <c r="B378"/>
      <c r="C378"/>
      <c r="D378"/>
      <c r="E378"/>
      <c r="F378"/>
      <c r="G378"/>
    </row>
    <row r="379" spans="1:7" ht="44.25" customHeight="1" x14ac:dyDescent="0.2">
      <c r="A379"/>
      <c r="B379"/>
      <c r="C379"/>
      <c r="D379"/>
      <c r="E379"/>
      <c r="F379"/>
      <c r="G379"/>
    </row>
    <row r="380" spans="1:7" ht="44.25" customHeight="1" x14ac:dyDescent="0.2">
      <c r="A380"/>
      <c r="B380"/>
      <c r="C380"/>
      <c r="D380"/>
      <c r="E380"/>
      <c r="F380"/>
      <c r="G380"/>
    </row>
    <row r="381" spans="1:7" ht="44.25" customHeight="1" x14ac:dyDescent="0.2">
      <c r="A381"/>
      <c r="B381"/>
      <c r="C381"/>
      <c r="D381"/>
      <c r="E381"/>
      <c r="F381"/>
      <c r="G381"/>
    </row>
    <row r="382" spans="1:7" ht="44.25" customHeight="1" x14ac:dyDescent="0.2">
      <c r="A382"/>
      <c r="B382"/>
      <c r="C382"/>
      <c r="D382"/>
      <c r="E382"/>
      <c r="F382"/>
      <c r="G382"/>
    </row>
    <row r="383" spans="1:7" ht="44.25" customHeight="1" x14ac:dyDescent="0.2">
      <c r="A383"/>
      <c r="B383"/>
      <c r="C383"/>
      <c r="D383"/>
      <c r="E383"/>
      <c r="F383"/>
      <c r="G383"/>
    </row>
    <row r="384" spans="1:7" ht="44.25" customHeight="1" x14ac:dyDescent="0.2">
      <c r="A384"/>
      <c r="B384"/>
      <c r="C384"/>
      <c r="D384"/>
      <c r="E384"/>
      <c r="F384"/>
      <c r="G384"/>
    </row>
    <row r="385" spans="1:7" ht="44.25" customHeight="1" x14ac:dyDescent="0.2">
      <c r="A385"/>
      <c r="B385"/>
      <c r="C385"/>
      <c r="D385"/>
      <c r="E385"/>
      <c r="F385"/>
      <c r="G385"/>
    </row>
    <row r="386" spans="1:7" ht="44.25" customHeight="1" x14ac:dyDescent="0.2">
      <c r="A386"/>
      <c r="B386"/>
      <c r="C386"/>
      <c r="D386"/>
      <c r="E386"/>
      <c r="F386"/>
      <c r="G386"/>
    </row>
    <row r="387" spans="1:7" ht="44.25" customHeight="1" x14ac:dyDescent="0.2">
      <c r="A387"/>
      <c r="B387"/>
      <c r="C387"/>
      <c r="D387"/>
      <c r="E387"/>
      <c r="F387"/>
      <c r="G387"/>
    </row>
    <row r="388" spans="1:7" ht="44.25" customHeight="1" x14ac:dyDescent="0.2">
      <c r="A388"/>
      <c r="B388"/>
      <c r="C388"/>
      <c r="D388"/>
      <c r="E388"/>
      <c r="F388"/>
      <c r="G388"/>
    </row>
    <row r="389" spans="1:7" ht="44.25" customHeight="1" x14ac:dyDescent="0.2">
      <c r="A389"/>
      <c r="B389"/>
      <c r="C389"/>
      <c r="D389"/>
      <c r="E389"/>
      <c r="F389"/>
      <c r="G389"/>
    </row>
    <row r="390" spans="1:7" ht="44.25" customHeight="1" x14ac:dyDescent="0.2">
      <c r="A390"/>
      <c r="B390"/>
      <c r="C390"/>
      <c r="D390"/>
      <c r="E390"/>
      <c r="F390"/>
      <c r="G390"/>
    </row>
    <row r="391" spans="1:7" ht="44.25" customHeight="1" x14ac:dyDescent="0.2">
      <c r="A391"/>
      <c r="B391"/>
      <c r="C391"/>
      <c r="D391"/>
      <c r="E391"/>
      <c r="F391"/>
      <c r="G391"/>
    </row>
    <row r="392" spans="1:7" ht="44.25" customHeight="1" x14ac:dyDescent="0.2">
      <c r="A392"/>
      <c r="B392"/>
      <c r="C392"/>
      <c r="D392"/>
      <c r="E392"/>
      <c r="F392"/>
      <c r="G392"/>
    </row>
    <row r="393" spans="1:7" ht="44.25" customHeight="1" x14ac:dyDescent="0.2">
      <c r="A393"/>
      <c r="B393"/>
      <c r="C393"/>
      <c r="D393"/>
      <c r="E393"/>
      <c r="F393"/>
      <c r="G393"/>
    </row>
    <row r="394" spans="1:7" ht="44.25" customHeight="1" x14ac:dyDescent="0.2">
      <c r="A394"/>
      <c r="B394"/>
      <c r="C394"/>
      <c r="D394"/>
      <c r="E394"/>
      <c r="F394"/>
      <c r="G394"/>
    </row>
    <row r="395" spans="1:7" ht="44.25" customHeight="1" x14ac:dyDescent="0.2">
      <c r="A395"/>
      <c r="B395"/>
      <c r="C395"/>
      <c r="D395"/>
      <c r="E395"/>
      <c r="F395"/>
      <c r="G395"/>
    </row>
    <row r="396" spans="1:7" ht="44.25" customHeight="1" x14ac:dyDescent="0.2">
      <c r="A396"/>
      <c r="B396"/>
      <c r="C396"/>
      <c r="D396"/>
      <c r="E396"/>
      <c r="F396"/>
      <c r="G396"/>
    </row>
    <row r="397" spans="1:7" ht="44.25" customHeight="1" x14ac:dyDescent="0.2">
      <c r="A397"/>
      <c r="B397"/>
      <c r="C397"/>
      <c r="D397"/>
      <c r="E397"/>
      <c r="F397"/>
      <c r="G397"/>
    </row>
    <row r="398" spans="1:7" ht="44.25" customHeight="1" x14ac:dyDescent="0.2">
      <c r="A398"/>
      <c r="B398"/>
      <c r="C398"/>
      <c r="D398"/>
      <c r="E398"/>
      <c r="F398"/>
      <c r="G398"/>
    </row>
    <row r="399" spans="1:7" ht="44.25" customHeight="1" x14ac:dyDescent="0.2">
      <c r="A399"/>
      <c r="B399"/>
      <c r="C399"/>
      <c r="D399"/>
      <c r="E399"/>
      <c r="F399"/>
      <c r="G399"/>
    </row>
    <row r="400" spans="1:7" ht="44.25" customHeight="1" x14ac:dyDescent="0.2">
      <c r="A400"/>
      <c r="B400"/>
      <c r="C400"/>
      <c r="D400"/>
      <c r="E400"/>
      <c r="F400"/>
      <c r="G400"/>
    </row>
    <row r="401" spans="1:7" ht="44.25" customHeight="1" x14ac:dyDescent="0.2">
      <c r="A401"/>
      <c r="B401"/>
      <c r="C401"/>
      <c r="D401"/>
      <c r="E401"/>
      <c r="F401"/>
      <c r="G401"/>
    </row>
    <row r="402" spans="1:7" ht="44.25" customHeight="1" x14ac:dyDescent="0.2">
      <c r="A402"/>
      <c r="B402"/>
      <c r="C402"/>
      <c r="D402"/>
      <c r="E402"/>
      <c r="F402"/>
      <c r="G402"/>
    </row>
    <row r="403" spans="1:7" ht="44.25" customHeight="1" x14ac:dyDescent="0.2">
      <c r="A403"/>
      <c r="B403"/>
      <c r="C403"/>
      <c r="D403"/>
      <c r="E403"/>
      <c r="F403"/>
      <c r="G403"/>
    </row>
    <row r="404" spans="1:7" ht="44.25" customHeight="1" x14ac:dyDescent="0.2">
      <c r="A404"/>
      <c r="B404"/>
      <c r="C404"/>
      <c r="D404"/>
      <c r="E404"/>
      <c r="F404"/>
      <c r="G404"/>
    </row>
    <row r="405" spans="1:7" ht="44.25" customHeight="1" x14ac:dyDescent="0.2">
      <c r="A405"/>
      <c r="B405"/>
      <c r="C405"/>
      <c r="D405"/>
      <c r="E405"/>
      <c r="F405"/>
      <c r="G405"/>
    </row>
    <row r="406" spans="1:7" ht="44.25" customHeight="1" x14ac:dyDescent="0.2">
      <c r="A406"/>
      <c r="B406"/>
      <c r="C406"/>
      <c r="D406"/>
      <c r="E406"/>
      <c r="F406"/>
      <c r="G406"/>
    </row>
    <row r="407" spans="1:7" ht="44.25" customHeight="1" x14ac:dyDescent="0.2">
      <c r="A407"/>
      <c r="B407"/>
      <c r="C407"/>
      <c r="D407"/>
      <c r="E407"/>
      <c r="F407"/>
      <c r="G407"/>
    </row>
    <row r="408" spans="1:7" ht="44.25" customHeight="1" x14ac:dyDescent="0.2">
      <c r="A408"/>
      <c r="B408"/>
      <c r="C408"/>
      <c r="D408"/>
      <c r="E408"/>
      <c r="F408"/>
      <c r="G408"/>
    </row>
    <row r="409" spans="1:7" ht="44.25" customHeight="1" x14ac:dyDescent="0.2">
      <c r="A409"/>
      <c r="B409"/>
      <c r="C409"/>
      <c r="D409"/>
      <c r="E409"/>
      <c r="F409"/>
      <c r="G409"/>
    </row>
    <row r="410" spans="1:7" ht="44.25" customHeight="1" x14ac:dyDescent="0.2">
      <c r="A410"/>
      <c r="B410"/>
      <c r="C410"/>
      <c r="D410"/>
      <c r="E410"/>
      <c r="F410"/>
      <c r="G410"/>
    </row>
    <row r="411" spans="1:7" ht="44.25" customHeight="1" x14ac:dyDescent="0.2">
      <c r="A411"/>
      <c r="B411"/>
      <c r="C411"/>
      <c r="D411"/>
      <c r="E411"/>
      <c r="F411"/>
      <c r="G411"/>
    </row>
    <row r="412" spans="1:7" ht="44.25" customHeight="1" x14ac:dyDescent="0.2">
      <c r="A412"/>
      <c r="B412"/>
      <c r="C412"/>
      <c r="D412"/>
      <c r="E412"/>
      <c r="F412"/>
      <c r="G412"/>
    </row>
    <row r="413" spans="1:7" ht="44.25" customHeight="1" x14ac:dyDescent="0.2">
      <c r="A413"/>
      <c r="B413"/>
      <c r="C413"/>
      <c r="D413"/>
      <c r="E413"/>
      <c r="F413"/>
      <c r="G413"/>
    </row>
    <row r="414" spans="1:7" ht="44.25" customHeight="1" x14ac:dyDescent="0.2">
      <c r="A414"/>
      <c r="B414"/>
      <c r="C414"/>
      <c r="D414"/>
      <c r="E414"/>
      <c r="F414"/>
      <c r="G414"/>
    </row>
    <row r="415" spans="1:7" ht="44.25" customHeight="1" x14ac:dyDescent="0.2">
      <c r="A415"/>
      <c r="B415"/>
      <c r="C415"/>
      <c r="D415"/>
      <c r="E415"/>
      <c r="F415"/>
      <c r="G415"/>
    </row>
    <row r="416" spans="1:7" ht="44.25" customHeight="1" x14ac:dyDescent="0.2">
      <c r="A416"/>
      <c r="B416"/>
      <c r="C416"/>
      <c r="D416"/>
      <c r="E416"/>
      <c r="F416"/>
      <c r="G416"/>
    </row>
    <row r="417" spans="1:7" ht="44.25" customHeight="1" x14ac:dyDescent="0.2">
      <c r="A417"/>
      <c r="B417"/>
      <c r="C417"/>
      <c r="D417"/>
      <c r="E417"/>
      <c r="F417"/>
      <c r="G417"/>
    </row>
    <row r="418" spans="1:7" ht="44.25" customHeight="1" x14ac:dyDescent="0.2">
      <c r="A418"/>
      <c r="B418"/>
      <c r="C418"/>
      <c r="D418"/>
      <c r="E418"/>
      <c r="F418"/>
      <c r="G418"/>
    </row>
    <row r="419" spans="1:7" ht="44.25" customHeight="1" x14ac:dyDescent="0.2">
      <c r="A419"/>
      <c r="B419"/>
      <c r="C419"/>
      <c r="D419"/>
      <c r="E419"/>
      <c r="F419"/>
      <c r="G419"/>
    </row>
    <row r="420" spans="1:7" ht="44.25" customHeight="1" x14ac:dyDescent="0.2">
      <c r="A420"/>
      <c r="B420"/>
      <c r="C420"/>
      <c r="D420"/>
      <c r="E420"/>
      <c r="F420"/>
      <c r="G420"/>
    </row>
    <row r="421" spans="1:7" ht="44.25" customHeight="1" x14ac:dyDescent="0.2">
      <c r="A421"/>
      <c r="B421"/>
      <c r="C421"/>
      <c r="D421"/>
      <c r="E421"/>
      <c r="F421"/>
      <c r="G421"/>
    </row>
    <row r="422" spans="1:7" ht="44.25" customHeight="1" x14ac:dyDescent="0.2">
      <c r="A422"/>
      <c r="B422"/>
      <c r="C422"/>
      <c r="D422"/>
      <c r="E422"/>
      <c r="F422"/>
      <c r="G422"/>
    </row>
    <row r="423" spans="1:7" ht="44.25" customHeight="1" x14ac:dyDescent="0.2">
      <c r="A423"/>
      <c r="B423"/>
      <c r="C423"/>
      <c r="D423"/>
      <c r="E423"/>
      <c r="F423"/>
      <c r="G423"/>
    </row>
    <row r="424" spans="1:7" ht="44.25" customHeight="1" x14ac:dyDescent="0.2">
      <c r="A424"/>
      <c r="B424"/>
      <c r="C424"/>
      <c r="D424"/>
      <c r="E424"/>
      <c r="F424"/>
      <c r="G424"/>
    </row>
    <row r="425" spans="1:7" ht="44.25" customHeight="1" x14ac:dyDescent="0.2">
      <c r="A425"/>
      <c r="B425"/>
      <c r="C425"/>
      <c r="D425"/>
      <c r="E425"/>
      <c r="F425"/>
      <c r="G425"/>
    </row>
    <row r="426" spans="1:7" ht="44.25" customHeight="1" x14ac:dyDescent="0.2">
      <c r="A426"/>
      <c r="B426"/>
      <c r="C426"/>
      <c r="D426"/>
      <c r="E426"/>
      <c r="F426"/>
      <c r="G426"/>
    </row>
    <row r="427" spans="1:7" ht="44.25" customHeight="1" x14ac:dyDescent="0.2">
      <c r="A427"/>
      <c r="B427"/>
      <c r="C427"/>
      <c r="D427"/>
      <c r="E427"/>
      <c r="F427"/>
      <c r="G427"/>
    </row>
    <row r="428" spans="1:7" ht="44.25" customHeight="1" x14ac:dyDescent="0.2">
      <c r="A428"/>
      <c r="B428"/>
      <c r="C428"/>
      <c r="D428"/>
      <c r="E428"/>
      <c r="F428"/>
      <c r="G428"/>
    </row>
    <row r="429" spans="1:7" ht="44.25" customHeight="1" x14ac:dyDescent="0.2">
      <c r="A429"/>
      <c r="B429"/>
      <c r="C429"/>
      <c r="D429"/>
      <c r="E429"/>
      <c r="F429"/>
      <c r="G429"/>
    </row>
    <row r="430" spans="1:7" ht="44.25" customHeight="1" x14ac:dyDescent="0.2">
      <c r="A430"/>
      <c r="B430"/>
      <c r="C430"/>
      <c r="D430"/>
      <c r="E430"/>
      <c r="F430"/>
      <c r="G430"/>
    </row>
    <row r="431" spans="1:7" ht="44.25" customHeight="1" x14ac:dyDescent="0.2">
      <c r="A431"/>
      <c r="B431"/>
      <c r="C431"/>
      <c r="D431"/>
      <c r="E431"/>
      <c r="F431"/>
      <c r="G431"/>
    </row>
    <row r="432" spans="1:7" ht="44.25" customHeight="1" x14ac:dyDescent="0.2">
      <c r="A432"/>
      <c r="B432"/>
      <c r="C432"/>
      <c r="D432"/>
      <c r="E432"/>
      <c r="F432"/>
      <c r="G432"/>
    </row>
    <row r="433" spans="1:7" ht="44.25" customHeight="1" x14ac:dyDescent="0.2">
      <c r="A433"/>
      <c r="B433"/>
      <c r="C433"/>
      <c r="D433"/>
      <c r="E433"/>
      <c r="F433"/>
      <c r="G433"/>
    </row>
    <row r="434" spans="1:7" ht="44.25" customHeight="1" x14ac:dyDescent="0.2">
      <c r="A434"/>
      <c r="B434"/>
      <c r="C434"/>
      <c r="D434"/>
      <c r="E434"/>
      <c r="F434"/>
      <c r="G434"/>
    </row>
    <row r="435" spans="1:7" ht="44.25" customHeight="1" x14ac:dyDescent="0.2">
      <c r="A435"/>
      <c r="B435"/>
      <c r="C435"/>
      <c r="D435"/>
      <c r="E435"/>
      <c r="F435"/>
      <c r="G435"/>
    </row>
    <row r="436" spans="1:7" ht="44.25" customHeight="1" x14ac:dyDescent="0.2">
      <c r="A436"/>
      <c r="B436"/>
      <c r="C436"/>
      <c r="D436"/>
      <c r="E436"/>
      <c r="F436"/>
      <c r="G436"/>
    </row>
    <row r="437" spans="1:7" ht="44.25" customHeight="1" x14ac:dyDescent="0.2">
      <c r="A437"/>
      <c r="B437"/>
      <c r="C437"/>
      <c r="D437"/>
      <c r="E437"/>
      <c r="F437"/>
      <c r="G437"/>
    </row>
    <row r="438" spans="1:7" ht="44.25" customHeight="1" x14ac:dyDescent="0.2">
      <c r="A438"/>
      <c r="B438"/>
      <c r="C438"/>
      <c r="D438"/>
      <c r="E438"/>
      <c r="F438"/>
      <c r="G438"/>
    </row>
    <row r="439" spans="1:7" ht="44.25" customHeight="1" x14ac:dyDescent="0.2">
      <c r="A439"/>
      <c r="B439"/>
      <c r="C439"/>
      <c r="D439"/>
      <c r="E439"/>
      <c r="F439"/>
      <c r="G439"/>
    </row>
    <row r="440" spans="1:7" ht="44.25" customHeight="1" x14ac:dyDescent="0.2">
      <c r="A440"/>
      <c r="B440"/>
      <c r="C440"/>
      <c r="D440"/>
      <c r="E440"/>
      <c r="F440"/>
      <c r="G440"/>
    </row>
    <row r="441" spans="1:7" ht="44.25" customHeight="1" x14ac:dyDescent="0.2">
      <c r="A441"/>
      <c r="B441"/>
      <c r="C441"/>
      <c r="D441"/>
      <c r="E441"/>
      <c r="F441"/>
      <c r="G441"/>
    </row>
    <row r="442" spans="1:7" ht="44.25" customHeight="1" x14ac:dyDescent="0.2">
      <c r="A442"/>
      <c r="B442"/>
      <c r="C442"/>
      <c r="D442"/>
      <c r="E442"/>
      <c r="F442"/>
      <c r="G442"/>
    </row>
    <row r="443" spans="1:7" ht="44.25" customHeight="1" x14ac:dyDescent="0.2">
      <c r="A443"/>
      <c r="B443"/>
      <c r="C443"/>
      <c r="D443"/>
      <c r="E443"/>
      <c r="F443"/>
      <c r="G443"/>
    </row>
    <row r="444" spans="1:7" ht="44.25" customHeight="1" x14ac:dyDescent="0.2">
      <c r="A444"/>
      <c r="B444"/>
      <c r="C444"/>
      <c r="D444"/>
      <c r="E444"/>
      <c r="F444"/>
      <c r="G444"/>
    </row>
    <row r="445" spans="1:7" ht="44.25" customHeight="1" x14ac:dyDescent="0.2">
      <c r="A445"/>
      <c r="B445"/>
      <c r="C445"/>
      <c r="D445"/>
      <c r="E445"/>
      <c r="F445"/>
      <c r="G445"/>
    </row>
    <row r="446" spans="1:7" ht="44.25" customHeight="1" x14ac:dyDescent="0.2">
      <c r="A446"/>
      <c r="B446"/>
      <c r="C446"/>
      <c r="D446"/>
      <c r="E446"/>
      <c r="F446"/>
      <c r="G446"/>
    </row>
    <row r="447" spans="1:7" ht="44.25" customHeight="1" x14ac:dyDescent="0.2">
      <c r="A447"/>
      <c r="B447"/>
      <c r="C447"/>
      <c r="D447"/>
      <c r="E447"/>
      <c r="F447"/>
      <c r="G447"/>
    </row>
    <row r="448" spans="1:7" ht="44.25" customHeight="1" x14ac:dyDescent="0.2">
      <c r="A448"/>
      <c r="B448"/>
      <c r="C448"/>
      <c r="D448"/>
      <c r="E448"/>
      <c r="F448"/>
      <c r="G448"/>
    </row>
    <row r="449" spans="1:7" ht="44.25" customHeight="1" x14ac:dyDescent="0.2">
      <c r="A449"/>
      <c r="B449"/>
      <c r="C449"/>
      <c r="D449"/>
      <c r="E449"/>
      <c r="F449"/>
      <c r="G449"/>
    </row>
    <row r="450" spans="1:7" ht="44.25" customHeight="1" x14ac:dyDescent="0.2">
      <c r="A450"/>
      <c r="B450"/>
      <c r="C450"/>
      <c r="D450"/>
      <c r="E450"/>
      <c r="F450"/>
      <c r="G450"/>
    </row>
    <row r="451" spans="1:7" ht="44.25" customHeight="1" x14ac:dyDescent="0.2">
      <c r="A451"/>
      <c r="B451"/>
      <c r="C451"/>
      <c r="D451"/>
      <c r="E451"/>
      <c r="F451"/>
      <c r="G451"/>
    </row>
    <row r="452" spans="1:7" ht="44.25" customHeight="1" x14ac:dyDescent="0.2">
      <c r="A452"/>
      <c r="B452"/>
      <c r="C452"/>
      <c r="D452"/>
      <c r="E452"/>
      <c r="F452"/>
      <c r="G452"/>
    </row>
    <row r="453" spans="1:7" ht="44.25" customHeight="1" x14ac:dyDescent="0.2">
      <c r="A453"/>
      <c r="B453"/>
      <c r="C453"/>
      <c r="D453"/>
      <c r="E453"/>
      <c r="F453"/>
      <c r="G453"/>
    </row>
    <row r="454" spans="1:7" ht="44.25" customHeight="1" x14ac:dyDescent="0.2">
      <c r="A454"/>
      <c r="B454"/>
      <c r="C454"/>
      <c r="D454"/>
      <c r="E454"/>
      <c r="F454"/>
      <c r="G454"/>
    </row>
    <row r="455" spans="1:7" ht="44.25" customHeight="1" x14ac:dyDescent="0.2">
      <c r="A455"/>
      <c r="B455"/>
      <c r="C455"/>
      <c r="D455"/>
      <c r="E455"/>
      <c r="F455"/>
      <c r="G455"/>
    </row>
    <row r="456" spans="1:7" ht="44.25" customHeight="1" x14ac:dyDescent="0.2">
      <c r="A456"/>
      <c r="B456"/>
      <c r="C456"/>
      <c r="D456"/>
      <c r="E456"/>
      <c r="F456"/>
      <c r="G456"/>
    </row>
    <row r="457" spans="1:7" ht="44.25" customHeight="1" x14ac:dyDescent="0.2">
      <c r="A457"/>
      <c r="B457"/>
      <c r="C457"/>
      <c r="D457"/>
      <c r="E457"/>
      <c r="F457"/>
      <c r="G457"/>
    </row>
    <row r="458" spans="1:7" ht="44.25" customHeight="1" x14ac:dyDescent="0.2">
      <c r="A458"/>
      <c r="B458"/>
      <c r="C458"/>
      <c r="D458"/>
      <c r="E458"/>
      <c r="F458"/>
      <c r="G458"/>
    </row>
    <row r="459" spans="1:7" ht="44.25" customHeight="1" x14ac:dyDescent="0.2">
      <c r="A459"/>
      <c r="B459"/>
      <c r="C459"/>
      <c r="D459"/>
      <c r="E459"/>
      <c r="F459"/>
      <c r="G459"/>
    </row>
    <row r="460" spans="1:7" ht="44.25" customHeight="1" x14ac:dyDescent="0.2">
      <c r="A460"/>
      <c r="B460"/>
      <c r="C460"/>
      <c r="D460"/>
      <c r="E460"/>
      <c r="F460"/>
      <c r="G460"/>
    </row>
    <row r="461" spans="1:7" ht="44.25" customHeight="1" x14ac:dyDescent="0.2">
      <c r="A461"/>
      <c r="B461"/>
      <c r="C461"/>
      <c r="D461"/>
      <c r="E461"/>
      <c r="F461"/>
      <c r="G461"/>
    </row>
    <row r="462" spans="1:7" ht="44.25" customHeight="1" x14ac:dyDescent="0.2">
      <c r="A462"/>
      <c r="B462"/>
      <c r="C462"/>
      <c r="D462"/>
      <c r="E462"/>
      <c r="F462"/>
      <c r="G462"/>
    </row>
    <row r="463" spans="1:7" ht="44.25" customHeight="1" x14ac:dyDescent="0.2">
      <c r="A463"/>
      <c r="B463"/>
      <c r="C463"/>
      <c r="D463"/>
      <c r="E463"/>
      <c r="F463"/>
      <c r="G463"/>
    </row>
    <row r="464" spans="1:7" ht="44.25" customHeight="1" x14ac:dyDescent="0.2">
      <c r="A464"/>
      <c r="B464"/>
      <c r="C464"/>
      <c r="D464"/>
      <c r="E464"/>
      <c r="F464"/>
      <c r="G464"/>
    </row>
    <row r="465" spans="1:7" ht="44.25" customHeight="1" x14ac:dyDescent="0.2">
      <c r="A465"/>
      <c r="B465"/>
      <c r="C465"/>
      <c r="D465"/>
      <c r="E465"/>
      <c r="F465"/>
      <c r="G465"/>
    </row>
    <row r="466" spans="1:7" ht="44.25" customHeight="1" x14ac:dyDescent="0.2">
      <c r="A466"/>
      <c r="B466"/>
      <c r="C466"/>
      <c r="D466"/>
      <c r="E466"/>
      <c r="F466"/>
      <c r="G466"/>
    </row>
    <row r="467" spans="1:7" ht="44.25" customHeight="1" x14ac:dyDescent="0.2">
      <c r="A467"/>
      <c r="B467"/>
      <c r="C467"/>
      <c r="D467"/>
      <c r="E467"/>
      <c r="F467"/>
      <c r="G467"/>
    </row>
    <row r="468" spans="1:7" ht="44.25" customHeight="1" x14ac:dyDescent="0.2">
      <c r="A468"/>
      <c r="B468"/>
      <c r="C468"/>
      <c r="D468"/>
      <c r="E468"/>
      <c r="F468"/>
      <c r="G468"/>
    </row>
    <row r="469" spans="1:7" ht="44.25" customHeight="1" x14ac:dyDescent="0.2">
      <c r="A469"/>
      <c r="B469"/>
      <c r="C469"/>
      <c r="D469"/>
      <c r="E469"/>
      <c r="F469"/>
      <c r="G469"/>
    </row>
    <row r="470" spans="1:7" ht="44.25" customHeight="1" x14ac:dyDescent="0.2">
      <c r="A470"/>
      <c r="B470"/>
      <c r="C470"/>
      <c r="D470"/>
      <c r="E470"/>
      <c r="F470"/>
      <c r="G470"/>
    </row>
    <row r="471" spans="1:7" ht="44.25" customHeight="1" x14ac:dyDescent="0.2">
      <c r="A471"/>
      <c r="B471"/>
      <c r="C471"/>
      <c r="D471"/>
      <c r="E471"/>
      <c r="F471"/>
      <c r="G471"/>
    </row>
    <row r="472" spans="1:7" ht="44.25" customHeight="1" x14ac:dyDescent="0.2">
      <c r="A472"/>
      <c r="B472"/>
      <c r="C472"/>
      <c r="D472"/>
      <c r="E472"/>
      <c r="F472"/>
      <c r="G472"/>
    </row>
    <row r="473" spans="1:7" ht="44.25" customHeight="1" x14ac:dyDescent="0.2">
      <c r="A473"/>
      <c r="B473"/>
      <c r="C473"/>
      <c r="D473"/>
      <c r="E473"/>
      <c r="F473"/>
      <c r="G473"/>
    </row>
    <row r="474" spans="1:7" ht="44.25" customHeight="1" x14ac:dyDescent="0.2">
      <c r="A474"/>
      <c r="B474"/>
      <c r="C474"/>
      <c r="D474"/>
      <c r="E474"/>
      <c r="F474"/>
      <c r="G474"/>
    </row>
    <row r="475" spans="1:7" ht="44.25" customHeight="1" x14ac:dyDescent="0.2">
      <c r="A475"/>
      <c r="B475"/>
      <c r="C475"/>
      <c r="D475"/>
      <c r="E475"/>
      <c r="F475"/>
      <c r="G475"/>
    </row>
    <row r="476" spans="1:7" ht="44.25" customHeight="1" x14ac:dyDescent="0.2">
      <c r="A476"/>
      <c r="B476"/>
      <c r="C476"/>
      <c r="D476"/>
      <c r="E476"/>
      <c r="F476"/>
      <c r="G476"/>
    </row>
    <row r="477" spans="1:7" ht="44.25" customHeight="1" x14ac:dyDescent="0.2">
      <c r="A477"/>
      <c r="B477"/>
      <c r="C477"/>
      <c r="D477"/>
      <c r="E477"/>
      <c r="F477"/>
      <c r="G477"/>
    </row>
    <row r="478" spans="1:7" ht="44.25" customHeight="1" x14ac:dyDescent="0.2">
      <c r="A478"/>
      <c r="B478"/>
      <c r="C478"/>
      <c r="D478"/>
      <c r="E478"/>
      <c r="F478"/>
      <c r="G478"/>
    </row>
    <row r="479" spans="1:7" ht="44.25" customHeight="1" x14ac:dyDescent="0.2">
      <c r="A479"/>
      <c r="B479"/>
      <c r="C479"/>
      <c r="D479"/>
      <c r="E479"/>
      <c r="F479"/>
      <c r="G479"/>
    </row>
    <row r="480" spans="1:7" ht="44.25" customHeight="1" x14ac:dyDescent="0.2">
      <c r="A480"/>
      <c r="B480"/>
      <c r="C480"/>
      <c r="D480"/>
      <c r="E480"/>
      <c r="F480"/>
      <c r="G480"/>
    </row>
    <row r="481" spans="1:7" ht="44.25" customHeight="1" x14ac:dyDescent="0.2">
      <c r="A481"/>
      <c r="B481"/>
      <c r="C481"/>
      <c r="D481"/>
      <c r="E481"/>
      <c r="F481"/>
      <c r="G481"/>
    </row>
    <row r="482" spans="1:7" ht="44.25" customHeight="1" x14ac:dyDescent="0.2">
      <c r="A482"/>
      <c r="B482"/>
      <c r="C482"/>
      <c r="D482"/>
      <c r="E482"/>
      <c r="F482"/>
      <c r="G482"/>
    </row>
    <row r="483" spans="1:7" ht="44.25" customHeight="1" x14ac:dyDescent="0.2">
      <c r="A483"/>
      <c r="B483"/>
      <c r="C483"/>
      <c r="D483"/>
      <c r="E483"/>
      <c r="F483"/>
      <c r="G483"/>
    </row>
    <row r="484" spans="1:7" ht="44.25" customHeight="1" x14ac:dyDescent="0.2">
      <c r="A484"/>
      <c r="B484"/>
      <c r="C484"/>
      <c r="D484"/>
      <c r="E484"/>
      <c r="F484"/>
      <c r="G484"/>
    </row>
    <row r="485" spans="1:7" ht="44.25" customHeight="1" x14ac:dyDescent="0.2">
      <c r="A485"/>
      <c r="B485"/>
      <c r="C485"/>
      <c r="D485"/>
      <c r="E485"/>
      <c r="F485"/>
      <c r="G485"/>
    </row>
    <row r="486" spans="1:7" ht="44.25" customHeight="1" x14ac:dyDescent="0.2">
      <c r="A486"/>
      <c r="B486"/>
      <c r="C486"/>
      <c r="D486"/>
      <c r="E486"/>
      <c r="F486"/>
      <c r="G486"/>
    </row>
    <row r="487" spans="1:7" ht="44.25" customHeight="1" x14ac:dyDescent="0.2">
      <c r="A487"/>
      <c r="B487"/>
      <c r="C487"/>
      <c r="D487"/>
      <c r="E487"/>
      <c r="F487"/>
      <c r="G487"/>
    </row>
    <row r="488" spans="1:7" ht="44.25" customHeight="1" x14ac:dyDescent="0.2">
      <c r="A488"/>
      <c r="B488"/>
      <c r="C488"/>
      <c r="D488"/>
      <c r="E488"/>
      <c r="F488"/>
      <c r="G488"/>
    </row>
    <row r="489" spans="1:7" ht="44.25" customHeight="1" x14ac:dyDescent="0.2">
      <c r="A489"/>
      <c r="B489"/>
      <c r="C489"/>
      <c r="D489"/>
      <c r="E489"/>
      <c r="F489"/>
      <c r="G489"/>
    </row>
    <row r="490" spans="1:7" ht="44.25" customHeight="1" x14ac:dyDescent="0.2">
      <c r="A490"/>
      <c r="B490"/>
      <c r="C490"/>
      <c r="D490"/>
      <c r="E490"/>
      <c r="F490"/>
      <c r="G490"/>
    </row>
    <row r="491" spans="1:7" ht="44.25" customHeight="1" x14ac:dyDescent="0.2">
      <c r="A491"/>
      <c r="B491"/>
      <c r="C491"/>
      <c r="D491"/>
      <c r="E491"/>
      <c r="F491"/>
      <c r="G491"/>
    </row>
    <row r="492" spans="1:7" ht="44.25" customHeight="1" x14ac:dyDescent="0.2">
      <c r="A492"/>
      <c r="B492"/>
      <c r="C492"/>
      <c r="D492"/>
      <c r="E492"/>
      <c r="F492"/>
      <c r="G492"/>
    </row>
    <row r="493" spans="1:7" ht="44.25" customHeight="1" x14ac:dyDescent="0.2">
      <c r="A493"/>
      <c r="B493"/>
      <c r="C493"/>
      <c r="D493"/>
      <c r="E493"/>
      <c r="F493"/>
      <c r="G493"/>
    </row>
    <row r="494" spans="1:7" ht="44.25" customHeight="1" x14ac:dyDescent="0.2">
      <c r="A494"/>
      <c r="B494"/>
      <c r="C494"/>
      <c r="D494"/>
      <c r="E494"/>
      <c r="F494"/>
      <c r="G494"/>
    </row>
    <row r="495" spans="1:7" ht="44.25" customHeight="1" x14ac:dyDescent="0.2">
      <c r="A495"/>
      <c r="B495"/>
      <c r="C495"/>
      <c r="D495"/>
      <c r="E495"/>
      <c r="F495"/>
      <c r="G495"/>
    </row>
    <row r="496" spans="1:7" ht="44.25" customHeight="1" x14ac:dyDescent="0.2">
      <c r="A496"/>
      <c r="B496"/>
      <c r="C496"/>
      <c r="D496"/>
      <c r="E496"/>
      <c r="F496"/>
      <c r="G496"/>
    </row>
    <row r="497" spans="1:7" ht="44.25" customHeight="1" x14ac:dyDescent="0.2">
      <c r="A497"/>
      <c r="B497"/>
      <c r="C497"/>
      <c r="D497"/>
      <c r="E497"/>
      <c r="F497"/>
      <c r="G497"/>
    </row>
    <row r="498" spans="1:7" ht="44.25" customHeight="1" x14ac:dyDescent="0.2">
      <c r="A498"/>
      <c r="B498"/>
      <c r="C498"/>
      <c r="D498"/>
      <c r="E498"/>
      <c r="F498"/>
      <c r="G498"/>
    </row>
    <row r="499" spans="1:7" ht="44.25" customHeight="1" x14ac:dyDescent="0.2">
      <c r="A499"/>
      <c r="B499"/>
      <c r="C499"/>
      <c r="D499"/>
      <c r="E499"/>
      <c r="F499"/>
      <c r="G499"/>
    </row>
    <row r="500" spans="1:7" ht="44.25" customHeight="1" x14ac:dyDescent="0.2">
      <c r="A500"/>
      <c r="B500"/>
      <c r="C500"/>
      <c r="D500"/>
      <c r="E500"/>
      <c r="F500"/>
      <c r="G500"/>
    </row>
    <row r="501" spans="1:7" ht="44.25" customHeight="1" x14ac:dyDescent="0.2">
      <c r="A501"/>
      <c r="B501"/>
      <c r="C501"/>
      <c r="D501"/>
      <c r="E501"/>
      <c r="F501"/>
      <c r="G501"/>
    </row>
    <row r="502" spans="1:7" ht="44.25" customHeight="1" x14ac:dyDescent="0.2">
      <c r="A502"/>
      <c r="B502"/>
      <c r="C502"/>
      <c r="D502"/>
      <c r="E502"/>
      <c r="F502"/>
      <c r="G502"/>
    </row>
    <row r="503" spans="1:7" ht="44.25" customHeight="1" x14ac:dyDescent="0.2">
      <c r="A503"/>
      <c r="B503"/>
      <c r="C503"/>
      <c r="D503"/>
      <c r="E503"/>
      <c r="F503"/>
      <c r="G503"/>
    </row>
    <row r="504" spans="1:7" ht="44.25" customHeight="1" x14ac:dyDescent="0.2">
      <c r="A504"/>
      <c r="B504"/>
      <c r="C504"/>
      <c r="D504"/>
      <c r="E504"/>
      <c r="F504"/>
      <c r="G504"/>
    </row>
    <row r="505" spans="1:7" ht="44.25" customHeight="1" x14ac:dyDescent="0.2">
      <c r="A505"/>
      <c r="B505"/>
      <c r="C505"/>
      <c r="D505"/>
      <c r="E505"/>
      <c r="F505"/>
      <c r="G505"/>
    </row>
    <row r="506" spans="1:7" ht="44.25" customHeight="1" x14ac:dyDescent="0.2">
      <c r="A506"/>
      <c r="B506"/>
      <c r="C506"/>
      <c r="D506"/>
      <c r="E506"/>
      <c r="F506"/>
      <c r="G506"/>
    </row>
    <row r="507" spans="1:7" ht="44.25" customHeight="1" x14ac:dyDescent="0.2">
      <c r="A507"/>
      <c r="B507"/>
      <c r="C507"/>
      <c r="D507"/>
      <c r="E507"/>
      <c r="F507"/>
      <c r="G507"/>
    </row>
    <row r="508" spans="1:7" ht="44.25" customHeight="1" x14ac:dyDescent="0.2">
      <c r="A508"/>
      <c r="B508"/>
      <c r="C508"/>
      <c r="D508"/>
      <c r="E508"/>
      <c r="F508"/>
      <c r="G508"/>
    </row>
    <row r="509" spans="1:7" ht="44.25" customHeight="1" x14ac:dyDescent="0.2">
      <c r="A509"/>
      <c r="B509"/>
      <c r="C509"/>
      <c r="D509"/>
      <c r="E509"/>
      <c r="F509"/>
      <c r="G509"/>
    </row>
    <row r="510" spans="1:7" ht="44.25" customHeight="1" x14ac:dyDescent="0.2">
      <c r="A510"/>
      <c r="B510"/>
      <c r="C510"/>
      <c r="D510"/>
      <c r="E510"/>
      <c r="F510"/>
      <c r="G510"/>
    </row>
    <row r="511" spans="1:7" ht="44.25" customHeight="1" x14ac:dyDescent="0.2">
      <c r="A511"/>
      <c r="B511"/>
      <c r="C511"/>
      <c r="D511"/>
      <c r="E511"/>
      <c r="F511"/>
      <c r="G511"/>
    </row>
    <row r="512" spans="1:7" ht="44.25" customHeight="1" x14ac:dyDescent="0.2">
      <c r="A512"/>
      <c r="B512"/>
      <c r="C512"/>
      <c r="D512"/>
      <c r="E512"/>
      <c r="F512"/>
      <c r="G512"/>
    </row>
    <row r="513" spans="1:7" ht="44.25" customHeight="1" x14ac:dyDescent="0.2">
      <c r="A513"/>
      <c r="B513"/>
      <c r="C513"/>
      <c r="D513"/>
      <c r="E513"/>
      <c r="F513"/>
      <c r="G513"/>
    </row>
    <row r="514" spans="1:7" ht="44.25" customHeight="1" x14ac:dyDescent="0.2">
      <c r="A514"/>
      <c r="B514"/>
      <c r="C514"/>
      <c r="D514"/>
      <c r="E514"/>
      <c r="F514"/>
      <c r="G514"/>
    </row>
    <row r="515" spans="1:7" ht="44.25" customHeight="1" x14ac:dyDescent="0.2">
      <c r="A515"/>
      <c r="B515"/>
      <c r="C515"/>
      <c r="D515"/>
      <c r="E515"/>
      <c r="F515"/>
      <c r="G515"/>
    </row>
    <row r="516" spans="1:7" ht="44.25" customHeight="1" x14ac:dyDescent="0.2">
      <c r="A516"/>
      <c r="B516"/>
      <c r="C516"/>
      <c r="D516"/>
      <c r="E516"/>
      <c r="F516"/>
      <c r="G516"/>
    </row>
    <row r="517" spans="1:7" ht="44.25" customHeight="1" x14ac:dyDescent="0.2">
      <c r="A517"/>
      <c r="B517"/>
      <c r="C517"/>
      <c r="D517"/>
      <c r="E517"/>
      <c r="F517"/>
      <c r="G517"/>
    </row>
    <row r="518" spans="1:7" ht="44.25" customHeight="1" x14ac:dyDescent="0.2">
      <c r="A518"/>
      <c r="B518"/>
      <c r="C518"/>
      <c r="D518"/>
      <c r="E518"/>
      <c r="F518"/>
      <c r="G518"/>
    </row>
    <row r="519" spans="1:7" ht="44.25" customHeight="1" x14ac:dyDescent="0.2">
      <c r="A519"/>
      <c r="B519"/>
      <c r="C519"/>
      <c r="D519"/>
      <c r="E519"/>
      <c r="F519"/>
      <c r="G519"/>
    </row>
    <row r="520" spans="1:7" ht="44.25" customHeight="1" x14ac:dyDescent="0.2">
      <c r="A520"/>
      <c r="B520"/>
      <c r="C520"/>
      <c r="D520"/>
      <c r="E520"/>
      <c r="F520"/>
      <c r="G520"/>
    </row>
    <row r="521" spans="1:7" ht="44.25" customHeight="1" x14ac:dyDescent="0.2">
      <c r="A521"/>
      <c r="B521"/>
      <c r="C521"/>
      <c r="D521"/>
      <c r="E521"/>
      <c r="F521"/>
      <c r="G521"/>
    </row>
    <row r="522" spans="1:7" ht="44.25" customHeight="1" x14ac:dyDescent="0.2">
      <c r="A522"/>
      <c r="B522"/>
      <c r="C522"/>
      <c r="D522"/>
      <c r="E522"/>
      <c r="F522"/>
      <c r="G522"/>
    </row>
    <row r="523" spans="1:7" ht="44.25" customHeight="1" x14ac:dyDescent="0.2">
      <c r="A523"/>
      <c r="B523"/>
      <c r="C523"/>
      <c r="D523"/>
      <c r="E523"/>
      <c r="F523"/>
      <c r="G523"/>
    </row>
    <row r="524" spans="1:7" ht="44.25" customHeight="1" x14ac:dyDescent="0.2">
      <c r="A524"/>
      <c r="B524"/>
      <c r="C524"/>
      <c r="D524"/>
      <c r="E524"/>
      <c r="F524"/>
      <c r="G524"/>
    </row>
    <row r="525" spans="1:7" ht="44.25" customHeight="1" x14ac:dyDescent="0.2">
      <c r="A525"/>
      <c r="B525"/>
      <c r="C525"/>
      <c r="D525"/>
      <c r="E525"/>
      <c r="F525"/>
      <c r="G525"/>
    </row>
    <row r="526" spans="1:7" ht="44.25" customHeight="1" x14ac:dyDescent="0.2">
      <c r="A526"/>
      <c r="B526"/>
      <c r="C526"/>
      <c r="D526"/>
      <c r="E526"/>
      <c r="F526"/>
      <c r="G526"/>
    </row>
    <row r="527" spans="1:7" ht="44.25" customHeight="1" x14ac:dyDescent="0.2">
      <c r="A527"/>
      <c r="B527"/>
      <c r="C527"/>
      <c r="D527"/>
      <c r="E527"/>
      <c r="F527"/>
      <c r="G527"/>
    </row>
    <row r="528" spans="1:7" ht="44.25" customHeight="1" x14ac:dyDescent="0.2">
      <c r="A528"/>
      <c r="B528"/>
      <c r="C528"/>
      <c r="D528"/>
      <c r="E528"/>
      <c r="F528"/>
      <c r="G528"/>
    </row>
    <row r="529" spans="1:7" ht="44.25" customHeight="1" x14ac:dyDescent="0.2">
      <c r="A529"/>
      <c r="B529"/>
      <c r="C529"/>
      <c r="D529"/>
      <c r="E529"/>
      <c r="F529"/>
      <c r="G529"/>
    </row>
    <row r="530" spans="1:7" ht="44.25" customHeight="1" x14ac:dyDescent="0.2">
      <c r="A530"/>
      <c r="B530"/>
      <c r="C530"/>
      <c r="D530"/>
      <c r="E530"/>
      <c r="F530"/>
      <c r="G530"/>
    </row>
    <row r="531" spans="1:7" ht="44.25" customHeight="1" x14ac:dyDescent="0.2">
      <c r="A531"/>
      <c r="B531"/>
      <c r="C531"/>
      <c r="D531"/>
      <c r="E531"/>
      <c r="F531"/>
      <c r="G531"/>
    </row>
    <row r="532" spans="1:7" ht="44.25" customHeight="1" x14ac:dyDescent="0.2">
      <c r="A532"/>
      <c r="B532"/>
      <c r="C532"/>
      <c r="D532"/>
      <c r="E532"/>
      <c r="F532"/>
      <c r="G532"/>
    </row>
    <row r="533" spans="1:7" ht="44.25" customHeight="1" x14ac:dyDescent="0.2">
      <c r="A533"/>
      <c r="B533"/>
      <c r="C533"/>
      <c r="D533"/>
      <c r="E533"/>
      <c r="F533"/>
      <c r="G533"/>
    </row>
    <row r="534" spans="1:7" ht="44.25" customHeight="1" x14ac:dyDescent="0.2">
      <c r="A534"/>
      <c r="B534"/>
      <c r="C534"/>
      <c r="D534"/>
      <c r="E534"/>
      <c r="F534"/>
      <c r="G534"/>
    </row>
    <row r="535" spans="1:7" ht="44.25" customHeight="1" x14ac:dyDescent="0.2">
      <c r="A535"/>
      <c r="B535"/>
      <c r="C535"/>
      <c r="D535"/>
      <c r="E535"/>
      <c r="F535"/>
      <c r="G535"/>
    </row>
    <row r="536" spans="1:7" ht="44.25" customHeight="1" x14ac:dyDescent="0.2">
      <c r="A536"/>
      <c r="B536"/>
      <c r="C536"/>
      <c r="D536"/>
      <c r="E536"/>
      <c r="F536"/>
      <c r="G536"/>
    </row>
    <row r="537" spans="1:7" ht="44.25" customHeight="1" x14ac:dyDescent="0.2">
      <c r="A537"/>
      <c r="B537"/>
      <c r="C537"/>
      <c r="D537"/>
      <c r="E537"/>
      <c r="F537"/>
      <c r="G537"/>
    </row>
    <row r="538" spans="1:7" ht="44.25" customHeight="1" x14ac:dyDescent="0.2">
      <c r="A538"/>
      <c r="B538"/>
      <c r="C538"/>
      <c r="D538"/>
      <c r="E538"/>
      <c r="F538"/>
      <c r="G538"/>
    </row>
    <row r="539" spans="1:7" ht="44.25" customHeight="1" x14ac:dyDescent="0.2">
      <c r="A539"/>
      <c r="B539"/>
      <c r="C539"/>
      <c r="D539"/>
      <c r="E539"/>
      <c r="F539"/>
      <c r="G539"/>
    </row>
    <row r="540" spans="1:7" ht="44.25" customHeight="1" x14ac:dyDescent="0.2">
      <c r="A540"/>
      <c r="B540"/>
      <c r="C540"/>
      <c r="D540"/>
      <c r="E540"/>
      <c r="F540"/>
      <c r="G540"/>
    </row>
    <row r="541" spans="1:7" ht="44.25" customHeight="1" x14ac:dyDescent="0.2">
      <c r="A541"/>
      <c r="B541"/>
      <c r="C541"/>
      <c r="D541"/>
      <c r="E541"/>
      <c r="F541"/>
      <c r="G541"/>
    </row>
    <row r="542" spans="1:7" ht="44.25" customHeight="1" x14ac:dyDescent="0.2">
      <c r="A542"/>
      <c r="B542"/>
      <c r="C542"/>
      <c r="D542"/>
      <c r="E542"/>
      <c r="F542"/>
      <c r="G542"/>
    </row>
    <row r="543" spans="1:7" ht="44.25" customHeight="1" x14ac:dyDescent="0.2">
      <c r="A543"/>
      <c r="B543"/>
      <c r="C543"/>
      <c r="D543"/>
      <c r="E543"/>
      <c r="F543"/>
      <c r="G543"/>
    </row>
    <row r="544" spans="1:7" ht="44.25" customHeight="1" x14ac:dyDescent="0.2">
      <c r="A544"/>
      <c r="B544"/>
      <c r="C544"/>
      <c r="D544"/>
      <c r="E544"/>
      <c r="F544"/>
      <c r="G544"/>
    </row>
    <row r="545" spans="1:7" ht="44.25" customHeight="1" x14ac:dyDescent="0.2">
      <c r="A545"/>
      <c r="B545"/>
      <c r="C545"/>
      <c r="D545"/>
      <c r="E545"/>
      <c r="F545"/>
      <c r="G545"/>
    </row>
    <row r="546" spans="1:7" ht="44.25" customHeight="1" x14ac:dyDescent="0.2">
      <c r="A546"/>
      <c r="B546"/>
      <c r="C546"/>
      <c r="D546"/>
      <c r="E546"/>
      <c r="F546"/>
      <c r="G546"/>
    </row>
    <row r="547" spans="1:7" ht="44.25" customHeight="1" x14ac:dyDescent="0.2">
      <c r="A547"/>
      <c r="B547"/>
      <c r="C547"/>
      <c r="D547"/>
      <c r="E547"/>
      <c r="F547"/>
      <c r="G547"/>
    </row>
    <row r="548" spans="1:7" ht="44.25" customHeight="1" x14ac:dyDescent="0.2">
      <c r="A548"/>
      <c r="B548"/>
      <c r="C548"/>
      <c r="D548"/>
      <c r="E548"/>
      <c r="F548"/>
      <c r="G548"/>
    </row>
    <row r="549" spans="1:7" ht="44.25" customHeight="1" x14ac:dyDescent="0.2">
      <c r="A549"/>
      <c r="B549"/>
      <c r="C549"/>
      <c r="D549"/>
      <c r="E549"/>
      <c r="F549"/>
      <c r="G549"/>
    </row>
    <row r="550" spans="1:7" ht="44.25" customHeight="1" x14ac:dyDescent="0.2">
      <c r="A550"/>
      <c r="B550"/>
      <c r="C550"/>
      <c r="D550"/>
      <c r="E550"/>
      <c r="F550"/>
      <c r="G550"/>
    </row>
    <row r="551" spans="1:7" ht="44.25" customHeight="1" x14ac:dyDescent="0.2">
      <c r="A551"/>
      <c r="B551"/>
      <c r="C551"/>
      <c r="D551"/>
      <c r="E551"/>
      <c r="F551"/>
      <c r="G551"/>
    </row>
    <row r="552" spans="1:7" ht="44.25" customHeight="1" x14ac:dyDescent="0.2">
      <c r="A552"/>
      <c r="B552"/>
      <c r="C552"/>
      <c r="D552"/>
      <c r="E552"/>
      <c r="F552"/>
      <c r="G552"/>
    </row>
    <row r="553" spans="1:7" ht="44.25" customHeight="1" x14ac:dyDescent="0.2">
      <c r="A553"/>
      <c r="B553"/>
      <c r="C553"/>
      <c r="D553"/>
      <c r="E553"/>
      <c r="F553"/>
      <c r="G553"/>
    </row>
    <row r="554" spans="1:7" ht="44.25" customHeight="1" x14ac:dyDescent="0.2">
      <c r="A554"/>
      <c r="B554"/>
      <c r="C554"/>
      <c r="D554"/>
      <c r="E554"/>
      <c r="F554"/>
      <c r="G554"/>
    </row>
    <row r="555" spans="1:7" ht="44.25" customHeight="1" x14ac:dyDescent="0.2">
      <c r="A555"/>
      <c r="B555"/>
      <c r="C555"/>
      <c r="D555"/>
      <c r="E555"/>
      <c r="F555"/>
      <c r="G555"/>
    </row>
    <row r="556" spans="1:7" ht="44.25" customHeight="1" x14ac:dyDescent="0.2">
      <c r="A556"/>
      <c r="B556"/>
      <c r="C556"/>
      <c r="D556"/>
      <c r="E556"/>
      <c r="F556"/>
      <c r="G556"/>
    </row>
    <row r="557" spans="1:7" ht="44.25" customHeight="1" x14ac:dyDescent="0.2">
      <c r="A557"/>
      <c r="B557"/>
      <c r="C557"/>
      <c r="D557"/>
      <c r="E557"/>
      <c r="F557"/>
      <c r="G557"/>
    </row>
    <row r="558" spans="1:7" ht="44.25" customHeight="1" x14ac:dyDescent="0.2">
      <c r="A558"/>
      <c r="B558"/>
      <c r="C558"/>
      <c r="D558"/>
      <c r="E558"/>
      <c r="F558"/>
      <c r="G558"/>
    </row>
    <row r="559" spans="1:7" ht="44.25" customHeight="1" x14ac:dyDescent="0.2">
      <c r="A559"/>
      <c r="B559"/>
      <c r="C559"/>
      <c r="D559"/>
      <c r="E559"/>
      <c r="F559"/>
      <c r="G559"/>
    </row>
    <row r="560" spans="1:7" ht="44.25" customHeight="1" x14ac:dyDescent="0.2">
      <c r="A560"/>
      <c r="B560"/>
      <c r="C560"/>
      <c r="D560"/>
      <c r="E560"/>
      <c r="F560"/>
      <c r="G560"/>
    </row>
    <row r="561" spans="1:7" ht="44.25" customHeight="1" x14ac:dyDescent="0.2">
      <c r="A561"/>
      <c r="B561"/>
      <c r="C561"/>
      <c r="D561"/>
      <c r="E561"/>
      <c r="F561"/>
      <c r="G561"/>
    </row>
    <row r="562" spans="1:7" ht="44.25" customHeight="1" x14ac:dyDescent="0.2">
      <c r="A562"/>
      <c r="B562"/>
      <c r="C562"/>
      <c r="D562"/>
      <c r="E562"/>
      <c r="F562"/>
      <c r="G562"/>
    </row>
    <row r="563" spans="1:7" ht="44.25" customHeight="1" x14ac:dyDescent="0.2">
      <c r="A563"/>
      <c r="B563"/>
      <c r="C563"/>
      <c r="D563"/>
      <c r="E563"/>
      <c r="F563"/>
      <c r="G563"/>
    </row>
    <row r="564" spans="1:7" ht="44.25" customHeight="1" x14ac:dyDescent="0.2">
      <c r="A564"/>
      <c r="B564"/>
      <c r="C564"/>
      <c r="D564"/>
      <c r="E564"/>
      <c r="F564"/>
      <c r="G564"/>
    </row>
    <row r="565" spans="1:7" ht="44.25" customHeight="1" x14ac:dyDescent="0.2">
      <c r="A565"/>
      <c r="B565"/>
      <c r="C565"/>
      <c r="D565"/>
      <c r="E565"/>
      <c r="F565"/>
      <c r="G565"/>
    </row>
    <row r="566" spans="1:7" ht="44.25" customHeight="1" x14ac:dyDescent="0.2">
      <c r="A566"/>
      <c r="B566"/>
      <c r="C566"/>
      <c r="D566"/>
      <c r="E566"/>
      <c r="F566"/>
      <c r="G566"/>
    </row>
    <row r="567" spans="1:7" ht="44.25" customHeight="1" x14ac:dyDescent="0.2">
      <c r="A567"/>
      <c r="B567"/>
      <c r="C567"/>
      <c r="D567"/>
      <c r="E567"/>
      <c r="F567"/>
      <c r="G567"/>
    </row>
    <row r="568" spans="1:7" ht="44.25" customHeight="1" x14ac:dyDescent="0.2">
      <c r="A568"/>
      <c r="B568"/>
      <c r="C568"/>
      <c r="D568"/>
      <c r="E568"/>
      <c r="F568"/>
      <c r="G568"/>
    </row>
    <row r="569" spans="1:7" ht="44.25" customHeight="1" x14ac:dyDescent="0.2">
      <c r="A569"/>
      <c r="B569"/>
      <c r="C569"/>
      <c r="D569"/>
      <c r="E569"/>
      <c r="F569"/>
      <c r="G569"/>
    </row>
    <row r="570" spans="1:7" ht="44.25" customHeight="1" x14ac:dyDescent="0.2">
      <c r="A570"/>
      <c r="B570"/>
      <c r="C570"/>
      <c r="D570"/>
      <c r="E570"/>
      <c r="F570"/>
      <c r="G570"/>
    </row>
    <row r="571" spans="1:7" ht="44.25" customHeight="1" x14ac:dyDescent="0.2">
      <c r="A571"/>
      <c r="B571"/>
      <c r="C571"/>
      <c r="D571"/>
      <c r="E571"/>
      <c r="F571"/>
      <c r="G571"/>
    </row>
    <row r="572" spans="1:7" ht="44.25" customHeight="1" x14ac:dyDescent="0.2">
      <c r="A572"/>
      <c r="B572"/>
      <c r="C572"/>
      <c r="D572"/>
      <c r="E572"/>
      <c r="F572"/>
      <c r="G572"/>
    </row>
    <row r="573" spans="1:7" ht="44.25" customHeight="1" x14ac:dyDescent="0.2">
      <c r="A573"/>
      <c r="B573"/>
      <c r="C573"/>
      <c r="D573"/>
      <c r="E573"/>
      <c r="F573"/>
      <c r="G573"/>
    </row>
    <row r="574" spans="1:7" ht="44.25" customHeight="1" x14ac:dyDescent="0.2">
      <c r="A574"/>
      <c r="B574"/>
      <c r="C574"/>
      <c r="D574"/>
      <c r="E574"/>
      <c r="F574"/>
      <c r="G574"/>
    </row>
    <row r="575" spans="1:7" ht="44.25" customHeight="1" x14ac:dyDescent="0.2">
      <c r="A575"/>
      <c r="B575"/>
      <c r="C575"/>
      <c r="D575"/>
      <c r="E575"/>
      <c r="F575"/>
      <c r="G575"/>
    </row>
    <row r="576" spans="1:7" ht="44.25" customHeight="1" x14ac:dyDescent="0.2">
      <c r="A576"/>
      <c r="B576"/>
      <c r="C576"/>
      <c r="D576"/>
      <c r="E576"/>
      <c r="F576"/>
      <c r="G576"/>
    </row>
    <row r="577" spans="1:7" ht="44.25" customHeight="1" x14ac:dyDescent="0.2">
      <c r="A577"/>
      <c r="B577"/>
      <c r="C577"/>
      <c r="D577"/>
      <c r="E577"/>
      <c r="F577"/>
      <c r="G577"/>
    </row>
    <row r="578" spans="1:7" ht="44.25" customHeight="1" x14ac:dyDescent="0.2">
      <c r="A578"/>
      <c r="B578"/>
      <c r="C578"/>
      <c r="D578"/>
      <c r="E578"/>
      <c r="F578"/>
      <c r="G578"/>
    </row>
    <row r="579" spans="1:7" ht="44.25" customHeight="1" x14ac:dyDescent="0.2">
      <c r="A579"/>
      <c r="B579"/>
      <c r="C579"/>
      <c r="D579"/>
      <c r="E579"/>
      <c r="F579"/>
      <c r="G579"/>
    </row>
    <row r="580" spans="1:7" ht="44.25" customHeight="1" x14ac:dyDescent="0.2">
      <c r="A580"/>
      <c r="B580"/>
      <c r="C580"/>
      <c r="D580"/>
      <c r="E580"/>
      <c r="F580"/>
      <c r="G580"/>
    </row>
    <row r="581" spans="1:7" ht="44.25" customHeight="1" x14ac:dyDescent="0.2">
      <c r="A581"/>
      <c r="B581"/>
      <c r="C581"/>
      <c r="D581"/>
      <c r="E581"/>
      <c r="F581"/>
      <c r="G581"/>
    </row>
    <row r="582" spans="1:7" ht="44.25" customHeight="1" x14ac:dyDescent="0.2">
      <c r="A582"/>
      <c r="B582"/>
      <c r="C582"/>
      <c r="D582"/>
      <c r="E582"/>
      <c r="F582"/>
      <c r="G582"/>
    </row>
    <row r="583" spans="1:7" ht="44.25" customHeight="1" x14ac:dyDescent="0.2">
      <c r="A583"/>
      <c r="B583"/>
      <c r="C583"/>
      <c r="D583"/>
      <c r="E583"/>
      <c r="F583"/>
      <c r="G583"/>
    </row>
    <row r="584" spans="1:7" ht="44.25" customHeight="1" x14ac:dyDescent="0.2">
      <c r="A584"/>
      <c r="B584"/>
      <c r="C584"/>
      <c r="D584"/>
      <c r="E584"/>
      <c r="F584"/>
      <c r="G584"/>
    </row>
    <row r="585" spans="1:7" ht="44.25" customHeight="1" x14ac:dyDescent="0.2">
      <c r="A585"/>
      <c r="B585"/>
      <c r="C585"/>
      <c r="D585"/>
      <c r="E585"/>
      <c r="F585"/>
      <c r="G585"/>
    </row>
    <row r="586" spans="1:7" ht="44.25" customHeight="1" x14ac:dyDescent="0.2">
      <c r="A586"/>
      <c r="B586"/>
      <c r="C586"/>
      <c r="D586"/>
      <c r="E586"/>
      <c r="F586"/>
      <c r="G586"/>
    </row>
    <row r="587" spans="1:7" ht="44.25" customHeight="1" x14ac:dyDescent="0.2">
      <c r="A587"/>
      <c r="B587"/>
      <c r="C587"/>
      <c r="D587"/>
      <c r="E587"/>
      <c r="F587"/>
      <c r="G587"/>
    </row>
    <row r="588" spans="1:7" ht="44.25" customHeight="1" x14ac:dyDescent="0.2">
      <c r="A588"/>
      <c r="B588"/>
      <c r="C588"/>
      <c r="D588"/>
      <c r="E588"/>
      <c r="F588"/>
      <c r="G588"/>
    </row>
    <row r="589" spans="1:7" ht="44.25" customHeight="1" x14ac:dyDescent="0.2">
      <c r="A589"/>
      <c r="B589"/>
      <c r="C589"/>
      <c r="D589"/>
      <c r="E589"/>
      <c r="F589"/>
      <c r="G589"/>
    </row>
    <row r="590" spans="1:7" ht="44.25" customHeight="1" x14ac:dyDescent="0.2">
      <c r="A590"/>
      <c r="B590"/>
      <c r="C590"/>
      <c r="D590"/>
      <c r="E590"/>
      <c r="F590"/>
      <c r="G590"/>
    </row>
    <row r="591" spans="1:7" ht="44.25" customHeight="1" x14ac:dyDescent="0.2">
      <c r="A591"/>
      <c r="B591"/>
      <c r="C591"/>
      <c r="D591"/>
      <c r="E591"/>
      <c r="F591"/>
      <c r="G591"/>
    </row>
    <row r="592" spans="1:7" ht="44.25" customHeight="1" x14ac:dyDescent="0.2">
      <c r="A592"/>
      <c r="B592"/>
      <c r="C592"/>
      <c r="D592"/>
      <c r="E592"/>
      <c r="F592"/>
      <c r="G592"/>
    </row>
    <row r="593" spans="1:7" ht="44.25" customHeight="1" x14ac:dyDescent="0.2">
      <c r="A593"/>
      <c r="B593"/>
      <c r="C593"/>
      <c r="D593"/>
      <c r="E593"/>
      <c r="F593"/>
      <c r="G593"/>
    </row>
    <row r="594" spans="1:7" ht="44.25" customHeight="1" x14ac:dyDescent="0.2">
      <c r="A594"/>
      <c r="B594"/>
      <c r="C594"/>
      <c r="D594"/>
      <c r="E594"/>
      <c r="F594"/>
      <c r="G594"/>
    </row>
    <row r="595" spans="1:7" ht="44.25" customHeight="1" x14ac:dyDescent="0.2">
      <c r="A595"/>
      <c r="B595"/>
      <c r="C595"/>
      <c r="D595"/>
      <c r="E595"/>
      <c r="F595"/>
      <c r="G595"/>
    </row>
    <row r="596" spans="1:7" ht="44.25" customHeight="1" x14ac:dyDescent="0.2">
      <c r="A596"/>
      <c r="B596"/>
      <c r="C596"/>
      <c r="D596"/>
      <c r="E596"/>
      <c r="F596"/>
      <c r="G596"/>
    </row>
    <row r="597" spans="1:7" ht="44.25" customHeight="1" x14ac:dyDescent="0.2">
      <c r="A597"/>
      <c r="B597"/>
      <c r="C597"/>
      <c r="D597"/>
      <c r="E597"/>
      <c r="F597"/>
      <c r="G597"/>
    </row>
    <row r="598" spans="1:7" ht="44.25" customHeight="1" x14ac:dyDescent="0.2">
      <c r="A598"/>
      <c r="B598"/>
      <c r="C598"/>
      <c r="D598"/>
      <c r="E598"/>
      <c r="F598"/>
      <c r="G598"/>
    </row>
    <row r="599" spans="1:7" ht="44.25" customHeight="1" x14ac:dyDescent="0.2">
      <c r="A599"/>
      <c r="B599"/>
      <c r="C599"/>
      <c r="D599"/>
      <c r="E599"/>
      <c r="F599"/>
      <c r="G599"/>
    </row>
    <row r="600" spans="1:7" ht="44.25" customHeight="1" x14ac:dyDescent="0.2">
      <c r="A600"/>
      <c r="B600"/>
      <c r="C600"/>
      <c r="D600"/>
      <c r="E600"/>
      <c r="F600"/>
      <c r="G600"/>
    </row>
    <row r="601" spans="1:7" ht="44.25" customHeight="1" x14ac:dyDescent="0.2">
      <c r="A601"/>
      <c r="B601"/>
      <c r="C601"/>
      <c r="D601"/>
      <c r="E601"/>
      <c r="F601"/>
      <c r="G601"/>
    </row>
    <row r="602" spans="1:7" ht="44.25" customHeight="1" x14ac:dyDescent="0.2">
      <c r="A602"/>
      <c r="B602"/>
      <c r="C602"/>
      <c r="D602"/>
      <c r="E602"/>
      <c r="F602"/>
      <c r="G602"/>
    </row>
    <row r="603" spans="1:7" ht="44.25" customHeight="1" x14ac:dyDescent="0.2">
      <c r="A603"/>
      <c r="B603"/>
      <c r="C603"/>
      <c r="D603"/>
      <c r="E603"/>
      <c r="F603"/>
      <c r="G603"/>
    </row>
    <row r="604" spans="1:7" ht="44.25" customHeight="1" x14ac:dyDescent="0.2">
      <c r="A604"/>
      <c r="B604"/>
      <c r="C604"/>
      <c r="D604"/>
      <c r="E604"/>
      <c r="F604"/>
      <c r="G604"/>
    </row>
    <row r="605" spans="1:7" ht="44.25" customHeight="1" x14ac:dyDescent="0.2">
      <c r="A605"/>
      <c r="B605"/>
      <c r="C605"/>
      <c r="D605"/>
      <c r="E605"/>
      <c r="F605"/>
      <c r="G605"/>
    </row>
    <row r="606" spans="1:7" ht="44.25" customHeight="1" x14ac:dyDescent="0.2">
      <c r="A606"/>
      <c r="B606"/>
      <c r="C606"/>
      <c r="D606"/>
      <c r="E606"/>
      <c r="F606"/>
      <c r="G606"/>
    </row>
    <row r="607" spans="1:7" ht="44.25" customHeight="1" x14ac:dyDescent="0.2">
      <c r="A607"/>
      <c r="B607"/>
      <c r="C607"/>
      <c r="D607"/>
      <c r="E607"/>
      <c r="F607"/>
      <c r="G607"/>
    </row>
    <row r="608" spans="1:7" ht="44.25" customHeight="1" x14ac:dyDescent="0.2">
      <c r="A608"/>
      <c r="B608"/>
      <c r="C608"/>
      <c r="D608"/>
      <c r="E608"/>
      <c r="F608"/>
      <c r="G608"/>
    </row>
    <row r="609" spans="1:7" ht="44.25" customHeight="1" x14ac:dyDescent="0.2">
      <c r="A609"/>
      <c r="B609"/>
      <c r="C609"/>
      <c r="D609"/>
      <c r="E609"/>
      <c r="F609"/>
      <c r="G609"/>
    </row>
    <row r="610" spans="1:7" ht="44.25" customHeight="1" x14ac:dyDescent="0.2">
      <c r="A610"/>
      <c r="B610"/>
      <c r="C610"/>
      <c r="D610"/>
      <c r="E610"/>
      <c r="F610"/>
      <c r="G610"/>
    </row>
    <row r="611" spans="1:7" ht="44.25" customHeight="1" x14ac:dyDescent="0.2">
      <c r="A611"/>
      <c r="B611"/>
      <c r="C611"/>
      <c r="D611"/>
      <c r="E611"/>
      <c r="F611"/>
      <c r="G611"/>
    </row>
    <row r="612" spans="1:7" ht="44.25" customHeight="1" x14ac:dyDescent="0.2">
      <c r="A612"/>
      <c r="B612"/>
      <c r="C612"/>
      <c r="D612"/>
      <c r="E612"/>
      <c r="F612"/>
      <c r="G612"/>
    </row>
    <row r="613" spans="1:7" ht="44.25" customHeight="1" x14ac:dyDescent="0.2">
      <c r="A613"/>
      <c r="B613"/>
      <c r="C613"/>
      <c r="D613"/>
      <c r="E613"/>
      <c r="F613"/>
      <c r="G613"/>
    </row>
    <row r="614" spans="1:7" ht="44.25" customHeight="1" x14ac:dyDescent="0.2">
      <c r="A614"/>
      <c r="B614"/>
      <c r="C614"/>
      <c r="D614"/>
      <c r="E614"/>
      <c r="F614"/>
      <c r="G614"/>
    </row>
    <row r="615" spans="1:7" ht="44.25" customHeight="1" x14ac:dyDescent="0.2">
      <c r="A615"/>
      <c r="B615"/>
      <c r="C615"/>
      <c r="D615"/>
      <c r="E615"/>
      <c r="F615"/>
      <c r="G615"/>
    </row>
    <row r="616" spans="1:7" ht="44.25" customHeight="1" x14ac:dyDescent="0.2">
      <c r="A616"/>
      <c r="B616"/>
      <c r="C616"/>
      <c r="D616"/>
      <c r="E616"/>
      <c r="F616"/>
      <c r="G616"/>
    </row>
    <row r="617" spans="1:7" ht="44.25" customHeight="1" x14ac:dyDescent="0.2">
      <c r="A617"/>
      <c r="B617"/>
      <c r="C617"/>
      <c r="D617"/>
      <c r="E617"/>
      <c r="F617"/>
      <c r="G617"/>
    </row>
    <row r="618" spans="1:7" ht="44.25" customHeight="1" x14ac:dyDescent="0.2">
      <c r="A618"/>
      <c r="B618"/>
      <c r="C618"/>
      <c r="D618"/>
      <c r="E618"/>
      <c r="F618"/>
      <c r="G618"/>
    </row>
    <row r="619" spans="1:7" ht="44.25" customHeight="1" x14ac:dyDescent="0.2">
      <c r="A619"/>
      <c r="B619"/>
      <c r="C619"/>
      <c r="D619"/>
      <c r="E619"/>
      <c r="F619"/>
      <c r="G619"/>
    </row>
    <row r="620" spans="1:7" ht="44.25" customHeight="1" x14ac:dyDescent="0.2">
      <c r="A620"/>
      <c r="B620"/>
      <c r="C620"/>
      <c r="D620"/>
      <c r="E620"/>
      <c r="F620"/>
      <c r="G620"/>
    </row>
    <row r="621" spans="1:7" ht="44.25" customHeight="1" x14ac:dyDescent="0.2">
      <c r="A621"/>
      <c r="B621"/>
      <c r="C621"/>
      <c r="D621"/>
      <c r="E621"/>
      <c r="F621"/>
      <c r="G621"/>
    </row>
    <row r="622" spans="1:7" ht="44.25" customHeight="1" x14ac:dyDescent="0.2">
      <c r="A622"/>
      <c r="B622"/>
      <c r="C622"/>
      <c r="D622"/>
      <c r="E622"/>
      <c r="F622"/>
      <c r="G622"/>
    </row>
    <row r="623" spans="1:7" ht="44.25" customHeight="1" x14ac:dyDescent="0.2">
      <c r="A623"/>
      <c r="B623"/>
      <c r="C623"/>
      <c r="D623"/>
      <c r="E623"/>
      <c r="F623"/>
      <c r="G623"/>
    </row>
    <row r="624" spans="1:7" ht="44.25" customHeight="1" x14ac:dyDescent="0.2">
      <c r="A624"/>
      <c r="B624"/>
      <c r="C624"/>
      <c r="D624"/>
      <c r="E624"/>
      <c r="F624"/>
      <c r="G624"/>
    </row>
    <row r="625" spans="1:7" ht="44.25" customHeight="1" x14ac:dyDescent="0.2">
      <c r="A625"/>
      <c r="B625"/>
      <c r="C625"/>
      <c r="D625"/>
      <c r="E625"/>
      <c r="F625"/>
      <c r="G625"/>
    </row>
    <row r="626" spans="1:7" ht="44.25" customHeight="1" x14ac:dyDescent="0.2">
      <c r="A626"/>
      <c r="B626"/>
      <c r="C626"/>
      <c r="D626"/>
      <c r="E626"/>
      <c r="F626"/>
      <c r="G626"/>
    </row>
    <row r="627" spans="1:7" ht="44.25" customHeight="1" x14ac:dyDescent="0.2">
      <c r="A627"/>
      <c r="B627"/>
      <c r="C627"/>
      <c r="D627"/>
      <c r="E627"/>
      <c r="F627"/>
      <c r="G627"/>
    </row>
    <row r="628" spans="1:7" ht="44.25" customHeight="1" x14ac:dyDescent="0.2">
      <c r="A628"/>
      <c r="B628"/>
      <c r="C628"/>
      <c r="D628"/>
      <c r="E628"/>
      <c r="F628"/>
      <c r="G628"/>
    </row>
    <row r="629" spans="1:7" ht="44.25" customHeight="1" x14ac:dyDescent="0.2">
      <c r="A629"/>
      <c r="B629"/>
      <c r="C629"/>
      <c r="D629"/>
      <c r="E629"/>
      <c r="F629"/>
      <c r="G629"/>
    </row>
    <row r="630" spans="1:7" ht="44.25" customHeight="1" x14ac:dyDescent="0.2">
      <c r="A630"/>
      <c r="B630"/>
      <c r="C630"/>
      <c r="D630"/>
      <c r="E630"/>
      <c r="F630"/>
      <c r="G630"/>
    </row>
    <row r="631" spans="1:7" ht="44.25" customHeight="1" x14ac:dyDescent="0.2">
      <c r="A631"/>
      <c r="B631"/>
      <c r="C631"/>
      <c r="D631"/>
      <c r="E631"/>
      <c r="F631"/>
      <c r="G631"/>
    </row>
    <row r="632" spans="1:7" ht="44.25" customHeight="1" x14ac:dyDescent="0.2">
      <c r="A632"/>
      <c r="B632"/>
      <c r="C632"/>
      <c r="D632"/>
      <c r="E632"/>
      <c r="F632"/>
      <c r="G632"/>
    </row>
    <row r="633" spans="1:7" ht="44.25" customHeight="1" x14ac:dyDescent="0.2">
      <c r="A633"/>
      <c r="B633"/>
      <c r="C633"/>
      <c r="D633"/>
      <c r="E633"/>
      <c r="F633"/>
      <c r="G633"/>
    </row>
    <row r="634" spans="1:7" ht="44.25" customHeight="1" x14ac:dyDescent="0.2">
      <c r="A634"/>
      <c r="B634"/>
      <c r="C634"/>
      <c r="D634"/>
      <c r="E634"/>
      <c r="F634"/>
      <c r="G634"/>
    </row>
    <row r="635" spans="1:7" ht="44.25" customHeight="1" x14ac:dyDescent="0.2">
      <c r="A635"/>
      <c r="B635"/>
      <c r="C635"/>
      <c r="D635"/>
      <c r="E635"/>
      <c r="F635"/>
      <c r="G635"/>
    </row>
    <row r="636" spans="1:7" ht="44.25" customHeight="1" x14ac:dyDescent="0.2">
      <c r="A636"/>
      <c r="B636"/>
      <c r="C636"/>
      <c r="D636"/>
      <c r="E636"/>
      <c r="F636"/>
      <c r="G636"/>
    </row>
    <row r="637" spans="1:7" ht="44.25" customHeight="1" x14ac:dyDescent="0.2">
      <c r="A637"/>
      <c r="B637"/>
      <c r="C637"/>
      <c r="D637"/>
      <c r="E637"/>
      <c r="F637"/>
      <c r="G637"/>
    </row>
    <row r="638" spans="1:7" ht="44.25" customHeight="1" x14ac:dyDescent="0.2">
      <c r="A638"/>
      <c r="B638"/>
      <c r="C638"/>
      <c r="D638"/>
      <c r="E638"/>
      <c r="F638"/>
      <c r="G638"/>
    </row>
    <row r="639" spans="1:7" ht="44.25" customHeight="1" x14ac:dyDescent="0.2">
      <c r="A639"/>
      <c r="B639"/>
      <c r="C639"/>
      <c r="D639"/>
      <c r="E639"/>
      <c r="F639"/>
      <c r="G639"/>
    </row>
    <row r="640" spans="1:7" ht="44.25" customHeight="1" x14ac:dyDescent="0.2">
      <c r="A640"/>
      <c r="B640"/>
      <c r="C640"/>
      <c r="D640"/>
      <c r="E640"/>
      <c r="F640"/>
      <c r="G640"/>
    </row>
    <row r="641" spans="1:7" ht="44.25" customHeight="1" x14ac:dyDescent="0.2">
      <c r="A641"/>
      <c r="B641"/>
      <c r="C641"/>
      <c r="D641"/>
      <c r="E641"/>
      <c r="F641"/>
      <c r="G641"/>
    </row>
    <row r="642" spans="1:7" ht="44.25" customHeight="1" x14ac:dyDescent="0.2">
      <c r="A642"/>
      <c r="B642"/>
      <c r="C642"/>
      <c r="D642"/>
      <c r="E642"/>
      <c r="F642"/>
      <c r="G642"/>
    </row>
    <row r="643" spans="1:7" ht="44.25" customHeight="1" x14ac:dyDescent="0.2">
      <c r="A643"/>
      <c r="B643"/>
      <c r="C643"/>
      <c r="D643"/>
      <c r="E643"/>
      <c r="F643"/>
      <c r="G643"/>
    </row>
    <row r="644" spans="1:7" ht="44.25" customHeight="1" x14ac:dyDescent="0.2">
      <c r="A644"/>
      <c r="B644"/>
      <c r="C644"/>
      <c r="D644"/>
      <c r="E644"/>
      <c r="F644"/>
      <c r="G644"/>
    </row>
    <row r="645" spans="1:7" ht="44.25" customHeight="1" x14ac:dyDescent="0.2">
      <c r="A645"/>
      <c r="B645"/>
      <c r="C645"/>
      <c r="D645"/>
      <c r="E645"/>
      <c r="F645"/>
      <c r="G645"/>
    </row>
    <row r="646" spans="1:7" ht="44.25" customHeight="1" x14ac:dyDescent="0.2">
      <c r="A646"/>
      <c r="B646"/>
      <c r="C646"/>
      <c r="D646"/>
      <c r="E646"/>
      <c r="F646"/>
      <c r="G646"/>
    </row>
    <row r="647" spans="1:7" ht="44.25" customHeight="1" x14ac:dyDescent="0.2">
      <c r="A647"/>
      <c r="B647"/>
      <c r="C647"/>
      <c r="D647"/>
      <c r="E647"/>
      <c r="F647"/>
      <c r="G647"/>
    </row>
    <row r="648" spans="1:7" ht="44.25" customHeight="1" x14ac:dyDescent="0.2">
      <c r="A648"/>
      <c r="B648"/>
      <c r="C648"/>
      <c r="D648"/>
      <c r="E648"/>
      <c r="F648"/>
      <c r="G648"/>
    </row>
    <row r="649" spans="1:7" ht="44.25" customHeight="1" x14ac:dyDescent="0.2">
      <c r="A649"/>
      <c r="B649"/>
      <c r="C649"/>
      <c r="D649"/>
      <c r="E649"/>
      <c r="F649"/>
      <c r="G649"/>
    </row>
    <row r="650" spans="1:7" ht="44.25" customHeight="1" x14ac:dyDescent="0.2">
      <c r="A650"/>
      <c r="B650"/>
      <c r="C650"/>
      <c r="D650"/>
      <c r="E650"/>
      <c r="F650"/>
      <c r="G650"/>
    </row>
    <row r="651" spans="1:7" ht="44.25" customHeight="1" x14ac:dyDescent="0.2">
      <c r="A651"/>
      <c r="B651"/>
      <c r="C651"/>
      <c r="D651"/>
      <c r="E651"/>
      <c r="F651"/>
      <c r="G651"/>
    </row>
    <row r="652" spans="1:7" ht="44.25" customHeight="1" x14ac:dyDescent="0.2">
      <c r="A652"/>
      <c r="B652"/>
      <c r="C652"/>
      <c r="D652"/>
      <c r="E652"/>
      <c r="F652"/>
      <c r="G652"/>
    </row>
    <row r="653" spans="1:7" ht="44.25" customHeight="1" x14ac:dyDescent="0.2">
      <c r="A653"/>
      <c r="B653"/>
      <c r="C653"/>
      <c r="D653"/>
      <c r="E653"/>
      <c r="F653"/>
      <c r="G653"/>
    </row>
    <row r="654" spans="1:7" ht="44.25" customHeight="1" x14ac:dyDescent="0.2">
      <c r="A654"/>
      <c r="B654"/>
      <c r="C654"/>
      <c r="D654"/>
      <c r="E654"/>
      <c r="F654"/>
      <c r="G654"/>
    </row>
    <row r="655" spans="1:7" ht="44.25" customHeight="1" x14ac:dyDescent="0.2">
      <c r="A655"/>
      <c r="B655"/>
      <c r="C655"/>
      <c r="D655"/>
      <c r="E655"/>
      <c r="F655"/>
      <c r="G655"/>
    </row>
    <row r="656" spans="1:7" ht="44.25" customHeight="1" x14ac:dyDescent="0.2">
      <c r="A656"/>
      <c r="B656"/>
      <c r="C656"/>
      <c r="D656"/>
      <c r="E656"/>
      <c r="F656"/>
      <c r="G656"/>
    </row>
    <row r="657" spans="1:7" ht="44.25" customHeight="1" x14ac:dyDescent="0.2">
      <c r="A657"/>
      <c r="B657"/>
      <c r="C657"/>
      <c r="D657"/>
      <c r="E657"/>
      <c r="F657"/>
      <c r="G657"/>
    </row>
    <row r="658" spans="1:7" ht="44.25" customHeight="1" x14ac:dyDescent="0.2">
      <c r="A658"/>
      <c r="B658"/>
      <c r="C658"/>
      <c r="D658"/>
      <c r="E658"/>
      <c r="F658"/>
      <c r="G658"/>
    </row>
    <row r="659" spans="1:7" ht="44.25" customHeight="1" x14ac:dyDescent="0.2">
      <c r="A659"/>
      <c r="B659"/>
      <c r="C659"/>
      <c r="D659"/>
      <c r="E659"/>
      <c r="F659"/>
      <c r="G659"/>
    </row>
    <row r="660" spans="1:7" ht="44.25" customHeight="1" x14ac:dyDescent="0.2">
      <c r="A660"/>
      <c r="B660"/>
      <c r="C660"/>
      <c r="D660"/>
      <c r="E660"/>
      <c r="F660"/>
      <c r="G660"/>
    </row>
    <row r="661" spans="1:7" ht="44.25" customHeight="1" x14ac:dyDescent="0.2">
      <c r="A661"/>
      <c r="B661"/>
      <c r="C661"/>
      <c r="D661"/>
      <c r="E661"/>
      <c r="F661"/>
      <c r="G661"/>
    </row>
    <row r="662" spans="1:7" ht="44.25" customHeight="1" x14ac:dyDescent="0.2">
      <c r="A662"/>
      <c r="B662"/>
      <c r="C662"/>
      <c r="D662"/>
      <c r="E662"/>
      <c r="F662"/>
      <c r="G662"/>
    </row>
    <row r="663" spans="1:7" ht="44.25" customHeight="1" x14ac:dyDescent="0.2">
      <c r="A663"/>
      <c r="B663"/>
      <c r="C663"/>
      <c r="D663"/>
      <c r="E663"/>
      <c r="F663"/>
      <c r="G663"/>
    </row>
    <row r="664" spans="1:7" ht="44.25" customHeight="1" x14ac:dyDescent="0.2">
      <c r="A664"/>
      <c r="B664"/>
      <c r="C664"/>
      <c r="D664"/>
      <c r="E664"/>
      <c r="F664"/>
      <c r="G664"/>
    </row>
    <row r="665" spans="1:7" ht="44.25" customHeight="1" x14ac:dyDescent="0.2">
      <c r="A665"/>
      <c r="B665"/>
      <c r="C665"/>
      <c r="D665"/>
      <c r="E665"/>
      <c r="F665"/>
      <c r="G665"/>
    </row>
    <row r="666" spans="1:7" ht="44.25" customHeight="1" x14ac:dyDescent="0.2">
      <c r="A666"/>
      <c r="B666"/>
      <c r="C666"/>
      <c r="D666"/>
      <c r="E666"/>
      <c r="F666"/>
      <c r="G666"/>
    </row>
    <row r="667" spans="1:7" ht="44.25" customHeight="1" x14ac:dyDescent="0.2">
      <c r="A667"/>
      <c r="B667"/>
      <c r="C667"/>
      <c r="D667"/>
      <c r="E667"/>
      <c r="F667"/>
      <c r="G667"/>
    </row>
    <row r="668" spans="1:7" ht="44.25" customHeight="1" x14ac:dyDescent="0.2">
      <c r="A668"/>
      <c r="B668"/>
      <c r="C668"/>
      <c r="D668"/>
      <c r="E668"/>
      <c r="F668"/>
      <c r="G668"/>
    </row>
    <row r="669" spans="1:7" ht="44.25" customHeight="1" x14ac:dyDescent="0.2">
      <c r="A669"/>
      <c r="B669"/>
      <c r="C669"/>
      <c r="D669"/>
      <c r="E669"/>
      <c r="F669"/>
      <c r="G669"/>
    </row>
    <row r="670" spans="1:7" ht="44.25" customHeight="1" x14ac:dyDescent="0.2">
      <c r="A670"/>
      <c r="B670"/>
      <c r="C670"/>
      <c r="D670"/>
      <c r="E670"/>
      <c r="F670"/>
      <c r="G670"/>
    </row>
    <row r="671" spans="1:7" ht="44.25" customHeight="1" x14ac:dyDescent="0.2">
      <c r="A671"/>
      <c r="B671"/>
      <c r="C671"/>
      <c r="D671"/>
      <c r="E671"/>
      <c r="F671"/>
      <c r="G671"/>
    </row>
    <row r="672" spans="1:7" ht="44.25" customHeight="1" x14ac:dyDescent="0.2">
      <c r="A672"/>
      <c r="B672"/>
      <c r="C672"/>
      <c r="D672"/>
      <c r="E672"/>
      <c r="F672"/>
      <c r="G672"/>
    </row>
    <row r="673" spans="1:7" ht="44.25" customHeight="1" x14ac:dyDescent="0.2">
      <c r="A673"/>
      <c r="B673"/>
      <c r="C673"/>
      <c r="D673"/>
      <c r="E673"/>
      <c r="F673"/>
      <c r="G673"/>
    </row>
    <row r="674" spans="1:7" ht="44.25" customHeight="1" x14ac:dyDescent="0.2">
      <c r="A674"/>
      <c r="B674"/>
      <c r="C674"/>
      <c r="D674"/>
      <c r="E674"/>
      <c r="F674"/>
      <c r="G674"/>
    </row>
    <row r="675" spans="1:7" ht="44.25" customHeight="1" x14ac:dyDescent="0.2">
      <c r="A675"/>
      <c r="B675"/>
      <c r="C675"/>
      <c r="D675"/>
      <c r="E675"/>
      <c r="F675"/>
      <c r="G675"/>
    </row>
    <row r="676" spans="1:7" ht="44.25" customHeight="1" x14ac:dyDescent="0.2">
      <c r="A676"/>
      <c r="B676"/>
      <c r="C676"/>
      <c r="D676"/>
      <c r="E676"/>
      <c r="F676"/>
      <c r="G676"/>
    </row>
    <row r="677" spans="1:7" ht="44.25" customHeight="1" x14ac:dyDescent="0.2">
      <c r="A677"/>
      <c r="B677"/>
      <c r="C677"/>
      <c r="D677"/>
      <c r="E677"/>
      <c r="F677"/>
      <c r="G677"/>
    </row>
    <row r="678" spans="1:7" ht="44.25" customHeight="1" x14ac:dyDescent="0.2">
      <c r="A678"/>
      <c r="B678"/>
      <c r="C678"/>
      <c r="D678"/>
      <c r="E678"/>
      <c r="F678"/>
      <c r="G678"/>
    </row>
    <row r="679" spans="1:7" ht="44.25" customHeight="1" x14ac:dyDescent="0.2">
      <c r="A679"/>
      <c r="B679"/>
      <c r="C679"/>
      <c r="D679"/>
      <c r="E679"/>
      <c r="F679"/>
      <c r="G679"/>
    </row>
    <row r="680" spans="1:7" ht="44.25" customHeight="1" x14ac:dyDescent="0.2">
      <c r="A680"/>
      <c r="B680"/>
      <c r="C680"/>
      <c r="D680"/>
      <c r="E680"/>
      <c r="F680"/>
      <c r="G680"/>
    </row>
    <row r="681" spans="1:7" ht="44.25" customHeight="1" x14ac:dyDescent="0.2">
      <c r="A681"/>
      <c r="B681"/>
      <c r="C681"/>
      <c r="D681"/>
      <c r="E681"/>
      <c r="F681"/>
      <c r="G681"/>
    </row>
    <row r="682" spans="1:7" ht="44.25" customHeight="1" x14ac:dyDescent="0.2">
      <c r="A682"/>
      <c r="B682"/>
      <c r="C682"/>
      <c r="D682"/>
      <c r="E682"/>
      <c r="F682"/>
      <c r="G682"/>
    </row>
    <row r="683" spans="1:7" ht="44.25" customHeight="1" x14ac:dyDescent="0.2">
      <c r="A683"/>
      <c r="B683"/>
      <c r="C683"/>
      <c r="D683"/>
      <c r="E683"/>
      <c r="F683"/>
      <c r="G683"/>
    </row>
    <row r="684" spans="1:7" ht="44.25" customHeight="1" x14ac:dyDescent="0.2">
      <c r="A684"/>
      <c r="B684"/>
      <c r="C684"/>
      <c r="D684"/>
      <c r="E684"/>
      <c r="F684"/>
      <c r="G684"/>
    </row>
    <row r="685" spans="1:7" ht="44.25" customHeight="1" x14ac:dyDescent="0.2">
      <c r="A685"/>
      <c r="B685"/>
      <c r="C685"/>
      <c r="D685"/>
      <c r="E685"/>
      <c r="F685"/>
      <c r="G685"/>
    </row>
    <row r="686" spans="1:7" ht="44.25" customHeight="1" x14ac:dyDescent="0.2">
      <c r="A686"/>
      <c r="B686"/>
      <c r="C686"/>
      <c r="D686"/>
      <c r="E686"/>
      <c r="F686"/>
      <c r="G686"/>
    </row>
    <row r="687" spans="1:7" ht="44.25" customHeight="1" x14ac:dyDescent="0.2">
      <c r="A687"/>
      <c r="B687"/>
      <c r="C687"/>
      <c r="D687"/>
      <c r="E687"/>
      <c r="F687"/>
      <c r="G687"/>
    </row>
    <row r="688" spans="1:7" ht="44.25" customHeight="1" x14ac:dyDescent="0.2">
      <c r="A688"/>
      <c r="B688"/>
      <c r="C688"/>
      <c r="D688"/>
      <c r="E688"/>
      <c r="F688"/>
      <c r="G688"/>
    </row>
    <row r="689" spans="1:7" ht="44.25" customHeight="1" x14ac:dyDescent="0.2">
      <c r="A689"/>
      <c r="B689"/>
      <c r="C689"/>
      <c r="D689"/>
      <c r="E689"/>
      <c r="F689"/>
      <c r="G689"/>
    </row>
    <row r="690" spans="1:7" ht="44.25" customHeight="1" x14ac:dyDescent="0.2">
      <c r="A690"/>
      <c r="B690"/>
      <c r="C690"/>
      <c r="D690"/>
      <c r="E690"/>
      <c r="F690"/>
      <c r="G690"/>
    </row>
    <row r="691" spans="1:7" ht="44.25" customHeight="1" x14ac:dyDescent="0.2">
      <c r="A691"/>
      <c r="B691"/>
      <c r="C691"/>
      <c r="D691"/>
      <c r="E691"/>
      <c r="F691"/>
      <c r="G691"/>
    </row>
    <row r="692" spans="1:7" ht="44.25" customHeight="1" x14ac:dyDescent="0.2">
      <c r="A692"/>
      <c r="B692"/>
      <c r="C692"/>
      <c r="D692"/>
      <c r="E692"/>
      <c r="F692"/>
      <c r="G692"/>
    </row>
    <row r="693" spans="1:7" ht="44.25" customHeight="1" x14ac:dyDescent="0.2">
      <c r="A693"/>
      <c r="B693"/>
      <c r="C693"/>
      <c r="D693"/>
      <c r="E693"/>
      <c r="F693"/>
      <c r="G693"/>
    </row>
    <row r="694" spans="1:7" ht="44.25" customHeight="1" x14ac:dyDescent="0.2">
      <c r="A694"/>
      <c r="B694"/>
      <c r="C694"/>
      <c r="D694"/>
      <c r="E694"/>
      <c r="F694"/>
      <c r="G694"/>
    </row>
    <row r="695" spans="1:7" ht="44.25" customHeight="1" x14ac:dyDescent="0.2">
      <c r="A695"/>
      <c r="B695"/>
      <c r="C695"/>
      <c r="D695"/>
      <c r="E695"/>
      <c r="F695"/>
      <c r="G695"/>
    </row>
    <row r="696" spans="1:7" ht="44.25" customHeight="1" x14ac:dyDescent="0.2">
      <c r="A696"/>
      <c r="B696"/>
      <c r="C696"/>
      <c r="D696"/>
      <c r="E696"/>
      <c r="F696"/>
      <c r="G696"/>
    </row>
    <row r="697" spans="1:7" ht="44.25" customHeight="1" x14ac:dyDescent="0.2">
      <c r="A697"/>
      <c r="B697"/>
      <c r="C697"/>
      <c r="D697"/>
      <c r="E697"/>
      <c r="F697"/>
      <c r="G697"/>
    </row>
    <row r="698" spans="1:7" ht="44.25" customHeight="1" x14ac:dyDescent="0.2">
      <c r="A698"/>
      <c r="B698"/>
      <c r="C698"/>
      <c r="D698"/>
      <c r="E698"/>
      <c r="F698"/>
      <c r="G698"/>
    </row>
    <row r="699" spans="1:7" ht="44.25" customHeight="1" x14ac:dyDescent="0.2">
      <c r="A699"/>
      <c r="B699"/>
      <c r="C699"/>
      <c r="D699"/>
      <c r="E699"/>
      <c r="F699"/>
      <c r="G699"/>
    </row>
    <row r="700" spans="1:7" ht="44.25" customHeight="1" x14ac:dyDescent="0.2">
      <c r="A700"/>
      <c r="B700"/>
      <c r="C700"/>
      <c r="D700"/>
      <c r="E700"/>
      <c r="F700"/>
      <c r="G700"/>
    </row>
    <row r="701" spans="1:7" ht="44.25" customHeight="1" x14ac:dyDescent="0.2">
      <c r="A701"/>
      <c r="B701"/>
      <c r="C701"/>
      <c r="D701"/>
      <c r="E701"/>
      <c r="F701"/>
      <c r="G701"/>
    </row>
    <row r="702" spans="1:7" ht="44.25" customHeight="1" x14ac:dyDescent="0.2">
      <c r="A702"/>
      <c r="B702"/>
      <c r="C702"/>
      <c r="D702"/>
      <c r="E702"/>
      <c r="F702"/>
      <c r="G702"/>
    </row>
    <row r="703" spans="1:7" ht="44.25" customHeight="1" x14ac:dyDescent="0.2">
      <c r="A703"/>
      <c r="B703"/>
      <c r="C703"/>
      <c r="D703"/>
      <c r="E703"/>
      <c r="F703"/>
      <c r="G703"/>
    </row>
    <row r="704" spans="1:7" ht="44.25" customHeight="1" x14ac:dyDescent="0.2">
      <c r="A704"/>
      <c r="B704"/>
      <c r="C704"/>
      <c r="D704"/>
      <c r="E704"/>
      <c r="F704"/>
      <c r="G704"/>
    </row>
    <row r="705" spans="1:7" ht="44.25" customHeight="1" x14ac:dyDescent="0.2">
      <c r="A705"/>
      <c r="B705"/>
      <c r="C705"/>
      <c r="D705"/>
      <c r="E705"/>
      <c r="F705"/>
      <c r="G705"/>
    </row>
    <row r="706" spans="1:7" ht="44.25" customHeight="1" x14ac:dyDescent="0.2">
      <c r="A706"/>
      <c r="B706"/>
      <c r="C706"/>
      <c r="D706"/>
      <c r="E706"/>
      <c r="F706"/>
      <c r="G706"/>
    </row>
    <row r="707" spans="1:7" ht="44.25" customHeight="1" x14ac:dyDescent="0.2">
      <c r="A707"/>
      <c r="B707"/>
      <c r="C707"/>
      <c r="D707"/>
      <c r="E707"/>
      <c r="F707"/>
      <c r="G707"/>
    </row>
    <row r="708" spans="1:7" ht="44.25" customHeight="1" x14ac:dyDescent="0.2">
      <c r="A708"/>
      <c r="B708"/>
      <c r="C708"/>
      <c r="D708"/>
      <c r="E708"/>
      <c r="F708"/>
      <c r="G708"/>
    </row>
    <row r="709" spans="1:7" ht="44.25" customHeight="1" x14ac:dyDescent="0.2">
      <c r="A709"/>
      <c r="B709"/>
      <c r="C709"/>
      <c r="D709"/>
      <c r="E709"/>
      <c r="F709"/>
      <c r="G709"/>
    </row>
    <row r="710" spans="1:7" ht="44.25" customHeight="1" x14ac:dyDescent="0.2">
      <c r="A710"/>
      <c r="B710"/>
      <c r="C710"/>
      <c r="D710"/>
      <c r="E710"/>
      <c r="F710"/>
      <c r="G710"/>
    </row>
    <row r="711" spans="1:7" ht="44.25" customHeight="1" x14ac:dyDescent="0.2">
      <c r="A711"/>
      <c r="B711"/>
      <c r="C711"/>
      <c r="D711"/>
      <c r="E711"/>
      <c r="F711"/>
      <c r="G711"/>
    </row>
    <row r="712" spans="1:7" ht="44.25" customHeight="1" x14ac:dyDescent="0.2">
      <c r="A712"/>
      <c r="B712"/>
      <c r="C712"/>
      <c r="D712"/>
      <c r="E712"/>
      <c r="F712"/>
      <c r="G712"/>
    </row>
    <row r="713" spans="1:7" ht="44.25" customHeight="1" x14ac:dyDescent="0.2">
      <c r="A713"/>
      <c r="B713"/>
      <c r="C713"/>
      <c r="D713"/>
      <c r="E713"/>
      <c r="F713"/>
      <c r="G713"/>
    </row>
    <row r="714" spans="1:7" ht="44.25" customHeight="1" x14ac:dyDescent="0.2">
      <c r="A714"/>
      <c r="B714"/>
      <c r="C714"/>
      <c r="D714"/>
      <c r="E714"/>
      <c r="F714"/>
      <c r="G714"/>
    </row>
    <row r="715" spans="1:7" ht="44.25" customHeight="1" x14ac:dyDescent="0.2">
      <c r="A715"/>
      <c r="B715"/>
      <c r="C715"/>
      <c r="D715"/>
      <c r="E715"/>
      <c r="F715"/>
      <c r="G715"/>
    </row>
    <row r="716" spans="1:7" ht="44.25" customHeight="1" x14ac:dyDescent="0.2">
      <c r="A716"/>
      <c r="B716"/>
      <c r="C716"/>
      <c r="D716"/>
      <c r="E716"/>
      <c r="F716"/>
      <c r="G716"/>
    </row>
    <row r="717" spans="1:7" ht="44.25" customHeight="1" x14ac:dyDescent="0.2">
      <c r="A717"/>
      <c r="B717"/>
      <c r="C717"/>
      <c r="D717"/>
      <c r="E717"/>
      <c r="F717"/>
      <c r="G717"/>
    </row>
    <row r="718" spans="1:7" ht="44.25" customHeight="1" x14ac:dyDescent="0.2">
      <c r="A718"/>
      <c r="B718"/>
      <c r="C718"/>
      <c r="D718"/>
      <c r="E718"/>
      <c r="F718"/>
      <c r="G718"/>
    </row>
    <row r="719" spans="1:7" ht="44.25" customHeight="1" x14ac:dyDescent="0.2">
      <c r="A719"/>
      <c r="B719"/>
      <c r="C719"/>
      <c r="D719"/>
      <c r="E719"/>
      <c r="F719"/>
      <c r="G719"/>
    </row>
    <row r="720" spans="1:7" ht="44.25" customHeight="1" x14ac:dyDescent="0.2">
      <c r="A720"/>
      <c r="B720"/>
      <c r="C720"/>
      <c r="D720"/>
      <c r="E720"/>
      <c r="F720"/>
      <c r="G720"/>
    </row>
    <row r="721" spans="1:7" ht="44.25" customHeight="1" x14ac:dyDescent="0.2">
      <c r="A721"/>
      <c r="B721"/>
      <c r="C721"/>
      <c r="D721"/>
      <c r="E721"/>
      <c r="F721"/>
      <c r="G721"/>
    </row>
    <row r="722" spans="1:7" ht="44.25" customHeight="1" x14ac:dyDescent="0.2">
      <c r="A722"/>
      <c r="B722"/>
      <c r="C722"/>
      <c r="D722"/>
      <c r="E722"/>
      <c r="F722"/>
      <c r="G722"/>
    </row>
    <row r="723" spans="1:7" ht="44.25" customHeight="1" x14ac:dyDescent="0.2">
      <c r="A723"/>
      <c r="B723"/>
      <c r="C723"/>
      <c r="D723"/>
      <c r="E723"/>
      <c r="F723"/>
      <c r="G723"/>
    </row>
    <row r="724" spans="1:7" ht="44.25" customHeight="1" x14ac:dyDescent="0.2">
      <c r="A724"/>
      <c r="B724"/>
      <c r="C724"/>
      <c r="D724"/>
      <c r="E724"/>
      <c r="F724"/>
      <c r="G724"/>
    </row>
    <row r="725" spans="1:7" ht="44.25" customHeight="1" x14ac:dyDescent="0.2">
      <c r="A725"/>
      <c r="B725"/>
      <c r="C725"/>
      <c r="D725"/>
      <c r="E725"/>
      <c r="F725"/>
      <c r="G725"/>
    </row>
    <row r="726" spans="1:7" ht="44.25" customHeight="1" x14ac:dyDescent="0.2">
      <c r="A726"/>
      <c r="B726"/>
      <c r="C726"/>
      <c r="D726"/>
      <c r="E726"/>
      <c r="F726"/>
      <c r="G726"/>
    </row>
    <row r="727" spans="1:7" ht="44.25" customHeight="1" x14ac:dyDescent="0.2">
      <c r="A727"/>
      <c r="B727"/>
      <c r="C727"/>
      <c r="D727"/>
      <c r="E727"/>
      <c r="F727"/>
      <c r="G727"/>
    </row>
    <row r="728" spans="1:7" ht="44.25" customHeight="1" x14ac:dyDescent="0.2">
      <c r="A728"/>
      <c r="B728"/>
      <c r="C728"/>
      <c r="D728"/>
      <c r="E728"/>
      <c r="F728"/>
      <c r="G728"/>
    </row>
    <row r="729" spans="1:7" ht="44.25" customHeight="1" x14ac:dyDescent="0.2">
      <c r="A729"/>
      <c r="B729"/>
      <c r="C729"/>
      <c r="D729"/>
      <c r="E729"/>
      <c r="F729"/>
      <c r="G729"/>
    </row>
    <row r="730" spans="1:7" ht="44.25" customHeight="1" x14ac:dyDescent="0.2">
      <c r="A730"/>
      <c r="B730"/>
      <c r="C730"/>
      <c r="D730"/>
      <c r="E730"/>
      <c r="F730"/>
      <c r="G730"/>
    </row>
    <row r="731" spans="1:7" ht="44.25" customHeight="1" x14ac:dyDescent="0.2">
      <c r="A731"/>
      <c r="B731"/>
      <c r="C731"/>
      <c r="D731"/>
      <c r="E731"/>
      <c r="F731"/>
      <c r="G731"/>
    </row>
    <row r="732" spans="1:7" ht="44.25" customHeight="1" x14ac:dyDescent="0.2">
      <c r="A732"/>
      <c r="B732"/>
      <c r="C732"/>
      <c r="D732"/>
      <c r="E732"/>
      <c r="F732"/>
      <c r="G732"/>
    </row>
    <row r="733" spans="1:7" ht="44.25" customHeight="1" x14ac:dyDescent="0.2">
      <c r="A733"/>
      <c r="B733"/>
      <c r="C733"/>
      <c r="D733"/>
      <c r="E733"/>
      <c r="F733"/>
      <c r="G733"/>
    </row>
    <row r="734" spans="1:7" ht="44.25" customHeight="1" x14ac:dyDescent="0.2">
      <c r="A734"/>
      <c r="B734"/>
      <c r="C734"/>
      <c r="D734"/>
      <c r="E734"/>
      <c r="F734"/>
      <c r="G734"/>
    </row>
    <row r="735" spans="1:7" ht="44.25" customHeight="1" x14ac:dyDescent="0.2">
      <c r="A735"/>
      <c r="B735"/>
      <c r="C735"/>
      <c r="D735"/>
      <c r="E735"/>
      <c r="F735"/>
      <c r="G735"/>
    </row>
    <row r="736" spans="1:7" ht="44.25" customHeight="1" x14ac:dyDescent="0.2">
      <c r="A736"/>
      <c r="B736"/>
      <c r="C736"/>
      <c r="D736"/>
      <c r="E736"/>
      <c r="F736"/>
      <c r="G736"/>
    </row>
    <row r="737" spans="1:7" ht="44.25" customHeight="1" x14ac:dyDescent="0.2">
      <c r="A737"/>
      <c r="B737"/>
      <c r="C737"/>
      <c r="D737"/>
      <c r="E737"/>
      <c r="F737"/>
      <c r="G737"/>
    </row>
    <row r="738" spans="1:7" ht="44.25" customHeight="1" x14ac:dyDescent="0.2">
      <c r="A738"/>
      <c r="B738"/>
      <c r="C738"/>
      <c r="D738"/>
      <c r="E738"/>
      <c r="F738"/>
      <c r="G738"/>
    </row>
    <row r="739" spans="1:7" ht="44.25" customHeight="1" x14ac:dyDescent="0.2">
      <c r="A739"/>
      <c r="B739"/>
      <c r="C739"/>
      <c r="D739"/>
      <c r="E739"/>
      <c r="F739"/>
      <c r="G739"/>
    </row>
    <row r="740" spans="1:7" ht="44.25" customHeight="1" x14ac:dyDescent="0.2">
      <c r="A740"/>
      <c r="B740"/>
      <c r="C740"/>
      <c r="D740"/>
      <c r="E740"/>
      <c r="F740"/>
      <c r="G740"/>
    </row>
    <row r="741" spans="1:7" ht="44.25" customHeight="1" x14ac:dyDescent="0.2">
      <c r="A741"/>
      <c r="B741"/>
      <c r="C741"/>
      <c r="D741"/>
      <c r="E741"/>
      <c r="F741"/>
      <c r="G741"/>
    </row>
    <row r="742" spans="1:7" ht="44.25" customHeight="1" x14ac:dyDescent="0.2">
      <c r="A742"/>
      <c r="B742"/>
      <c r="C742"/>
      <c r="D742"/>
      <c r="E742"/>
      <c r="F742"/>
      <c r="G742"/>
    </row>
    <row r="743" spans="1:7" ht="44.25" customHeight="1" x14ac:dyDescent="0.2">
      <c r="A743"/>
      <c r="B743"/>
      <c r="C743"/>
      <c r="D743"/>
      <c r="E743"/>
      <c r="F743"/>
      <c r="G743"/>
    </row>
    <row r="744" spans="1:7" ht="44.25" customHeight="1" x14ac:dyDescent="0.2">
      <c r="A744"/>
      <c r="B744"/>
      <c r="C744"/>
      <c r="D744"/>
      <c r="E744"/>
      <c r="F744"/>
      <c r="G744"/>
    </row>
    <row r="745" spans="1:7" ht="44.25" customHeight="1" x14ac:dyDescent="0.2">
      <c r="A745"/>
      <c r="B745"/>
      <c r="C745"/>
      <c r="D745"/>
      <c r="E745"/>
      <c r="F745"/>
      <c r="G745"/>
    </row>
    <row r="746" spans="1:7" ht="44.25" customHeight="1" x14ac:dyDescent="0.2">
      <c r="A746"/>
      <c r="B746"/>
      <c r="C746"/>
      <c r="D746"/>
      <c r="E746"/>
      <c r="F746"/>
      <c r="G746"/>
    </row>
    <row r="747" spans="1:7" ht="44.25" customHeight="1" x14ac:dyDescent="0.2">
      <c r="A747"/>
      <c r="B747"/>
      <c r="C747"/>
      <c r="D747"/>
      <c r="E747"/>
      <c r="F747"/>
      <c r="G747"/>
    </row>
    <row r="748" spans="1:7" ht="44.25" customHeight="1" x14ac:dyDescent="0.2">
      <c r="A748"/>
      <c r="B748"/>
      <c r="C748"/>
      <c r="D748"/>
      <c r="E748"/>
      <c r="F748"/>
      <c r="G748"/>
    </row>
    <row r="749" spans="1:7" ht="44.25" customHeight="1" x14ac:dyDescent="0.2">
      <c r="A749"/>
      <c r="B749"/>
      <c r="C749"/>
      <c r="D749"/>
      <c r="E749"/>
      <c r="F749"/>
      <c r="G749"/>
    </row>
    <row r="750" spans="1:7" ht="44.25" customHeight="1" x14ac:dyDescent="0.2">
      <c r="A750"/>
      <c r="B750"/>
      <c r="C750"/>
      <c r="D750"/>
      <c r="E750"/>
      <c r="F750"/>
      <c r="G750"/>
    </row>
    <row r="751" spans="1:7" ht="44.25" customHeight="1" x14ac:dyDescent="0.2">
      <c r="A751"/>
      <c r="B751"/>
      <c r="C751"/>
      <c r="D751"/>
      <c r="E751"/>
      <c r="F751"/>
      <c r="G751"/>
    </row>
    <row r="752" spans="1:7" ht="44.25" customHeight="1" x14ac:dyDescent="0.2">
      <c r="A752"/>
      <c r="B752"/>
      <c r="C752"/>
      <c r="D752"/>
      <c r="E752"/>
      <c r="F752"/>
      <c r="G752"/>
    </row>
    <row r="753" spans="1:7" ht="44.25" customHeight="1" x14ac:dyDescent="0.2">
      <c r="A753"/>
      <c r="B753"/>
      <c r="C753"/>
      <c r="D753"/>
      <c r="E753"/>
      <c r="F753"/>
      <c r="G753"/>
    </row>
    <row r="754" spans="1:7" ht="44.25" customHeight="1" x14ac:dyDescent="0.2">
      <c r="A754"/>
      <c r="B754"/>
      <c r="C754"/>
      <c r="D754"/>
      <c r="E754"/>
      <c r="F754"/>
      <c r="G754"/>
    </row>
    <row r="755" spans="1:7" ht="44.25" customHeight="1" x14ac:dyDescent="0.2">
      <c r="A755"/>
      <c r="B755"/>
      <c r="C755"/>
      <c r="D755"/>
      <c r="E755"/>
      <c r="F755"/>
      <c r="G755"/>
    </row>
    <row r="756" spans="1:7" ht="44.25" customHeight="1" x14ac:dyDescent="0.2">
      <c r="A756"/>
      <c r="B756"/>
      <c r="C756"/>
      <c r="D756"/>
      <c r="E756"/>
      <c r="F756"/>
      <c r="G756"/>
    </row>
    <row r="757" spans="1:7" ht="44.25" customHeight="1" x14ac:dyDescent="0.2">
      <c r="A757"/>
      <c r="B757"/>
      <c r="C757"/>
      <c r="D757"/>
      <c r="E757"/>
      <c r="F757"/>
      <c r="G757"/>
    </row>
    <row r="758" spans="1:7" ht="44.25" customHeight="1" x14ac:dyDescent="0.2">
      <c r="A758"/>
      <c r="B758"/>
      <c r="C758"/>
      <c r="D758"/>
      <c r="E758"/>
      <c r="F758"/>
      <c r="G758"/>
    </row>
    <row r="759" spans="1:7" ht="44.25" customHeight="1" x14ac:dyDescent="0.2">
      <c r="A759"/>
      <c r="B759"/>
      <c r="C759"/>
      <c r="D759"/>
      <c r="E759"/>
      <c r="F759"/>
      <c r="G759"/>
    </row>
    <row r="760" spans="1:7" ht="44.25" customHeight="1" x14ac:dyDescent="0.2">
      <c r="A760"/>
      <c r="B760"/>
      <c r="C760"/>
      <c r="D760"/>
      <c r="E760"/>
      <c r="F760"/>
      <c r="G760"/>
    </row>
    <row r="761" spans="1:7" ht="44.25" customHeight="1" x14ac:dyDescent="0.2">
      <c r="A761"/>
      <c r="B761"/>
      <c r="C761"/>
      <c r="D761"/>
      <c r="E761"/>
      <c r="F761"/>
      <c r="G761"/>
    </row>
    <row r="762" spans="1:7" ht="44.25" customHeight="1" x14ac:dyDescent="0.2">
      <c r="A762"/>
      <c r="B762"/>
      <c r="C762"/>
      <c r="D762"/>
      <c r="E762"/>
      <c r="F762"/>
      <c r="G762"/>
    </row>
    <row r="763" spans="1:7" ht="44.25" customHeight="1" x14ac:dyDescent="0.2">
      <c r="A763"/>
      <c r="B763"/>
      <c r="C763"/>
      <c r="D763"/>
      <c r="E763"/>
      <c r="F763"/>
      <c r="G763"/>
    </row>
    <row r="764" spans="1:7" ht="44.25" customHeight="1" x14ac:dyDescent="0.2">
      <c r="A764"/>
      <c r="B764"/>
      <c r="C764"/>
      <c r="D764"/>
      <c r="E764"/>
      <c r="F764"/>
      <c r="G764"/>
    </row>
    <row r="765" spans="1:7" ht="44.25" customHeight="1" x14ac:dyDescent="0.2">
      <c r="A765"/>
      <c r="B765"/>
      <c r="C765"/>
      <c r="D765"/>
      <c r="E765"/>
      <c r="F765"/>
      <c r="G765"/>
    </row>
    <row r="766" spans="1:7" ht="44.25" customHeight="1" x14ac:dyDescent="0.2">
      <c r="A766"/>
      <c r="B766"/>
      <c r="C766"/>
      <c r="D766"/>
      <c r="E766"/>
      <c r="F766"/>
      <c r="G766"/>
    </row>
    <row r="767" spans="1:7" ht="44.25" customHeight="1" x14ac:dyDescent="0.2">
      <c r="A767"/>
      <c r="B767"/>
      <c r="C767"/>
      <c r="D767"/>
      <c r="E767"/>
      <c r="F767"/>
      <c r="G767"/>
    </row>
    <row r="768" spans="1:7" ht="44.25" customHeight="1" x14ac:dyDescent="0.2">
      <c r="A768"/>
      <c r="B768"/>
      <c r="C768"/>
      <c r="D768"/>
      <c r="E768"/>
      <c r="F768"/>
      <c r="G768"/>
    </row>
    <row r="769" spans="1:7" ht="44.25" customHeight="1" x14ac:dyDescent="0.2">
      <c r="A769"/>
      <c r="B769"/>
      <c r="C769"/>
      <c r="D769"/>
      <c r="E769"/>
      <c r="F769"/>
      <c r="G769"/>
    </row>
    <row r="770" spans="1:7" ht="44.25" customHeight="1" x14ac:dyDescent="0.2">
      <c r="A770"/>
      <c r="B770"/>
      <c r="C770"/>
      <c r="D770"/>
      <c r="E770"/>
      <c r="F770"/>
      <c r="G770"/>
    </row>
    <row r="771" spans="1:7" ht="44.25" customHeight="1" x14ac:dyDescent="0.2">
      <c r="A771"/>
      <c r="B771"/>
      <c r="C771"/>
      <c r="D771"/>
      <c r="E771"/>
      <c r="F771"/>
      <c r="G771"/>
    </row>
    <row r="772" spans="1:7" ht="44.25" customHeight="1" x14ac:dyDescent="0.2">
      <c r="A772"/>
      <c r="B772"/>
      <c r="C772"/>
      <c r="D772"/>
      <c r="E772"/>
      <c r="F772"/>
      <c r="G772"/>
    </row>
    <row r="773" spans="1:7" ht="44.25" customHeight="1" x14ac:dyDescent="0.2">
      <c r="A773"/>
      <c r="B773"/>
      <c r="C773"/>
      <c r="D773"/>
      <c r="E773"/>
      <c r="F773"/>
      <c r="G773"/>
    </row>
    <row r="774" spans="1:7" ht="44.25" customHeight="1" x14ac:dyDescent="0.2">
      <c r="A774"/>
      <c r="B774"/>
      <c r="C774"/>
      <c r="D774"/>
      <c r="E774"/>
      <c r="F774"/>
      <c r="G774"/>
    </row>
    <row r="775" spans="1:7" ht="44.25" customHeight="1" x14ac:dyDescent="0.2">
      <c r="A775"/>
      <c r="B775"/>
      <c r="C775"/>
      <c r="D775"/>
      <c r="E775"/>
      <c r="F775"/>
      <c r="G775"/>
    </row>
    <row r="776" spans="1:7" ht="44.25" customHeight="1" x14ac:dyDescent="0.2">
      <c r="A776"/>
      <c r="B776"/>
      <c r="C776"/>
      <c r="D776"/>
      <c r="E776"/>
      <c r="F776"/>
      <c r="G776"/>
    </row>
    <row r="777" spans="1:7" ht="44.25" customHeight="1" x14ac:dyDescent="0.2">
      <c r="A777"/>
      <c r="B777"/>
      <c r="C777"/>
      <c r="D777"/>
      <c r="E777"/>
      <c r="F777"/>
      <c r="G777"/>
    </row>
    <row r="778" spans="1:7" ht="44.25" customHeight="1" x14ac:dyDescent="0.2">
      <c r="A778"/>
      <c r="B778"/>
      <c r="C778"/>
      <c r="D778"/>
      <c r="E778"/>
      <c r="F778"/>
      <c r="G778"/>
    </row>
    <row r="779" spans="1:7" ht="44.25" customHeight="1" x14ac:dyDescent="0.2">
      <c r="A779"/>
      <c r="B779"/>
      <c r="C779"/>
      <c r="D779"/>
      <c r="E779"/>
      <c r="F779"/>
      <c r="G779"/>
    </row>
    <row r="780" spans="1:7" ht="44.25" customHeight="1" x14ac:dyDescent="0.2">
      <c r="A780"/>
      <c r="B780"/>
      <c r="C780"/>
      <c r="D780"/>
      <c r="E780"/>
      <c r="F780"/>
      <c r="G780"/>
    </row>
    <row r="781" spans="1:7" ht="44.25" customHeight="1" x14ac:dyDescent="0.2">
      <c r="A781"/>
      <c r="B781"/>
      <c r="C781"/>
      <c r="D781"/>
      <c r="E781"/>
      <c r="F781"/>
      <c r="G781"/>
    </row>
    <row r="782" spans="1:7" ht="44.25" customHeight="1" x14ac:dyDescent="0.2">
      <c r="A782"/>
      <c r="B782"/>
      <c r="C782"/>
      <c r="D782"/>
      <c r="E782"/>
      <c r="F782"/>
      <c r="G782"/>
    </row>
    <row r="783" spans="1:7" ht="44.25" customHeight="1" x14ac:dyDescent="0.2">
      <c r="A783"/>
      <c r="B783"/>
      <c r="C783"/>
      <c r="D783"/>
      <c r="E783"/>
      <c r="F783"/>
      <c r="G783"/>
    </row>
    <row r="784" spans="1:7" ht="44.25" customHeight="1" x14ac:dyDescent="0.2">
      <c r="A784"/>
      <c r="B784"/>
      <c r="C784"/>
      <c r="D784"/>
      <c r="E784"/>
      <c r="F784"/>
      <c r="G784"/>
    </row>
    <row r="785" spans="1:7" ht="44.25" customHeight="1" x14ac:dyDescent="0.2">
      <c r="A785"/>
      <c r="B785"/>
      <c r="C785"/>
      <c r="D785"/>
      <c r="E785"/>
      <c r="F785"/>
      <c r="G785"/>
    </row>
    <row r="786" spans="1:7" ht="44.25" customHeight="1" x14ac:dyDescent="0.2">
      <c r="A786"/>
      <c r="B786"/>
      <c r="C786"/>
      <c r="D786"/>
      <c r="E786"/>
      <c r="F786"/>
      <c r="G786"/>
    </row>
    <row r="787" spans="1:7" ht="44.25" customHeight="1" x14ac:dyDescent="0.2">
      <c r="A787"/>
      <c r="B787"/>
      <c r="C787"/>
      <c r="D787"/>
      <c r="E787"/>
      <c r="F787"/>
      <c r="G787"/>
    </row>
    <row r="788" spans="1:7" ht="44.25" customHeight="1" x14ac:dyDescent="0.2">
      <c r="A788"/>
      <c r="B788"/>
      <c r="C788"/>
      <c r="D788"/>
      <c r="E788"/>
      <c r="F788"/>
      <c r="G788"/>
    </row>
    <row r="789" spans="1:7" ht="44.25" customHeight="1" x14ac:dyDescent="0.2">
      <c r="A789"/>
      <c r="B789"/>
      <c r="C789"/>
      <c r="D789"/>
      <c r="E789"/>
      <c r="F789"/>
      <c r="G789"/>
    </row>
    <row r="790" spans="1:7" ht="44.25" customHeight="1" x14ac:dyDescent="0.2">
      <c r="A790"/>
      <c r="B790"/>
      <c r="C790"/>
      <c r="D790"/>
      <c r="E790"/>
      <c r="F790"/>
      <c r="G790"/>
    </row>
    <row r="791" spans="1:7" ht="44.25" customHeight="1" x14ac:dyDescent="0.2">
      <c r="A791"/>
      <c r="B791"/>
      <c r="C791"/>
      <c r="D791"/>
      <c r="E791"/>
      <c r="F791"/>
      <c r="G791"/>
    </row>
    <row r="792" spans="1:7" ht="44.25" customHeight="1" x14ac:dyDescent="0.2">
      <c r="A792"/>
      <c r="B792"/>
      <c r="C792"/>
      <c r="D792"/>
      <c r="E792"/>
      <c r="F792"/>
      <c r="G792"/>
    </row>
    <row r="793" spans="1:7" ht="44.25" customHeight="1" x14ac:dyDescent="0.2">
      <c r="A793"/>
      <c r="B793"/>
      <c r="C793"/>
      <c r="D793"/>
      <c r="E793"/>
      <c r="F793"/>
      <c r="G793"/>
    </row>
    <row r="794" spans="1:7" ht="44.25" customHeight="1" x14ac:dyDescent="0.2">
      <c r="A794"/>
      <c r="B794"/>
      <c r="C794"/>
      <c r="D794"/>
      <c r="E794"/>
      <c r="F794"/>
      <c r="G794"/>
    </row>
    <row r="795" spans="1:7" ht="44.25" customHeight="1" x14ac:dyDescent="0.2">
      <c r="A795"/>
      <c r="B795"/>
      <c r="C795"/>
      <c r="D795"/>
      <c r="E795"/>
      <c r="F795"/>
      <c r="G795"/>
    </row>
    <row r="796" spans="1:7" ht="44.25" customHeight="1" x14ac:dyDescent="0.2">
      <c r="A796"/>
      <c r="B796"/>
      <c r="C796"/>
      <c r="D796"/>
      <c r="E796"/>
      <c r="F796"/>
      <c r="G796"/>
    </row>
    <row r="797" spans="1:7" ht="44.25" customHeight="1" x14ac:dyDescent="0.2">
      <c r="A797"/>
      <c r="B797"/>
      <c r="C797"/>
      <c r="D797"/>
      <c r="E797"/>
      <c r="F797"/>
      <c r="G797"/>
    </row>
    <row r="798" spans="1:7" ht="44.25" customHeight="1" x14ac:dyDescent="0.2">
      <c r="A798"/>
      <c r="B798"/>
      <c r="C798"/>
      <c r="D798"/>
      <c r="E798"/>
      <c r="F798"/>
      <c r="G798"/>
    </row>
    <row r="799" spans="1:7" ht="44.25" customHeight="1" x14ac:dyDescent="0.2">
      <c r="A799"/>
      <c r="B799"/>
      <c r="C799"/>
      <c r="D799"/>
      <c r="E799"/>
      <c r="F799"/>
      <c r="G799"/>
    </row>
    <row r="800" spans="1:7" ht="44.25" customHeight="1" x14ac:dyDescent="0.2">
      <c r="A800"/>
      <c r="B800"/>
      <c r="C800"/>
      <c r="D800"/>
      <c r="E800"/>
      <c r="F800"/>
      <c r="G800"/>
    </row>
    <row r="801" spans="1:7" ht="44.25" customHeight="1" x14ac:dyDescent="0.2">
      <c r="A801"/>
      <c r="B801"/>
      <c r="C801"/>
      <c r="D801"/>
      <c r="E801"/>
      <c r="F801"/>
      <c r="G801"/>
    </row>
    <row r="802" spans="1:7" ht="44.25" customHeight="1" x14ac:dyDescent="0.2">
      <c r="A802"/>
      <c r="B802"/>
      <c r="C802"/>
      <c r="D802"/>
      <c r="E802"/>
      <c r="F802"/>
      <c r="G802"/>
    </row>
    <row r="803" spans="1:7" ht="44.25" customHeight="1" x14ac:dyDescent="0.2">
      <c r="A803"/>
      <c r="B803"/>
      <c r="C803"/>
      <c r="D803"/>
      <c r="E803"/>
      <c r="F803"/>
      <c r="G803"/>
    </row>
    <row r="804" spans="1:7" ht="44.25" customHeight="1" x14ac:dyDescent="0.2">
      <c r="A804"/>
      <c r="B804"/>
      <c r="C804"/>
      <c r="D804"/>
      <c r="E804"/>
      <c r="F804"/>
      <c r="G804"/>
    </row>
    <row r="805" spans="1:7" ht="44.25" customHeight="1" x14ac:dyDescent="0.2">
      <c r="A805"/>
      <c r="B805"/>
      <c r="C805"/>
      <c r="D805"/>
      <c r="E805"/>
      <c r="F805"/>
      <c r="G805"/>
    </row>
    <row r="806" spans="1:7" ht="44.25" customHeight="1" x14ac:dyDescent="0.2">
      <c r="A806"/>
      <c r="B806"/>
      <c r="C806"/>
      <c r="D806"/>
      <c r="E806"/>
      <c r="F806"/>
      <c r="G806"/>
    </row>
    <row r="807" spans="1:7" ht="44.25" customHeight="1" x14ac:dyDescent="0.2">
      <c r="A807"/>
      <c r="B807"/>
      <c r="C807"/>
      <c r="D807"/>
      <c r="E807"/>
      <c r="F807"/>
      <c r="G807"/>
    </row>
    <row r="808" spans="1:7" ht="44.25" customHeight="1" x14ac:dyDescent="0.2">
      <c r="A808"/>
      <c r="B808"/>
      <c r="C808"/>
      <c r="D808"/>
      <c r="E808"/>
      <c r="F808"/>
      <c r="G808"/>
    </row>
    <row r="809" spans="1:7" ht="44.25" customHeight="1" x14ac:dyDescent="0.2">
      <c r="A809"/>
      <c r="B809"/>
      <c r="C809"/>
      <c r="D809"/>
      <c r="E809"/>
      <c r="F809"/>
      <c r="G809"/>
    </row>
    <row r="810" spans="1:7" ht="44.25" customHeight="1" x14ac:dyDescent="0.2">
      <c r="A810"/>
      <c r="B810"/>
      <c r="C810"/>
      <c r="D810"/>
      <c r="E810"/>
      <c r="F810"/>
      <c r="G810"/>
    </row>
    <row r="811" spans="1:7" ht="44.25" customHeight="1" x14ac:dyDescent="0.2">
      <c r="A811"/>
      <c r="B811"/>
      <c r="C811"/>
      <c r="D811"/>
      <c r="E811"/>
      <c r="F811"/>
      <c r="G811"/>
    </row>
    <row r="812" spans="1:7" ht="44.25" customHeight="1" x14ac:dyDescent="0.2">
      <c r="A812"/>
      <c r="B812"/>
      <c r="C812"/>
      <c r="D812"/>
      <c r="E812"/>
      <c r="F812"/>
      <c r="G812"/>
    </row>
    <row r="813" spans="1:7" ht="44.25" customHeight="1" x14ac:dyDescent="0.2">
      <c r="A813"/>
      <c r="B813"/>
      <c r="C813"/>
      <c r="D813"/>
      <c r="E813"/>
      <c r="F813"/>
      <c r="G813"/>
    </row>
    <row r="814" spans="1:7" ht="44.25" customHeight="1" x14ac:dyDescent="0.2">
      <c r="A814"/>
      <c r="B814"/>
      <c r="C814"/>
      <c r="D814"/>
      <c r="E814"/>
      <c r="F814"/>
      <c r="G814"/>
    </row>
    <row r="815" spans="1:7" ht="44.25" customHeight="1" x14ac:dyDescent="0.2">
      <c r="A815"/>
      <c r="B815"/>
      <c r="C815"/>
      <c r="D815"/>
      <c r="E815"/>
      <c r="F815"/>
      <c r="G815"/>
    </row>
    <row r="816" spans="1:7" ht="44.25" customHeight="1" x14ac:dyDescent="0.2">
      <c r="A816"/>
      <c r="B816"/>
      <c r="C816"/>
      <c r="D816"/>
      <c r="E816"/>
      <c r="F816"/>
      <c r="G816"/>
    </row>
    <row r="817" spans="1:7" ht="44.25" customHeight="1" x14ac:dyDescent="0.2">
      <c r="A817"/>
      <c r="B817"/>
      <c r="C817"/>
      <c r="D817"/>
      <c r="E817"/>
      <c r="F817"/>
      <c r="G817"/>
    </row>
    <row r="818" spans="1:7" ht="44.25" customHeight="1" x14ac:dyDescent="0.2">
      <c r="A818"/>
      <c r="B818"/>
      <c r="C818"/>
      <c r="D818"/>
      <c r="E818"/>
      <c r="F818"/>
      <c r="G818"/>
    </row>
    <row r="819" spans="1:7" ht="44.25" customHeight="1" x14ac:dyDescent="0.2">
      <c r="A819"/>
      <c r="B819"/>
      <c r="C819"/>
      <c r="D819"/>
      <c r="E819"/>
      <c r="F819"/>
      <c r="G819"/>
    </row>
    <row r="820" spans="1:7" ht="44.25" customHeight="1" x14ac:dyDescent="0.2">
      <c r="A820"/>
      <c r="B820"/>
      <c r="C820"/>
      <c r="D820"/>
      <c r="E820"/>
      <c r="F820"/>
      <c r="G820"/>
    </row>
    <row r="821" spans="1:7" ht="44.25" customHeight="1" x14ac:dyDescent="0.2">
      <c r="A821"/>
      <c r="B821"/>
      <c r="C821"/>
      <c r="D821"/>
      <c r="E821"/>
      <c r="F821"/>
      <c r="G821"/>
    </row>
    <row r="822" spans="1:7" ht="44.25" customHeight="1" x14ac:dyDescent="0.2">
      <c r="A822"/>
      <c r="B822"/>
      <c r="C822"/>
      <c r="D822"/>
      <c r="E822"/>
      <c r="F822"/>
      <c r="G822"/>
    </row>
    <row r="823" spans="1:7" ht="44.25" customHeight="1" x14ac:dyDescent="0.2">
      <c r="A823"/>
      <c r="B823"/>
      <c r="C823"/>
      <c r="D823"/>
      <c r="E823"/>
      <c r="F823"/>
      <c r="G823"/>
    </row>
    <row r="824" spans="1:7" ht="44.25" customHeight="1" x14ac:dyDescent="0.2">
      <c r="A824"/>
      <c r="B824"/>
      <c r="C824"/>
      <c r="D824"/>
      <c r="E824"/>
      <c r="F824"/>
      <c r="G824"/>
    </row>
    <row r="825" spans="1:7" ht="44.25" customHeight="1" x14ac:dyDescent="0.2">
      <c r="A825"/>
      <c r="B825"/>
      <c r="C825"/>
      <c r="D825"/>
      <c r="E825"/>
      <c r="F825"/>
      <c r="G825"/>
    </row>
    <row r="826" spans="1:7" ht="44.25" customHeight="1" x14ac:dyDescent="0.2">
      <c r="A826"/>
      <c r="B826"/>
      <c r="C826"/>
      <c r="D826"/>
      <c r="E826"/>
      <c r="F826"/>
      <c r="G826"/>
    </row>
    <row r="827" spans="1:7" ht="44.25" customHeight="1" x14ac:dyDescent="0.2">
      <c r="A827"/>
      <c r="B827"/>
      <c r="C827"/>
      <c r="D827"/>
      <c r="E827"/>
      <c r="F827"/>
      <c r="G827"/>
    </row>
    <row r="828" spans="1:7" ht="44.25" customHeight="1" x14ac:dyDescent="0.2">
      <c r="A828"/>
      <c r="B828"/>
      <c r="C828"/>
      <c r="D828"/>
      <c r="E828"/>
      <c r="F828"/>
      <c r="G828"/>
    </row>
    <row r="829" spans="1:7" ht="44.25" customHeight="1" x14ac:dyDescent="0.2">
      <c r="A829"/>
      <c r="B829"/>
      <c r="C829"/>
      <c r="D829"/>
      <c r="E829"/>
      <c r="F829"/>
      <c r="G829"/>
    </row>
    <row r="830" spans="1:7" ht="44.25" customHeight="1" x14ac:dyDescent="0.2">
      <c r="A830"/>
      <c r="B830"/>
      <c r="C830"/>
      <c r="D830"/>
      <c r="E830"/>
      <c r="F830"/>
      <c r="G830"/>
    </row>
    <row r="831" spans="1:7" ht="44.25" customHeight="1" x14ac:dyDescent="0.2">
      <c r="A831"/>
      <c r="B831"/>
      <c r="C831"/>
      <c r="D831"/>
      <c r="E831"/>
      <c r="F831"/>
      <c r="G831"/>
    </row>
    <row r="832" spans="1:7" ht="44.25" customHeight="1" x14ac:dyDescent="0.2">
      <c r="A832"/>
      <c r="B832"/>
      <c r="C832"/>
      <c r="D832"/>
      <c r="E832"/>
      <c r="F832"/>
      <c r="G832"/>
    </row>
    <row r="833" spans="1:7" ht="44.25" customHeight="1" x14ac:dyDescent="0.2">
      <c r="A833"/>
      <c r="B833"/>
      <c r="C833"/>
      <c r="D833"/>
      <c r="E833"/>
      <c r="F833"/>
      <c r="G833"/>
    </row>
    <row r="834" spans="1:7" ht="44.25" customHeight="1" x14ac:dyDescent="0.2">
      <c r="A834"/>
      <c r="B834"/>
      <c r="C834"/>
      <c r="D834"/>
      <c r="E834"/>
      <c r="F834"/>
      <c r="G834"/>
    </row>
    <row r="835" spans="1:7" ht="44.25" customHeight="1" x14ac:dyDescent="0.2">
      <c r="A835"/>
      <c r="B835"/>
      <c r="C835"/>
      <c r="D835"/>
      <c r="E835"/>
      <c r="F835"/>
      <c r="G835"/>
    </row>
    <row r="836" spans="1:7" ht="44.25" customHeight="1" x14ac:dyDescent="0.2">
      <c r="A836"/>
      <c r="B836"/>
      <c r="C836"/>
      <c r="D836"/>
      <c r="E836"/>
      <c r="F836"/>
      <c r="G836"/>
    </row>
    <row r="837" spans="1:7" ht="44.25" customHeight="1" x14ac:dyDescent="0.2">
      <c r="A837"/>
      <c r="B837"/>
      <c r="C837"/>
      <c r="D837"/>
      <c r="E837"/>
      <c r="F837"/>
      <c r="G837"/>
    </row>
    <row r="838" spans="1:7" ht="44.25" customHeight="1" x14ac:dyDescent="0.2">
      <c r="A838"/>
      <c r="B838"/>
      <c r="C838"/>
      <c r="D838"/>
      <c r="E838"/>
      <c r="F838"/>
      <c r="G838"/>
    </row>
    <row r="839" spans="1:7" ht="44.25" customHeight="1" x14ac:dyDescent="0.2">
      <c r="A839"/>
      <c r="B839"/>
      <c r="C839"/>
      <c r="D839"/>
      <c r="E839"/>
      <c r="F839"/>
      <c r="G839"/>
    </row>
    <row r="840" spans="1:7" ht="44.25" customHeight="1" x14ac:dyDescent="0.2">
      <c r="A840"/>
      <c r="B840"/>
      <c r="C840"/>
      <c r="D840"/>
      <c r="E840"/>
      <c r="F840"/>
      <c r="G840"/>
    </row>
    <row r="841" spans="1:7" ht="44.25" customHeight="1" x14ac:dyDescent="0.2">
      <c r="A841"/>
      <c r="B841"/>
      <c r="C841"/>
      <c r="D841"/>
      <c r="E841"/>
      <c r="F841"/>
      <c r="G841"/>
    </row>
    <row r="842" spans="1:7" ht="44.25" customHeight="1" x14ac:dyDescent="0.2">
      <c r="A842"/>
      <c r="B842"/>
      <c r="C842"/>
      <c r="D842"/>
      <c r="E842"/>
      <c r="F842"/>
      <c r="G842"/>
    </row>
    <row r="843" spans="1:7" ht="44.25" customHeight="1" x14ac:dyDescent="0.2">
      <c r="A843"/>
      <c r="B843"/>
      <c r="C843"/>
      <c r="D843"/>
      <c r="E843"/>
      <c r="F843"/>
      <c r="G843"/>
    </row>
    <row r="844" spans="1:7" ht="44.25" customHeight="1" x14ac:dyDescent="0.2">
      <c r="A844"/>
      <c r="B844"/>
      <c r="C844"/>
      <c r="D844"/>
      <c r="E844"/>
      <c r="F844"/>
      <c r="G844"/>
    </row>
    <row r="845" spans="1:7" ht="44.25" customHeight="1" x14ac:dyDescent="0.2">
      <c r="A845"/>
      <c r="B845"/>
      <c r="C845"/>
      <c r="D845"/>
      <c r="E845"/>
      <c r="F845"/>
      <c r="G845"/>
    </row>
    <row r="846" spans="1:7" ht="44.25" customHeight="1" x14ac:dyDescent="0.2">
      <c r="A846"/>
      <c r="B846"/>
      <c r="C846"/>
      <c r="D846"/>
      <c r="E846"/>
      <c r="F846"/>
      <c r="G846"/>
    </row>
    <row r="847" spans="1:7" ht="44.25" customHeight="1" x14ac:dyDescent="0.2">
      <c r="A847"/>
      <c r="B847"/>
      <c r="C847"/>
      <c r="D847"/>
      <c r="E847"/>
      <c r="F847"/>
      <c r="G847"/>
    </row>
    <row r="848" spans="1:7" ht="44.25" customHeight="1" x14ac:dyDescent="0.2">
      <c r="A848"/>
      <c r="B848"/>
      <c r="C848"/>
      <c r="D848"/>
      <c r="E848"/>
      <c r="F848"/>
      <c r="G848"/>
    </row>
    <row r="849" spans="1:7" ht="44.25" customHeight="1" x14ac:dyDescent="0.2">
      <c r="A849"/>
      <c r="B849"/>
      <c r="C849"/>
      <c r="D849"/>
      <c r="E849"/>
      <c r="F849"/>
      <c r="G849"/>
    </row>
    <row r="850" spans="1:7" ht="44.25" customHeight="1" x14ac:dyDescent="0.2">
      <c r="A850"/>
      <c r="B850"/>
      <c r="C850"/>
      <c r="D850"/>
      <c r="E850"/>
      <c r="F850"/>
      <c r="G850"/>
    </row>
    <row r="851" spans="1:7" ht="44.25" customHeight="1" x14ac:dyDescent="0.2">
      <c r="A851"/>
      <c r="B851"/>
      <c r="C851"/>
      <c r="D851"/>
      <c r="E851"/>
      <c r="F851"/>
      <c r="G851"/>
    </row>
    <row r="852" spans="1:7" ht="44.25" customHeight="1" x14ac:dyDescent="0.2">
      <c r="A852"/>
      <c r="B852"/>
      <c r="C852"/>
      <c r="D852"/>
      <c r="E852"/>
      <c r="F852"/>
      <c r="G852"/>
    </row>
    <row r="853" spans="1:7" ht="44.25" customHeight="1" x14ac:dyDescent="0.2">
      <c r="A853"/>
      <c r="B853"/>
      <c r="C853"/>
      <c r="D853"/>
      <c r="E853"/>
      <c r="F853"/>
      <c r="G853"/>
    </row>
    <row r="854" spans="1:7" ht="44.25" customHeight="1" x14ac:dyDescent="0.2">
      <c r="A854"/>
      <c r="B854"/>
      <c r="C854"/>
      <c r="D854"/>
      <c r="E854"/>
      <c r="F854"/>
      <c r="G854"/>
    </row>
    <row r="855" spans="1:7" ht="44.25" customHeight="1" x14ac:dyDescent="0.2">
      <c r="A855"/>
      <c r="B855"/>
      <c r="C855"/>
      <c r="D855"/>
      <c r="E855"/>
      <c r="F855"/>
      <c r="G855"/>
    </row>
    <row r="856" spans="1:7" ht="44.25" customHeight="1" x14ac:dyDescent="0.2">
      <c r="A856"/>
      <c r="B856"/>
      <c r="C856"/>
      <c r="D856"/>
      <c r="E856"/>
      <c r="F856"/>
      <c r="G856"/>
    </row>
    <row r="857" spans="1:7" ht="44.25" customHeight="1" x14ac:dyDescent="0.2">
      <c r="A857"/>
      <c r="B857"/>
      <c r="C857"/>
      <c r="D857"/>
      <c r="E857"/>
      <c r="F857"/>
      <c r="G857"/>
    </row>
    <row r="858" spans="1:7" ht="44.25" customHeight="1" x14ac:dyDescent="0.2">
      <c r="A858"/>
      <c r="B858"/>
      <c r="C858"/>
      <c r="D858"/>
      <c r="E858"/>
      <c r="F858"/>
      <c r="G858"/>
    </row>
    <row r="859" spans="1:7" ht="44.25" customHeight="1" x14ac:dyDescent="0.2">
      <c r="A859"/>
      <c r="B859"/>
      <c r="C859"/>
      <c r="D859"/>
      <c r="E859"/>
      <c r="F859"/>
      <c r="G859"/>
    </row>
    <row r="860" spans="1:7" ht="44.25" customHeight="1" x14ac:dyDescent="0.2">
      <c r="A860"/>
      <c r="B860"/>
      <c r="C860"/>
      <c r="D860"/>
      <c r="E860"/>
      <c r="F860"/>
      <c r="G860"/>
    </row>
    <row r="861" spans="1:7" ht="44.25" customHeight="1" x14ac:dyDescent="0.2">
      <c r="A861"/>
      <c r="B861"/>
      <c r="C861"/>
      <c r="D861"/>
      <c r="E861"/>
      <c r="F861"/>
      <c r="G861"/>
    </row>
    <row r="862" spans="1:7" ht="44.25" customHeight="1" x14ac:dyDescent="0.2">
      <c r="A862"/>
      <c r="B862"/>
      <c r="C862"/>
      <c r="D862"/>
      <c r="E862"/>
      <c r="F862"/>
      <c r="G862"/>
    </row>
    <row r="863" spans="1:7" ht="44.25" customHeight="1" x14ac:dyDescent="0.2">
      <c r="A863"/>
      <c r="B863"/>
      <c r="C863"/>
      <c r="D863"/>
      <c r="E863"/>
      <c r="F863"/>
      <c r="G863"/>
    </row>
    <row r="864" spans="1:7" ht="44.25" customHeight="1" x14ac:dyDescent="0.2">
      <c r="A864"/>
      <c r="B864"/>
      <c r="C864"/>
      <c r="D864"/>
      <c r="E864"/>
      <c r="F864"/>
      <c r="G864"/>
    </row>
    <row r="865" spans="1:7" ht="44.25" customHeight="1" x14ac:dyDescent="0.2">
      <c r="A865"/>
      <c r="B865"/>
      <c r="C865"/>
      <c r="D865"/>
      <c r="E865"/>
      <c r="F865"/>
      <c r="G865"/>
    </row>
    <row r="866" spans="1:7" ht="44.25" customHeight="1" x14ac:dyDescent="0.2">
      <c r="A866"/>
      <c r="B866"/>
      <c r="C866"/>
      <c r="D866"/>
      <c r="E866"/>
      <c r="F866"/>
      <c r="G866"/>
    </row>
    <row r="867" spans="1:7" ht="44.25" customHeight="1" x14ac:dyDescent="0.2">
      <c r="A867"/>
      <c r="B867"/>
      <c r="C867"/>
      <c r="D867"/>
      <c r="E867"/>
      <c r="F867"/>
      <c r="G867"/>
    </row>
    <row r="868" spans="1:7" ht="44.25" customHeight="1" x14ac:dyDescent="0.2">
      <c r="A868"/>
      <c r="B868"/>
      <c r="C868"/>
      <c r="D868"/>
      <c r="E868"/>
      <c r="F868"/>
      <c r="G868"/>
    </row>
    <row r="869" spans="1:7" ht="44.25" customHeight="1" x14ac:dyDescent="0.2">
      <c r="A869"/>
      <c r="B869"/>
      <c r="C869"/>
      <c r="D869"/>
      <c r="E869"/>
      <c r="F869"/>
      <c r="G869"/>
    </row>
    <row r="870" spans="1:7" ht="44.25" customHeight="1" x14ac:dyDescent="0.2">
      <c r="A870"/>
      <c r="B870"/>
      <c r="C870"/>
      <c r="D870"/>
      <c r="E870"/>
      <c r="F870"/>
      <c r="G870"/>
    </row>
    <row r="871" spans="1:7" ht="44.25" customHeight="1" x14ac:dyDescent="0.2">
      <c r="A871"/>
      <c r="B871"/>
      <c r="C871"/>
      <c r="D871"/>
      <c r="E871"/>
      <c r="F871"/>
      <c r="G871"/>
    </row>
    <row r="872" spans="1:7" ht="44.25" customHeight="1" x14ac:dyDescent="0.2">
      <c r="A872"/>
      <c r="B872"/>
      <c r="C872"/>
      <c r="D872"/>
      <c r="E872"/>
      <c r="F872"/>
      <c r="G872"/>
    </row>
    <row r="873" spans="1:7" ht="44.25" customHeight="1" x14ac:dyDescent="0.2">
      <c r="A873"/>
      <c r="B873"/>
      <c r="C873"/>
      <c r="D873"/>
      <c r="E873"/>
      <c r="F873"/>
      <c r="G873"/>
    </row>
    <row r="874" spans="1:7" ht="44.25" customHeight="1" x14ac:dyDescent="0.2">
      <c r="A874"/>
      <c r="B874"/>
      <c r="C874"/>
      <c r="D874"/>
      <c r="E874"/>
      <c r="F874"/>
      <c r="G874"/>
    </row>
    <row r="875" spans="1:7" ht="44.25" customHeight="1" x14ac:dyDescent="0.2">
      <c r="A875"/>
      <c r="B875"/>
      <c r="C875"/>
      <c r="D875"/>
      <c r="E875"/>
      <c r="F875"/>
      <c r="G875"/>
    </row>
    <row r="876" spans="1:7" ht="44.25" customHeight="1" x14ac:dyDescent="0.2">
      <c r="A876"/>
      <c r="B876"/>
      <c r="C876"/>
      <c r="D876"/>
      <c r="E876"/>
      <c r="F876"/>
      <c r="G876"/>
    </row>
    <row r="877" spans="1:7" ht="44.25" customHeight="1" x14ac:dyDescent="0.2">
      <c r="A877"/>
      <c r="B877"/>
      <c r="C877"/>
      <c r="D877"/>
      <c r="E877"/>
      <c r="F877"/>
      <c r="G877"/>
    </row>
    <row r="878" spans="1:7" ht="44.25" customHeight="1" x14ac:dyDescent="0.2">
      <c r="A878"/>
      <c r="B878"/>
      <c r="C878"/>
      <c r="D878"/>
      <c r="E878"/>
      <c r="F878"/>
      <c r="G878"/>
    </row>
    <row r="879" spans="1:7" ht="44.25" customHeight="1" x14ac:dyDescent="0.2">
      <c r="A879"/>
      <c r="B879"/>
      <c r="C879"/>
      <c r="D879"/>
      <c r="E879"/>
      <c r="F879"/>
      <c r="G879"/>
    </row>
    <row r="880" spans="1:7" ht="44.25" customHeight="1" x14ac:dyDescent="0.2">
      <c r="A880"/>
      <c r="B880"/>
      <c r="C880"/>
      <c r="D880"/>
      <c r="E880"/>
      <c r="F880"/>
      <c r="G880"/>
    </row>
    <row r="881" spans="1:7" ht="44.25" customHeight="1" x14ac:dyDescent="0.2">
      <c r="A881"/>
      <c r="B881"/>
      <c r="C881"/>
      <c r="D881"/>
      <c r="E881"/>
      <c r="F881"/>
      <c r="G881"/>
    </row>
    <row r="882" spans="1:7" ht="44.25" customHeight="1" x14ac:dyDescent="0.2">
      <c r="A882"/>
      <c r="B882"/>
      <c r="C882"/>
      <c r="D882"/>
      <c r="E882"/>
      <c r="F882"/>
      <c r="G882"/>
    </row>
    <row r="883" spans="1:7" ht="44.25" customHeight="1" x14ac:dyDescent="0.2">
      <c r="A883"/>
      <c r="B883"/>
      <c r="C883"/>
      <c r="D883"/>
      <c r="E883"/>
      <c r="F883"/>
      <c r="G883"/>
    </row>
    <row r="884" spans="1:7" ht="44.25" customHeight="1" x14ac:dyDescent="0.2">
      <c r="A884"/>
      <c r="B884"/>
      <c r="C884"/>
      <c r="D884"/>
      <c r="E884"/>
      <c r="F884"/>
      <c r="G884"/>
    </row>
    <row r="885" spans="1:7" ht="44.25" customHeight="1" x14ac:dyDescent="0.2">
      <c r="A885"/>
      <c r="B885"/>
      <c r="C885"/>
      <c r="D885"/>
      <c r="E885"/>
      <c r="F885"/>
      <c r="G885"/>
    </row>
    <row r="886" spans="1:7" ht="44.25" customHeight="1" x14ac:dyDescent="0.2">
      <c r="A886"/>
      <c r="B886"/>
      <c r="C886"/>
      <c r="D886"/>
      <c r="E886"/>
      <c r="F886"/>
      <c r="G886"/>
    </row>
    <row r="887" spans="1:7" ht="44.25" customHeight="1" x14ac:dyDescent="0.2">
      <c r="A887"/>
      <c r="B887"/>
      <c r="C887"/>
      <c r="D887"/>
      <c r="E887"/>
      <c r="F887"/>
      <c r="G887"/>
    </row>
    <row r="888" spans="1:7" ht="44.25" customHeight="1" x14ac:dyDescent="0.2">
      <c r="A888"/>
      <c r="B888"/>
      <c r="C888"/>
      <c r="D888"/>
      <c r="E888"/>
      <c r="F888"/>
      <c r="G888"/>
    </row>
    <row r="889" spans="1:7" ht="44.25" customHeight="1" x14ac:dyDescent="0.2">
      <c r="A889"/>
      <c r="B889"/>
      <c r="C889"/>
      <c r="D889"/>
      <c r="E889"/>
      <c r="F889"/>
      <c r="G889"/>
    </row>
    <row r="890" spans="1:7" ht="44.25" customHeight="1" x14ac:dyDescent="0.2">
      <c r="A890"/>
      <c r="B890"/>
      <c r="C890"/>
      <c r="D890"/>
      <c r="E890"/>
      <c r="F890"/>
      <c r="G890"/>
    </row>
    <row r="891" spans="1:7" ht="44.25" customHeight="1" x14ac:dyDescent="0.2">
      <c r="A891"/>
      <c r="B891"/>
      <c r="C891"/>
      <c r="D891"/>
      <c r="E891"/>
      <c r="F891"/>
      <c r="G891"/>
    </row>
    <row r="892" spans="1:7" ht="44.25" customHeight="1" x14ac:dyDescent="0.2">
      <c r="A892"/>
      <c r="B892"/>
      <c r="C892"/>
      <c r="D892"/>
      <c r="E892"/>
      <c r="F892"/>
      <c r="G892"/>
    </row>
    <row r="893" spans="1:7" ht="44.25" customHeight="1" x14ac:dyDescent="0.2">
      <c r="A893"/>
      <c r="B893"/>
      <c r="C893"/>
      <c r="D893"/>
      <c r="E893"/>
      <c r="F893"/>
      <c r="G893"/>
    </row>
    <row r="894" spans="1:7" ht="44.25" customHeight="1" x14ac:dyDescent="0.2">
      <c r="A894"/>
      <c r="B894"/>
      <c r="C894"/>
      <c r="D894"/>
      <c r="E894"/>
      <c r="F894"/>
      <c r="G894"/>
    </row>
    <row r="895" spans="1:7" ht="44.25" customHeight="1" x14ac:dyDescent="0.2">
      <c r="A895"/>
      <c r="B895"/>
      <c r="C895"/>
      <c r="D895"/>
      <c r="E895"/>
      <c r="F895"/>
      <c r="G895"/>
    </row>
    <row r="896" spans="1:7" ht="44.25" customHeight="1" x14ac:dyDescent="0.2">
      <c r="A896"/>
      <c r="B896"/>
      <c r="C896"/>
      <c r="D896"/>
      <c r="E896"/>
      <c r="F896"/>
      <c r="G896"/>
    </row>
    <row r="897" spans="1:7" ht="44.25" customHeight="1" x14ac:dyDescent="0.2">
      <c r="A897"/>
      <c r="B897"/>
      <c r="C897"/>
      <c r="D897"/>
      <c r="E897"/>
      <c r="F897"/>
      <c r="G897"/>
    </row>
    <row r="898" spans="1:7" ht="44.25" customHeight="1" x14ac:dyDescent="0.2">
      <c r="A898"/>
      <c r="B898"/>
      <c r="C898"/>
      <c r="D898"/>
      <c r="E898"/>
      <c r="F898"/>
      <c r="G898"/>
    </row>
    <row r="899" spans="1:7" ht="44.25" customHeight="1" x14ac:dyDescent="0.2">
      <c r="A899"/>
      <c r="B899"/>
      <c r="C899"/>
      <c r="D899"/>
      <c r="E899"/>
      <c r="F899"/>
      <c r="G899"/>
    </row>
    <row r="900" spans="1:7" ht="44.25" customHeight="1" x14ac:dyDescent="0.2">
      <c r="A900"/>
      <c r="B900"/>
      <c r="C900"/>
      <c r="D900"/>
      <c r="E900"/>
      <c r="F900"/>
      <c r="G900"/>
    </row>
    <row r="901" spans="1:7" ht="44.25" customHeight="1" x14ac:dyDescent="0.2">
      <c r="A901"/>
      <c r="B901"/>
      <c r="C901"/>
      <c r="D901"/>
      <c r="E901"/>
      <c r="F901"/>
      <c r="G901"/>
    </row>
    <row r="902" spans="1:7" ht="44.25" customHeight="1" x14ac:dyDescent="0.2">
      <c r="A902"/>
      <c r="B902"/>
      <c r="C902"/>
      <c r="D902"/>
      <c r="E902"/>
      <c r="F902"/>
      <c r="G902"/>
    </row>
    <row r="903" spans="1:7" ht="44.25" customHeight="1" x14ac:dyDescent="0.2">
      <c r="A903"/>
      <c r="B903"/>
      <c r="C903"/>
      <c r="D903"/>
      <c r="E903"/>
      <c r="F903"/>
      <c r="G903"/>
    </row>
    <row r="904" spans="1:7" ht="44.25" customHeight="1" x14ac:dyDescent="0.2">
      <c r="A904"/>
      <c r="B904"/>
      <c r="C904"/>
      <c r="D904"/>
      <c r="E904"/>
      <c r="F904"/>
      <c r="G904"/>
    </row>
    <row r="905" spans="1:7" ht="44.25" customHeight="1" x14ac:dyDescent="0.2">
      <c r="A905"/>
      <c r="B905"/>
      <c r="C905"/>
      <c r="D905"/>
      <c r="E905"/>
      <c r="F905"/>
      <c r="G905"/>
    </row>
    <row r="906" spans="1:7" ht="44.25" customHeight="1" x14ac:dyDescent="0.2">
      <c r="A906"/>
      <c r="B906"/>
      <c r="C906"/>
      <c r="D906"/>
      <c r="E906"/>
      <c r="F906"/>
      <c r="G906"/>
    </row>
    <row r="907" spans="1:7" ht="44.25" customHeight="1" x14ac:dyDescent="0.2">
      <c r="A907"/>
      <c r="B907"/>
      <c r="C907"/>
      <c r="D907"/>
      <c r="E907"/>
      <c r="F907"/>
      <c r="G907"/>
    </row>
    <row r="908" spans="1:7" ht="44.25" customHeight="1" x14ac:dyDescent="0.2">
      <c r="A908"/>
      <c r="B908"/>
      <c r="C908"/>
      <c r="D908"/>
      <c r="E908"/>
      <c r="F908"/>
      <c r="G908"/>
    </row>
    <row r="909" spans="1:7" ht="44.25" customHeight="1" x14ac:dyDescent="0.2">
      <c r="A909"/>
      <c r="B909"/>
      <c r="C909"/>
      <c r="D909"/>
      <c r="E909"/>
      <c r="F909"/>
      <c r="G909"/>
    </row>
    <row r="910" spans="1:7" ht="44.25" customHeight="1" x14ac:dyDescent="0.2">
      <c r="A910"/>
      <c r="B910"/>
      <c r="C910"/>
      <c r="D910"/>
      <c r="E910"/>
      <c r="F910"/>
      <c r="G910"/>
    </row>
    <row r="911" spans="1:7" ht="44.25" customHeight="1" x14ac:dyDescent="0.2">
      <c r="A911"/>
      <c r="B911"/>
      <c r="C911"/>
      <c r="D911"/>
      <c r="E911"/>
      <c r="F911"/>
      <c r="G911"/>
    </row>
    <row r="912" spans="1:7" ht="44.25" customHeight="1" x14ac:dyDescent="0.2">
      <c r="A912"/>
      <c r="B912"/>
      <c r="C912"/>
      <c r="D912"/>
      <c r="E912"/>
      <c r="F912"/>
      <c r="G912"/>
    </row>
    <row r="913" spans="1:7" ht="44.25" customHeight="1" x14ac:dyDescent="0.2">
      <c r="A913"/>
      <c r="B913"/>
      <c r="C913"/>
      <c r="D913"/>
      <c r="E913"/>
      <c r="F913"/>
      <c r="G913"/>
    </row>
    <row r="914" spans="1:7" ht="44.25" customHeight="1" x14ac:dyDescent="0.2">
      <c r="A914"/>
      <c r="B914"/>
      <c r="C914"/>
      <c r="D914"/>
      <c r="E914"/>
      <c r="F914"/>
      <c r="G914"/>
    </row>
    <row r="915" spans="1:7" ht="44.25" customHeight="1" x14ac:dyDescent="0.2">
      <c r="A915"/>
      <c r="B915"/>
      <c r="C915"/>
      <c r="D915"/>
      <c r="E915"/>
      <c r="F915"/>
      <c r="G915"/>
    </row>
    <row r="916" spans="1:7" ht="44.25" customHeight="1" x14ac:dyDescent="0.2">
      <c r="A916"/>
      <c r="B916"/>
      <c r="C916"/>
      <c r="D916"/>
      <c r="E916"/>
      <c r="F916"/>
      <c r="G916"/>
    </row>
    <row r="917" spans="1:7" ht="44.25" customHeight="1" x14ac:dyDescent="0.2">
      <c r="A917"/>
      <c r="B917"/>
      <c r="C917"/>
      <c r="D917"/>
      <c r="E917"/>
      <c r="F917"/>
      <c r="G917"/>
    </row>
    <row r="918" spans="1:7" ht="44.25" customHeight="1" x14ac:dyDescent="0.2">
      <c r="A918"/>
      <c r="B918"/>
      <c r="C918"/>
      <c r="D918"/>
      <c r="E918"/>
      <c r="F918"/>
      <c r="G918"/>
    </row>
    <row r="919" spans="1:7" ht="44.25" customHeight="1" x14ac:dyDescent="0.2">
      <c r="A919"/>
      <c r="B919"/>
      <c r="C919"/>
      <c r="D919"/>
      <c r="E919"/>
      <c r="F919"/>
      <c r="G919"/>
    </row>
    <row r="920" spans="1:7" ht="44.25" customHeight="1" x14ac:dyDescent="0.2">
      <c r="A920"/>
      <c r="B920"/>
      <c r="C920"/>
      <c r="D920"/>
      <c r="E920"/>
      <c r="F920"/>
      <c r="G920"/>
    </row>
    <row r="921" spans="1:7" ht="44.25" customHeight="1" x14ac:dyDescent="0.2">
      <c r="A921"/>
      <c r="B921"/>
      <c r="C921"/>
      <c r="D921"/>
      <c r="E921"/>
      <c r="F921"/>
      <c r="G921"/>
    </row>
    <row r="922" spans="1:7" ht="44.25" customHeight="1" x14ac:dyDescent="0.2">
      <c r="A922"/>
      <c r="B922"/>
      <c r="C922"/>
      <c r="D922"/>
      <c r="E922"/>
      <c r="F922"/>
      <c r="G922"/>
    </row>
    <row r="923" spans="1:7" ht="44.25" customHeight="1" x14ac:dyDescent="0.2">
      <c r="A923"/>
      <c r="B923"/>
      <c r="C923"/>
      <c r="D923"/>
      <c r="E923"/>
      <c r="F923"/>
      <c r="G923"/>
    </row>
    <row r="924" spans="1:7" ht="44.25" customHeight="1" x14ac:dyDescent="0.2">
      <c r="A924"/>
      <c r="B924"/>
      <c r="C924"/>
      <c r="D924"/>
      <c r="E924"/>
      <c r="F924"/>
      <c r="G924"/>
    </row>
    <row r="925" spans="1:7" ht="44.25" customHeight="1" x14ac:dyDescent="0.2">
      <c r="A925"/>
      <c r="B925"/>
      <c r="C925"/>
      <c r="D925"/>
      <c r="E925"/>
      <c r="F925"/>
      <c r="G925"/>
    </row>
    <row r="926" spans="1:7" ht="44.25" customHeight="1" x14ac:dyDescent="0.2">
      <c r="A926"/>
      <c r="B926"/>
      <c r="C926"/>
      <c r="D926"/>
      <c r="E926"/>
      <c r="F926"/>
      <c r="G926"/>
    </row>
    <row r="927" spans="1:7" ht="44.25" customHeight="1" x14ac:dyDescent="0.2">
      <c r="A927"/>
      <c r="B927"/>
      <c r="C927"/>
      <c r="D927"/>
      <c r="E927"/>
      <c r="F927"/>
      <c r="G927"/>
    </row>
    <row r="928" spans="1:7" ht="44.25" customHeight="1" x14ac:dyDescent="0.2">
      <c r="A928"/>
      <c r="B928"/>
      <c r="C928"/>
      <c r="D928"/>
      <c r="E928"/>
      <c r="F928"/>
      <c r="G928"/>
    </row>
    <row r="929" spans="1:7" ht="44.25" customHeight="1" x14ac:dyDescent="0.2">
      <c r="A929"/>
      <c r="B929"/>
      <c r="C929"/>
      <c r="D929"/>
      <c r="E929"/>
      <c r="F929"/>
      <c r="G929"/>
    </row>
    <row r="930" spans="1:7" ht="44.25" customHeight="1" x14ac:dyDescent="0.2">
      <c r="A930"/>
      <c r="B930"/>
      <c r="C930"/>
      <c r="D930"/>
      <c r="E930"/>
      <c r="F930"/>
      <c r="G930"/>
    </row>
    <row r="931" spans="1:7" ht="44.25" customHeight="1" x14ac:dyDescent="0.2">
      <c r="A931"/>
      <c r="B931"/>
      <c r="C931"/>
      <c r="D931"/>
      <c r="E931"/>
      <c r="F931"/>
      <c r="G931"/>
    </row>
    <row r="932" spans="1:7" ht="44.25" customHeight="1" x14ac:dyDescent="0.2">
      <c r="A932"/>
      <c r="B932"/>
      <c r="C932"/>
      <c r="D932"/>
      <c r="E932"/>
      <c r="F932"/>
      <c r="G932"/>
    </row>
    <row r="933" spans="1:7" ht="44.25" customHeight="1" x14ac:dyDescent="0.2">
      <c r="A933"/>
      <c r="B933"/>
      <c r="C933"/>
      <c r="D933"/>
      <c r="E933"/>
      <c r="F933"/>
      <c r="G933"/>
    </row>
    <row r="934" spans="1:7" ht="44.25" customHeight="1" x14ac:dyDescent="0.2">
      <c r="A934"/>
      <c r="B934"/>
      <c r="C934"/>
      <c r="D934"/>
      <c r="E934"/>
      <c r="F934"/>
      <c r="G934"/>
    </row>
    <row r="935" spans="1:7" ht="44.25" customHeight="1" x14ac:dyDescent="0.2">
      <c r="A935"/>
      <c r="B935"/>
      <c r="C935"/>
      <c r="D935"/>
      <c r="E935"/>
      <c r="F935"/>
      <c r="G935"/>
    </row>
    <row r="936" spans="1:7" ht="44.25" customHeight="1" x14ac:dyDescent="0.2">
      <c r="A936"/>
      <c r="B936"/>
      <c r="C936"/>
      <c r="D936"/>
      <c r="E936"/>
      <c r="F936"/>
      <c r="G936"/>
    </row>
    <row r="937" spans="1:7" ht="44.25" customHeight="1" x14ac:dyDescent="0.2">
      <c r="A937"/>
      <c r="B937"/>
      <c r="C937"/>
      <c r="D937"/>
      <c r="E937"/>
      <c r="F937"/>
      <c r="G937"/>
    </row>
    <row r="938" spans="1:7" ht="44.25" customHeight="1" x14ac:dyDescent="0.2">
      <c r="A938"/>
      <c r="B938"/>
      <c r="C938"/>
      <c r="D938"/>
      <c r="E938"/>
      <c r="F938"/>
      <c r="G938"/>
    </row>
    <row r="939" spans="1:7" ht="44.25" customHeight="1" x14ac:dyDescent="0.2">
      <c r="A939"/>
      <c r="B939"/>
      <c r="C939"/>
      <c r="D939"/>
      <c r="E939"/>
      <c r="F939"/>
      <c r="G939"/>
    </row>
    <row r="940" spans="1:7" ht="44.25" customHeight="1" x14ac:dyDescent="0.2">
      <c r="A940"/>
      <c r="B940"/>
      <c r="C940"/>
      <c r="D940"/>
      <c r="E940"/>
      <c r="F940"/>
      <c r="G940"/>
    </row>
    <row r="941" spans="1:7" ht="44.25" customHeight="1" x14ac:dyDescent="0.2">
      <c r="A941"/>
      <c r="B941"/>
      <c r="C941"/>
      <c r="D941"/>
      <c r="E941"/>
      <c r="F941"/>
      <c r="G941"/>
    </row>
    <row r="942" spans="1:7" ht="44.25" customHeight="1" x14ac:dyDescent="0.2">
      <c r="A942"/>
      <c r="B942"/>
      <c r="C942"/>
      <c r="D942"/>
      <c r="E942"/>
      <c r="F942"/>
      <c r="G942"/>
    </row>
    <row r="943" spans="1:7" ht="44.25" customHeight="1" x14ac:dyDescent="0.2">
      <c r="A943"/>
      <c r="B943"/>
      <c r="C943"/>
      <c r="D943"/>
      <c r="E943"/>
      <c r="F943"/>
      <c r="G943"/>
    </row>
    <row r="944" spans="1:7" ht="44.25" customHeight="1" x14ac:dyDescent="0.2">
      <c r="A944"/>
      <c r="B944"/>
      <c r="C944"/>
      <c r="D944"/>
      <c r="E944"/>
      <c r="F944"/>
      <c r="G944"/>
    </row>
    <row r="945" spans="1:7" ht="44.25" customHeight="1" x14ac:dyDescent="0.2">
      <c r="A945"/>
      <c r="B945"/>
      <c r="C945"/>
      <c r="D945"/>
      <c r="E945"/>
      <c r="F945"/>
      <c r="G945"/>
    </row>
    <row r="946" spans="1:7" ht="44.25" customHeight="1" x14ac:dyDescent="0.2">
      <c r="A946"/>
      <c r="B946"/>
      <c r="C946"/>
      <c r="D946"/>
      <c r="E946"/>
      <c r="F946"/>
      <c r="G946"/>
    </row>
    <row r="947" spans="1:7" ht="44.25" customHeight="1" x14ac:dyDescent="0.2">
      <c r="A947"/>
      <c r="B947"/>
      <c r="C947"/>
      <c r="D947"/>
      <c r="E947"/>
      <c r="F947"/>
      <c r="G947"/>
    </row>
    <row r="948" spans="1:7" ht="44.25" customHeight="1" x14ac:dyDescent="0.2">
      <c r="A948"/>
      <c r="B948"/>
      <c r="C948"/>
      <c r="D948"/>
      <c r="E948"/>
      <c r="F948"/>
      <c r="G948"/>
    </row>
    <row r="949" spans="1:7" ht="44.25" customHeight="1" x14ac:dyDescent="0.2">
      <c r="A949"/>
      <c r="B949"/>
      <c r="C949"/>
      <c r="D949"/>
      <c r="E949"/>
      <c r="F949"/>
      <c r="G949"/>
    </row>
    <row r="950" spans="1:7" ht="44.25" customHeight="1" x14ac:dyDescent="0.2">
      <c r="A950"/>
      <c r="B950"/>
      <c r="C950"/>
      <c r="D950"/>
      <c r="E950"/>
      <c r="F950"/>
      <c r="G950"/>
    </row>
    <row r="951" spans="1:7" ht="44.25" customHeight="1" x14ac:dyDescent="0.2">
      <c r="A951"/>
      <c r="B951"/>
      <c r="C951"/>
      <c r="D951"/>
      <c r="E951"/>
      <c r="F951"/>
      <c r="G951"/>
    </row>
    <row r="952" spans="1:7" ht="44.25" customHeight="1" x14ac:dyDescent="0.2">
      <c r="A952"/>
      <c r="B952"/>
      <c r="C952"/>
      <c r="D952"/>
      <c r="E952"/>
      <c r="F952"/>
      <c r="G952"/>
    </row>
    <row r="953" spans="1:7" ht="44.25" customHeight="1" x14ac:dyDescent="0.2">
      <c r="A953"/>
      <c r="B953"/>
      <c r="C953"/>
      <c r="D953"/>
      <c r="E953"/>
      <c r="F953"/>
      <c r="G953"/>
    </row>
    <row r="954" spans="1:7" ht="44.25" customHeight="1" x14ac:dyDescent="0.2">
      <c r="A954"/>
      <c r="B954"/>
      <c r="C954"/>
      <c r="D954"/>
      <c r="E954"/>
      <c r="F954"/>
      <c r="G954"/>
    </row>
    <row r="955" spans="1:7" ht="44.25" customHeight="1" x14ac:dyDescent="0.2">
      <c r="A955"/>
      <c r="B955"/>
      <c r="C955"/>
      <c r="D955"/>
      <c r="E955"/>
      <c r="F955"/>
      <c r="G955"/>
    </row>
    <row r="956" spans="1:7" ht="44.25" customHeight="1" x14ac:dyDescent="0.2">
      <c r="A956"/>
      <c r="B956"/>
      <c r="C956"/>
      <c r="D956"/>
      <c r="E956"/>
      <c r="F956"/>
      <c r="G956"/>
    </row>
    <row r="957" spans="1:7" ht="44.25" customHeight="1" x14ac:dyDescent="0.2">
      <c r="A957"/>
      <c r="B957"/>
      <c r="C957"/>
      <c r="D957"/>
      <c r="E957"/>
      <c r="F957"/>
      <c r="G957"/>
    </row>
    <row r="958" spans="1:7" ht="44.25" customHeight="1" x14ac:dyDescent="0.2">
      <c r="A958"/>
      <c r="B958"/>
      <c r="C958"/>
      <c r="D958"/>
      <c r="E958"/>
      <c r="F958"/>
      <c r="G958"/>
    </row>
    <row r="959" spans="1:7" ht="44.25" customHeight="1" x14ac:dyDescent="0.2">
      <c r="A959"/>
      <c r="B959"/>
      <c r="C959"/>
      <c r="D959"/>
      <c r="E959"/>
      <c r="F959"/>
      <c r="G959"/>
    </row>
    <row r="960" spans="1:7" ht="44.25" customHeight="1" x14ac:dyDescent="0.2">
      <c r="A960"/>
      <c r="B960"/>
      <c r="C960"/>
      <c r="D960"/>
      <c r="E960"/>
      <c r="F960"/>
      <c r="G960"/>
    </row>
    <row r="961" spans="1:7" ht="44.25" customHeight="1" x14ac:dyDescent="0.2">
      <c r="A961"/>
      <c r="B961"/>
      <c r="C961"/>
      <c r="D961"/>
      <c r="E961"/>
      <c r="F961"/>
      <c r="G961"/>
    </row>
    <row r="962" spans="1:7" ht="44.25" customHeight="1" x14ac:dyDescent="0.2">
      <c r="A962"/>
      <c r="B962"/>
      <c r="C962"/>
      <c r="D962"/>
      <c r="E962"/>
      <c r="F962"/>
      <c r="G962"/>
    </row>
    <row r="963" spans="1:7" ht="44.25" customHeight="1" x14ac:dyDescent="0.2">
      <c r="A963"/>
      <c r="B963"/>
      <c r="C963"/>
      <c r="D963"/>
      <c r="E963"/>
      <c r="F963"/>
      <c r="G963"/>
    </row>
    <row r="964" spans="1:7" ht="44.25" customHeight="1" x14ac:dyDescent="0.2">
      <c r="A964"/>
      <c r="B964"/>
      <c r="C964"/>
      <c r="D964"/>
      <c r="E964"/>
      <c r="F964"/>
      <c r="G964"/>
    </row>
    <row r="965" spans="1:7" ht="44.25" customHeight="1" x14ac:dyDescent="0.2">
      <c r="A965"/>
      <c r="B965"/>
      <c r="C965"/>
      <c r="D965"/>
      <c r="E965"/>
      <c r="F965"/>
      <c r="G965"/>
    </row>
    <row r="966" spans="1:7" ht="44.25" customHeight="1" x14ac:dyDescent="0.2">
      <c r="A966"/>
      <c r="B966"/>
      <c r="C966"/>
      <c r="D966"/>
      <c r="E966"/>
      <c r="F966"/>
      <c r="G966"/>
    </row>
    <row r="967" spans="1:7" ht="44.25" customHeight="1" x14ac:dyDescent="0.2">
      <c r="A967"/>
      <c r="B967"/>
      <c r="C967"/>
      <c r="D967"/>
      <c r="E967"/>
      <c r="F967"/>
      <c r="G967"/>
    </row>
    <row r="968" spans="1:7" ht="44.25" customHeight="1" x14ac:dyDescent="0.2">
      <c r="A968"/>
      <c r="B968"/>
      <c r="C968"/>
      <c r="D968"/>
      <c r="E968"/>
      <c r="F968"/>
      <c r="G968"/>
    </row>
    <row r="969" spans="1:7" ht="44.25" customHeight="1" x14ac:dyDescent="0.2">
      <c r="A969"/>
      <c r="B969"/>
      <c r="C969"/>
      <c r="D969"/>
      <c r="E969"/>
      <c r="F969"/>
      <c r="G969"/>
    </row>
    <row r="970" spans="1:7" ht="44.25" customHeight="1" x14ac:dyDescent="0.2">
      <c r="A970"/>
      <c r="B970"/>
      <c r="C970"/>
      <c r="D970"/>
      <c r="E970"/>
      <c r="F970"/>
      <c r="G970"/>
    </row>
    <row r="971" spans="1:7" ht="44.25" customHeight="1" x14ac:dyDescent="0.2">
      <c r="A971"/>
      <c r="B971"/>
      <c r="C971"/>
      <c r="D971"/>
      <c r="E971"/>
      <c r="F971"/>
      <c r="G971"/>
    </row>
    <row r="972" spans="1:7" ht="44.25" customHeight="1" x14ac:dyDescent="0.2">
      <c r="A972"/>
      <c r="B972"/>
      <c r="C972"/>
      <c r="D972"/>
      <c r="E972"/>
      <c r="F972"/>
      <c r="G972"/>
    </row>
    <row r="973" spans="1:7" ht="44.25" customHeight="1" x14ac:dyDescent="0.2">
      <c r="A973"/>
      <c r="B973"/>
      <c r="C973"/>
      <c r="D973"/>
      <c r="E973"/>
      <c r="F973"/>
      <c r="G973"/>
    </row>
    <row r="974" spans="1:7" ht="44.25" customHeight="1" x14ac:dyDescent="0.2">
      <c r="A974"/>
      <c r="B974"/>
      <c r="C974"/>
      <c r="D974"/>
      <c r="E974"/>
      <c r="F974"/>
      <c r="G974"/>
    </row>
    <row r="975" spans="1:7" ht="44.25" customHeight="1" x14ac:dyDescent="0.2">
      <c r="A975"/>
      <c r="B975"/>
      <c r="C975"/>
      <c r="D975"/>
      <c r="E975"/>
      <c r="F975"/>
      <c r="G975"/>
    </row>
    <row r="976" spans="1:7" ht="44.25" customHeight="1" x14ac:dyDescent="0.2">
      <c r="A976"/>
      <c r="B976"/>
      <c r="C976"/>
      <c r="D976"/>
      <c r="E976"/>
      <c r="F976"/>
      <c r="G976"/>
    </row>
    <row r="977" spans="1:7" ht="44.25" customHeight="1" x14ac:dyDescent="0.2">
      <c r="A977"/>
      <c r="B977"/>
      <c r="C977"/>
      <c r="D977"/>
      <c r="E977"/>
      <c r="F977"/>
      <c r="G977"/>
    </row>
  </sheetData>
  <mergeCells count="2">
    <mergeCell ref="A3:J3"/>
    <mergeCell ref="A2:J2"/>
  </mergeCells>
  <conditionalFormatting sqref="B5:B7">
    <cfRule type="duplicateValues" dxfId="14" priority="19"/>
    <cfRule type="duplicateValues" dxfId="13" priority="20"/>
    <cfRule type="duplicateValues" dxfId="12" priority="21"/>
    <cfRule type="duplicateValues" dxfId="11" priority="22"/>
    <cfRule type="duplicateValues" dxfId="10" priority="23"/>
  </conditionalFormatting>
  <conditionalFormatting sqref="B8:B9">
    <cfRule type="duplicateValues" dxfId="9" priority="14"/>
    <cfRule type="duplicateValues" dxfId="8" priority="15"/>
    <cfRule type="duplicateValues" dxfId="7" priority="16"/>
    <cfRule type="duplicateValues" dxfId="6" priority="17"/>
    <cfRule type="duplicateValues" dxfId="5" priority="18"/>
  </conditionalFormatting>
  <conditionalFormatting sqref="B10">
    <cfRule type="duplicateValues" dxfId="4" priority="9"/>
    <cfRule type="duplicateValues" dxfId="3" priority="10"/>
    <cfRule type="duplicateValues" dxfId="2" priority="11"/>
    <cfRule type="duplicateValues" dxfId="1" priority="12"/>
    <cfRule type="duplicateValues" dxfId="0" priority="13"/>
  </conditionalFormatting>
  <pageMargins left="0.41" right="0.82" top="0.98425196850393704" bottom="0.98425196850393704" header="0.51181102362204722" footer="0.51181102362204722"/>
  <pageSetup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PriceList</vt:lpstr>
      <vt:lpstr>PriceList!Área_de_impresión</vt:lpstr>
      <vt:lpstr>PriceList!Títulos_a_imprimir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javier salamanca</cp:lastModifiedBy>
  <cp:lastPrinted>2024-10-15T15:03:13Z</cp:lastPrinted>
  <dcterms:created xsi:type="dcterms:W3CDTF">2020-05-26T22:31:36Z</dcterms:created>
  <dcterms:modified xsi:type="dcterms:W3CDTF">2024-10-15T15:36:10Z</dcterms:modified>
  <cp:category/>
  <cp:contentStatus/>
</cp:coreProperties>
</file>