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bfgob-my.sharepoint.com/personal/oliver_oliveros_icbf_gov_co/Documents/Vigencia 2024/PROCESO PRECONTRACTUALES 2024/20. PROCESO COMPRAVENTA PUNTOS ECOLOGICOS  II - 16 agosto 24/COTIZACIONES PRESENTADAS/"/>
    </mc:Choice>
  </mc:AlternateContent>
  <xr:revisionPtr revIDLastSave="66" documentId="8_{F4BA1EEF-D198-48E8-B11B-DE1D65B54CBB}" xr6:coauthVersionLast="47" xr6:coauthVersionMax="47" xr10:uidLastSave="{DF3D4C74-478A-4C52-B52F-C11C0C8D3C6F}"/>
  <bookViews>
    <workbookView xWindow="-120" yWindow="-120" windowWidth="29040" windowHeight="15720" xr2:uid="{48C5F7A0-5E80-4C85-9395-0F2EAF5525AC}"/>
  </bookViews>
  <sheets>
    <sheet name="CONSOLIDADO COTIZACIO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" l="1" a="1"/>
  <c r="L10" i="1" s="1"/>
  <c r="L11" i="1" s="1"/>
  <c r="M10" i="1" l="1"/>
  <c r="F10" i="1"/>
  <c r="F11" i="1" l="1"/>
  <c r="H10" i="1"/>
  <c r="H11" i="1" s="1"/>
  <c r="J10" i="1"/>
  <c r="J11" i="1" s="1"/>
  <c r="I11" i="1"/>
  <c r="G11" i="1"/>
  <c r="E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<sst xmlns="http://schemas.openxmlformats.org/spreadsheetml/2006/main" count="24" uniqueCount="18">
  <si>
    <t>ITEM</t>
  </si>
  <si>
    <t>DETALLE</t>
  </si>
  <si>
    <t>UND</t>
  </si>
  <si>
    <t>CANT.</t>
  </si>
  <si>
    <t xml:space="preserve">VR. TOTAL </t>
  </si>
  <si>
    <t xml:space="preserve">Precio Unitario </t>
  </si>
  <si>
    <t xml:space="preserve">Precio  total  </t>
  </si>
  <si>
    <t>PROMEDIO DE LAS DOS COT MAS BAJAS</t>
  </si>
  <si>
    <t>PROCESO
ADQUISICIÓN DE BIENES Y SERVICIOS
SOLICITUD DE COTIZACIÓN</t>
  </si>
  <si>
    <t>CLASIFICACIÓN DE LA INFORMACIÓN 
PÚBLICA</t>
  </si>
  <si>
    <t>CONSOLIDADO DE COTIZACIÓN</t>
  </si>
  <si>
    <t>Denominación del Bien o Servicio</t>
  </si>
  <si>
    <t>und</t>
  </si>
  <si>
    <t>Realizar compraventa de puntos ecológicos con el código de colores establecidos en la resolución 2184 del 2019 para apoyar el programa de manejo de residuos sólidos para la Regional Amazonas y Centro Zonal de Leticia.</t>
  </si>
  <si>
    <t>Cot 1. Omar Ivan Gonzalez Paternina</t>
  </si>
  <si>
    <t>Cot 2. JSL Seguridad Industrial</t>
  </si>
  <si>
    <t xml:space="preserve">Cot 3. Cristian Andres Noguera </t>
  </si>
  <si>
    <t>Suministro de Puntos ecológicos de 3 canecas de 53 litros (Blanco, negro y verde) con tapa vaiven y base metálica, que cumplan con lo establecido en la Resolución 2184 del 2019: 1. Estampada con logo institucional ICBF, 2. Capacidad de cada caneca: 53 litros , 3. Cantidad: 3 unidades (Negra, Blanca y Verde) y la base metálica, 4. Tapas: Tipo vaiven de plástico (Negra, Blanca y Verde), 5. Capacidad de cada caneca: 53 litros, 6. Material estructura: Acero, 7. Medidas de cada caneca: Alto: 111 cm, Ancho: 42 cm y Largo: 93 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</si>
</sst>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6">
    <xf numFmtId="0" fontId="0" fillId="0" borderId="0" xfId="0"/>
    <xf numFmtId="0" fontId="6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6" fillId="2" borderId="4" xfId="1" applyNumberFormat="1" applyFont="1" applyFill="1" applyBorder="1" applyAlignment="1">
      <alignment vertical="center" wrapText="1"/>
    </xf>
    <xf numFmtId="164" fontId="6" fillId="2" borderId="4" xfId="2" applyNumberFormat="1" applyFont="1" applyFill="1" applyBorder="1" applyAlignment="1">
      <alignment vertical="center" wrapText="1"/>
    </xf>
    <xf numFmtId="164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164" fontId="5" fillId="5" borderId="4" xfId="2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top" wrapText="1"/>
    </xf>
    <xf numFmtId="164" fontId="6" fillId="0" borderId="0" xfId="0" applyNumberFormat="1" applyFont="1"/>
    <xf numFmtId="164" fontId="5" fillId="0" borderId="4" xfId="2" applyNumberFormat="1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</cellXfs>
  <cellStyles count="3">
    <cellStyle name="Moneda" xfId="1" builtinId="4"/>
    <cellStyle name="Normal" xfId="0" builtinId="0"/>
    <cellStyle name="Normal 28" xfId="2" xr:uid="{2195F5AE-C81E-4893-857E-B7B46846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237943</xdr:colOff>
      <xdr:row>1</xdr:row>
      <xdr:rowOff>82161</xdr:rowOff>
    </xdr:from>
    <xdr:to>
      <xdr:col>1</xdr:col>
      <xdr:colOff>847725</xdr:colOff>
      <xdr:row>3</xdr:row>
      <xdr:rowOff>76201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A457D26E-1C84-45F5-A617-A2C55539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318" y="234561"/>
          <a:ext cx="609782" cy="432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AA1BC-43D0-45A5-8103-85E453E2A948}">
  <dimension ref="A2:N14"/>
  <sheetViews>
    <sheetView tabSelected="1" workbookViewId="0">
      <selection activeCell="L8" sqref="L8:M8"/>
    </sheetView>
  </sheetViews>
  <sheetFormatPr baseColWidth="10" defaultColWidth="13.7109375" defaultRowHeight="12" x14ac:dyDescent="0.2"/>
  <cols>
    <col min="1" max="1" width="5" style="1" customWidth="1"/>
    <col min="2" max="2" width="26.7109375" style="1" customWidth="1"/>
    <col min="3" max="3" width="7.140625" style="1" customWidth="1"/>
    <col min="4" max="4" width="6.28515625" style="1" customWidth="1"/>
    <col min="5" max="5" width="11.42578125" style="1" customWidth="1"/>
    <col min="6" max="6" width="12.140625" style="1" customWidth="1"/>
    <col min="7" max="7" width="12" style="1" customWidth="1"/>
    <col min="8" max="8" width="12.140625" style="1" customWidth="1"/>
    <col min="9" max="9" width="12.28515625" style="1" customWidth="1"/>
    <col min="10" max="10" width="12.42578125" style="1" customWidth="1"/>
    <col min="11" max="11" width="1.85546875" style="1" customWidth="1"/>
    <col min="12" max="12" width="12.7109375" style="1" customWidth="1"/>
    <col min="13" max="13" width="12.28515625" style="1" customWidth="1"/>
    <col min="14" max="16384" width="13.7109375" style="1"/>
  </cols>
  <sheetData>
    <row r="2" spans="1:14" ht="17.25" customHeight="1" x14ac:dyDescent="0.2">
      <c r="A2" s="19"/>
      <c r="B2" s="16" t="s">
        <v>8</v>
      </c>
      <c r="C2" s="16"/>
      <c r="D2" s="16"/>
      <c r="E2" s="16"/>
      <c r="F2" s="16" t="s">
        <v>9</v>
      </c>
      <c r="G2" s="16"/>
      <c r="H2" s="16"/>
      <c r="I2" s="16"/>
      <c r="J2" s="16"/>
      <c r="K2" s="16"/>
      <c r="L2" s="16"/>
      <c r="M2" s="16"/>
    </row>
    <row r="3" spans="1:14" ht="17.25" customHeight="1" x14ac:dyDescent="0.2">
      <c r="A3" s="19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4" ht="14.25" customHeight="1" x14ac:dyDescent="0.2">
      <c r="A4" s="19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4" ht="21" customHeight="1" x14ac:dyDescent="0.2">
      <c r="A5" s="19"/>
      <c r="B5" s="17" t="s">
        <v>10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4" ht="30.75" customHeight="1" x14ac:dyDescent="0.2">
      <c r="A6" s="19"/>
      <c r="B6" s="11" t="s">
        <v>11</v>
      </c>
      <c r="C6" s="17" t="s">
        <v>13</v>
      </c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4" ht="10.5" customHeight="1" x14ac:dyDescent="0.2">
      <c r="A7" s="19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4" ht="28.5" customHeight="1" x14ac:dyDescent="0.2">
      <c r="B8" s="19"/>
      <c r="C8" s="19"/>
      <c r="D8" s="19"/>
      <c r="E8" s="23" t="s">
        <v>14</v>
      </c>
      <c r="F8" s="23"/>
      <c r="G8" s="24" t="s">
        <v>15</v>
      </c>
      <c r="H8" s="24"/>
      <c r="I8" s="25" t="s">
        <v>16</v>
      </c>
      <c r="J8" s="25"/>
      <c r="L8" s="15" t="s">
        <v>7</v>
      </c>
      <c r="M8" s="15"/>
    </row>
    <row r="9" spans="1:14" ht="24" x14ac:dyDescent="0.2">
      <c r="A9" s="2" t="s">
        <v>0</v>
      </c>
      <c r="B9" s="2" t="s">
        <v>1</v>
      </c>
      <c r="C9" s="2" t="s">
        <v>2</v>
      </c>
      <c r="D9" s="2" t="s">
        <v>3</v>
      </c>
      <c r="E9" s="3" t="s">
        <v>5</v>
      </c>
      <c r="F9" s="3" t="s">
        <v>6</v>
      </c>
      <c r="G9" s="3" t="s">
        <v>5</v>
      </c>
      <c r="H9" s="3" t="s">
        <v>6</v>
      </c>
      <c r="I9" s="3" t="s">
        <v>5</v>
      </c>
      <c r="J9" s="3" t="s">
        <v>6</v>
      </c>
      <c r="L9" s="3" t="s">
        <v>5</v>
      </c>
      <c r="M9" s="3" t="s">
        <v>6</v>
      </c>
    </row>
    <row r="10" spans="1:14" ht="225" customHeight="1" x14ac:dyDescent="0.2">
      <c r="A10" s="8">
        <v>1</v>
      </c>
      <c r="B10" s="12" t="s">
        <v>17</v>
      </c>
      <c r="C10" s="4" t="s">
        <v>12</v>
      </c>
      <c r="D10" s="9">
        <v>15</v>
      </c>
      <c r="E10" s="5">
        <v>452000</v>
      </c>
      <c r="F10" s="6">
        <f>E10*D10</f>
        <v>6780000</v>
      </c>
      <c r="G10" s="5">
        <v>466667</v>
      </c>
      <c r="H10" s="6">
        <f>G10*D10</f>
        <v>7000005</v>
      </c>
      <c r="I10" s="5">
        <v>485000</v>
      </c>
      <c r="J10" s="6">
        <f>I10*D10</f>
        <v>7275000</v>
      </c>
      <c r="L10" s="7" cm="1">
        <f t="array" ref="L10">ROUND(AVERAGE(SMALL((E10,G10,I10),{1;2})),0)</f>
        <v>459334</v>
      </c>
      <c r="M10" s="7">
        <f>L10*D10</f>
        <v>6890010</v>
      </c>
    </row>
    <row r="11" spans="1:14" x14ac:dyDescent="0.2">
      <c r="A11" s="20" t="s">
        <v>4</v>
      </c>
      <c r="B11" s="21"/>
      <c r="C11" s="21"/>
      <c r="D11" s="22"/>
      <c r="E11" s="14">
        <f t="shared" ref="E11:J11" si="0">SUM(E10:E10)</f>
        <v>452000</v>
      </c>
      <c r="F11" s="14">
        <f t="shared" si="0"/>
        <v>6780000</v>
      </c>
      <c r="G11" s="14">
        <f t="shared" si="0"/>
        <v>466667</v>
      </c>
      <c r="H11" s="14">
        <f t="shared" si="0"/>
        <v>7000005</v>
      </c>
      <c r="I11" s="14">
        <f t="shared" si="0"/>
        <v>485000</v>
      </c>
      <c r="J11" s="14">
        <f t="shared" si="0"/>
        <v>7275000</v>
      </c>
      <c r="L11" s="14">
        <f>SUM(L10:L10)</f>
        <v>459334</v>
      </c>
      <c r="M11" s="10">
        <v>6890010</v>
      </c>
    </row>
    <row r="14" spans="1:14" x14ac:dyDescent="0.2">
      <c r="N14" s="13"/>
    </row>
  </sheetData>
  <mergeCells count="12">
    <mergeCell ref="A11:D11"/>
    <mergeCell ref="B2:E4"/>
    <mergeCell ref="E8:F8"/>
    <mergeCell ref="G8:H8"/>
    <mergeCell ref="I8:J8"/>
    <mergeCell ref="A2:A7"/>
    <mergeCell ref="L8:M8"/>
    <mergeCell ref="F2:M4"/>
    <mergeCell ref="B5:M5"/>
    <mergeCell ref="C6:M6"/>
    <mergeCell ref="B7:M7"/>
    <mergeCell ref="B8:D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</dc:creator>
  <cp:lastModifiedBy>Oliver Oliveros Ferreira</cp:lastModifiedBy>
  <cp:lastPrinted>2024-06-13T15:40:43Z</cp:lastPrinted>
  <dcterms:created xsi:type="dcterms:W3CDTF">2024-05-23T17:17:20Z</dcterms:created>
  <dcterms:modified xsi:type="dcterms:W3CDTF">2024-10-11T14:53:25Z</dcterms:modified>
</cp:coreProperties>
</file>