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vavilladiego\Desktop\SOLICITUD CONCEPTOS TECNICOS DAF\Solicitud Concepto Tecnico Cubiertas\"/>
    </mc:Choice>
  </mc:AlternateContent>
  <xr:revisionPtr revIDLastSave="0" documentId="13_ncr:1_{A84682B6-BBDF-43D2-BB15-E093AB9593FF}" xr6:coauthVersionLast="47" xr6:coauthVersionMax="47" xr10:uidLastSave="{00000000-0000-0000-0000-000000000000}"/>
  <bookViews>
    <workbookView xWindow="-120" yWindow="-120" windowWidth="20730" windowHeight="11040" tabRatio="912" xr2:uid="{00000000-000D-0000-FFFF-FFFF00000000}"/>
  </bookViews>
  <sheets>
    <sheet name="Techos" sheetId="21" r:id="rId1"/>
  </sheets>
  <calcPr calcId="191028"/>
  <customWorkbookViews>
    <customWorkbookView name="Vanessa Teran Montoya - Vista personalizada" guid="{ED1A0453-8E88-481E-B3FB-0B6681A4A955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" i="21" l="1"/>
  <c r="I2" i="21" s="1"/>
  <c r="J2" i="21" s="1"/>
  <c r="Q3" i="21"/>
  <c r="I3" i="21" s="1"/>
  <c r="J3" i="21" s="1"/>
  <c r="Q4" i="21"/>
  <c r="I4" i="21" s="1"/>
  <c r="J4" i="21" s="1"/>
  <c r="Q5" i="21"/>
  <c r="I5" i="21" s="1"/>
  <c r="J5" i="21" s="1"/>
  <c r="Q6" i="21"/>
  <c r="I6" i="21" s="1"/>
  <c r="J6" i="21" s="1"/>
  <c r="Q7" i="21"/>
  <c r="I7" i="21" s="1"/>
  <c r="J7" i="21" s="1"/>
  <c r="Q8" i="21"/>
  <c r="I8" i="21" s="1"/>
  <c r="J8" i="21" s="1"/>
  <c r="J9" i="21" l="1"/>
  <c r="J10" i="21" s="1"/>
  <c r="J11" i="21" l="1"/>
  <c r="J12" i="21" s="1"/>
</calcChain>
</file>

<file path=xl/sharedStrings.xml><?xml version="1.0" encoding="utf-8"?>
<sst xmlns="http://schemas.openxmlformats.org/spreadsheetml/2006/main" count="51" uniqueCount="30">
  <si>
    <t>Descripción</t>
  </si>
  <si>
    <t>Unidad de
 medida</t>
  </si>
  <si>
    <t>SEGMENTO</t>
  </si>
  <si>
    <t>FAMILIA</t>
  </si>
  <si>
    <t>CLASE</t>
  </si>
  <si>
    <t>PRODUCTO</t>
  </si>
  <si>
    <t>Valor Unitario</t>
  </si>
  <si>
    <t>COTIZACIÓN 1</t>
  </si>
  <si>
    <t>COTIZACIÓN 2</t>
  </si>
  <si>
    <t>PROMEDIO</t>
  </si>
  <si>
    <t> </t>
  </si>
  <si>
    <t>Ítems</t>
  </si>
  <si>
    <t>TOTAL</t>
  </si>
  <si>
    <t>Suministros e instalacion de correa a cada 1.5 metros en
madera inmunizada de 3"x1" para f ijar la teja o cubierta
metalica, incluye todos los elementos necesarios para su
correcta instalacion.</t>
  </si>
  <si>
    <t>Suministro, trasporte e instalacion de cubierta Guerrera azul de
1.01 x 6 m, calibre 0.30mm, incluye elementos de f ijacion y
todos los elementos para su instalacion</t>
  </si>
  <si>
    <t>Suministro, trasporte e instalacion de Caballete Guerrera azul
0.60X2M Cal.30 , incluye elementos de f ijacion y todos los
elementos para su instalacion.</t>
  </si>
  <si>
    <t>Retiro de machimbre en las zonas deterioradas por la
humedad, Suministro Transporte e Instalación de Machimbre
Pino 9mmx9cmx3.2 y aplicacion de barniz en una cara. incluye
todos los elementos para su correcta instalacion.</t>
  </si>
  <si>
    <t>Suministro, Transporte e Instalación de alar en madera tipo
roble o similar cepillado de 4” x 2”, Machimbre Pino
9mmx9cmx3.2 y parales en madera roble cepillado de 5”X5”
con moldura en la base, aplicacion de barniz en la madera y
machimbre. incluye todos los elementos para su correcta
instalacion.</t>
  </si>
  <si>
    <t>Suministro e instalacion de canal metalica calibre 16 en acero
galvanizado, pintada con primer y anticorrosivo.</t>
  </si>
  <si>
    <t>Subtotal</t>
  </si>
  <si>
    <t>Utilidad 5%</t>
  </si>
  <si>
    <t>M2</t>
  </si>
  <si>
    <t>Cantidad</t>
  </si>
  <si>
    <t>ML</t>
  </si>
  <si>
    <t>M</t>
  </si>
  <si>
    <t xml:space="preserve">Valor total </t>
  </si>
  <si>
    <t>01</t>
  </si>
  <si>
    <t>Administración 20%</t>
  </si>
  <si>
    <t xml:space="preserve">Desmonte de teja de barro, en las cuebiertas designadas porel CTPGA en los espacios de la Sede la Uribe. </t>
  </si>
  <si>
    <t>Elaboró y rol financiero:  Yoleima Mercado Alquerque –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</si>
</sst>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_(&quot;$&quot;* #,##0_);_(&quot;$&quot;* \(#,##0\);_(&quot;$&quot;* &quot;-&quot;??_);_(@_)"/>
    <numFmt numFmtId="167" formatCode="&quot;$&quot;\ #,##0"/>
    <numFmt numFmtId="168" formatCode="[$$-240A]\ #,##0.00"/>
    <numFmt numFmtId="169" formatCode="_-[$$-240A]\ * #,##0.00_-;\-[$$-240A]\ * #,##0.00_-;_-[$$-240A]\ * &quot;-&quot;??_-;_-@_-"/>
    <numFmt numFmtId="170" formatCode="_(&quot;$&quot;* #,##0.00_);_(&quot;$&quot;* \(#,##0.00\);_(&quot;$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Calibri"/>
      <family val="2"/>
      <scheme val="minor"/>
    </font>
    <font>
      <b/>
      <sz val="10"/>
      <color theme="1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6A6A6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5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/>
    <xf numFmtId="0" fontId="8" fillId="0" borderId="2" xfId="0" applyFont="1" applyBorder="1" applyAlignment="1">
      <alignment wrapText="1"/>
    </xf>
    <xf numFmtId="166" fontId="6" fillId="0" borderId="2" xfId="0" applyNumberFormat="1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3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wrapText="1"/>
    </xf>
    <xf numFmtId="167" fontId="0" fillId="0" borderId="2" xfId="0" applyNumberFormat="1" applyBorder="1"/>
    <xf numFmtId="0" fontId="0" fillId="0" borderId="2" xfId="0" applyBorder="1" applyAlignment="1">
      <alignment horizontal="left" vertical="top"/>
    </xf>
    <xf numFmtId="0" fontId="7" fillId="3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2" fillId="2" borderId="2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/>
    </xf>
    <xf numFmtId="49" fontId="0" fillId="0" borderId="2" xfId="0" applyNumberFormat="1" applyBorder="1" applyAlignment="1">
      <alignment horizontal="center" vertical="center"/>
    </xf>
    <xf numFmtId="165" fontId="9" fillId="2" borderId="2" xfId="8" applyNumberFormat="1" applyFont="1" applyFill="1" applyBorder="1" applyAlignment="1">
      <alignment horizontal="center" vertical="center" wrapText="1"/>
    </xf>
    <xf numFmtId="3" fontId="0" fillId="2" borderId="2" xfId="0" applyNumberFormat="1" applyFill="1" applyBorder="1" applyAlignment="1">
      <alignment horizontal="center" vertical="center"/>
    </xf>
    <xf numFmtId="165" fontId="0" fillId="2" borderId="2" xfId="8" applyNumberFormat="1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center" vertical="center" wrapText="1"/>
    </xf>
    <xf numFmtId="49" fontId="6" fillId="0" borderId="2" xfId="0" quotePrefix="1" applyNumberFormat="1" applyFont="1" applyBorder="1" applyAlignment="1">
      <alignment horizontal="center" vertical="center"/>
    </xf>
    <xf numFmtId="3" fontId="8" fillId="0" borderId="2" xfId="0" applyNumberFormat="1" applyFont="1" applyBorder="1" applyAlignment="1">
      <alignment wrapText="1"/>
    </xf>
    <xf numFmtId="0" fontId="0" fillId="0" borderId="4" xfId="0" applyBorder="1" applyAlignment="1">
      <alignment horizontal="center" vertical="center"/>
    </xf>
    <xf numFmtId="3" fontId="0" fillId="2" borderId="5" xfId="0" applyNumberForma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 wrapText="1"/>
    </xf>
    <xf numFmtId="166" fontId="6" fillId="5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vertical="center" wrapText="1"/>
    </xf>
    <xf numFmtId="166" fontId="8" fillId="2" borderId="2" xfId="0" applyNumberFormat="1" applyFont="1" applyFill="1" applyBorder="1" applyAlignment="1">
      <alignment vertical="center" wrapText="1"/>
    </xf>
    <xf numFmtId="0" fontId="8" fillId="2" borderId="2" xfId="0" applyFont="1" applyFill="1" applyBorder="1" applyAlignment="1">
      <alignment wrapText="1"/>
    </xf>
    <xf numFmtId="168" fontId="4" fillId="2" borderId="1" xfId="14" applyNumberFormat="1" applyFont="1" applyFill="1" applyBorder="1" applyAlignment="1">
      <alignment horizontal="center" vertical="center" wrapText="1"/>
    </xf>
    <xf numFmtId="168" fontId="4" fillId="2" borderId="2" xfId="0" applyNumberFormat="1" applyFont="1" applyFill="1" applyBorder="1" applyAlignment="1">
      <alignment horizontal="center" vertical="center" wrapText="1"/>
    </xf>
    <xf numFmtId="169" fontId="0" fillId="0" borderId="1" xfId="0" applyNumberFormat="1" applyBorder="1" applyAlignment="1">
      <alignment vertical="center"/>
    </xf>
    <xf numFmtId="0" fontId="7" fillId="0" borderId="2" xfId="0" applyFont="1" applyBorder="1" applyAlignment="1">
      <alignment horizontal="left" vertical="center"/>
    </xf>
    <xf numFmtId="170" fontId="7" fillId="0" borderId="2" xfId="0" applyNumberFormat="1" applyFont="1" applyBorder="1" applyAlignment="1">
      <alignment vertical="center"/>
    </xf>
    <xf numFmtId="0" fontId="7" fillId="0" borderId="2" xfId="0" applyFont="1" applyBorder="1"/>
    <xf numFmtId="170" fontId="7" fillId="0" borderId="2" xfId="0" applyNumberFormat="1" applyFont="1" applyBorder="1"/>
    <xf numFmtId="0" fontId="7" fillId="4" borderId="2" xfId="0" applyFont="1" applyFill="1" applyBorder="1"/>
    <xf numFmtId="170" fontId="7" fillId="4" borderId="2" xfId="0" applyNumberFormat="1" applyFont="1" applyFill="1" applyBorder="1"/>
    <xf numFmtId="0" fontId="14" fillId="0" borderId="0" xfId="0" applyFont="1" applyAlignment="1">
      <alignment vertical="center"/>
    </xf>
  </cellXfs>
  <cellStyles count="15">
    <cellStyle name="Millares" xfId="8" builtinId="3"/>
    <cellStyle name="Millares [0] 2" xfId="12" xr:uid="{7377804F-C3F1-4E9F-89BA-08A904E170FF}"/>
    <cellStyle name="Millares 2" xfId="2" xr:uid="{00000000-0005-0000-0000-000002000000}"/>
    <cellStyle name="Millares 2 2" xfId="11" xr:uid="{02B2776D-5384-4EAE-9CB1-4D0D7BFF4DD2}"/>
    <cellStyle name="Millares 3" xfId="13" xr:uid="{B591B275-BF29-4E17-96E6-E6A6C6DB6B5B}"/>
    <cellStyle name="Moneda" xfId="14" builtinId="4"/>
    <cellStyle name="Normal" xfId="0" builtinId="0"/>
    <cellStyle name="Normal 2" xfId="1" xr:uid="{00000000-0005-0000-0000-000004000000}"/>
    <cellStyle name="Normal 2 4 2" xfId="5" xr:uid="{00000000-0005-0000-0000-000005000000}"/>
    <cellStyle name="Normal 3" xfId="6" xr:uid="{00000000-0005-0000-0000-000006000000}"/>
    <cellStyle name="Normal 4" xfId="4" xr:uid="{00000000-0005-0000-0000-000007000000}"/>
    <cellStyle name="Normal 6" xfId="10" xr:uid="{9B935E16-9152-46D4-A4C4-EF2F058F3980}"/>
    <cellStyle name="Normal 62" xfId="3" xr:uid="{00000000-0005-0000-0000-000008000000}"/>
    <cellStyle name="Normal 62 2" xfId="9" xr:uid="{09C0FBD6-74E4-4DB6-A3C9-1841D490043E}"/>
    <cellStyle name="Normal 7" xfId="7" xr:uid="{9B091E2E-16EB-4A0B-B119-693E17CB7CE8}"/>
  </cellStyles>
  <dxfs count="0"/>
  <tableStyles count="0" defaultTableStyle="TableStyleMedium2" defaultPivotStyle="PivotStyleLight16"/>
  <colors>
    <mruColors>
      <color rgb="FFC82DD6"/>
      <color rgb="FFFF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11206</xdr:colOff>
      <xdr:row>14</xdr:row>
      <xdr:rowOff>22412</xdr:rowOff>
    </xdr:from>
    <xdr:to>
      <xdr:col>3</xdr:col>
      <xdr:colOff>174812</xdr:colOff>
      <xdr:row>15</xdr:row>
      <xdr:rowOff>22412</xdr:rowOff>
    </xdr:to>
    <xdr:pic>
      <xdr:nvPicPr>
        <xdr:cNvPr id="2" name="Imagen 984323128">
          <a:extLst>
            <a:ext uri="{FF2B5EF4-FFF2-40B4-BE49-F238E27FC236}">
              <a16:creationId xmlns:a16="http://schemas.microsoft.com/office/drawing/2014/main" id="{D07B532D-0600-F370-C2CC-BB790F1BB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3912" y="6331324"/>
          <a:ext cx="11049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E01BC-0E73-4475-B003-F5F89D9A0E5E}">
  <dimension ref="A1:S285"/>
  <sheetViews>
    <sheetView showGridLines="0" tabSelected="1" topLeftCell="A10" zoomScale="85" zoomScaleNormal="85" workbookViewId="0">
      <selection activeCell="D22" sqref="D22"/>
    </sheetView>
  </sheetViews>
  <sheetFormatPr baseColWidth="10" defaultColWidth="9.140625" defaultRowHeight="15" x14ac:dyDescent="0.25"/>
  <cols>
    <col min="1" max="1" width="9.140625" style="8"/>
    <col min="2" max="2" width="56.85546875" style="13" customWidth="1"/>
    <col min="3" max="4" width="14.140625" style="8" customWidth="1"/>
    <col min="5" max="5" width="12.85546875" style="16" customWidth="1"/>
    <col min="6" max="6" width="11.140625" style="16" customWidth="1"/>
    <col min="7" max="7" width="9.140625" style="19" customWidth="1"/>
    <col min="8" max="8" width="16" style="19" customWidth="1"/>
    <col min="9" max="10" width="21.140625" style="8" customWidth="1"/>
    <col min="11" max="11" width="10.28515625" style="8" customWidth="1"/>
    <col min="12" max="12" width="7.42578125" style="8" customWidth="1"/>
    <col min="13" max="13" width="18.85546875" style="8" customWidth="1"/>
    <col min="14" max="14" width="11.5703125" style="8" customWidth="1"/>
    <col min="15" max="15" width="18" style="22" customWidth="1"/>
    <col min="16" max="16" width="18.7109375" style="23" customWidth="1"/>
    <col min="17" max="17" width="17.7109375" style="8" customWidth="1"/>
    <col min="18" max="18" width="9.140625" style="8"/>
    <col min="19" max="19" width="27.7109375" style="8" customWidth="1"/>
    <col min="20" max="16384" width="9.140625" style="8"/>
  </cols>
  <sheetData>
    <row r="1" spans="1:19" ht="30" x14ac:dyDescent="0.25">
      <c r="A1" s="2">
        <v>0</v>
      </c>
      <c r="B1" s="6" t="s">
        <v>0</v>
      </c>
      <c r="C1" s="6" t="s">
        <v>1</v>
      </c>
      <c r="D1" s="14" t="s">
        <v>22</v>
      </c>
      <c r="E1" s="14" t="s">
        <v>2</v>
      </c>
      <c r="F1" s="14" t="s">
        <v>3</v>
      </c>
      <c r="G1" s="18" t="s">
        <v>4</v>
      </c>
      <c r="H1" s="18" t="s">
        <v>5</v>
      </c>
      <c r="I1" s="6" t="s">
        <v>6</v>
      </c>
      <c r="J1" s="6" t="s">
        <v>25</v>
      </c>
      <c r="K1" s="30"/>
      <c r="L1" s="30"/>
      <c r="M1" s="30"/>
      <c r="N1" s="9" t="s">
        <v>11</v>
      </c>
      <c r="O1" s="9" t="s">
        <v>7</v>
      </c>
      <c r="P1" s="21" t="s">
        <v>8</v>
      </c>
      <c r="Q1" s="10" t="s">
        <v>9</v>
      </c>
    </row>
    <row r="2" spans="1:19" ht="30.75" customHeight="1" x14ac:dyDescent="0.25">
      <c r="A2" s="2">
        <v>1</v>
      </c>
      <c r="B2" s="29" t="s">
        <v>28</v>
      </c>
      <c r="C2" s="15" t="s">
        <v>21</v>
      </c>
      <c r="D2" s="15">
        <v>700</v>
      </c>
      <c r="E2" s="17">
        <v>75</v>
      </c>
      <c r="F2" s="17">
        <v>15</v>
      </c>
      <c r="G2" s="1">
        <v>26</v>
      </c>
      <c r="H2" s="25" t="s">
        <v>26</v>
      </c>
      <c r="I2" s="5">
        <f>Q2</f>
        <v>14680</v>
      </c>
      <c r="J2" s="5">
        <f t="shared" ref="J2:J7" si="0">D2*I2</f>
        <v>10276000</v>
      </c>
      <c r="K2" s="31"/>
      <c r="L2" s="31"/>
      <c r="M2" s="31"/>
      <c r="N2" s="2">
        <v>1</v>
      </c>
      <c r="O2" s="35">
        <v>17455.060000000001</v>
      </c>
      <c r="P2" s="37">
        <v>11904.939999999999</v>
      </c>
      <c r="Q2" s="36">
        <f>AVERAGE(O2:P2)</f>
        <v>14680</v>
      </c>
      <c r="S2" s="12"/>
    </row>
    <row r="3" spans="1:19" ht="50.25" customHeight="1" x14ac:dyDescent="0.25">
      <c r="A3" s="2">
        <v>2</v>
      </c>
      <c r="B3" s="29" t="s">
        <v>13</v>
      </c>
      <c r="C3" s="15" t="s">
        <v>23</v>
      </c>
      <c r="D3" s="15">
        <v>900</v>
      </c>
      <c r="E3" s="17">
        <v>75</v>
      </c>
      <c r="F3" s="17">
        <v>15</v>
      </c>
      <c r="G3" s="1">
        <v>26</v>
      </c>
      <c r="H3" s="25" t="s">
        <v>26</v>
      </c>
      <c r="I3" s="5">
        <f t="shared" ref="I3:I8" si="1">Q3</f>
        <v>23060</v>
      </c>
      <c r="J3" s="5">
        <f t="shared" si="0"/>
        <v>20754000</v>
      </c>
      <c r="K3" s="31"/>
      <c r="L3" s="31"/>
      <c r="M3" s="31"/>
      <c r="N3" s="27">
        <v>2</v>
      </c>
      <c r="O3" s="35">
        <v>22000</v>
      </c>
      <c r="P3" s="37">
        <v>24120</v>
      </c>
      <c r="Q3" s="36">
        <f t="shared" ref="Q3:Q8" si="2">AVERAGE(O3:P3)</f>
        <v>23060</v>
      </c>
      <c r="S3" s="12"/>
    </row>
    <row r="4" spans="1:19" ht="45.75" customHeight="1" x14ac:dyDescent="0.25">
      <c r="A4" s="2">
        <v>3</v>
      </c>
      <c r="B4" s="29" t="s">
        <v>14</v>
      </c>
      <c r="C4" s="15" t="s">
        <v>21</v>
      </c>
      <c r="D4" s="15">
        <v>983</v>
      </c>
      <c r="E4" s="17">
        <v>75</v>
      </c>
      <c r="F4" s="17">
        <v>15</v>
      </c>
      <c r="G4" s="1">
        <v>26</v>
      </c>
      <c r="H4" s="25" t="s">
        <v>26</v>
      </c>
      <c r="I4" s="5">
        <f t="shared" si="1"/>
        <v>65133</v>
      </c>
      <c r="J4" s="5">
        <f t="shared" si="0"/>
        <v>64025739</v>
      </c>
      <c r="K4" s="31"/>
      <c r="L4" s="31"/>
      <c r="M4" s="31"/>
      <c r="N4" s="27">
        <v>3</v>
      </c>
      <c r="O4" s="35">
        <v>67750</v>
      </c>
      <c r="P4" s="37">
        <v>62516</v>
      </c>
      <c r="Q4" s="36">
        <f t="shared" si="2"/>
        <v>65133</v>
      </c>
      <c r="S4" s="12"/>
    </row>
    <row r="5" spans="1:19" ht="45.75" customHeight="1" x14ac:dyDescent="0.25">
      <c r="A5" s="2">
        <v>4</v>
      </c>
      <c r="B5" s="29" t="s">
        <v>15</v>
      </c>
      <c r="C5" s="15" t="s">
        <v>24</v>
      </c>
      <c r="D5" s="15">
        <v>190</v>
      </c>
      <c r="E5" s="17">
        <v>75</v>
      </c>
      <c r="F5" s="17">
        <v>15</v>
      </c>
      <c r="G5" s="1">
        <v>26</v>
      </c>
      <c r="H5" s="25" t="s">
        <v>26</v>
      </c>
      <c r="I5" s="5">
        <f t="shared" si="1"/>
        <v>40010</v>
      </c>
      <c r="J5" s="5">
        <f t="shared" si="0"/>
        <v>7601900</v>
      </c>
      <c r="K5" s="31"/>
      <c r="L5" s="31"/>
      <c r="M5" s="31"/>
      <c r="N5" s="27">
        <v>4</v>
      </c>
      <c r="O5" s="35">
        <v>40000</v>
      </c>
      <c r="P5" s="37">
        <v>40020</v>
      </c>
      <c r="Q5" s="36">
        <f t="shared" si="2"/>
        <v>40010</v>
      </c>
      <c r="S5" s="12"/>
    </row>
    <row r="6" spans="1:19" ht="63.75" customHeight="1" x14ac:dyDescent="0.25">
      <c r="A6" s="2">
        <v>5</v>
      </c>
      <c r="B6" s="29" t="s">
        <v>16</v>
      </c>
      <c r="C6" s="15" t="s">
        <v>21</v>
      </c>
      <c r="D6" s="15">
        <v>165</v>
      </c>
      <c r="E6" s="17">
        <v>75</v>
      </c>
      <c r="F6" s="17">
        <v>15</v>
      </c>
      <c r="G6" s="1">
        <v>26</v>
      </c>
      <c r="H6" s="25" t="s">
        <v>26</v>
      </c>
      <c r="I6" s="5">
        <f t="shared" si="1"/>
        <v>86625</v>
      </c>
      <c r="J6" s="5">
        <f t="shared" si="0"/>
        <v>14293125</v>
      </c>
      <c r="K6" s="31"/>
      <c r="L6" s="31"/>
      <c r="M6" s="31"/>
      <c r="N6" s="27">
        <v>5</v>
      </c>
      <c r="O6" s="35">
        <v>85000</v>
      </c>
      <c r="P6" s="37">
        <v>88250</v>
      </c>
      <c r="Q6" s="36">
        <f t="shared" si="2"/>
        <v>86625</v>
      </c>
      <c r="S6" s="12"/>
    </row>
    <row r="7" spans="1:19" ht="99" customHeight="1" x14ac:dyDescent="0.25">
      <c r="A7" s="2">
        <v>6</v>
      </c>
      <c r="B7" s="29" t="s">
        <v>17</v>
      </c>
      <c r="C7" s="15" t="s">
        <v>21</v>
      </c>
      <c r="D7" s="15">
        <v>300</v>
      </c>
      <c r="E7" s="17">
        <v>75</v>
      </c>
      <c r="F7" s="17">
        <v>15</v>
      </c>
      <c r="G7" s="1">
        <v>26</v>
      </c>
      <c r="H7" s="25" t="s">
        <v>26</v>
      </c>
      <c r="I7" s="5">
        <f t="shared" si="1"/>
        <v>155062</v>
      </c>
      <c r="J7" s="5">
        <f t="shared" si="0"/>
        <v>46518600</v>
      </c>
      <c r="K7" s="31"/>
      <c r="L7" s="31"/>
      <c r="M7" s="31"/>
      <c r="N7" s="27">
        <v>6</v>
      </c>
      <c r="O7" s="35">
        <v>145000</v>
      </c>
      <c r="P7" s="37">
        <v>165124</v>
      </c>
      <c r="Q7" s="36">
        <f t="shared" si="2"/>
        <v>155062</v>
      </c>
      <c r="S7" s="12"/>
    </row>
    <row r="8" spans="1:19" ht="30.75" customHeight="1" x14ac:dyDescent="0.25">
      <c r="A8" s="2">
        <v>7</v>
      </c>
      <c r="B8" s="29" t="s">
        <v>18</v>
      </c>
      <c r="C8" s="15" t="s">
        <v>24</v>
      </c>
      <c r="D8" s="15">
        <v>30</v>
      </c>
      <c r="E8" s="17">
        <v>75</v>
      </c>
      <c r="F8" s="17">
        <v>15</v>
      </c>
      <c r="G8" s="1">
        <v>26</v>
      </c>
      <c r="H8" s="25" t="s">
        <v>26</v>
      </c>
      <c r="I8" s="5">
        <f t="shared" si="1"/>
        <v>55781</v>
      </c>
      <c r="J8" s="5">
        <f>D8*I8</f>
        <v>1673430</v>
      </c>
      <c r="K8" s="31"/>
      <c r="L8" s="31"/>
      <c r="M8" s="31"/>
      <c r="N8" s="27">
        <v>7</v>
      </c>
      <c r="O8" s="35">
        <v>46700</v>
      </c>
      <c r="P8" s="37">
        <v>64862</v>
      </c>
      <c r="Q8" s="36">
        <f t="shared" si="2"/>
        <v>55781</v>
      </c>
      <c r="S8" s="12"/>
    </row>
    <row r="9" spans="1:19" ht="25.5" customHeight="1" x14ac:dyDescent="0.25">
      <c r="A9" s="2"/>
      <c r="B9" s="7"/>
      <c r="C9" s="15"/>
      <c r="D9" s="15"/>
      <c r="E9" s="2"/>
      <c r="F9" s="2"/>
      <c r="G9" s="20"/>
      <c r="H9" s="20"/>
      <c r="I9" s="38" t="s">
        <v>19</v>
      </c>
      <c r="J9" s="39">
        <f>SUM(J2:J8)</f>
        <v>165142794</v>
      </c>
      <c r="K9" s="32"/>
      <c r="L9" s="33"/>
      <c r="M9" s="34"/>
      <c r="N9" s="11"/>
      <c r="O9" s="28"/>
      <c r="P9" s="28"/>
      <c r="Q9" s="24"/>
      <c r="S9" s="12"/>
    </row>
    <row r="10" spans="1:19" x14ac:dyDescent="0.25">
      <c r="A10" s="2"/>
      <c r="B10" s="7"/>
      <c r="C10" s="15"/>
      <c r="D10" s="15"/>
      <c r="E10" s="2"/>
      <c r="F10" s="2"/>
      <c r="G10" s="20"/>
      <c r="H10" s="20"/>
      <c r="I10" s="40" t="s">
        <v>27</v>
      </c>
      <c r="J10" s="41">
        <f>J9*0.2</f>
        <v>33028558.800000001</v>
      </c>
      <c r="K10" s="4"/>
      <c r="L10" s="4"/>
      <c r="M10" s="4"/>
      <c r="N10" s="11"/>
      <c r="Q10" s="24"/>
      <c r="S10" s="12"/>
    </row>
    <row r="11" spans="1:19" x14ac:dyDescent="0.25">
      <c r="A11" s="2"/>
      <c r="B11" s="7"/>
      <c r="C11" s="15"/>
      <c r="D11" s="15"/>
      <c r="E11" s="2"/>
      <c r="F11" s="2"/>
      <c r="G11" s="20"/>
      <c r="H11" s="20"/>
      <c r="I11" s="40" t="s">
        <v>20</v>
      </c>
      <c r="J11" s="41">
        <f>J9*0.05</f>
        <v>8257139.7000000002</v>
      </c>
      <c r="K11" s="4"/>
      <c r="L11" s="4"/>
      <c r="M11" s="4"/>
      <c r="N11" s="11"/>
      <c r="Q11" s="24"/>
      <c r="S11" s="12"/>
    </row>
    <row r="12" spans="1:19" x14ac:dyDescent="0.25">
      <c r="A12" s="2"/>
      <c r="B12" s="7"/>
      <c r="C12" s="15"/>
      <c r="D12" s="15"/>
      <c r="E12" s="2"/>
      <c r="F12" s="2"/>
      <c r="G12" s="20"/>
      <c r="H12" s="20"/>
      <c r="I12" s="42" t="s">
        <v>12</v>
      </c>
      <c r="J12" s="43">
        <f>SUM(J9:J11)</f>
        <v>206428492.5</v>
      </c>
      <c r="K12" s="4"/>
      <c r="L12" s="4"/>
      <c r="M12" s="4"/>
      <c r="N12" s="11"/>
      <c r="Q12" s="24"/>
      <c r="S12" s="12"/>
    </row>
    <row r="13" spans="1:19" x14ac:dyDescent="0.25">
      <c r="I13" s="3"/>
      <c r="J13" s="3"/>
      <c r="K13" s="4"/>
      <c r="L13" s="4"/>
      <c r="M13" s="4"/>
      <c r="N13" s="11"/>
      <c r="Q13" s="24"/>
      <c r="S13" s="12"/>
    </row>
    <row r="14" spans="1:19" x14ac:dyDescent="0.25">
      <c r="I14" s="3"/>
      <c r="J14" s="3"/>
      <c r="K14" s="4"/>
      <c r="L14" s="4"/>
      <c r="M14" s="4"/>
      <c r="N14" s="11"/>
      <c r="Q14" s="24"/>
      <c r="S14" s="12"/>
    </row>
    <row r="15" spans="1:19" x14ac:dyDescent="0.25">
      <c r="B15" s="44" t="s">
        <v>29</v>
      </c>
      <c r="I15" s="3"/>
      <c r="J15" s="3"/>
      <c r="K15" s="4"/>
      <c r="L15" s="4"/>
      <c r="M15" s="4"/>
      <c r="N15" s="11"/>
      <c r="Q15" s="24"/>
      <c r="S15" s="12"/>
    </row>
    <row r="16" spans="1:19" x14ac:dyDescent="0.25">
      <c r="I16" s="3"/>
      <c r="J16" s="3"/>
      <c r="K16" s="4"/>
      <c r="L16" s="26"/>
      <c r="M16" s="4"/>
      <c r="N16" s="11"/>
      <c r="Q16" s="24"/>
      <c r="S16" s="12"/>
    </row>
    <row r="17" spans="9:17" x14ac:dyDescent="0.25">
      <c r="I17" s="3"/>
      <c r="J17" s="3"/>
      <c r="K17" s="4"/>
      <c r="L17" s="4"/>
      <c r="M17" s="4"/>
      <c r="N17" s="11"/>
      <c r="Q17" s="24"/>
    </row>
    <row r="18" spans="9:17" x14ac:dyDescent="0.25">
      <c r="I18" s="3"/>
      <c r="J18" s="3"/>
      <c r="K18" s="4"/>
      <c r="L18" s="4"/>
      <c r="M18" s="4"/>
      <c r="N18" s="11"/>
      <c r="Q18" s="24"/>
    </row>
    <row r="19" spans="9:17" x14ac:dyDescent="0.25">
      <c r="I19" s="3"/>
      <c r="J19" s="3"/>
      <c r="K19" s="4"/>
      <c r="L19" s="26"/>
      <c r="M19" s="4"/>
      <c r="N19" s="11"/>
      <c r="Q19" s="24"/>
    </row>
    <row r="20" spans="9:17" x14ac:dyDescent="0.25">
      <c r="I20" s="3"/>
      <c r="J20" s="3"/>
      <c r="K20" s="4"/>
      <c r="L20" s="4"/>
      <c r="M20" s="4"/>
      <c r="N20" s="11"/>
      <c r="Q20" s="24"/>
    </row>
    <row r="21" spans="9:17" x14ac:dyDescent="0.25">
      <c r="I21" s="3"/>
      <c r="J21" s="3"/>
      <c r="K21" s="4"/>
      <c r="L21" s="4"/>
      <c r="M21" s="4"/>
      <c r="N21" s="11"/>
      <c r="Q21" s="24"/>
    </row>
    <row r="22" spans="9:17" x14ac:dyDescent="0.25">
      <c r="I22" s="3"/>
      <c r="J22" s="3"/>
      <c r="K22" s="4"/>
      <c r="L22" s="4"/>
      <c r="M22" s="4"/>
      <c r="N22" s="11"/>
      <c r="Q22" s="24"/>
    </row>
    <row r="23" spans="9:17" x14ac:dyDescent="0.25">
      <c r="I23" s="3"/>
      <c r="J23" s="3"/>
      <c r="K23" s="4"/>
      <c r="L23" s="4"/>
      <c r="M23" s="4"/>
      <c r="N23" s="11"/>
      <c r="Q23" s="24"/>
    </row>
    <row r="24" spans="9:17" x14ac:dyDescent="0.25">
      <c r="I24" s="3"/>
      <c r="J24" s="3"/>
      <c r="K24" s="4"/>
      <c r="L24" s="4"/>
      <c r="M24" s="4"/>
      <c r="N24" s="11"/>
      <c r="Q24" s="24"/>
    </row>
    <row r="25" spans="9:17" x14ac:dyDescent="0.25">
      <c r="I25" s="3"/>
      <c r="J25" s="3"/>
      <c r="K25" s="4"/>
      <c r="L25" s="4"/>
      <c r="M25" s="4"/>
      <c r="N25" s="11"/>
      <c r="Q25" s="24"/>
    </row>
    <row r="26" spans="9:17" x14ac:dyDescent="0.25">
      <c r="I26" s="3"/>
      <c r="J26" s="3"/>
      <c r="K26" s="4"/>
      <c r="L26" s="4"/>
      <c r="M26" s="4"/>
      <c r="N26" s="11"/>
      <c r="Q26" s="24"/>
    </row>
    <row r="27" spans="9:17" x14ac:dyDescent="0.25">
      <c r="I27" s="3"/>
      <c r="J27" s="3"/>
      <c r="K27" s="4"/>
      <c r="L27" s="4"/>
      <c r="M27" s="4"/>
      <c r="N27" s="11"/>
      <c r="Q27" s="24"/>
    </row>
    <row r="28" spans="9:17" x14ac:dyDescent="0.25">
      <c r="I28" s="3"/>
      <c r="J28" s="3"/>
      <c r="K28" s="4"/>
      <c r="L28" s="4"/>
      <c r="M28" s="4"/>
      <c r="N28" s="11"/>
      <c r="Q28" s="24"/>
    </row>
    <row r="29" spans="9:17" x14ac:dyDescent="0.25">
      <c r="I29" s="3"/>
      <c r="J29" s="3"/>
      <c r="K29" s="4"/>
      <c r="L29" s="4"/>
      <c r="M29" s="4"/>
      <c r="N29" s="11"/>
      <c r="Q29" s="24"/>
    </row>
    <row r="30" spans="9:17" x14ac:dyDescent="0.25">
      <c r="I30" s="3"/>
      <c r="J30" s="3"/>
      <c r="K30" s="4"/>
      <c r="L30" s="4"/>
      <c r="M30" s="4"/>
      <c r="N30" s="11"/>
      <c r="Q30" s="24"/>
    </row>
    <row r="31" spans="9:17" x14ac:dyDescent="0.25">
      <c r="I31" s="3"/>
      <c r="J31" s="3"/>
      <c r="K31" s="4"/>
      <c r="L31" s="4"/>
      <c r="M31" s="4"/>
      <c r="N31" s="11"/>
      <c r="Q31" s="24"/>
    </row>
    <row r="32" spans="9:17" x14ac:dyDescent="0.25">
      <c r="I32" s="3"/>
      <c r="J32" s="3"/>
      <c r="K32" s="4"/>
      <c r="L32" s="4"/>
      <c r="M32" s="4"/>
      <c r="N32" s="11"/>
      <c r="Q32" s="24"/>
    </row>
    <row r="33" spans="9:17" x14ac:dyDescent="0.25">
      <c r="I33" s="3"/>
      <c r="J33" s="3"/>
      <c r="K33" s="4"/>
      <c r="L33" s="4"/>
      <c r="M33" s="4"/>
      <c r="N33" s="11"/>
      <c r="Q33" s="24"/>
    </row>
    <row r="34" spans="9:17" x14ac:dyDescent="0.25">
      <c r="I34" s="3"/>
      <c r="J34" s="3"/>
      <c r="K34" s="4"/>
      <c r="L34" s="4"/>
      <c r="M34" s="4"/>
      <c r="N34" s="11"/>
      <c r="Q34" s="24"/>
    </row>
    <row r="35" spans="9:17" x14ac:dyDescent="0.25">
      <c r="I35" s="3"/>
      <c r="J35" s="3"/>
      <c r="K35" s="4"/>
      <c r="L35" s="4"/>
      <c r="M35" s="4"/>
      <c r="N35" s="11"/>
      <c r="Q35" s="24"/>
    </row>
    <row r="36" spans="9:17" x14ac:dyDescent="0.25">
      <c r="I36" s="3"/>
      <c r="J36" s="3"/>
      <c r="K36" s="4"/>
      <c r="L36" s="4"/>
      <c r="M36" s="4"/>
      <c r="N36" s="11"/>
      <c r="Q36" s="24"/>
    </row>
    <row r="37" spans="9:17" x14ac:dyDescent="0.25">
      <c r="I37" s="3"/>
      <c r="J37" s="3"/>
      <c r="K37" s="4"/>
      <c r="L37" s="4"/>
      <c r="M37" s="4"/>
      <c r="N37" s="11"/>
      <c r="Q37" s="24"/>
    </row>
    <row r="38" spans="9:17" x14ac:dyDescent="0.25">
      <c r="I38" s="3"/>
      <c r="J38" s="3"/>
      <c r="K38" s="4"/>
      <c r="L38" s="4"/>
      <c r="M38" s="4"/>
      <c r="N38" s="11"/>
      <c r="Q38" s="24"/>
    </row>
    <row r="39" spans="9:17" x14ac:dyDescent="0.25">
      <c r="I39" s="3"/>
      <c r="J39" s="3"/>
      <c r="K39" s="4"/>
      <c r="L39" s="4"/>
      <c r="M39" s="4"/>
      <c r="N39" s="11"/>
      <c r="Q39" s="24"/>
    </row>
    <row r="40" spans="9:17" x14ac:dyDescent="0.25">
      <c r="I40" s="3"/>
      <c r="J40" s="3"/>
      <c r="K40" s="4"/>
      <c r="L40" s="4"/>
      <c r="M40" s="4"/>
      <c r="N40" s="11"/>
      <c r="Q40" s="24"/>
    </row>
    <row r="41" spans="9:17" x14ac:dyDescent="0.25">
      <c r="I41" s="3"/>
      <c r="J41" s="3"/>
      <c r="K41" s="4"/>
      <c r="L41" s="4"/>
      <c r="M41" s="4"/>
      <c r="N41" s="11"/>
      <c r="Q41" s="24"/>
    </row>
    <row r="42" spans="9:17" x14ac:dyDescent="0.25">
      <c r="I42" s="3"/>
      <c r="J42" s="3"/>
      <c r="K42" s="4"/>
      <c r="L42" s="4"/>
      <c r="M42" s="4"/>
      <c r="N42" s="11"/>
      <c r="Q42" s="24"/>
    </row>
    <row r="43" spans="9:17" x14ac:dyDescent="0.25">
      <c r="I43" s="3"/>
      <c r="J43" s="3"/>
      <c r="K43" s="4"/>
      <c r="L43" s="4"/>
      <c r="M43" s="4"/>
      <c r="N43" s="11"/>
      <c r="Q43" s="24"/>
    </row>
    <row r="44" spans="9:17" x14ac:dyDescent="0.25">
      <c r="I44" s="3"/>
      <c r="J44" s="3"/>
      <c r="K44" s="4"/>
      <c r="L44" s="4"/>
      <c r="M44" s="4"/>
      <c r="N44" s="11"/>
      <c r="Q44" s="24"/>
    </row>
    <row r="45" spans="9:17" x14ac:dyDescent="0.25">
      <c r="I45" s="3"/>
      <c r="J45" s="3"/>
      <c r="K45" s="4"/>
      <c r="L45" s="4"/>
      <c r="M45" s="4"/>
      <c r="N45" s="11"/>
      <c r="Q45" s="24"/>
    </row>
    <row r="46" spans="9:17" x14ac:dyDescent="0.25">
      <c r="I46" s="3"/>
      <c r="J46" s="3"/>
      <c r="K46" s="4"/>
      <c r="L46" s="4"/>
      <c r="M46" s="4"/>
      <c r="N46" s="11"/>
      <c r="Q46" s="24"/>
    </row>
    <row r="47" spans="9:17" x14ac:dyDescent="0.25">
      <c r="I47" s="3"/>
      <c r="J47" s="3"/>
      <c r="K47" s="4"/>
      <c r="L47" s="4"/>
      <c r="M47" s="4"/>
      <c r="N47" s="11"/>
      <c r="Q47" s="24"/>
    </row>
    <row r="48" spans="9:17" x14ac:dyDescent="0.25">
      <c r="I48" s="3"/>
      <c r="J48" s="3"/>
      <c r="K48" s="4"/>
      <c r="L48" s="4"/>
      <c r="M48" s="4"/>
      <c r="N48" s="11"/>
      <c r="Q48" s="24"/>
    </row>
    <row r="49" spans="9:17" x14ac:dyDescent="0.25">
      <c r="I49" s="3"/>
      <c r="J49" s="3"/>
      <c r="K49" s="4"/>
      <c r="L49" s="4"/>
      <c r="M49" s="4"/>
      <c r="N49" s="11"/>
      <c r="Q49" s="24"/>
    </row>
    <row r="50" spans="9:17" x14ac:dyDescent="0.25">
      <c r="I50" s="3"/>
      <c r="J50" s="3"/>
      <c r="K50" s="4"/>
      <c r="L50" s="4"/>
      <c r="M50" s="4"/>
      <c r="N50" s="11"/>
      <c r="Q50" s="24"/>
    </row>
    <row r="51" spans="9:17" x14ac:dyDescent="0.25">
      <c r="I51" s="3"/>
      <c r="J51" s="3"/>
      <c r="K51" s="4"/>
      <c r="L51" s="4"/>
      <c r="M51" s="4"/>
      <c r="N51" s="11"/>
      <c r="Q51" s="24"/>
    </row>
    <row r="52" spans="9:17" x14ac:dyDescent="0.25">
      <c r="I52" s="3"/>
      <c r="J52" s="3"/>
      <c r="K52" s="4"/>
      <c r="L52" s="4"/>
      <c r="M52" s="4"/>
      <c r="N52" s="11"/>
      <c r="Q52" s="24"/>
    </row>
    <row r="53" spans="9:17" x14ac:dyDescent="0.25">
      <c r="I53" s="3"/>
      <c r="J53" s="3"/>
      <c r="K53" s="4"/>
      <c r="L53" s="4"/>
      <c r="M53" s="4"/>
      <c r="N53" s="11"/>
      <c r="Q53" s="24"/>
    </row>
    <row r="54" spans="9:17" x14ac:dyDescent="0.25">
      <c r="I54" s="3"/>
      <c r="J54" s="3"/>
      <c r="K54" s="4"/>
      <c r="L54" s="4"/>
      <c r="M54" s="4"/>
      <c r="N54" s="11"/>
      <c r="Q54" s="24"/>
    </row>
    <row r="55" spans="9:17" x14ac:dyDescent="0.25">
      <c r="I55" s="3"/>
      <c r="J55" s="3"/>
      <c r="K55" s="4"/>
      <c r="L55" s="4"/>
      <c r="M55" s="4"/>
      <c r="N55" s="11"/>
      <c r="Q55" s="24"/>
    </row>
    <row r="56" spans="9:17" x14ac:dyDescent="0.25">
      <c r="I56" s="3"/>
      <c r="J56" s="3"/>
      <c r="K56" s="4"/>
      <c r="L56" s="4"/>
      <c r="M56" s="4"/>
      <c r="N56" s="11"/>
      <c r="Q56" s="24"/>
    </row>
    <row r="57" spans="9:17" x14ac:dyDescent="0.25">
      <c r="I57" s="3"/>
      <c r="J57" s="3"/>
      <c r="K57" s="4"/>
      <c r="L57" s="4"/>
      <c r="M57" s="4"/>
      <c r="N57" s="11"/>
      <c r="Q57" s="24"/>
    </row>
    <row r="58" spans="9:17" x14ac:dyDescent="0.25">
      <c r="I58" s="3"/>
      <c r="J58" s="3"/>
      <c r="K58" s="4"/>
      <c r="L58" s="4"/>
      <c r="M58" s="4"/>
      <c r="N58" s="11"/>
      <c r="Q58" s="24"/>
    </row>
    <row r="59" spans="9:17" x14ac:dyDescent="0.25">
      <c r="I59" s="3"/>
      <c r="J59" s="3"/>
      <c r="K59" s="4"/>
      <c r="L59" s="4"/>
      <c r="M59" s="4"/>
      <c r="N59" s="11"/>
      <c r="Q59" s="24"/>
    </row>
    <row r="60" spans="9:17" x14ac:dyDescent="0.25">
      <c r="I60" s="3"/>
      <c r="J60" s="3"/>
      <c r="K60" s="4"/>
      <c r="L60" s="4"/>
      <c r="M60" s="4"/>
      <c r="N60" s="11"/>
      <c r="Q60" s="24"/>
    </row>
    <row r="61" spans="9:17" x14ac:dyDescent="0.25">
      <c r="I61" s="3"/>
      <c r="J61" s="3"/>
      <c r="K61" s="4"/>
      <c r="L61" s="4"/>
      <c r="M61" s="4"/>
      <c r="N61" s="11"/>
      <c r="Q61" s="24"/>
    </row>
    <row r="62" spans="9:17" x14ac:dyDescent="0.25">
      <c r="I62" s="3"/>
      <c r="J62" s="3"/>
      <c r="K62" s="4"/>
      <c r="L62" s="4"/>
      <c r="M62" s="4"/>
      <c r="N62" s="11"/>
      <c r="Q62" s="24"/>
    </row>
    <row r="63" spans="9:17" x14ac:dyDescent="0.25">
      <c r="I63" s="3"/>
      <c r="J63" s="3"/>
      <c r="K63" s="4"/>
      <c r="L63" s="4"/>
      <c r="M63" s="4"/>
      <c r="N63" s="11"/>
      <c r="Q63" s="24"/>
    </row>
    <row r="64" spans="9:17" x14ac:dyDescent="0.25">
      <c r="I64" s="3"/>
      <c r="J64" s="3"/>
      <c r="K64" s="4"/>
      <c r="L64" s="4"/>
      <c r="M64" s="4"/>
      <c r="N64" s="11"/>
      <c r="Q64" s="24"/>
    </row>
    <row r="65" spans="9:17" x14ac:dyDescent="0.25">
      <c r="I65" s="3"/>
      <c r="J65" s="3"/>
      <c r="K65" s="4"/>
      <c r="L65" s="4"/>
      <c r="M65" s="4"/>
      <c r="N65" s="11"/>
      <c r="Q65" s="24"/>
    </row>
    <row r="66" spans="9:17" x14ac:dyDescent="0.25">
      <c r="I66" s="3"/>
      <c r="J66" s="3"/>
      <c r="K66" s="4"/>
      <c r="L66" s="4"/>
      <c r="M66" s="4"/>
      <c r="N66" s="11"/>
      <c r="Q66" s="24"/>
    </row>
    <row r="67" spans="9:17" x14ac:dyDescent="0.25">
      <c r="I67" s="3"/>
      <c r="J67" s="3"/>
      <c r="K67" s="4"/>
      <c r="L67" s="4"/>
      <c r="M67" s="4"/>
      <c r="N67" s="11"/>
      <c r="Q67" s="24"/>
    </row>
    <row r="68" spans="9:17" x14ac:dyDescent="0.25">
      <c r="I68" s="3"/>
      <c r="J68" s="3"/>
      <c r="K68" s="4"/>
      <c r="L68" s="4"/>
      <c r="M68" s="4"/>
      <c r="N68" s="11"/>
      <c r="Q68" s="24"/>
    </row>
    <row r="69" spans="9:17" x14ac:dyDescent="0.25">
      <c r="I69" s="3"/>
      <c r="J69" s="3"/>
      <c r="K69" s="4"/>
      <c r="L69" s="4"/>
      <c r="M69" s="4"/>
      <c r="N69" s="11"/>
      <c r="Q69" s="24"/>
    </row>
    <row r="70" spans="9:17" x14ac:dyDescent="0.25">
      <c r="I70" s="3"/>
      <c r="J70" s="3"/>
      <c r="K70" s="4"/>
      <c r="L70" s="4"/>
      <c r="M70" s="4"/>
      <c r="N70" s="11"/>
      <c r="Q70" s="24"/>
    </row>
    <row r="71" spans="9:17" x14ac:dyDescent="0.25">
      <c r="I71" s="3"/>
      <c r="J71" s="3"/>
      <c r="K71" s="4"/>
      <c r="L71" s="4"/>
      <c r="M71" s="4"/>
      <c r="N71" s="11"/>
      <c r="Q71" s="24"/>
    </row>
    <row r="72" spans="9:17" x14ac:dyDescent="0.25">
      <c r="I72" s="3"/>
      <c r="J72" s="3"/>
      <c r="K72" s="4"/>
      <c r="L72" s="4"/>
      <c r="M72" s="4"/>
      <c r="N72" s="11"/>
      <c r="Q72" s="24"/>
    </row>
    <row r="73" spans="9:17" x14ac:dyDescent="0.25">
      <c r="I73" s="3"/>
      <c r="J73" s="3"/>
      <c r="K73" s="4"/>
      <c r="L73" s="4"/>
      <c r="M73" s="4"/>
      <c r="N73" s="11"/>
      <c r="Q73" s="24"/>
    </row>
    <row r="74" spans="9:17" x14ac:dyDescent="0.25">
      <c r="I74" s="3"/>
      <c r="J74" s="3"/>
      <c r="K74" s="4"/>
      <c r="L74" s="4"/>
      <c r="M74" s="4"/>
      <c r="N74" s="11"/>
      <c r="Q74" s="24"/>
    </row>
    <row r="75" spans="9:17" x14ac:dyDescent="0.25">
      <c r="I75" s="3"/>
      <c r="J75" s="3"/>
      <c r="K75" s="4"/>
      <c r="L75" s="4"/>
      <c r="M75" s="4"/>
      <c r="N75" s="11"/>
      <c r="Q75" s="24"/>
    </row>
    <row r="76" spans="9:17" x14ac:dyDescent="0.25">
      <c r="I76" s="3"/>
      <c r="J76" s="3"/>
      <c r="K76" s="4"/>
      <c r="L76" s="4"/>
      <c r="M76" s="4"/>
      <c r="N76" s="11"/>
      <c r="Q76" s="24"/>
    </row>
    <row r="77" spans="9:17" x14ac:dyDescent="0.25">
      <c r="I77" s="3"/>
      <c r="J77" s="3"/>
      <c r="K77" s="4"/>
      <c r="L77" s="4"/>
      <c r="M77" s="4"/>
      <c r="N77" s="11"/>
      <c r="Q77" s="24"/>
    </row>
    <row r="78" spans="9:17" x14ac:dyDescent="0.25">
      <c r="I78" s="3"/>
      <c r="J78" s="3"/>
      <c r="K78" s="4"/>
      <c r="L78" s="4"/>
      <c r="M78" s="4"/>
      <c r="N78" s="11"/>
      <c r="Q78" s="24"/>
    </row>
    <row r="79" spans="9:17" x14ac:dyDescent="0.25">
      <c r="I79" s="3"/>
      <c r="J79" s="3"/>
      <c r="K79" s="4"/>
      <c r="L79" s="4"/>
      <c r="M79" s="4"/>
      <c r="N79" s="11"/>
      <c r="Q79" s="24"/>
    </row>
    <row r="80" spans="9:17" x14ac:dyDescent="0.25">
      <c r="I80" s="3"/>
      <c r="J80" s="3"/>
      <c r="K80" s="4"/>
      <c r="L80" s="4"/>
      <c r="M80" s="4"/>
      <c r="N80" s="11"/>
      <c r="Q80" s="24"/>
    </row>
    <row r="81" spans="9:17" x14ac:dyDescent="0.25">
      <c r="I81" s="3"/>
      <c r="J81" s="3"/>
      <c r="K81" s="4"/>
      <c r="L81" s="4"/>
      <c r="M81" s="4"/>
      <c r="N81" s="11"/>
      <c r="Q81" s="24"/>
    </row>
    <row r="82" spans="9:17" x14ac:dyDescent="0.25">
      <c r="I82" s="3"/>
      <c r="J82" s="3"/>
      <c r="K82" s="4"/>
      <c r="L82" s="4"/>
      <c r="M82" s="4"/>
      <c r="N82" s="11"/>
      <c r="Q82" s="24"/>
    </row>
    <row r="83" spans="9:17" x14ac:dyDescent="0.25">
      <c r="I83" s="3"/>
      <c r="J83" s="3"/>
      <c r="K83" s="4"/>
      <c r="L83" s="4"/>
      <c r="M83" s="4"/>
      <c r="N83" s="11"/>
      <c r="Q83" s="24"/>
    </row>
    <row r="84" spans="9:17" x14ac:dyDescent="0.25">
      <c r="I84" s="3"/>
      <c r="J84" s="3"/>
      <c r="K84" s="4"/>
      <c r="L84" s="4"/>
      <c r="M84" s="4"/>
      <c r="N84" s="11"/>
      <c r="Q84" s="24"/>
    </row>
    <row r="85" spans="9:17" x14ac:dyDescent="0.25">
      <c r="I85" s="3"/>
      <c r="J85" s="3"/>
      <c r="K85" s="4"/>
      <c r="L85" s="4"/>
      <c r="M85" s="4"/>
      <c r="N85" s="11"/>
      <c r="Q85" s="24"/>
    </row>
    <row r="86" spans="9:17" x14ac:dyDescent="0.25">
      <c r="I86" s="3"/>
      <c r="J86" s="3"/>
      <c r="K86" s="4"/>
      <c r="L86" s="4"/>
      <c r="M86" s="4"/>
      <c r="N86" s="11"/>
      <c r="Q86" s="24"/>
    </row>
    <row r="87" spans="9:17" x14ac:dyDescent="0.25">
      <c r="I87" s="3"/>
      <c r="J87" s="3"/>
      <c r="K87" s="4"/>
      <c r="L87" s="4"/>
      <c r="M87" s="4"/>
      <c r="N87" s="11"/>
      <c r="Q87" s="24"/>
    </row>
    <row r="88" spans="9:17" x14ac:dyDescent="0.25">
      <c r="I88" s="3"/>
      <c r="J88" s="3"/>
      <c r="K88" s="4"/>
      <c r="L88" s="4"/>
      <c r="M88" s="4"/>
      <c r="N88" s="11"/>
      <c r="Q88" s="24"/>
    </row>
    <row r="89" spans="9:17" x14ac:dyDescent="0.25">
      <c r="I89" s="3"/>
      <c r="J89" s="3"/>
      <c r="K89" s="4"/>
      <c r="L89" s="4"/>
      <c r="M89" s="4"/>
      <c r="N89" s="11"/>
      <c r="Q89" s="24"/>
    </row>
    <row r="90" spans="9:17" x14ac:dyDescent="0.25">
      <c r="I90" s="3"/>
      <c r="J90" s="3"/>
      <c r="K90" s="4"/>
      <c r="L90" s="4"/>
      <c r="M90" s="4"/>
      <c r="N90" s="11"/>
      <c r="Q90" s="24"/>
    </row>
    <row r="91" spans="9:17" x14ac:dyDescent="0.25">
      <c r="I91" s="3"/>
      <c r="J91" s="3"/>
      <c r="K91" s="4"/>
      <c r="L91" s="4"/>
      <c r="M91" s="4"/>
      <c r="N91" s="11"/>
      <c r="Q91" s="24"/>
    </row>
    <row r="92" spans="9:17" x14ac:dyDescent="0.25">
      <c r="I92" s="3"/>
      <c r="J92" s="3"/>
      <c r="K92" s="4"/>
      <c r="L92" s="4"/>
      <c r="M92" s="4"/>
      <c r="N92" s="11"/>
      <c r="Q92" s="24"/>
    </row>
    <row r="93" spans="9:17" x14ac:dyDescent="0.25">
      <c r="I93" s="3"/>
      <c r="J93" s="3"/>
      <c r="K93" s="4"/>
      <c r="L93" s="4"/>
      <c r="M93" s="4"/>
      <c r="N93" s="11"/>
      <c r="Q93" s="24"/>
    </row>
    <row r="94" spans="9:17" x14ac:dyDescent="0.25">
      <c r="I94" s="3"/>
      <c r="J94" s="3"/>
      <c r="K94" s="4"/>
      <c r="L94" s="4"/>
      <c r="M94" s="4"/>
      <c r="N94" s="11"/>
      <c r="Q94" s="24"/>
    </row>
    <row r="95" spans="9:17" x14ac:dyDescent="0.25">
      <c r="I95" s="3"/>
      <c r="J95" s="3"/>
      <c r="K95" s="4"/>
      <c r="L95" s="4"/>
      <c r="M95" s="4"/>
      <c r="N95" s="11"/>
      <c r="Q95" s="24"/>
    </row>
    <row r="96" spans="9:17" x14ac:dyDescent="0.25">
      <c r="I96" s="3"/>
      <c r="J96" s="3"/>
      <c r="K96" s="4"/>
      <c r="L96" s="4"/>
      <c r="M96" s="4"/>
      <c r="N96" s="11"/>
      <c r="Q96" s="24"/>
    </row>
    <row r="97" spans="9:17" x14ac:dyDescent="0.25">
      <c r="I97" s="3"/>
      <c r="J97" s="3"/>
      <c r="K97" s="4"/>
      <c r="L97" s="4"/>
      <c r="M97" s="4"/>
      <c r="N97" s="11"/>
      <c r="Q97" s="24"/>
    </row>
    <row r="98" spans="9:17" x14ac:dyDescent="0.25">
      <c r="I98" s="3"/>
      <c r="J98" s="3"/>
      <c r="K98" s="4"/>
      <c r="L98" s="4"/>
      <c r="M98" s="4"/>
      <c r="N98" s="11"/>
      <c r="Q98" s="24"/>
    </row>
    <row r="99" spans="9:17" x14ac:dyDescent="0.25">
      <c r="I99" s="3"/>
      <c r="J99" s="3"/>
      <c r="K99" s="4"/>
      <c r="L99" s="4"/>
      <c r="M99" s="4"/>
      <c r="N99" s="11"/>
      <c r="Q99" s="24"/>
    </row>
    <row r="100" spans="9:17" x14ac:dyDescent="0.25">
      <c r="I100" s="3"/>
      <c r="J100" s="3"/>
      <c r="K100" s="4"/>
      <c r="L100" s="4"/>
      <c r="M100" s="4"/>
      <c r="N100" s="11"/>
      <c r="Q100" s="24"/>
    </row>
    <row r="101" spans="9:17" x14ac:dyDescent="0.25">
      <c r="I101" s="3"/>
      <c r="J101" s="3"/>
      <c r="K101" s="4"/>
      <c r="L101" s="4"/>
      <c r="M101" s="4"/>
      <c r="N101" s="11"/>
      <c r="Q101" s="24"/>
    </row>
    <row r="102" spans="9:17" x14ac:dyDescent="0.25">
      <c r="I102" s="3"/>
      <c r="J102" s="3"/>
      <c r="K102" s="4"/>
      <c r="L102" s="4"/>
      <c r="M102" s="4"/>
      <c r="N102" s="11"/>
      <c r="Q102" s="24"/>
    </row>
    <row r="103" spans="9:17" x14ac:dyDescent="0.25">
      <c r="I103" s="3"/>
      <c r="J103" s="3"/>
      <c r="K103" s="4"/>
      <c r="L103" s="4"/>
      <c r="M103" s="4"/>
      <c r="N103" s="11"/>
      <c r="Q103" s="24"/>
    </row>
    <row r="104" spans="9:17" x14ac:dyDescent="0.25">
      <c r="I104" s="3"/>
      <c r="J104" s="3"/>
      <c r="K104" s="4"/>
      <c r="L104" s="4"/>
      <c r="M104" s="4"/>
      <c r="N104" s="11"/>
      <c r="Q104" s="24"/>
    </row>
    <row r="105" spans="9:17" x14ac:dyDescent="0.25">
      <c r="I105" s="3"/>
      <c r="J105" s="3"/>
      <c r="K105" s="4"/>
      <c r="L105" s="4"/>
      <c r="M105" s="4"/>
      <c r="N105" s="11"/>
      <c r="Q105" s="24"/>
    </row>
    <row r="106" spans="9:17" x14ac:dyDescent="0.25">
      <c r="I106" s="3"/>
      <c r="J106" s="3"/>
      <c r="K106" s="4"/>
      <c r="L106" s="4"/>
      <c r="M106" s="4"/>
      <c r="N106" s="11"/>
      <c r="Q106" s="24"/>
    </row>
    <row r="107" spans="9:17" x14ac:dyDescent="0.25">
      <c r="I107" s="3"/>
      <c r="J107" s="3"/>
      <c r="K107" s="4"/>
      <c r="L107" s="4"/>
      <c r="M107" s="4"/>
      <c r="N107" s="11"/>
      <c r="Q107" s="24"/>
    </row>
    <row r="108" spans="9:17" x14ac:dyDescent="0.25">
      <c r="I108" s="3"/>
      <c r="J108" s="3"/>
      <c r="K108" s="4"/>
      <c r="L108" s="4"/>
      <c r="M108" s="4"/>
      <c r="N108" s="11"/>
      <c r="Q108" s="24"/>
    </row>
    <row r="109" spans="9:17" x14ac:dyDescent="0.25">
      <c r="I109" s="3"/>
      <c r="J109" s="3"/>
      <c r="K109" s="4"/>
      <c r="L109" s="4"/>
      <c r="M109" s="4"/>
      <c r="N109" s="11"/>
      <c r="Q109" s="24"/>
    </row>
    <row r="110" spans="9:17" x14ac:dyDescent="0.25">
      <c r="I110" s="3"/>
      <c r="J110" s="3"/>
      <c r="K110" s="4"/>
      <c r="L110" s="4"/>
      <c r="M110" s="4"/>
      <c r="N110" s="11"/>
      <c r="Q110" s="24"/>
    </row>
    <row r="111" spans="9:17" x14ac:dyDescent="0.25">
      <c r="I111" s="3"/>
      <c r="J111" s="3"/>
      <c r="K111" s="4"/>
      <c r="L111" s="4"/>
      <c r="M111" s="4"/>
      <c r="N111" s="11"/>
      <c r="Q111" s="24"/>
    </row>
    <row r="112" spans="9:17" x14ac:dyDescent="0.25">
      <c r="I112" s="3"/>
      <c r="J112" s="3"/>
      <c r="K112" s="4"/>
      <c r="L112" s="4"/>
      <c r="M112" s="4"/>
      <c r="N112" s="11"/>
      <c r="Q112" s="24"/>
    </row>
    <row r="113" spans="9:17" x14ac:dyDescent="0.25">
      <c r="I113" s="3"/>
      <c r="J113" s="3"/>
      <c r="K113" s="4"/>
      <c r="L113" s="4"/>
      <c r="M113" s="4"/>
      <c r="N113" s="11"/>
      <c r="Q113" s="24"/>
    </row>
    <row r="114" spans="9:17" x14ac:dyDescent="0.25">
      <c r="I114" s="3"/>
      <c r="J114" s="3"/>
      <c r="K114" s="4"/>
      <c r="L114" s="4"/>
      <c r="M114" s="4"/>
      <c r="N114" s="11"/>
      <c r="Q114" s="24"/>
    </row>
    <row r="115" spans="9:17" x14ac:dyDescent="0.25">
      <c r="I115" s="3"/>
      <c r="J115" s="3"/>
      <c r="K115" s="4"/>
      <c r="L115" s="4"/>
      <c r="M115" s="4"/>
      <c r="N115" s="11"/>
      <c r="Q115" s="24"/>
    </row>
    <row r="116" spans="9:17" x14ac:dyDescent="0.25">
      <c r="I116" s="3"/>
      <c r="J116" s="3"/>
      <c r="K116" s="4"/>
      <c r="L116" s="4"/>
      <c r="M116" s="4"/>
      <c r="N116" s="11"/>
      <c r="Q116" s="24"/>
    </row>
    <row r="117" spans="9:17" x14ac:dyDescent="0.25">
      <c r="I117" s="3"/>
      <c r="J117" s="3"/>
      <c r="K117" s="4"/>
      <c r="L117" s="4"/>
      <c r="M117" s="4"/>
      <c r="N117" s="11"/>
      <c r="Q117" s="24"/>
    </row>
    <row r="118" spans="9:17" x14ac:dyDescent="0.25">
      <c r="I118" s="3"/>
      <c r="J118" s="3"/>
      <c r="K118" s="4"/>
      <c r="L118" s="4"/>
      <c r="M118" s="4"/>
      <c r="N118" s="11"/>
      <c r="Q118" s="24"/>
    </row>
    <row r="119" spans="9:17" x14ac:dyDescent="0.25">
      <c r="I119" s="3"/>
      <c r="J119" s="3"/>
      <c r="K119" s="4"/>
      <c r="L119" s="4"/>
      <c r="M119" s="4"/>
      <c r="N119" s="11"/>
      <c r="Q119" s="24"/>
    </row>
    <row r="120" spans="9:17" x14ac:dyDescent="0.25">
      <c r="I120" s="3"/>
      <c r="J120" s="3"/>
      <c r="K120" s="4"/>
      <c r="L120" s="4"/>
      <c r="M120" s="4"/>
      <c r="N120" s="11"/>
      <c r="Q120" s="24"/>
    </row>
    <row r="121" spans="9:17" x14ac:dyDescent="0.25">
      <c r="I121" s="3"/>
      <c r="J121" s="3"/>
      <c r="K121" s="4"/>
      <c r="L121" s="4"/>
      <c r="M121" s="4"/>
      <c r="N121" s="11"/>
      <c r="Q121" s="24"/>
    </row>
    <row r="122" spans="9:17" x14ac:dyDescent="0.25">
      <c r="I122" s="3"/>
      <c r="J122" s="3"/>
      <c r="K122" s="4"/>
      <c r="L122" s="4"/>
      <c r="M122" s="4"/>
      <c r="N122" s="11"/>
      <c r="Q122" s="24"/>
    </row>
    <row r="123" spans="9:17" x14ac:dyDescent="0.25">
      <c r="I123" s="3"/>
      <c r="J123" s="3"/>
      <c r="K123" s="4"/>
      <c r="L123" s="4"/>
      <c r="M123" s="4"/>
      <c r="N123" s="11"/>
      <c r="Q123" s="24"/>
    </row>
    <row r="124" spans="9:17" x14ac:dyDescent="0.25">
      <c r="I124" s="3"/>
      <c r="J124" s="3"/>
      <c r="K124" s="4"/>
      <c r="L124" s="4"/>
      <c r="M124" s="4"/>
      <c r="N124" s="11"/>
      <c r="Q124" s="24"/>
    </row>
    <row r="125" spans="9:17" x14ac:dyDescent="0.25">
      <c r="I125" s="3"/>
      <c r="J125" s="3"/>
      <c r="K125" s="4"/>
      <c r="L125" s="4"/>
      <c r="M125" s="4"/>
      <c r="N125" s="11"/>
      <c r="Q125" s="24"/>
    </row>
    <row r="126" spans="9:17" x14ac:dyDescent="0.25">
      <c r="I126" s="3"/>
      <c r="J126" s="3"/>
      <c r="K126" s="4"/>
      <c r="L126" s="4"/>
      <c r="M126" s="4"/>
      <c r="N126" s="11"/>
      <c r="Q126" s="24"/>
    </row>
    <row r="127" spans="9:17" x14ac:dyDescent="0.25">
      <c r="I127" s="3"/>
      <c r="J127" s="3"/>
      <c r="K127" s="4"/>
      <c r="L127" s="4"/>
      <c r="M127" s="4"/>
      <c r="N127" s="11"/>
      <c r="Q127" s="24"/>
    </row>
    <row r="128" spans="9:17" x14ac:dyDescent="0.25">
      <c r="I128" s="3"/>
      <c r="J128" s="3"/>
      <c r="K128" s="4"/>
      <c r="L128" s="4"/>
      <c r="M128" s="4"/>
      <c r="N128" s="11"/>
      <c r="Q128" s="24"/>
    </row>
    <row r="129" spans="9:17" x14ac:dyDescent="0.25">
      <c r="I129" s="3"/>
      <c r="J129" s="3"/>
      <c r="K129" s="4"/>
      <c r="L129" s="4"/>
      <c r="M129" s="4"/>
      <c r="N129" s="11"/>
      <c r="Q129" s="24"/>
    </row>
    <row r="130" spans="9:17" x14ac:dyDescent="0.25">
      <c r="I130" s="3"/>
      <c r="J130" s="3"/>
      <c r="K130" s="4"/>
      <c r="L130" s="4"/>
      <c r="M130" s="4"/>
      <c r="N130" s="11"/>
      <c r="Q130" s="24"/>
    </row>
    <row r="131" spans="9:17" x14ac:dyDescent="0.25">
      <c r="I131" s="3"/>
      <c r="J131" s="3"/>
      <c r="K131" s="4"/>
      <c r="L131" s="4"/>
      <c r="M131" s="4"/>
      <c r="N131" s="11"/>
      <c r="Q131" s="24"/>
    </row>
    <row r="132" spans="9:17" x14ac:dyDescent="0.25">
      <c r="I132" s="3"/>
      <c r="J132" s="3"/>
      <c r="K132" s="4"/>
      <c r="L132" s="4"/>
      <c r="M132" s="4"/>
      <c r="N132" s="11"/>
      <c r="Q132" s="24"/>
    </row>
    <row r="133" spans="9:17" x14ac:dyDescent="0.25">
      <c r="I133" s="3"/>
      <c r="J133" s="3"/>
      <c r="K133" s="4"/>
      <c r="L133" s="4"/>
      <c r="M133" s="4"/>
      <c r="N133" s="11"/>
      <c r="Q133" s="24"/>
    </row>
    <row r="134" spans="9:17" x14ac:dyDescent="0.25">
      <c r="I134" s="3"/>
      <c r="J134" s="3"/>
      <c r="K134" s="4"/>
      <c r="L134" s="4"/>
      <c r="M134" s="4"/>
      <c r="N134" s="11"/>
      <c r="Q134" s="24"/>
    </row>
    <row r="135" spans="9:17" x14ac:dyDescent="0.25">
      <c r="I135" s="3"/>
      <c r="J135" s="3"/>
      <c r="K135" s="4"/>
      <c r="L135" s="4"/>
      <c r="M135" s="4"/>
      <c r="N135" s="11"/>
      <c r="Q135" s="24"/>
    </row>
    <row r="136" spans="9:17" x14ac:dyDescent="0.25">
      <c r="I136" s="3"/>
      <c r="J136" s="3"/>
      <c r="K136" s="4"/>
      <c r="L136" s="4"/>
      <c r="M136" s="4"/>
      <c r="N136" s="11"/>
      <c r="Q136" s="24"/>
    </row>
    <row r="137" spans="9:17" x14ac:dyDescent="0.25">
      <c r="I137" s="3"/>
      <c r="J137" s="3"/>
      <c r="K137" s="4"/>
      <c r="L137" s="4"/>
      <c r="M137" s="4"/>
      <c r="N137" s="11"/>
      <c r="Q137" s="24"/>
    </row>
    <row r="138" spans="9:17" x14ac:dyDescent="0.25">
      <c r="I138" s="3"/>
      <c r="J138" s="3"/>
      <c r="K138" s="4"/>
      <c r="L138" s="4"/>
      <c r="M138" s="4"/>
      <c r="N138" s="11"/>
      <c r="Q138" s="24"/>
    </row>
    <row r="139" spans="9:17" x14ac:dyDescent="0.25">
      <c r="I139" s="3"/>
      <c r="J139" s="3"/>
      <c r="K139" s="4"/>
      <c r="L139" s="4"/>
      <c r="M139" s="4"/>
      <c r="N139" s="11"/>
      <c r="Q139" s="24"/>
    </row>
    <row r="140" spans="9:17" x14ac:dyDescent="0.25">
      <c r="I140" s="3"/>
      <c r="J140" s="3"/>
      <c r="K140" s="4"/>
      <c r="L140" s="4"/>
      <c r="M140" s="4"/>
      <c r="N140" s="11"/>
      <c r="Q140" s="24"/>
    </row>
    <row r="141" spans="9:17" x14ac:dyDescent="0.25">
      <c r="I141" s="3"/>
      <c r="J141" s="3"/>
      <c r="K141" s="4"/>
      <c r="L141" s="4"/>
      <c r="M141" s="4"/>
      <c r="N141" s="11"/>
      <c r="Q141" s="24"/>
    </row>
    <row r="142" spans="9:17" x14ac:dyDescent="0.25">
      <c r="I142" s="3"/>
      <c r="J142" s="3"/>
      <c r="K142" s="4"/>
      <c r="L142" s="4"/>
      <c r="M142" s="4"/>
      <c r="N142" s="11"/>
      <c r="Q142" s="24"/>
    </row>
    <row r="143" spans="9:17" x14ac:dyDescent="0.25">
      <c r="I143" s="3"/>
      <c r="J143" s="3"/>
      <c r="K143" s="4"/>
      <c r="L143" s="4"/>
      <c r="M143" s="4"/>
      <c r="N143" s="11"/>
      <c r="Q143" s="24"/>
    </row>
    <row r="144" spans="9:17" x14ac:dyDescent="0.25">
      <c r="I144" s="3"/>
      <c r="J144" s="3"/>
      <c r="K144" s="4"/>
      <c r="L144" s="4"/>
      <c r="M144" s="4"/>
      <c r="N144" s="11"/>
      <c r="Q144" s="24"/>
    </row>
    <row r="145" spans="9:17" x14ac:dyDescent="0.25">
      <c r="I145" s="3"/>
      <c r="J145" s="3"/>
      <c r="K145" s="4"/>
      <c r="L145" s="4"/>
      <c r="M145" s="4"/>
      <c r="N145" s="11"/>
      <c r="Q145" s="24"/>
    </row>
    <row r="146" spans="9:17" x14ac:dyDescent="0.25">
      <c r="I146" s="3"/>
      <c r="J146" s="3"/>
      <c r="K146" s="4"/>
      <c r="L146" s="4"/>
      <c r="M146" s="4"/>
      <c r="N146" s="11"/>
      <c r="Q146" s="24"/>
    </row>
    <row r="147" spans="9:17" x14ac:dyDescent="0.25">
      <c r="I147" s="3"/>
      <c r="J147" s="3"/>
      <c r="K147" s="4"/>
      <c r="L147" s="4"/>
      <c r="M147" s="4"/>
      <c r="N147" s="11"/>
      <c r="Q147" s="24"/>
    </row>
    <row r="148" spans="9:17" x14ac:dyDescent="0.25">
      <c r="I148" s="3"/>
      <c r="J148" s="3"/>
      <c r="K148" s="4"/>
      <c r="L148" s="4"/>
      <c r="M148" s="4"/>
      <c r="N148" s="11"/>
      <c r="Q148" s="24"/>
    </row>
    <row r="149" spans="9:17" x14ac:dyDescent="0.25">
      <c r="I149" s="3"/>
      <c r="J149" s="3"/>
      <c r="K149" s="4"/>
      <c r="L149" s="4"/>
      <c r="M149" s="4"/>
      <c r="N149" s="11"/>
      <c r="Q149" s="24"/>
    </row>
    <row r="150" spans="9:17" x14ac:dyDescent="0.25">
      <c r="I150" s="3"/>
      <c r="J150" s="3"/>
      <c r="K150" s="4"/>
      <c r="L150" s="4"/>
      <c r="M150" s="4"/>
      <c r="N150" s="11"/>
      <c r="Q150" s="24"/>
    </row>
    <row r="151" spans="9:17" x14ac:dyDescent="0.25">
      <c r="I151" s="3"/>
      <c r="J151" s="3"/>
      <c r="K151" s="4"/>
      <c r="L151" s="4"/>
      <c r="M151" s="4"/>
      <c r="N151" s="11"/>
      <c r="Q151" s="24"/>
    </row>
    <row r="152" spans="9:17" x14ac:dyDescent="0.25">
      <c r="I152" s="3"/>
      <c r="J152" s="3"/>
      <c r="K152" s="4"/>
      <c r="L152" s="4"/>
      <c r="M152" s="4"/>
      <c r="N152" s="11"/>
      <c r="Q152" s="24"/>
    </row>
    <row r="153" spans="9:17" x14ac:dyDescent="0.25">
      <c r="I153" s="3"/>
      <c r="J153" s="3"/>
      <c r="K153" s="4"/>
      <c r="L153" s="4"/>
      <c r="M153" s="4"/>
      <c r="N153" s="11"/>
      <c r="Q153" s="24"/>
    </row>
    <row r="154" spans="9:17" x14ac:dyDescent="0.25">
      <c r="I154" s="3"/>
      <c r="J154" s="3"/>
      <c r="K154" s="4"/>
      <c r="L154" s="4"/>
      <c r="M154" s="4"/>
      <c r="N154" s="11"/>
      <c r="Q154" s="24"/>
    </row>
    <row r="155" spans="9:17" x14ac:dyDescent="0.25">
      <c r="I155" s="3"/>
      <c r="J155" s="3"/>
      <c r="K155" s="4"/>
      <c r="L155" s="4"/>
      <c r="M155" s="4"/>
      <c r="N155" s="11"/>
      <c r="Q155" s="24"/>
    </row>
    <row r="156" spans="9:17" x14ac:dyDescent="0.25">
      <c r="I156" s="3"/>
      <c r="J156" s="3"/>
      <c r="K156" s="4"/>
      <c r="L156" s="4"/>
      <c r="M156" s="4"/>
      <c r="N156" s="11"/>
      <c r="Q156" s="24"/>
    </row>
    <row r="157" spans="9:17" x14ac:dyDescent="0.25">
      <c r="I157" s="3"/>
      <c r="J157" s="3"/>
      <c r="K157" s="4"/>
      <c r="L157" s="4"/>
      <c r="M157" s="4"/>
      <c r="N157" s="11"/>
      <c r="Q157" s="24"/>
    </row>
    <row r="158" spans="9:17" x14ac:dyDescent="0.25">
      <c r="I158" s="3"/>
      <c r="J158" s="3"/>
      <c r="K158" s="4"/>
      <c r="L158" s="4"/>
      <c r="M158" s="4"/>
      <c r="N158" s="11"/>
      <c r="Q158" s="24"/>
    </row>
    <row r="159" spans="9:17" x14ac:dyDescent="0.25">
      <c r="I159" s="3"/>
      <c r="J159" s="3"/>
      <c r="K159" s="4"/>
      <c r="L159" s="4"/>
      <c r="M159" s="4"/>
      <c r="N159" s="11"/>
      <c r="Q159" s="24"/>
    </row>
    <row r="160" spans="9:17" x14ac:dyDescent="0.25">
      <c r="I160" s="3"/>
      <c r="J160" s="3"/>
      <c r="K160" s="4"/>
      <c r="L160" s="4"/>
      <c r="M160" s="4"/>
      <c r="N160" s="11"/>
      <c r="Q160" s="24"/>
    </row>
    <row r="161" spans="9:17" x14ac:dyDescent="0.25">
      <c r="I161" s="3"/>
      <c r="J161" s="3"/>
      <c r="K161" s="4"/>
      <c r="L161" s="4"/>
      <c r="M161" s="4"/>
      <c r="N161" s="11"/>
      <c r="Q161" s="24"/>
    </row>
    <row r="162" spans="9:17" x14ac:dyDescent="0.25">
      <c r="I162" s="3"/>
      <c r="J162" s="3"/>
      <c r="K162" s="4"/>
      <c r="L162" s="4"/>
      <c r="M162" s="4"/>
      <c r="N162" s="11"/>
      <c r="Q162" s="24"/>
    </row>
    <row r="163" spans="9:17" x14ac:dyDescent="0.25">
      <c r="I163" s="3"/>
      <c r="J163" s="3"/>
      <c r="K163" s="4"/>
      <c r="L163" s="4"/>
      <c r="M163" s="4"/>
      <c r="N163" s="11"/>
      <c r="Q163" s="24"/>
    </row>
    <row r="164" spans="9:17" x14ac:dyDescent="0.25">
      <c r="I164" s="3"/>
      <c r="J164" s="3"/>
      <c r="K164" s="4"/>
      <c r="L164" s="4"/>
      <c r="M164" s="4"/>
      <c r="N164" s="11"/>
      <c r="Q164" s="24"/>
    </row>
    <row r="165" spans="9:17" x14ac:dyDescent="0.25">
      <c r="I165" s="3"/>
      <c r="J165" s="3"/>
      <c r="K165" s="4"/>
      <c r="L165" s="4"/>
      <c r="M165" s="4"/>
      <c r="N165" s="11"/>
      <c r="Q165" s="24"/>
    </row>
    <row r="166" spans="9:17" x14ac:dyDescent="0.25">
      <c r="I166" s="3"/>
      <c r="J166" s="3"/>
      <c r="K166" s="4"/>
      <c r="L166" s="4"/>
      <c r="M166" s="4"/>
      <c r="N166" s="11"/>
      <c r="Q166" s="24"/>
    </row>
    <row r="167" spans="9:17" x14ac:dyDescent="0.25">
      <c r="I167" s="3"/>
      <c r="J167" s="3"/>
      <c r="K167" s="4"/>
      <c r="L167" s="4"/>
      <c r="M167" s="4"/>
      <c r="N167" s="11"/>
      <c r="Q167" s="24"/>
    </row>
    <row r="168" spans="9:17" x14ac:dyDescent="0.25">
      <c r="I168" s="3"/>
      <c r="J168" s="3"/>
      <c r="K168" s="4"/>
      <c r="L168" s="4"/>
      <c r="M168" s="4"/>
      <c r="N168" s="11"/>
      <c r="Q168" s="24"/>
    </row>
    <row r="169" spans="9:17" x14ac:dyDescent="0.25">
      <c r="I169" s="3"/>
      <c r="J169" s="3"/>
      <c r="K169" s="4"/>
      <c r="L169" s="4"/>
      <c r="M169" s="4"/>
      <c r="N169" s="11"/>
      <c r="Q169" s="24"/>
    </row>
    <row r="170" spans="9:17" x14ac:dyDescent="0.25">
      <c r="I170" s="3"/>
      <c r="J170" s="3"/>
      <c r="K170" s="4"/>
      <c r="L170" s="4"/>
      <c r="M170" s="4"/>
      <c r="N170" s="11"/>
      <c r="Q170" s="24"/>
    </row>
    <row r="171" spans="9:17" x14ac:dyDescent="0.25">
      <c r="I171" s="3"/>
      <c r="J171" s="3"/>
      <c r="K171" s="4"/>
      <c r="L171" s="4"/>
      <c r="M171" s="4"/>
      <c r="N171" s="11"/>
      <c r="Q171" s="24"/>
    </row>
    <row r="172" spans="9:17" x14ac:dyDescent="0.25">
      <c r="I172" s="3"/>
      <c r="J172" s="3"/>
      <c r="K172" s="4"/>
      <c r="L172" s="4"/>
      <c r="M172" s="4"/>
      <c r="N172" s="11"/>
      <c r="Q172" s="24"/>
    </row>
    <row r="173" spans="9:17" x14ac:dyDescent="0.25">
      <c r="I173" s="3"/>
      <c r="J173" s="3"/>
      <c r="K173" s="4"/>
      <c r="L173" s="4"/>
      <c r="M173" s="4"/>
      <c r="N173" s="11"/>
      <c r="Q173" s="24"/>
    </row>
    <row r="174" spans="9:17" x14ac:dyDescent="0.25">
      <c r="I174" s="3"/>
      <c r="J174" s="3"/>
      <c r="K174" s="4"/>
      <c r="L174" s="4"/>
      <c r="M174" s="4"/>
      <c r="N174" s="11"/>
      <c r="Q174" s="24"/>
    </row>
    <row r="175" spans="9:17" x14ac:dyDescent="0.25">
      <c r="I175" s="3"/>
      <c r="J175" s="3"/>
      <c r="K175" s="4"/>
      <c r="L175" s="4"/>
      <c r="M175" s="4"/>
      <c r="N175" s="11"/>
      <c r="Q175" s="24"/>
    </row>
    <row r="176" spans="9:17" x14ac:dyDescent="0.25">
      <c r="I176" s="3"/>
      <c r="J176" s="3"/>
      <c r="K176" s="4"/>
      <c r="L176" s="4"/>
      <c r="M176" s="4"/>
      <c r="N176" s="11"/>
      <c r="Q176" s="24"/>
    </row>
    <row r="177" spans="9:17" x14ac:dyDescent="0.25">
      <c r="I177" s="3"/>
      <c r="J177" s="3"/>
      <c r="K177" s="4"/>
      <c r="L177" s="4"/>
      <c r="M177" s="4"/>
      <c r="N177" s="11"/>
      <c r="Q177" s="24"/>
    </row>
    <row r="178" spans="9:17" x14ac:dyDescent="0.25">
      <c r="I178" s="3"/>
      <c r="J178" s="3"/>
      <c r="K178" s="4"/>
      <c r="L178" s="4"/>
      <c r="M178" s="4"/>
      <c r="N178" s="11"/>
      <c r="Q178" s="24"/>
    </row>
    <row r="179" spans="9:17" x14ac:dyDescent="0.25">
      <c r="I179" s="3"/>
      <c r="J179" s="3"/>
      <c r="K179" s="4"/>
      <c r="L179" s="4"/>
      <c r="M179" s="4"/>
      <c r="N179" s="11"/>
      <c r="Q179" s="24"/>
    </row>
    <row r="180" spans="9:17" x14ac:dyDescent="0.25">
      <c r="I180" s="3"/>
      <c r="J180" s="3"/>
      <c r="K180" s="4"/>
      <c r="L180" s="4"/>
      <c r="M180" s="4"/>
      <c r="N180" s="11"/>
      <c r="Q180" s="24"/>
    </row>
    <row r="181" spans="9:17" x14ac:dyDescent="0.25">
      <c r="I181" s="3"/>
      <c r="J181" s="3"/>
      <c r="K181" s="4"/>
      <c r="L181" s="4"/>
      <c r="M181" s="4"/>
      <c r="N181" s="11"/>
      <c r="Q181" s="24"/>
    </row>
    <row r="182" spans="9:17" x14ac:dyDescent="0.25">
      <c r="I182" s="3"/>
      <c r="J182" s="3"/>
      <c r="K182" s="4"/>
      <c r="L182" s="4"/>
      <c r="M182" s="4"/>
      <c r="N182" s="11"/>
      <c r="Q182" s="24"/>
    </row>
    <row r="183" spans="9:17" x14ac:dyDescent="0.25">
      <c r="I183" s="3"/>
      <c r="J183" s="3"/>
      <c r="K183" s="4"/>
      <c r="L183" s="4"/>
      <c r="M183" s="4"/>
      <c r="N183" s="11"/>
      <c r="Q183" s="24"/>
    </row>
    <row r="184" spans="9:17" x14ac:dyDescent="0.25">
      <c r="I184" s="3"/>
      <c r="J184" s="3"/>
      <c r="K184" s="4"/>
      <c r="L184" s="4"/>
      <c r="M184" s="4"/>
      <c r="N184" s="11"/>
      <c r="Q184" s="24"/>
    </row>
    <row r="185" spans="9:17" x14ac:dyDescent="0.25">
      <c r="I185" s="3"/>
      <c r="J185" s="3"/>
      <c r="K185" s="4"/>
      <c r="L185" s="4"/>
      <c r="M185" s="4"/>
      <c r="N185" s="11"/>
      <c r="Q185" s="24"/>
    </row>
    <row r="186" spans="9:17" x14ac:dyDescent="0.25">
      <c r="I186" s="3"/>
      <c r="J186" s="3"/>
      <c r="K186" s="4"/>
      <c r="L186" s="4"/>
      <c r="M186" s="4"/>
      <c r="N186" s="11"/>
      <c r="Q186" s="24"/>
    </row>
    <row r="187" spans="9:17" x14ac:dyDescent="0.25">
      <c r="I187" s="3"/>
      <c r="J187" s="3"/>
      <c r="K187" s="4"/>
      <c r="L187" s="4"/>
      <c r="M187" s="4"/>
      <c r="N187" s="11"/>
      <c r="Q187" s="24"/>
    </row>
    <row r="188" spans="9:17" x14ac:dyDescent="0.25">
      <c r="I188" s="3"/>
      <c r="J188" s="3"/>
      <c r="K188" s="4"/>
      <c r="L188" s="4"/>
      <c r="M188" s="4"/>
      <c r="N188" s="11"/>
      <c r="Q188" s="24"/>
    </row>
    <row r="189" spans="9:17" x14ac:dyDescent="0.25">
      <c r="I189" s="3"/>
      <c r="J189" s="3"/>
      <c r="K189" s="4"/>
      <c r="L189" s="4"/>
      <c r="M189" s="4"/>
      <c r="N189" s="11"/>
      <c r="Q189" s="24"/>
    </row>
    <row r="190" spans="9:17" x14ac:dyDescent="0.25">
      <c r="I190" s="3"/>
      <c r="J190" s="3"/>
      <c r="K190" s="4"/>
      <c r="L190" s="4"/>
      <c r="M190" s="4"/>
      <c r="N190" s="11"/>
      <c r="Q190" s="24"/>
    </row>
    <row r="191" spans="9:17" x14ac:dyDescent="0.25">
      <c r="I191" s="3"/>
      <c r="J191" s="3"/>
      <c r="K191" s="4"/>
      <c r="L191" s="4"/>
      <c r="M191" s="4"/>
      <c r="N191" s="11"/>
      <c r="Q191" s="24"/>
    </row>
    <row r="192" spans="9:17" x14ac:dyDescent="0.25">
      <c r="I192" s="3"/>
      <c r="J192" s="3"/>
      <c r="K192" s="4"/>
      <c r="L192" s="4"/>
      <c r="M192" s="4"/>
      <c r="N192" s="11"/>
      <c r="Q192" s="24"/>
    </row>
    <row r="193" spans="9:17" x14ac:dyDescent="0.25">
      <c r="I193" s="3"/>
      <c r="J193" s="3"/>
      <c r="K193" s="4"/>
      <c r="L193" s="4"/>
      <c r="M193" s="4"/>
      <c r="N193" s="11"/>
      <c r="Q193" s="24"/>
    </row>
    <row r="194" spans="9:17" x14ac:dyDescent="0.25">
      <c r="I194" s="3"/>
      <c r="J194" s="3"/>
      <c r="K194" s="4"/>
      <c r="L194" s="4"/>
      <c r="M194" s="4"/>
      <c r="N194" s="11"/>
      <c r="Q194" s="24"/>
    </row>
    <row r="195" spans="9:17" x14ac:dyDescent="0.25">
      <c r="I195" s="3"/>
      <c r="J195" s="3"/>
      <c r="K195" s="4"/>
      <c r="L195" s="4"/>
      <c r="M195" s="4"/>
      <c r="N195" s="11"/>
      <c r="Q195" s="24"/>
    </row>
    <row r="196" spans="9:17" x14ac:dyDescent="0.25">
      <c r="I196" s="3"/>
      <c r="J196" s="3"/>
      <c r="K196" s="4"/>
      <c r="L196" s="4"/>
      <c r="M196" s="4"/>
      <c r="N196" s="11"/>
      <c r="Q196" s="24"/>
    </row>
    <row r="197" spans="9:17" x14ac:dyDescent="0.25">
      <c r="I197" s="3"/>
      <c r="J197" s="3"/>
      <c r="K197" s="4"/>
      <c r="L197" s="4"/>
      <c r="M197" s="4"/>
      <c r="N197" s="11"/>
      <c r="Q197" s="24"/>
    </row>
    <row r="198" spans="9:17" x14ac:dyDescent="0.25">
      <c r="I198" s="3"/>
      <c r="J198" s="3"/>
      <c r="K198" s="4"/>
      <c r="L198" s="4"/>
      <c r="M198" s="4"/>
      <c r="N198" s="11"/>
      <c r="Q198" s="24"/>
    </row>
    <row r="199" spans="9:17" x14ac:dyDescent="0.25">
      <c r="I199" s="3"/>
      <c r="J199" s="3"/>
      <c r="K199" s="4"/>
      <c r="L199" s="4"/>
      <c r="M199" s="4"/>
      <c r="N199" s="11"/>
      <c r="Q199" s="24"/>
    </row>
    <row r="200" spans="9:17" x14ac:dyDescent="0.25">
      <c r="I200" s="3"/>
      <c r="J200" s="3"/>
      <c r="K200" s="4"/>
      <c r="L200" s="4"/>
      <c r="M200" s="4"/>
      <c r="N200" s="11"/>
      <c r="Q200" s="24"/>
    </row>
    <row r="201" spans="9:17" x14ac:dyDescent="0.25">
      <c r="I201" s="3"/>
      <c r="J201" s="3"/>
      <c r="K201" s="4"/>
      <c r="L201" s="4"/>
      <c r="M201" s="4"/>
      <c r="N201" s="11"/>
      <c r="Q201" s="24"/>
    </row>
    <row r="202" spans="9:17" x14ac:dyDescent="0.25">
      <c r="I202" s="3"/>
      <c r="J202" s="3"/>
      <c r="K202" s="4"/>
      <c r="L202" s="4"/>
      <c r="M202" s="4"/>
      <c r="N202" s="11"/>
      <c r="Q202" s="24"/>
    </row>
    <row r="203" spans="9:17" x14ac:dyDescent="0.25">
      <c r="I203" s="3"/>
      <c r="J203" s="3"/>
      <c r="K203" s="4"/>
      <c r="L203" s="4"/>
      <c r="M203" s="4"/>
      <c r="N203" s="11"/>
      <c r="Q203" s="24"/>
    </row>
    <row r="204" spans="9:17" x14ac:dyDescent="0.25">
      <c r="I204" s="3"/>
      <c r="J204" s="3"/>
      <c r="K204" s="4"/>
      <c r="L204" s="4"/>
      <c r="M204" s="4"/>
      <c r="N204" s="11"/>
      <c r="Q204" s="24"/>
    </row>
    <row r="205" spans="9:17" x14ac:dyDescent="0.25">
      <c r="I205" s="3"/>
      <c r="J205" s="3"/>
      <c r="K205" s="4"/>
      <c r="L205" s="4"/>
      <c r="M205" s="4"/>
      <c r="N205" s="11"/>
      <c r="Q205" s="24"/>
    </row>
    <row r="206" spans="9:17" x14ac:dyDescent="0.25">
      <c r="I206" s="3"/>
      <c r="J206" s="3"/>
      <c r="K206" s="4"/>
      <c r="L206" s="4"/>
      <c r="M206" s="4"/>
      <c r="N206" s="11"/>
      <c r="Q206" s="24"/>
    </row>
    <row r="207" spans="9:17" x14ac:dyDescent="0.25">
      <c r="I207" s="3"/>
      <c r="J207" s="3"/>
      <c r="K207" s="4"/>
      <c r="L207" s="4"/>
      <c r="M207" s="4"/>
      <c r="N207" s="11"/>
      <c r="Q207" s="24"/>
    </row>
    <row r="208" spans="9:17" x14ac:dyDescent="0.25">
      <c r="I208" s="3"/>
      <c r="J208" s="3"/>
      <c r="K208" s="4"/>
      <c r="L208" s="4"/>
      <c r="M208" s="4"/>
      <c r="N208" s="11"/>
      <c r="Q208" s="24"/>
    </row>
    <row r="209" spans="9:17" x14ac:dyDescent="0.25">
      <c r="I209" s="3"/>
      <c r="J209" s="3"/>
      <c r="K209" s="4"/>
      <c r="L209" s="4"/>
      <c r="M209" s="4"/>
      <c r="N209" s="11"/>
      <c r="Q209" s="24"/>
    </row>
    <row r="210" spans="9:17" x14ac:dyDescent="0.25">
      <c r="I210" s="3"/>
      <c r="J210" s="3"/>
      <c r="K210" s="4"/>
      <c r="L210" s="4"/>
      <c r="M210" s="4"/>
      <c r="N210" s="11"/>
      <c r="Q210" s="24"/>
    </row>
    <row r="211" spans="9:17" x14ac:dyDescent="0.25">
      <c r="I211" s="3"/>
      <c r="J211" s="3"/>
      <c r="K211" s="4"/>
      <c r="L211" s="4"/>
      <c r="M211" s="4"/>
      <c r="N211" s="11"/>
      <c r="Q211" s="24"/>
    </row>
    <row r="212" spans="9:17" x14ac:dyDescent="0.25">
      <c r="I212" s="3"/>
      <c r="J212" s="3"/>
      <c r="K212" s="4"/>
      <c r="L212" s="4"/>
      <c r="M212" s="4"/>
      <c r="N212" s="11"/>
      <c r="Q212" s="24"/>
    </row>
    <row r="213" spans="9:17" x14ac:dyDescent="0.25">
      <c r="I213" s="3"/>
      <c r="J213" s="3"/>
      <c r="K213" s="4"/>
      <c r="L213" s="4"/>
      <c r="M213" s="4"/>
      <c r="N213" s="11"/>
      <c r="Q213" s="24"/>
    </row>
    <row r="214" spans="9:17" x14ac:dyDescent="0.25">
      <c r="I214" s="3"/>
      <c r="J214" s="3"/>
      <c r="K214" s="4"/>
      <c r="L214" s="4"/>
      <c r="M214" s="4"/>
      <c r="N214" s="11"/>
      <c r="Q214" s="24"/>
    </row>
    <row r="215" spans="9:17" x14ac:dyDescent="0.25">
      <c r="I215" s="3"/>
      <c r="J215" s="3"/>
      <c r="K215" s="4"/>
      <c r="L215" s="4"/>
      <c r="M215" s="4"/>
      <c r="N215" s="11"/>
      <c r="Q215" s="24"/>
    </row>
    <row r="216" spans="9:17" x14ac:dyDescent="0.25">
      <c r="I216" s="3"/>
      <c r="J216" s="3"/>
      <c r="K216" s="4"/>
      <c r="L216" s="4"/>
      <c r="M216" s="4"/>
      <c r="N216" s="11"/>
      <c r="Q216" s="24"/>
    </row>
    <row r="217" spans="9:17" x14ac:dyDescent="0.25">
      <c r="I217" s="3"/>
      <c r="J217" s="3"/>
      <c r="K217" s="4"/>
      <c r="L217" s="4"/>
      <c r="M217" s="4"/>
      <c r="N217" s="11"/>
      <c r="Q217" s="24"/>
    </row>
    <row r="218" spans="9:17" x14ac:dyDescent="0.25">
      <c r="I218" s="3"/>
      <c r="J218" s="3"/>
      <c r="K218" s="4"/>
      <c r="L218" s="4"/>
      <c r="M218" s="4"/>
      <c r="N218" s="11"/>
      <c r="Q218" s="24"/>
    </row>
    <row r="219" spans="9:17" x14ac:dyDescent="0.25">
      <c r="I219" s="3"/>
      <c r="J219" s="3"/>
      <c r="K219" s="4"/>
      <c r="L219" s="4"/>
      <c r="M219" s="4"/>
      <c r="N219" s="11"/>
      <c r="Q219" s="24"/>
    </row>
    <row r="220" spans="9:17" x14ac:dyDescent="0.25">
      <c r="I220" s="3"/>
      <c r="J220" s="3"/>
      <c r="K220" s="4"/>
      <c r="L220" s="4"/>
      <c r="M220" s="4"/>
      <c r="N220" s="11"/>
      <c r="Q220" s="24"/>
    </row>
    <row r="221" spans="9:17" x14ac:dyDescent="0.25">
      <c r="I221" s="3"/>
      <c r="J221" s="3"/>
      <c r="K221" s="4"/>
      <c r="L221" s="4"/>
      <c r="M221" s="4"/>
      <c r="N221" s="11"/>
      <c r="Q221" s="24"/>
    </row>
    <row r="222" spans="9:17" x14ac:dyDescent="0.25">
      <c r="I222" s="3"/>
      <c r="J222" s="3"/>
      <c r="K222" s="4"/>
      <c r="L222" s="4"/>
      <c r="M222" s="4"/>
      <c r="N222" s="11"/>
      <c r="Q222" s="24"/>
    </row>
    <row r="223" spans="9:17" x14ac:dyDescent="0.25">
      <c r="I223" s="3"/>
      <c r="J223" s="3"/>
      <c r="K223" s="4"/>
      <c r="L223" s="4"/>
      <c r="M223" s="4"/>
      <c r="N223" s="11"/>
      <c r="Q223" s="24"/>
    </row>
    <row r="224" spans="9:17" x14ac:dyDescent="0.25">
      <c r="I224" s="3"/>
      <c r="J224" s="3"/>
      <c r="K224" s="4"/>
      <c r="L224" s="4"/>
      <c r="M224" s="4"/>
      <c r="N224" s="11"/>
      <c r="Q224" s="24"/>
    </row>
    <row r="225" spans="9:17" x14ac:dyDescent="0.25">
      <c r="I225" s="3"/>
      <c r="J225" s="3"/>
      <c r="K225" s="4"/>
      <c r="L225" s="4"/>
      <c r="M225" s="4"/>
      <c r="N225" s="11"/>
      <c r="Q225" s="24"/>
    </row>
    <row r="226" spans="9:17" x14ac:dyDescent="0.25">
      <c r="I226" s="3"/>
      <c r="J226" s="3"/>
      <c r="K226" s="4"/>
      <c r="L226" s="4"/>
      <c r="M226" s="4"/>
      <c r="N226" s="11"/>
      <c r="Q226" s="24"/>
    </row>
    <row r="227" spans="9:17" x14ac:dyDescent="0.25">
      <c r="I227" s="3"/>
      <c r="J227" s="3"/>
      <c r="K227" s="4"/>
      <c r="L227" s="4"/>
      <c r="M227" s="4"/>
      <c r="N227" s="11"/>
      <c r="Q227" s="24"/>
    </row>
    <row r="228" spans="9:17" x14ac:dyDescent="0.25">
      <c r="I228" s="3"/>
      <c r="J228" s="3"/>
      <c r="K228" s="4"/>
      <c r="L228" s="4"/>
      <c r="M228" s="4"/>
      <c r="N228" s="11"/>
      <c r="Q228" s="24"/>
    </row>
    <row r="229" spans="9:17" x14ac:dyDescent="0.25">
      <c r="I229" s="3"/>
      <c r="J229" s="3"/>
      <c r="K229" s="4"/>
      <c r="L229" s="4"/>
      <c r="M229" s="4"/>
      <c r="N229" s="11"/>
      <c r="Q229" s="24"/>
    </row>
    <row r="230" spans="9:17" x14ac:dyDescent="0.25">
      <c r="I230" s="3"/>
      <c r="J230" s="3"/>
      <c r="K230" s="4"/>
      <c r="L230" s="4"/>
      <c r="M230" s="4"/>
      <c r="N230" s="11"/>
      <c r="Q230" s="24"/>
    </row>
    <row r="231" spans="9:17" x14ac:dyDescent="0.25">
      <c r="I231" s="3"/>
      <c r="J231" s="3"/>
      <c r="K231" s="4"/>
      <c r="L231" s="4"/>
      <c r="M231" s="4"/>
      <c r="N231" s="11"/>
      <c r="Q231" s="24"/>
    </row>
    <row r="232" spans="9:17" x14ac:dyDescent="0.25">
      <c r="I232" s="3"/>
      <c r="J232" s="3"/>
      <c r="K232" s="4"/>
      <c r="L232" s="4"/>
      <c r="M232" s="4"/>
      <c r="N232" s="11"/>
      <c r="Q232" s="24"/>
    </row>
    <row r="233" spans="9:17" x14ac:dyDescent="0.25">
      <c r="I233" s="3"/>
      <c r="J233" s="3"/>
      <c r="K233" s="4"/>
      <c r="L233" s="4"/>
      <c r="M233" s="4"/>
      <c r="N233" s="11"/>
      <c r="Q233" s="24"/>
    </row>
    <row r="234" spans="9:17" x14ac:dyDescent="0.25">
      <c r="I234" s="3"/>
      <c r="J234" s="3"/>
      <c r="K234" s="4"/>
      <c r="L234" s="4"/>
      <c r="M234" s="4"/>
      <c r="N234" s="11"/>
      <c r="Q234" s="24"/>
    </row>
    <row r="235" spans="9:17" x14ac:dyDescent="0.25">
      <c r="I235" s="3"/>
      <c r="J235" s="3"/>
      <c r="K235" s="4"/>
      <c r="L235" s="4"/>
      <c r="M235" s="4"/>
      <c r="N235" s="11"/>
      <c r="Q235" s="24"/>
    </row>
    <row r="236" spans="9:17" x14ac:dyDescent="0.25">
      <c r="I236" s="3"/>
      <c r="J236" s="3"/>
      <c r="K236" s="4"/>
      <c r="L236" s="4"/>
      <c r="M236" s="4"/>
      <c r="N236" s="11"/>
      <c r="Q236" s="24"/>
    </row>
    <row r="237" spans="9:17" x14ac:dyDescent="0.25">
      <c r="I237" s="3"/>
      <c r="J237" s="3"/>
      <c r="K237" s="4"/>
      <c r="L237" s="4"/>
      <c r="M237" s="4"/>
      <c r="N237" s="11"/>
      <c r="Q237" s="24"/>
    </row>
    <row r="238" spans="9:17" x14ac:dyDescent="0.25">
      <c r="I238" s="3"/>
      <c r="J238" s="3"/>
      <c r="K238" s="4"/>
      <c r="L238" s="4"/>
      <c r="M238" s="4"/>
      <c r="N238" s="11"/>
      <c r="Q238" s="24"/>
    </row>
    <row r="239" spans="9:17" x14ac:dyDescent="0.25">
      <c r="I239" s="3"/>
      <c r="J239" s="3"/>
      <c r="K239" s="4"/>
      <c r="L239" s="4"/>
      <c r="M239" s="4"/>
      <c r="N239" s="11"/>
      <c r="Q239" s="24"/>
    </row>
    <row r="240" spans="9:17" x14ac:dyDescent="0.25">
      <c r="I240" s="3"/>
      <c r="J240" s="3"/>
      <c r="K240" s="4"/>
      <c r="L240" s="4"/>
      <c r="M240" s="4"/>
      <c r="N240" s="11"/>
      <c r="Q240" s="24"/>
    </row>
    <row r="241" spans="9:17" x14ac:dyDescent="0.25">
      <c r="I241" s="3" t="s">
        <v>10</v>
      </c>
      <c r="J241" s="3"/>
      <c r="K241" s="4" t="s">
        <v>10</v>
      </c>
      <c r="L241" s="4" t="s">
        <v>10</v>
      </c>
      <c r="M241" s="4"/>
      <c r="N241" s="11">
        <v>274</v>
      </c>
      <c r="Q241" s="24"/>
    </row>
    <row r="242" spans="9:17" x14ac:dyDescent="0.25">
      <c r="I242" s="3" t="s">
        <v>10</v>
      </c>
      <c r="J242" s="3"/>
      <c r="K242" s="4" t="s">
        <v>10</v>
      </c>
      <c r="L242" s="4" t="s">
        <v>10</v>
      </c>
      <c r="M242" s="4"/>
      <c r="N242" s="11">
        <v>275</v>
      </c>
      <c r="Q242" s="24"/>
    </row>
    <row r="243" spans="9:17" x14ac:dyDescent="0.25">
      <c r="I243" s="3" t="s">
        <v>10</v>
      </c>
      <c r="J243" s="3"/>
      <c r="K243" s="4" t="s">
        <v>10</v>
      </c>
      <c r="L243" s="4" t="s">
        <v>10</v>
      </c>
      <c r="M243" s="4"/>
      <c r="N243" s="11">
        <v>276</v>
      </c>
      <c r="Q243" s="24"/>
    </row>
    <row r="244" spans="9:17" x14ac:dyDescent="0.25">
      <c r="I244" s="3" t="s">
        <v>10</v>
      </c>
      <c r="J244" s="3"/>
      <c r="K244" s="4" t="s">
        <v>10</v>
      </c>
      <c r="L244" s="4" t="s">
        <v>10</v>
      </c>
      <c r="M244" s="4"/>
      <c r="N244" s="11">
        <v>277</v>
      </c>
      <c r="Q244" s="24"/>
    </row>
    <row r="245" spans="9:17" x14ac:dyDescent="0.25">
      <c r="I245" s="4"/>
      <c r="J245" s="4"/>
      <c r="K245" s="4"/>
      <c r="L245" s="4"/>
      <c r="M245" s="4"/>
    </row>
    <row r="246" spans="9:17" x14ac:dyDescent="0.25">
      <c r="I246" s="4"/>
      <c r="J246" s="4"/>
      <c r="K246" s="4"/>
      <c r="L246" s="4"/>
      <c r="M246" s="4"/>
    </row>
    <row r="247" spans="9:17" x14ac:dyDescent="0.25">
      <c r="I247" s="4"/>
      <c r="J247" s="4"/>
      <c r="K247" s="4"/>
      <c r="L247" s="4"/>
      <c r="M247" s="4"/>
    </row>
    <row r="248" spans="9:17" x14ac:dyDescent="0.25">
      <c r="I248" s="4"/>
      <c r="J248" s="4"/>
      <c r="K248" s="4"/>
      <c r="L248" s="4"/>
      <c r="M248" s="4"/>
    </row>
    <row r="249" spans="9:17" x14ac:dyDescent="0.25">
      <c r="I249" s="4"/>
      <c r="J249" s="4"/>
      <c r="K249" s="4"/>
      <c r="L249" s="4"/>
      <c r="M249" s="4"/>
    </row>
    <row r="250" spans="9:17" x14ac:dyDescent="0.25">
      <c r="I250" s="4"/>
      <c r="J250" s="4"/>
      <c r="K250" s="4"/>
      <c r="L250" s="4"/>
      <c r="M250" s="4"/>
    </row>
    <row r="251" spans="9:17" x14ac:dyDescent="0.25">
      <c r="I251" s="4"/>
      <c r="J251" s="4"/>
      <c r="K251" s="4"/>
      <c r="L251" s="4"/>
      <c r="M251" s="4"/>
    </row>
    <row r="252" spans="9:17" x14ac:dyDescent="0.25">
      <c r="I252" s="4"/>
      <c r="J252" s="4"/>
      <c r="K252" s="4"/>
      <c r="L252" s="4"/>
      <c r="M252" s="4"/>
    </row>
    <row r="253" spans="9:17" x14ac:dyDescent="0.25">
      <c r="I253" s="4"/>
      <c r="J253" s="4"/>
      <c r="K253" s="4"/>
      <c r="L253" s="4"/>
      <c r="M253" s="4"/>
    </row>
    <row r="254" spans="9:17" x14ac:dyDescent="0.25">
      <c r="I254" s="4"/>
      <c r="J254" s="4"/>
      <c r="K254" s="4"/>
      <c r="L254" s="4"/>
      <c r="M254" s="4"/>
    </row>
    <row r="255" spans="9:17" x14ac:dyDescent="0.25">
      <c r="I255" s="4"/>
      <c r="J255" s="4"/>
      <c r="K255" s="4"/>
      <c r="L255" s="4"/>
      <c r="M255" s="4"/>
    </row>
    <row r="256" spans="9:17" x14ac:dyDescent="0.25">
      <c r="I256" s="4"/>
      <c r="J256" s="4"/>
      <c r="K256" s="4"/>
      <c r="L256" s="4"/>
      <c r="M256" s="4"/>
    </row>
    <row r="257" spans="9:13" x14ac:dyDescent="0.25">
      <c r="I257" s="4"/>
      <c r="J257" s="4"/>
      <c r="K257" s="4"/>
      <c r="L257" s="4"/>
      <c r="M257" s="4"/>
    </row>
    <row r="258" spans="9:13" x14ac:dyDescent="0.25">
      <c r="I258" s="4"/>
      <c r="J258" s="4"/>
      <c r="K258" s="4"/>
      <c r="L258" s="4"/>
      <c r="M258" s="4"/>
    </row>
    <row r="259" spans="9:13" x14ac:dyDescent="0.25">
      <c r="I259" s="4"/>
      <c r="J259" s="4"/>
      <c r="K259" s="4"/>
      <c r="L259" s="4"/>
      <c r="M259" s="4"/>
    </row>
    <row r="260" spans="9:13" x14ac:dyDescent="0.25">
      <c r="I260" s="4"/>
      <c r="J260" s="4"/>
      <c r="K260" s="4"/>
      <c r="L260" s="4"/>
      <c r="M260" s="4"/>
    </row>
    <row r="261" spans="9:13" x14ac:dyDescent="0.25">
      <c r="I261" s="4"/>
      <c r="J261" s="4"/>
      <c r="K261" s="4"/>
      <c r="L261" s="4"/>
      <c r="M261" s="4"/>
    </row>
    <row r="262" spans="9:13" x14ac:dyDescent="0.25">
      <c r="I262" s="4"/>
      <c r="J262" s="4"/>
      <c r="K262" s="4"/>
      <c r="L262" s="4"/>
      <c r="M262" s="4"/>
    </row>
    <row r="263" spans="9:13" x14ac:dyDescent="0.25">
      <c r="I263" s="4"/>
      <c r="J263" s="4"/>
      <c r="K263" s="4"/>
      <c r="L263" s="4"/>
      <c r="M263" s="4"/>
    </row>
    <row r="264" spans="9:13" x14ac:dyDescent="0.25">
      <c r="I264" s="4"/>
      <c r="J264" s="4"/>
      <c r="K264" s="4"/>
      <c r="L264" s="4"/>
      <c r="M264" s="4"/>
    </row>
    <row r="265" spans="9:13" x14ac:dyDescent="0.25">
      <c r="I265" s="4"/>
      <c r="J265" s="4"/>
      <c r="K265" s="4"/>
      <c r="L265" s="4"/>
      <c r="M265" s="4"/>
    </row>
    <row r="266" spans="9:13" x14ac:dyDescent="0.25">
      <c r="I266" s="4"/>
      <c r="J266" s="4"/>
      <c r="K266" s="4"/>
      <c r="L266" s="4"/>
      <c r="M266" s="4"/>
    </row>
    <row r="267" spans="9:13" x14ac:dyDescent="0.25">
      <c r="I267" s="4"/>
      <c r="J267" s="4"/>
      <c r="K267" s="4"/>
      <c r="L267" s="4"/>
      <c r="M267" s="4"/>
    </row>
    <row r="268" spans="9:13" x14ac:dyDescent="0.25">
      <c r="I268" s="4"/>
      <c r="J268" s="4"/>
      <c r="K268" s="4"/>
      <c r="L268" s="4"/>
      <c r="M268" s="4"/>
    </row>
    <row r="269" spans="9:13" x14ac:dyDescent="0.25">
      <c r="I269" s="4"/>
      <c r="J269" s="4"/>
      <c r="K269" s="4"/>
      <c r="L269" s="4"/>
      <c r="M269" s="4"/>
    </row>
    <row r="270" spans="9:13" x14ac:dyDescent="0.25">
      <c r="I270" s="4"/>
      <c r="J270" s="4"/>
      <c r="K270" s="4"/>
      <c r="L270" s="4"/>
      <c r="M270" s="4"/>
    </row>
    <row r="271" spans="9:13" x14ac:dyDescent="0.25">
      <c r="I271" s="4"/>
      <c r="J271" s="4"/>
      <c r="K271" s="4"/>
      <c r="L271" s="4"/>
      <c r="M271" s="4"/>
    </row>
    <row r="272" spans="9:13" x14ac:dyDescent="0.25">
      <c r="I272" s="4"/>
      <c r="J272" s="4"/>
      <c r="K272" s="4"/>
      <c r="L272" s="4"/>
      <c r="M272" s="4"/>
    </row>
    <row r="273" spans="9:13" x14ac:dyDescent="0.25">
      <c r="I273" s="4"/>
      <c r="J273" s="4"/>
      <c r="K273" s="4"/>
      <c r="L273" s="4"/>
      <c r="M273" s="4"/>
    </row>
    <row r="274" spans="9:13" x14ac:dyDescent="0.25">
      <c r="I274" s="4"/>
      <c r="J274" s="4"/>
      <c r="K274" s="4"/>
      <c r="L274" s="4"/>
      <c r="M274" s="4"/>
    </row>
    <row r="275" spans="9:13" x14ac:dyDescent="0.25">
      <c r="I275" s="4"/>
      <c r="J275" s="4"/>
      <c r="K275" s="4"/>
      <c r="L275" s="4"/>
      <c r="M275" s="4"/>
    </row>
    <row r="276" spans="9:13" x14ac:dyDescent="0.25">
      <c r="I276" s="4"/>
      <c r="J276" s="4"/>
      <c r="K276" s="4"/>
      <c r="L276" s="4"/>
      <c r="M276" s="4"/>
    </row>
    <row r="277" spans="9:13" x14ac:dyDescent="0.25">
      <c r="I277" s="4"/>
      <c r="J277" s="4"/>
      <c r="K277" s="4"/>
      <c r="L277" s="4"/>
      <c r="M277" s="4"/>
    </row>
    <row r="278" spans="9:13" x14ac:dyDescent="0.25">
      <c r="I278" s="4"/>
      <c r="J278" s="4"/>
      <c r="K278" s="4"/>
      <c r="L278" s="4"/>
      <c r="M278" s="4"/>
    </row>
    <row r="279" spans="9:13" x14ac:dyDescent="0.25">
      <c r="I279" s="4"/>
      <c r="J279" s="4"/>
      <c r="K279" s="4"/>
      <c r="L279" s="4"/>
      <c r="M279" s="4"/>
    </row>
    <row r="280" spans="9:13" x14ac:dyDescent="0.25">
      <c r="I280" s="4"/>
      <c r="J280" s="4"/>
      <c r="K280" s="4"/>
      <c r="L280" s="4"/>
      <c r="M280" s="4"/>
    </row>
    <row r="281" spans="9:13" x14ac:dyDescent="0.25">
      <c r="I281" s="4"/>
      <c r="J281" s="4"/>
      <c r="K281" s="4"/>
      <c r="L281" s="4"/>
      <c r="M281" s="4"/>
    </row>
    <row r="282" spans="9:13" x14ac:dyDescent="0.25">
      <c r="I282" s="4"/>
      <c r="J282" s="4"/>
      <c r="K282" s="4"/>
      <c r="L282" s="4"/>
      <c r="M282" s="4"/>
    </row>
    <row r="283" spans="9:13" x14ac:dyDescent="0.25">
      <c r="I283" s="4"/>
      <c r="J283" s="4"/>
      <c r="K283" s="4"/>
      <c r="L283" s="4"/>
      <c r="M283" s="4"/>
    </row>
    <row r="284" spans="9:13" x14ac:dyDescent="0.25">
      <c r="I284" s="4"/>
      <c r="J284" s="4"/>
      <c r="K284" s="4"/>
      <c r="L284" s="4"/>
      <c r="M284" s="4"/>
    </row>
    <row r="285" spans="9:13" x14ac:dyDescent="0.25">
      <c r="I285" s="4"/>
      <c r="J285" s="4"/>
      <c r="K285" s="4"/>
      <c r="L285" s="4"/>
      <c r="M285" s="4"/>
    </row>
  </sheetData>
  <phoneticPr fontId="13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6960d0e-71ef-46cb-b769-b15291770569" xsi:nil="true"/>
    <lcf76f155ced4ddcb4097134ff3c332f xmlns="c2350e02-f5fe-4f10-a92f-60a544bff0b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76FAFE3C90BD44B935908E430A62350" ma:contentTypeVersion="11" ma:contentTypeDescription="Crear nuevo documento." ma:contentTypeScope="" ma:versionID="b50276d943af80127d138ab234e37a10">
  <xsd:schema xmlns:xsd="http://www.w3.org/2001/XMLSchema" xmlns:xs="http://www.w3.org/2001/XMLSchema" xmlns:p="http://schemas.microsoft.com/office/2006/metadata/properties" xmlns:ns2="c2350e02-f5fe-4f10-a92f-60a544bff0b7" xmlns:ns3="56960d0e-71ef-46cb-b769-b15291770569" targetNamespace="http://schemas.microsoft.com/office/2006/metadata/properties" ma:root="true" ma:fieldsID="4d98ba65ffada2733d7e4528cee270f0" ns2:_="" ns3:_="">
    <xsd:import namespace="c2350e02-f5fe-4f10-a92f-60a544bff0b7"/>
    <xsd:import namespace="56960d0e-71ef-46cb-b769-b152917705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350e02-f5fe-4f10-a92f-60a544bff0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960d0e-71ef-46cb-b769-b1529177056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d268c6b-9fd3-4462-9c24-733b2c20da75}" ma:internalName="TaxCatchAll" ma:showField="CatchAllData" ma:web="56960d0e-71ef-46cb-b769-b1529177056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C3CF31-4F93-43F9-A570-F37E7683388B}">
  <ds:schemaRefs>
    <ds:schemaRef ds:uri="http://schemas.microsoft.com/office/2006/metadata/properties"/>
    <ds:schemaRef ds:uri="http://schemas.microsoft.com/office/infopath/2007/PartnerControls"/>
    <ds:schemaRef ds:uri="56960d0e-71ef-46cb-b769-b15291770569"/>
    <ds:schemaRef ds:uri="c2350e02-f5fe-4f10-a92f-60a544bff0b7"/>
  </ds:schemaRefs>
</ds:datastoreItem>
</file>

<file path=customXml/itemProps2.xml><?xml version="1.0" encoding="utf-8"?>
<ds:datastoreItem xmlns:ds="http://schemas.openxmlformats.org/officeDocument/2006/customXml" ds:itemID="{422F4512-F2F3-49B8-850C-0CCD3307A3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A5B406-AB8D-411A-AFAA-1A58295738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350e02-f5fe-4f10-a92f-60a544bff0b7"/>
    <ds:schemaRef ds:uri="56960d0e-71ef-46cb-b769-b152917705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Techos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Vanessa Teran Montoya</dc:creator>
  <cp:keywords/>
  <dc:description/>
  <cp:lastModifiedBy>Victor Alfonso Villadiego Bernal</cp:lastModifiedBy>
  <cp:revision/>
  <dcterms:created xsi:type="dcterms:W3CDTF">2018-02-14T19:54:45Z</dcterms:created>
  <dcterms:modified xsi:type="dcterms:W3CDTF">2024-09-11T15:12:24Z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2023-03-08T16:45:47Z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4a1f4438-9fae-4f5f-be31-48a877748cbb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0x010100976FAFE3C90BD44B935908E430A62350</vt:lpwstr>
  </property>
</Properties>
</file>