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7301\AppData\Local\Microsoft\Windows\INetCache\Content.Outlook\IK2N06NH\"/>
    </mc:Choice>
  </mc:AlternateContent>
  <xr:revisionPtr revIDLastSave="0" documentId="13_ncr:1_{CFE1A61C-D8D2-47F0-9302-22E9CCD518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4" i="1" l="1"/>
  <c r="H15" i="1"/>
  <c r="H16" i="1"/>
  <c r="H17" i="1"/>
  <c r="H18" i="1"/>
  <c r="H19" i="1"/>
  <c r="H20" i="1"/>
  <c r="H21" i="1"/>
  <c r="H13" i="1"/>
  <c r="H24" i="1" s="1"/>
  <c r="F23" i="1"/>
  <c r="F19" i="1"/>
  <c r="F20" i="1"/>
  <c r="F21" i="1"/>
  <c r="F14" i="1"/>
  <c r="F15" i="1"/>
  <c r="F16" i="1"/>
  <c r="F17" i="1"/>
  <c r="F18" i="1"/>
  <c r="F13" i="1"/>
  <c r="D22" i="1"/>
</calcChain>
</file>

<file path=xl/sharedStrings.xml><?xml version="1.0" encoding="utf-8"?>
<sst xmlns="http://schemas.openxmlformats.org/spreadsheetml/2006/main" count="40" uniqueCount="32">
  <si>
    <t>MINISTERIO DE LAS CULTURAS, LAS ARTES Y LOS SABERES
MÍNIMA CUANTÍA
ANEXO - PROPUESTA ECONÓMICA</t>
  </si>
  <si>
    <t>Contratar el servicio de calibración de los equipos de medición de humedad relativa y temperatura, que se encuentran en funcionamiento en diferentes dependencias del Ministerio de las Culturas, las Artes y los Saberes</t>
  </si>
  <si>
    <t>Proponente</t>
  </si>
  <si>
    <t>NIT</t>
  </si>
  <si>
    <t>Telefono</t>
  </si>
  <si>
    <t>Direccion</t>
  </si>
  <si>
    <t>Correo eléctronico</t>
  </si>
  <si>
    <t>DESCRIPCIÓN</t>
  </si>
  <si>
    <t>Realizar la calibración a los dataloggers con los puntos de calibración en temperatura de 10°C a 40°C, Humedad Relativa de 30%HR a 95%HR , de acuerdo con los requerimientos de cada una de las sede del Ministerio de las Culturas, las Artes y los Saberes.</t>
  </si>
  <si>
    <t>ÍTE M</t>
  </si>
  <si>
    <t>UNIDAD</t>
  </si>
  <si>
    <t>CANT TOTAL</t>
  </si>
  <si>
    <t>Unidad</t>
  </si>
  <si>
    <t>TOTAL EQUIPOS</t>
  </si>
  <si>
    <t>TOTAL VALOR OFICIAL</t>
  </si>
  <si>
    <t>TOTAL OFERTA ECONÓMICA</t>
  </si>
  <si>
    <r>
      <t xml:space="preserve">Realizar la calibración a los dataloggers con los puntos de calibración en temperatura y Humedad Relativa </t>
    </r>
    <r>
      <rPr>
        <b/>
        <sz val="9"/>
        <color rgb="FF000000"/>
        <rFont val="Arial"/>
        <family val="2"/>
      </rPr>
      <t>Casa Museo Antonio Nariño (Villa de Leyva)</t>
    </r>
  </si>
  <si>
    <r>
      <t xml:space="preserve">Realizar la calibración a los dataloggers con los puntos de calibración en temperatura  y Humedad Relativa </t>
    </r>
    <r>
      <rPr>
        <b/>
        <sz val="9"/>
        <color rgb="FF000000"/>
        <rFont val="Arial"/>
        <family val="2"/>
      </rPr>
      <t>Museo Guillermo Valencia (Popayán)</t>
    </r>
  </si>
  <si>
    <r>
      <t xml:space="preserve">Realizar la calibración a los dataloggers con los puntos de calibración en temperatura y Humedad Relativa </t>
    </r>
    <r>
      <rPr>
        <b/>
        <sz val="9"/>
        <color rgb="FF000000"/>
        <rFont val="Arial"/>
        <family val="2"/>
      </rPr>
      <t>Casa Museo Alfonso López Pumarejo (Honda)</t>
    </r>
  </si>
  <si>
    <r>
      <t xml:space="preserve">Realizar la calibración a los dataloggers con los puntos de calibración en temperatura y Humedad Relativa </t>
    </r>
    <r>
      <rPr>
        <b/>
        <sz val="9"/>
        <color rgb="FF000000"/>
        <rFont val="Arial"/>
        <family val="2"/>
      </rPr>
      <t>Museo Colonial (Bogota)</t>
    </r>
  </si>
  <si>
    <r>
      <t xml:space="preserve">Realizar la calibración a los dataloggers con los puntos de calibración en temperatura y Humedad Relativa </t>
    </r>
    <r>
      <rPr>
        <b/>
        <sz val="9"/>
        <color rgb="FF000000"/>
        <rFont val="Arial"/>
        <family val="2"/>
      </rPr>
      <t>Museo Santa Clara (Bogota)</t>
    </r>
  </si>
  <si>
    <r>
      <t xml:space="preserve">Realizar la calibración a los dataloggers con los puntos de calibración en temperatura y Humedad Relativa </t>
    </r>
    <r>
      <rPr>
        <b/>
        <sz val="9"/>
        <color rgb="FF000000"/>
        <rFont val="Arial"/>
        <family val="2"/>
      </rPr>
      <t>Museo Nacional (Bogota)</t>
    </r>
  </si>
  <si>
    <r>
      <t xml:space="preserve">Realizar la calibración a los dataloggers con los puntos de calibración en temperatura y Humedad Relativa </t>
    </r>
    <r>
      <rPr>
        <b/>
        <sz val="9"/>
        <color rgb="FF000000"/>
        <rFont val="Arial"/>
        <family val="2"/>
      </rPr>
      <t>Museo de la independencia - Casa del Florero (Bogota)</t>
    </r>
  </si>
  <si>
    <r>
      <t xml:space="preserve">Realizar la calibración a los dataloggers con los puntos de calibración en temperatura y Humedad Relativa </t>
    </r>
    <r>
      <rPr>
        <b/>
        <sz val="9"/>
        <color rgb="FF000000"/>
        <rFont val="Arial"/>
        <family val="2"/>
      </rPr>
      <t>Museo Quinta de Bolivar (Bogota)</t>
    </r>
  </si>
  <si>
    <r>
      <t>Realizar la calibración a los dataloggers con los puntos de calibración en temperatura y Humedad Relativa</t>
    </r>
    <r>
      <rPr>
        <b/>
        <sz val="9"/>
        <color rgb="FF000000"/>
        <rFont val="Arial"/>
        <family val="2"/>
      </rPr>
      <t xml:space="preserve"> Biblioteca Nacional (Bogota)</t>
    </r>
  </si>
  <si>
    <r>
      <rPr>
        <b/>
        <sz val="7"/>
        <rFont val="Arial"/>
        <family val="2"/>
      </rPr>
      <t>LA OFERTA ECONÓMICA CONTEMPLA LOS COSTOS DIRECTOS, INDIRECTOS, IMPUESTOS, TASAS, ESTAMPILLAS, CONTRIBUCIONES Y CUALQUIER
OTRA EROGACIÓN NECESARIA PARA LA EJECUCIÓN DEL CONTRATO</t>
    </r>
  </si>
  <si>
    <r>
      <rPr>
        <b/>
        <sz val="8"/>
        <color rgb="FF000000"/>
        <rFont val="Arial"/>
        <family val="2"/>
      </rPr>
      <t xml:space="preserve">Nota 1. </t>
    </r>
    <r>
      <rPr>
        <sz val="8"/>
        <color rgb="FF000000"/>
        <rFont val="Arial"/>
        <family val="2"/>
      </rPr>
      <t xml:space="preserve">El proponente debe diligenciar el precio ofertado para cada uno de los ítems que componen el formato.
</t>
    </r>
    <r>
      <rPr>
        <b/>
        <sz val="8"/>
        <color rgb="FF000000"/>
        <rFont val="Arial"/>
        <family val="2"/>
      </rPr>
      <t xml:space="preserve">Nota 2. </t>
    </r>
    <r>
      <rPr>
        <sz val="8"/>
        <color rgb="FF000000"/>
        <rFont val="Arial"/>
        <family val="2"/>
      </rPr>
      <t xml:space="preserve">Los valores ofertados NO podrán exceder los respectivos Valores Oficiales y deben ser mayor a cero pesos ($0).
</t>
    </r>
    <r>
      <rPr>
        <b/>
        <sz val="8"/>
        <color rgb="FF000000"/>
        <rFont val="Arial"/>
        <family val="2"/>
      </rPr>
      <t xml:space="preserve">Nota 3. </t>
    </r>
    <r>
      <rPr>
        <sz val="8"/>
        <color rgb="FF000000"/>
        <rFont val="Arial"/>
        <family val="2"/>
      </rPr>
      <t xml:space="preserve">Las  Ofertas Económicas  deberán  contemplar  todos los  costos directos  e  Indirectos,impuestos,  estampillas,  tasas  y contribuciones  de ley  y cualquier  otra erogación  necesaria  para  la  correcta suscripción y ejecución del objeto de la presente contratación y por ningún motivo se  considerarán costos adicionales.
</t>
    </r>
    <r>
      <rPr>
        <b/>
        <sz val="8"/>
        <color rgb="FF000000"/>
        <rFont val="Arial"/>
        <family val="2"/>
      </rPr>
      <t xml:space="preserve">Nota 4. </t>
    </r>
    <r>
      <rPr>
        <sz val="8"/>
        <color rgb="FF000000"/>
        <rFont val="Arial"/>
        <family val="2"/>
      </rPr>
      <t xml:space="preserve">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
</t>
    </r>
    <r>
      <rPr>
        <b/>
        <sz val="8"/>
        <color rgb="FF000000"/>
        <rFont val="Arial"/>
        <family val="2"/>
      </rPr>
      <t xml:space="preserve">Nota  5.  </t>
    </r>
    <r>
      <rPr>
        <sz val="8"/>
        <color rgb="FF000000"/>
        <rFont val="Arial"/>
        <family val="2"/>
      </rPr>
      <t>La  presentación  de  la  propuesta  constituye una  manifestación  explícita  de que  el Proponente  ha  efectuado  un  estudio  completo  de  la  documentación  que compone  el presente  proceso  de contratación, el objeto a contratar, 
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</si>
  <si>
    <t>VALOR UNITARIO OFICIAL (IVA INCLUIDO)</t>
  </si>
  <si>
    <t>VALOR OFERTADO (IVA INCLUIDO)
(P*Q)</t>
  </si>
  <si>
    <t>OBJETO</t>
  </si>
  <si>
    <t>VALOR UNITARIO OFERTADO
(IVA INCLUIDO)</t>
  </si>
  <si>
    <t>VALOR OFICIAL (IVA INCLUIDO)
(P*Q)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</si>
</sst>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164" formatCode="&quot;$&quot;#,##0.00"/>
  </numFmts>
  <fonts count="13" x14ac:knownFonts="1">
    <font>
      <sz val="10"/>
      <color rgb="FF000000"/>
      <name val="Times New Roman"/>
      <charset val="204"/>
    </font>
    <font>
      <b/>
      <sz val="7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rgb="FFDDEBF7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 vertical="top"/>
    </xf>
    <xf numFmtId="1" fontId="5" fillId="0" borderId="2" xfId="0" applyNumberFormat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top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>
      <alignment horizontal="right" vertical="top" wrapText="1"/>
    </xf>
    <xf numFmtId="0" fontId="8" fillId="0" borderId="0" xfId="0" applyFont="1" applyAlignment="1">
      <alignment horizontal="left" vertical="top"/>
    </xf>
    <xf numFmtId="164" fontId="5" fillId="3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8" fillId="0" borderId="0" xfId="0" applyFont="1" applyAlignment="1">
      <alignment horizontal="left" wrapText="1"/>
    </xf>
    <xf numFmtId="0" fontId="5" fillId="0" borderId="15" xfId="0" applyFont="1" applyBorder="1" applyAlignment="1">
      <alignment horizontal="left" vertical="top" wrapText="1"/>
    </xf>
    <xf numFmtId="0" fontId="2" fillId="2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6" fontId="7" fillId="0" borderId="16" xfId="0" applyNumberFormat="1" applyFont="1" applyBorder="1" applyAlignment="1">
      <alignment horizontal="center" vertical="top" wrapText="1"/>
    </xf>
    <xf numFmtId="1" fontId="5" fillId="0" borderId="8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7" fillId="0" borderId="17" xfId="0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top" shrinkToFit="1"/>
    </xf>
    <xf numFmtId="6" fontId="7" fillId="0" borderId="11" xfId="0" applyNumberFormat="1" applyFont="1" applyBorder="1" applyAlignment="1">
      <alignment horizontal="center" vertical="top" wrapText="1"/>
    </xf>
    <xf numFmtId="6" fontId="6" fillId="0" borderId="4" xfId="0" applyNumberFormat="1" applyFont="1" applyBorder="1" applyAlignment="1">
      <alignment horizontal="right" vertical="center" wrapText="1"/>
    </xf>
    <xf numFmtId="6" fontId="6" fillId="0" borderId="1" xfId="0" applyNumberFormat="1" applyFont="1" applyBorder="1" applyAlignment="1">
      <alignment horizontal="right" vertical="center" wrapText="1"/>
    </xf>
    <xf numFmtId="164" fontId="2" fillId="4" borderId="16" xfId="0" applyNumberFormat="1" applyFont="1" applyFill="1" applyBorder="1" applyAlignment="1">
      <alignment horizontal="right" vertical="top" wrapText="1"/>
    </xf>
    <xf numFmtId="0" fontId="2" fillId="4" borderId="1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 indent="2"/>
    </xf>
    <xf numFmtId="0" fontId="2" fillId="0" borderId="3" xfId="0" applyFont="1" applyBorder="1" applyAlignment="1">
      <alignment horizontal="left" vertical="top" wrapText="1" indent="2"/>
    </xf>
    <xf numFmtId="0" fontId="2" fillId="0" borderId="4" xfId="0" applyFont="1" applyBorder="1" applyAlignment="1">
      <alignment horizontal="left" vertical="top" wrapText="1" indent="2"/>
    </xf>
    <xf numFmtId="0" fontId="8" fillId="0" borderId="2" xfId="0" applyFont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right" vertical="top" wrapText="1"/>
    </xf>
    <xf numFmtId="0" fontId="7" fillId="0" borderId="11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171451</xdr:colOff>
      <xdr:row>0</xdr:row>
      <xdr:rowOff>38101</xdr:rowOff>
    </xdr:from>
    <xdr:to>
      <xdr:col>1</xdr:col>
      <xdr:colOff>1350169</xdr:colOff>
      <xdr:row>0</xdr:row>
      <xdr:rowOff>438151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8DB5405-9391-DBF8-75F3-4B7ABF9CD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6" y="38101"/>
          <a:ext cx="1178718" cy="400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8"/>
  <sheetViews>
    <sheetView tabSelected="1" workbookViewId="0">
      <selection activeCell="H24" sqref="H24"/>
    </sheetView>
  </sheetViews>
  <sheetFormatPr baseColWidth="10" defaultColWidth="9" defaultRowHeight="13.2" x14ac:dyDescent="0.25"/>
  <cols>
    <col min="1" max="1" width="6.77734375" style="8" customWidth="1"/>
    <col min="2" max="2" width="37.6640625" style="8" customWidth="1"/>
    <col min="3" max="3" width="17.33203125" style="8" customWidth="1"/>
    <col min="4" max="4" width="11.6640625" style="8" customWidth="1"/>
    <col min="5" max="5" width="21.33203125" style="8" customWidth="1"/>
    <col min="6" max="6" width="17.21875" style="8" customWidth="1"/>
    <col min="7" max="7" width="17.44140625" style="8" customWidth="1"/>
    <col min="8" max="8" width="18.5546875" style="8" customWidth="1"/>
    <col min="9" max="16384" width="9" style="8"/>
  </cols>
  <sheetData>
    <row r="1" spans="1:8" ht="36.9" customHeight="1" x14ac:dyDescent="0.25">
      <c r="A1" s="27"/>
      <c r="B1" s="28"/>
      <c r="C1" s="28"/>
      <c r="D1" s="28"/>
      <c r="E1" s="28"/>
      <c r="F1" s="28"/>
      <c r="G1" s="28"/>
      <c r="H1" s="29"/>
    </row>
    <row r="2" spans="1:8" ht="45" customHeight="1" x14ac:dyDescent="0.25">
      <c r="A2" s="30" t="s">
        <v>0</v>
      </c>
      <c r="B2" s="31"/>
      <c r="C2" s="31"/>
      <c r="D2" s="31"/>
      <c r="E2" s="31"/>
      <c r="F2" s="31"/>
      <c r="G2" s="31"/>
      <c r="H2" s="32"/>
    </row>
    <row r="3" spans="1:8" ht="36.75" customHeight="1" x14ac:dyDescent="0.25">
      <c r="A3" s="33" t="s">
        <v>1</v>
      </c>
      <c r="B3" s="34"/>
      <c r="C3" s="34"/>
      <c r="D3" s="34"/>
      <c r="E3" s="34"/>
      <c r="F3" s="34"/>
      <c r="G3" s="34"/>
      <c r="H3" s="35"/>
    </row>
    <row r="4" spans="1:8" ht="12.9" customHeight="1" x14ac:dyDescent="0.25">
      <c r="A4" s="36"/>
      <c r="B4" s="37"/>
      <c r="C4" s="37"/>
      <c r="D4" s="37"/>
      <c r="E4" s="37"/>
      <c r="F4" s="37"/>
      <c r="G4" s="37"/>
      <c r="H4" s="38"/>
    </row>
    <row r="5" spans="1:8" ht="14.1" customHeight="1" x14ac:dyDescent="0.25">
      <c r="A5" s="39"/>
      <c r="B5" s="40"/>
      <c r="C5" s="41"/>
      <c r="D5" s="48" t="s">
        <v>2</v>
      </c>
      <c r="E5" s="49"/>
      <c r="F5" s="49"/>
      <c r="G5" s="49"/>
      <c r="H5" s="50"/>
    </row>
    <row r="6" spans="1:8" ht="14.1" customHeight="1" x14ac:dyDescent="0.25">
      <c r="A6" s="42"/>
      <c r="B6" s="43"/>
      <c r="C6" s="44"/>
      <c r="D6" s="48" t="s">
        <v>3</v>
      </c>
      <c r="E6" s="49"/>
      <c r="F6" s="49"/>
      <c r="G6" s="49"/>
      <c r="H6" s="50"/>
    </row>
    <row r="7" spans="1:8" ht="15" customHeight="1" x14ac:dyDescent="0.25">
      <c r="A7" s="42"/>
      <c r="B7" s="43"/>
      <c r="C7" s="44"/>
      <c r="D7" s="48" t="s">
        <v>4</v>
      </c>
      <c r="E7" s="49"/>
      <c r="F7" s="49"/>
      <c r="G7" s="49"/>
      <c r="H7" s="50"/>
    </row>
    <row r="8" spans="1:8" ht="15" customHeight="1" x14ac:dyDescent="0.25">
      <c r="A8" s="42"/>
      <c r="B8" s="43"/>
      <c r="C8" s="44"/>
      <c r="D8" s="48" t="s">
        <v>5</v>
      </c>
      <c r="E8" s="49"/>
      <c r="F8" s="49"/>
      <c r="G8" s="49"/>
      <c r="H8" s="50"/>
    </row>
    <row r="9" spans="1:8" ht="15.9" customHeight="1" x14ac:dyDescent="0.25">
      <c r="A9" s="45"/>
      <c r="B9" s="46"/>
      <c r="C9" s="47"/>
      <c r="D9" s="48" t="s">
        <v>6</v>
      </c>
      <c r="E9" s="49"/>
      <c r="F9" s="49"/>
      <c r="G9" s="49"/>
      <c r="H9" s="50"/>
    </row>
    <row r="10" spans="1:8" ht="15" customHeight="1" x14ac:dyDescent="0.25">
      <c r="A10" s="36"/>
      <c r="B10" s="37"/>
      <c r="C10" s="37"/>
      <c r="D10" s="37"/>
      <c r="E10" s="37"/>
      <c r="F10" s="37"/>
      <c r="G10" s="37"/>
      <c r="H10" s="38"/>
    </row>
    <row r="11" spans="1:8" ht="41.25" customHeight="1" x14ac:dyDescent="0.25">
      <c r="A11" s="63" t="s">
        <v>29</v>
      </c>
      <c r="B11" s="64"/>
      <c r="C11" s="60" t="s">
        <v>8</v>
      </c>
      <c r="D11" s="61"/>
      <c r="E11" s="61"/>
      <c r="F11" s="61"/>
      <c r="G11" s="61"/>
      <c r="H11" s="62"/>
    </row>
    <row r="12" spans="1:8" s="15" customFormat="1" ht="44.4" customHeight="1" x14ac:dyDescent="0.25">
      <c r="A12" s="4" t="s">
        <v>9</v>
      </c>
      <c r="B12" s="14" t="s">
        <v>7</v>
      </c>
      <c r="C12" s="5" t="s">
        <v>10</v>
      </c>
      <c r="D12" s="3" t="s">
        <v>11</v>
      </c>
      <c r="E12" s="3" t="s">
        <v>27</v>
      </c>
      <c r="F12" s="3" t="s">
        <v>31</v>
      </c>
      <c r="G12" s="26" t="s">
        <v>30</v>
      </c>
      <c r="H12" s="26" t="s">
        <v>28</v>
      </c>
    </row>
    <row r="13" spans="1:8" ht="46.5" customHeight="1" x14ac:dyDescent="0.25">
      <c r="A13" s="1">
        <v>1</v>
      </c>
      <c r="B13" s="13" t="s">
        <v>16</v>
      </c>
      <c r="C13" s="2" t="s">
        <v>12</v>
      </c>
      <c r="D13" s="6">
        <v>1</v>
      </c>
      <c r="E13" s="23">
        <v>255976</v>
      </c>
      <c r="F13" s="24">
        <f>SUM(E13*D13)</f>
        <v>255976</v>
      </c>
      <c r="G13" s="9"/>
      <c r="H13" s="9">
        <f>ROUND(G13*D13,0)</f>
        <v>0</v>
      </c>
    </row>
    <row r="14" spans="1:8" ht="50.25" customHeight="1" x14ac:dyDescent="0.25">
      <c r="A14" s="1">
        <v>2</v>
      </c>
      <c r="B14" s="10" t="s">
        <v>17</v>
      </c>
      <c r="C14" s="2" t="s">
        <v>12</v>
      </c>
      <c r="D14" s="6">
        <v>3</v>
      </c>
      <c r="E14" s="23">
        <v>255976</v>
      </c>
      <c r="F14" s="24">
        <f t="shared" ref="F14:F21" si="0">SUM(E14*D14)</f>
        <v>767928</v>
      </c>
      <c r="G14" s="9"/>
      <c r="H14" s="9">
        <f t="shared" ref="H14:H21" si="1">ROUND(G14*D14,0)</f>
        <v>0</v>
      </c>
    </row>
    <row r="15" spans="1:8" ht="63.75" customHeight="1" x14ac:dyDescent="0.25">
      <c r="A15" s="1">
        <v>3</v>
      </c>
      <c r="B15" s="11" t="s">
        <v>18</v>
      </c>
      <c r="C15" s="2" t="s">
        <v>12</v>
      </c>
      <c r="D15" s="6">
        <v>1</v>
      </c>
      <c r="E15" s="23">
        <v>253596</v>
      </c>
      <c r="F15" s="24">
        <f t="shared" si="0"/>
        <v>253596</v>
      </c>
      <c r="G15" s="9"/>
      <c r="H15" s="9">
        <f t="shared" si="1"/>
        <v>0</v>
      </c>
    </row>
    <row r="16" spans="1:8" ht="60" customHeight="1" x14ac:dyDescent="0.25">
      <c r="A16" s="1">
        <v>4</v>
      </c>
      <c r="B16" s="10" t="s">
        <v>19</v>
      </c>
      <c r="C16" s="2" t="s">
        <v>12</v>
      </c>
      <c r="D16" s="6">
        <v>21</v>
      </c>
      <c r="E16" s="23">
        <v>253596</v>
      </c>
      <c r="F16" s="24">
        <f t="shared" si="0"/>
        <v>5325516</v>
      </c>
      <c r="G16" s="9"/>
      <c r="H16" s="9">
        <f t="shared" si="1"/>
        <v>0</v>
      </c>
    </row>
    <row r="17" spans="1:8" ht="54" customHeight="1" x14ac:dyDescent="0.25">
      <c r="A17" s="1">
        <v>5</v>
      </c>
      <c r="B17" s="10" t="s">
        <v>20</v>
      </c>
      <c r="C17" s="2" t="s">
        <v>12</v>
      </c>
      <c r="D17" s="6">
        <v>9</v>
      </c>
      <c r="E17" s="23">
        <v>253596</v>
      </c>
      <c r="F17" s="24">
        <f t="shared" si="0"/>
        <v>2282364</v>
      </c>
      <c r="G17" s="9"/>
      <c r="H17" s="9">
        <f t="shared" si="1"/>
        <v>0</v>
      </c>
    </row>
    <row r="18" spans="1:8" ht="60" customHeight="1" x14ac:dyDescent="0.25">
      <c r="A18" s="1">
        <v>6</v>
      </c>
      <c r="B18" s="10" t="s">
        <v>21</v>
      </c>
      <c r="C18" s="2" t="s">
        <v>12</v>
      </c>
      <c r="D18" s="6">
        <v>40</v>
      </c>
      <c r="E18" s="23">
        <v>251811</v>
      </c>
      <c r="F18" s="24">
        <f t="shared" si="0"/>
        <v>10072440</v>
      </c>
      <c r="G18" s="9"/>
      <c r="H18" s="9">
        <f t="shared" si="1"/>
        <v>0</v>
      </c>
    </row>
    <row r="19" spans="1:8" ht="66" customHeight="1" x14ac:dyDescent="0.25">
      <c r="A19" s="1">
        <v>7</v>
      </c>
      <c r="B19" s="10" t="s">
        <v>22</v>
      </c>
      <c r="C19" s="2" t="s">
        <v>12</v>
      </c>
      <c r="D19" s="6">
        <v>9</v>
      </c>
      <c r="E19" s="23">
        <v>255976</v>
      </c>
      <c r="F19" s="24">
        <f>SUM(E19*D19)</f>
        <v>2303784</v>
      </c>
      <c r="G19" s="9"/>
      <c r="H19" s="9">
        <f t="shared" si="1"/>
        <v>0</v>
      </c>
    </row>
    <row r="20" spans="1:8" ht="49.5" customHeight="1" x14ac:dyDescent="0.25">
      <c r="A20" s="1">
        <v>8</v>
      </c>
      <c r="B20" s="10" t="s">
        <v>23</v>
      </c>
      <c r="C20" s="2" t="s">
        <v>12</v>
      </c>
      <c r="D20" s="6">
        <v>8</v>
      </c>
      <c r="E20" s="23">
        <v>255976</v>
      </c>
      <c r="F20" s="24">
        <f t="shared" si="0"/>
        <v>2047808</v>
      </c>
      <c r="G20" s="9"/>
      <c r="H20" s="9">
        <f t="shared" si="1"/>
        <v>0</v>
      </c>
    </row>
    <row r="21" spans="1:8" ht="43.5" customHeight="1" x14ac:dyDescent="0.25">
      <c r="A21" s="1">
        <v>9</v>
      </c>
      <c r="B21" s="10" t="s">
        <v>24</v>
      </c>
      <c r="C21" s="16" t="s">
        <v>12</v>
      </c>
      <c r="D21" s="6">
        <v>23</v>
      </c>
      <c r="E21" s="23">
        <v>253596</v>
      </c>
      <c r="F21" s="24">
        <f t="shared" si="0"/>
        <v>5832708</v>
      </c>
      <c r="G21" s="9"/>
      <c r="H21" s="9">
        <f t="shared" si="1"/>
        <v>0</v>
      </c>
    </row>
    <row r="22" spans="1:8" ht="19.5" customHeight="1" x14ac:dyDescent="0.25">
      <c r="A22" s="18"/>
      <c r="B22" s="19"/>
      <c r="C22" s="20" t="s">
        <v>13</v>
      </c>
      <c r="D22" s="21">
        <f>SUM(D13:D21)</f>
        <v>115</v>
      </c>
    </row>
    <row r="23" spans="1:8" ht="15" customHeight="1" x14ac:dyDescent="0.25">
      <c r="A23" s="65" t="s">
        <v>14</v>
      </c>
      <c r="B23" s="65"/>
      <c r="C23" s="65"/>
      <c r="D23" s="65"/>
      <c r="E23" s="65"/>
      <c r="F23" s="17">
        <f>SUM(F13:F21)</f>
        <v>29142120</v>
      </c>
      <c r="G23" s="22"/>
    </row>
    <row r="24" spans="1:8" ht="13.5" customHeight="1" x14ac:dyDescent="0.25">
      <c r="A24" s="54" t="s">
        <v>15</v>
      </c>
      <c r="B24" s="55"/>
      <c r="C24" s="55"/>
      <c r="D24" s="55"/>
      <c r="E24" s="55"/>
      <c r="F24" s="56"/>
      <c r="G24" s="7"/>
      <c r="H24" s="25">
        <f>SUM(H13:H21)</f>
        <v>0</v>
      </c>
    </row>
    <row r="25" spans="1:8" ht="14.1" customHeight="1" x14ac:dyDescent="0.25">
      <c r="A25" s="12"/>
      <c r="B25" s="12"/>
      <c r="C25" s="12"/>
      <c r="D25" s="12"/>
      <c r="E25" s="12"/>
      <c r="F25" s="12"/>
      <c r="G25" s="12"/>
      <c r="H25" s="12"/>
    </row>
    <row r="26" spans="1:8" ht="30" customHeight="1" x14ac:dyDescent="0.25">
      <c r="A26" s="57" t="s">
        <v>25</v>
      </c>
      <c r="B26" s="58"/>
      <c r="C26" s="58"/>
      <c r="D26" s="58"/>
      <c r="E26" s="58"/>
      <c r="F26" s="58"/>
      <c r="G26" s="58"/>
      <c r="H26" s="59"/>
    </row>
    <row r="27" spans="1:8" ht="9" customHeight="1" x14ac:dyDescent="0.25">
      <c r="A27" s="36"/>
      <c r="B27" s="37"/>
      <c r="C27" s="37"/>
      <c r="D27" s="37"/>
      <c r="E27" s="37"/>
      <c r="F27" s="37"/>
      <c r="G27" s="37"/>
      <c r="H27" s="38"/>
    </row>
    <row r="28" spans="1:8" ht="175.5" customHeight="1" x14ac:dyDescent="0.25">
      <c r="A28" s="51" t="s">
        <v>26</v>
      </c>
      <c r="B28" s="52"/>
      <c r="C28" s="52"/>
      <c r="D28" s="52"/>
      <c r="E28" s="52"/>
      <c r="F28" s="52"/>
      <c r="G28" s="52"/>
      <c r="H28" s="53"/>
    </row>
  </sheetData>
  <mergeCells count="18">
    <mergeCell ref="A28:H28"/>
    <mergeCell ref="A10:H10"/>
    <mergeCell ref="A24:F24"/>
    <mergeCell ref="A26:H26"/>
    <mergeCell ref="A27:H27"/>
    <mergeCell ref="C11:H11"/>
    <mergeCell ref="A11:B11"/>
    <mergeCell ref="A23:E23"/>
    <mergeCell ref="A1:H1"/>
    <mergeCell ref="A2:H2"/>
    <mergeCell ref="A3:H3"/>
    <mergeCell ref="A4:H4"/>
    <mergeCell ref="A5:C9"/>
    <mergeCell ref="D5:H5"/>
    <mergeCell ref="D6:H6"/>
    <mergeCell ref="D7:H7"/>
    <mergeCell ref="D8:H8"/>
    <mergeCell ref="D9:H9"/>
  </mergeCells>
  <pageMargins left="0.25" right="0.25" top="0.75" bottom="0.75" header="0.3" footer="0.3"/>
  <pageSetup scale="9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61f85da-d369-489b-80be-cbb0e065edc4">
      <Terms xmlns="http://schemas.microsoft.com/office/infopath/2007/PartnerControls"/>
    </lcf76f155ced4ddcb4097134ff3c332f>
    <TaxCatchAll xmlns="42474156-aafc-4567-8cdd-3ac0218116c9" xsi:nil="true"/>
    <SharedWithUsers xmlns="42474156-aafc-4567-8cdd-3ac0218116c9">
      <UserInfo>
        <DisplayName/>
        <AccountId xsi:nil="true"/>
        <AccountType/>
      </UserInfo>
    </SharedWithUsers>
    <MediaLengthInSeconds xmlns="561f85da-d369-489b-80be-cbb0e065edc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60B59EC3AABD44DBF855630AECA71A5" ma:contentTypeVersion="19" ma:contentTypeDescription="Crear nuevo documento." ma:contentTypeScope="" ma:versionID="c34a20813cefe41e5d06f6e8e49faa7b">
  <xsd:schema xmlns:xsd="http://www.w3.org/2001/XMLSchema" xmlns:xs="http://www.w3.org/2001/XMLSchema" xmlns:p="http://schemas.microsoft.com/office/2006/metadata/properties" xmlns:ns2="561f85da-d369-489b-80be-cbb0e065edc4" xmlns:ns3="42474156-aafc-4567-8cdd-3ac0218116c9" targetNamespace="http://schemas.microsoft.com/office/2006/metadata/properties" ma:root="true" ma:fieldsID="27f011d0f029d229c20ad00f7acb381e" ns2:_="" ns3:_="">
    <xsd:import namespace="561f85da-d369-489b-80be-cbb0e065edc4"/>
    <xsd:import namespace="42474156-aafc-4567-8cdd-3ac0218116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1f85da-d369-489b-80be-cbb0e065ed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aa088c54-f023-4f50-80ca-7899a84d3d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74156-aafc-4567-8cdd-3ac0218116c9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b1ec609-8b0a-4c29-ae40-a80206b6d8ee}" ma:internalName="TaxCatchAll" ma:showField="CatchAllData" ma:web="42474156-aafc-4567-8cdd-3ac0218116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17249B-8E88-4147-B55B-BD79CFFF3EE1}">
  <ds:schemaRefs>
    <ds:schemaRef ds:uri="http://schemas.microsoft.com/office/2006/metadata/properties"/>
    <ds:schemaRef ds:uri="http://schemas.microsoft.com/office/infopath/2007/PartnerControls"/>
    <ds:schemaRef ds:uri="561f85da-d369-489b-80be-cbb0e065edc4"/>
    <ds:schemaRef ds:uri="42474156-aafc-4567-8cdd-3ac0218116c9"/>
  </ds:schemaRefs>
</ds:datastoreItem>
</file>

<file path=customXml/itemProps2.xml><?xml version="1.0" encoding="utf-8"?>
<ds:datastoreItem xmlns:ds="http://schemas.openxmlformats.org/officeDocument/2006/customXml" ds:itemID="{08BCB345-F174-46DA-B198-F09D8DB938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2B8364-22A4-4847-A5A8-78AD80C7AA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1f85da-d369-489b-80be-cbb0e065edc4"/>
    <ds:schemaRef ds:uri="42474156-aafc-4567-8cdd-3ac0218116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d94035c97232a6dddd6077f02e724d5bcffea263c8f664188b8e8ba21dfb2e63.xlsx</dc:title>
  <dc:subject/>
  <dc:creator>Work2</dc:creator>
  <cp:keywords/>
  <dc:description/>
  <cp:lastModifiedBy>Juan Camilo Falla Cortes</cp:lastModifiedBy>
  <cp:revision/>
  <dcterms:created xsi:type="dcterms:W3CDTF">2024-03-15T15:03:24Z</dcterms:created>
  <dcterms:modified xsi:type="dcterms:W3CDTF">2024-10-10T17:09:51Z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or">
    <vt:lpwstr>EXCEL.EXE</vt:lpwstr>
  </property>
  <property fmtid="{D5CDD505-2E9C-101B-9397-08002B2CF9AE}" pid="3" name="LastSaved">
    <vt:filetime>2024-03-15T00:00:00Z</vt:filetime>
  </property>
  <property fmtid="{D5CDD505-2E9C-101B-9397-08002B2CF9AE}" pid="4" name="Producer">
    <vt:lpwstr>www.ilovepdf.com</vt:lpwstr>
  </property>
  <property fmtid="{D5CDD505-2E9C-101B-9397-08002B2CF9AE}" pid="5" name="ContentTypeId">
    <vt:lpwstr>0x010100D60B59EC3AABD44DBF855630AECA71A5</vt:lpwstr>
  </property>
  <property fmtid="{D5CDD505-2E9C-101B-9397-08002B2CF9AE}" pid="6" name="MediaServiceImageTags">
    <vt:lpwstr/>
  </property>
  <property fmtid="{D5CDD505-2E9C-101B-9397-08002B2CF9AE}" pid="7" name="Order">
    <vt:r8>5813200</vt:r8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