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ley\Documents\Trabajo\MSPS-013-2024\Procesos asignados\10. Octubre\Mínimas\Ascensores\07102024\"/>
    </mc:Choice>
  </mc:AlternateContent>
  <xr:revisionPtr revIDLastSave="0" documentId="13_ncr:1_{8C5D4AD1-858C-4F7E-B0A6-9A16B8C7340F}" xr6:coauthVersionLast="47" xr6:coauthVersionMax="47" xr10:uidLastSave="{00000000-0000-0000-0000-000000000000}"/>
  <bookViews>
    <workbookView xWindow="-110" yWindow="-110" windowWidth="19420" windowHeight="10300" tabRatio="661" xr2:uid="{00000000-000D-0000-FFFF-FFFF00000000}"/>
  </bookViews>
  <sheets>
    <sheet name="FORMATO No 2" sheetId="2" r:id="rId1"/>
  </sheets>
  <externalReferences>
    <externalReference r:id="rId2"/>
  </externalReferences>
  <definedNames>
    <definedName name="_xlnm.Print_Area" localSheetId="0">'FORMATO No 2'!$B$1:$P$22</definedName>
    <definedName name="_xlnm.Print_Titles" localSheetId="0">'FORMATO No 2'!$1:$11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  <c r="K1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ASESOR 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INCLUYA EL NUMERO DEL PROPONENTE A EVALUAR</t>
        </r>
      </text>
    </comment>
    <comment ref="C1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EN CASO DE SER UN OFERENTE SINGULAR REPETIR EL NOMBRE EN ESTA CASILLA Y DILIGENCIAR EL PORCENTAJE DE PARTICIPACIÓN CON 100%</t>
        </r>
      </text>
    </comment>
  </commentList>
</comments>
</file>

<file path=xl/sharedStrings.xml><?xml version="1.0" encoding="utf-8"?>
<sst xmlns="http://schemas.openxmlformats.org/spreadsheetml/2006/main" count="37" uniqueCount="30">
  <si>
    <t>MINISTERIO DE SALUD Y PROTECCIÓN SOCIAL</t>
  </si>
  <si>
    <t>Formato No. 2</t>
  </si>
  <si>
    <t>INFORMACIÓN DEL PROCESO</t>
  </si>
  <si>
    <t>OBJETO</t>
  </si>
  <si>
    <t>PRESUPUESTO ASIGNADO</t>
  </si>
  <si>
    <t>EN SMMLV 2024:</t>
  </si>
  <si>
    <t>FECHA DE CIERRE</t>
  </si>
  <si>
    <t>INFORMACIÓN DEL PROPONENTE</t>
  </si>
  <si>
    <t>PROPONENTE:</t>
  </si>
  <si>
    <t>INTEGRANTE 1:</t>
  </si>
  <si>
    <t>PORCENTAJE PARTICIPACIÓN:</t>
  </si>
  <si>
    <t>INTEGRANTE 2:</t>
  </si>
  <si>
    <t>INTEGRANTE 3:</t>
  </si>
  <si>
    <t>APORTA EXPERIENCIA:</t>
  </si>
  <si>
    <t>No.</t>
  </si>
  <si>
    <t>ENTIDAD CONTRATANTE</t>
  </si>
  <si>
    <t>NOMBRE DEL CONTRATANTE Y/o INTEGRANTE QUE APORTA LA EXPERIENCIA</t>
  </si>
  <si>
    <t>CRITERIO DE EXPERIENCIA</t>
  </si>
  <si>
    <t>OBSERVACIONES</t>
  </si>
  <si>
    <t>PORCENTAJE DE PARTICIPACIÓN</t>
  </si>
  <si>
    <t>SMMLV</t>
  </si>
  <si>
    <t>VALOR TOTAL CONTRATO EN SMMLV AFECTADO POR LA PARTICIPACION EN LA FIGURA ASOCIATIVA</t>
  </si>
  <si>
    <t>.</t>
  </si>
  <si>
    <t>FIRMA REPRESENTANTE LEGAL</t>
  </si>
  <si>
    <t>OFERENTE</t>
  </si>
  <si>
    <t>CONCEPTO FINAL</t>
  </si>
  <si>
    <t xml:space="preserve">HABILITADO </t>
  </si>
  <si>
    <t>NO ASIGNADO</t>
  </si>
  <si>
    <t>NÚMERO DE PROCESO: MSPS-SMC-022-2024</t>
  </si>
  <si>
    <t>Prestar los servicios de revisión general de los sistemas de transporte vertical (ascensores) y puertas eléctricas de propiedad del Ministerio de Salud y Protección Social y expedir el respectivo Certificado de Inspección.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</si>
</sst>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&quot;$&quot;#,##0"/>
    <numFmt numFmtId="166" formatCode="0.00\ &quot;SMMLV&quot;"/>
    <numFmt numFmtId="167" formatCode="[$-C0A]dd\-mmm\-yy;@"/>
    <numFmt numFmtId="168" formatCode="[$$-240A]\ #,##0.00;[Red][$$-240A]\ \-#,##0.00"/>
    <numFmt numFmtId="169" formatCode="_([$$-240A]\ * #,##0.00_);_([$$-240A]\ * \(#,##0.00\);_([$$-240A]\ 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0"/>
      <color indexed="6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8"/>
      <name val="Arial Narrow"/>
      <family val="2"/>
    </font>
    <font>
      <sz val="10"/>
      <name val="Arial Narrow"/>
      <family val="2"/>
    </font>
    <font>
      <b/>
      <sz val="7"/>
      <name val="Arial Narrow"/>
      <family val="2"/>
    </font>
    <font>
      <sz val="9"/>
      <name val="Arial Narrow"/>
      <family val="2"/>
    </font>
    <font>
      <sz val="8"/>
      <name val="Arial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b/>
      <sz val="10"/>
      <color theme="1" tint="0.499984740745262"/>
      <name val="Arial"/>
      <family val="2"/>
    </font>
    <font>
      <sz val="10"/>
      <color theme="0" tint="-0.499984740745262"/>
      <name val="Arial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BEDF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7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5" fillId="0" borderId="0"/>
  </cellStyleXfs>
  <cellXfs count="133">
    <xf numFmtId="0" fontId="0" fillId="0" borderId="0" xfId="0"/>
    <xf numFmtId="0" fontId="2" fillId="0" borderId="1" xfId="2" applyFont="1" applyBorder="1" applyAlignment="1">
      <alignment vertical="center" wrapText="1"/>
    </xf>
    <xf numFmtId="0" fontId="2" fillId="2" borderId="2" xfId="2" applyFont="1" applyFill="1" applyBorder="1" applyAlignment="1">
      <alignment vertical="center" wrapText="1"/>
    </xf>
    <xf numFmtId="0" fontId="2" fillId="2" borderId="3" xfId="2" applyFont="1" applyFill="1" applyBorder="1" applyAlignment="1">
      <alignment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right" vertical="center" wrapText="1"/>
    </xf>
    <xf numFmtId="0" fontId="3" fillId="2" borderId="3" xfId="2" applyFont="1" applyFill="1" applyBorder="1" applyAlignment="1">
      <alignment vertical="center" wrapText="1"/>
    </xf>
    <xf numFmtId="0" fontId="3" fillId="2" borderId="4" xfId="2" applyFont="1" applyFill="1" applyBorder="1" applyAlignment="1">
      <alignment vertical="center" wrapText="1"/>
    </xf>
    <xf numFmtId="0" fontId="4" fillId="0" borderId="5" xfId="2" applyFont="1" applyBorder="1" applyAlignment="1">
      <alignment vertical="center"/>
    </xf>
    <xf numFmtId="0" fontId="4" fillId="0" borderId="0" xfId="2" applyFont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9" xfId="2" applyFon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7" fillId="0" borderId="9" xfId="3" applyBorder="1"/>
    <xf numFmtId="0" fontId="7" fillId="0" borderId="0" xfId="3"/>
    <xf numFmtId="0" fontId="1" fillId="0" borderId="0" xfId="2" applyAlignment="1" applyProtection="1">
      <alignment vertical="center"/>
      <protection hidden="1"/>
    </xf>
    <xf numFmtId="0" fontId="8" fillId="0" borderId="6" xfId="2" applyFont="1" applyBorder="1" applyAlignment="1">
      <alignment vertical="center" wrapText="1"/>
    </xf>
    <xf numFmtId="165" fontId="11" fillId="2" borderId="15" xfId="2" applyNumberFormat="1" applyFont="1" applyFill="1" applyBorder="1" applyAlignment="1">
      <alignment horizontal="center" vertical="center" wrapText="1"/>
    </xf>
    <xf numFmtId="0" fontId="10" fillId="2" borderId="14" xfId="2" applyFont="1" applyFill="1" applyBorder="1" applyAlignment="1">
      <alignment horizontal="center" vertical="center" wrapText="1"/>
    </xf>
    <xf numFmtId="166" fontId="11" fillId="2" borderId="15" xfId="4" applyNumberFormat="1" applyFont="1" applyFill="1" applyBorder="1" applyAlignment="1" applyProtection="1">
      <alignment horizontal="center" vertical="center" wrapText="1"/>
      <protection hidden="1"/>
    </xf>
    <xf numFmtId="14" fontId="11" fillId="2" borderId="16" xfId="2" applyNumberFormat="1" applyFont="1" applyFill="1" applyBorder="1" applyAlignment="1">
      <alignment horizontal="left" vertical="center" wrapText="1"/>
    </xf>
    <xf numFmtId="0" fontId="8" fillId="0" borderId="0" xfId="2" applyFont="1" applyProtection="1">
      <protection hidden="1"/>
    </xf>
    <xf numFmtId="0" fontId="1" fillId="0" borderId="0" xfId="2" applyProtection="1">
      <protection hidden="1"/>
    </xf>
    <xf numFmtId="49" fontId="13" fillId="0" borderId="6" xfId="2" applyNumberFormat="1" applyFont="1" applyBorder="1" applyAlignment="1" applyProtection="1">
      <alignment horizontal="center" vertical="center"/>
      <protection hidden="1"/>
    </xf>
    <xf numFmtId="0" fontId="12" fillId="0" borderId="9" xfId="2" applyFont="1" applyBorder="1" applyAlignment="1" applyProtection="1">
      <alignment vertical="center"/>
      <protection hidden="1"/>
    </xf>
    <xf numFmtId="0" fontId="12" fillId="0" borderId="0" xfId="2" applyFont="1" applyAlignment="1" applyProtection="1">
      <alignment vertical="center"/>
      <protection hidden="1"/>
    </xf>
    <xf numFmtId="49" fontId="16" fillId="3" borderId="24" xfId="2" applyNumberFormat="1" applyFont="1" applyFill="1" applyBorder="1" applyAlignment="1" applyProtection="1">
      <alignment vertical="center" wrapText="1"/>
      <protection locked="0" hidden="1"/>
    </xf>
    <xf numFmtId="9" fontId="10" fillId="2" borderId="24" xfId="1" applyFont="1" applyFill="1" applyBorder="1" applyAlignment="1" applyProtection="1">
      <alignment horizontal="center" vertical="center"/>
      <protection locked="0"/>
    </xf>
    <xf numFmtId="9" fontId="10" fillId="2" borderId="24" xfId="1" applyFont="1" applyFill="1" applyBorder="1" applyAlignment="1" applyProtection="1">
      <alignment horizontal="center" vertical="center" wrapText="1"/>
      <protection locked="0"/>
    </xf>
    <xf numFmtId="49" fontId="16" fillId="3" borderId="26" xfId="2" applyNumberFormat="1" applyFont="1" applyFill="1" applyBorder="1" applyAlignment="1" applyProtection="1">
      <alignment horizontal="center" vertical="center" wrapText="1"/>
      <protection locked="0" hidden="1"/>
    </xf>
    <xf numFmtId="0" fontId="10" fillId="4" borderId="26" xfId="2" applyFont="1" applyFill="1" applyBorder="1" applyAlignment="1" applyProtection="1">
      <alignment horizontal="center" vertical="center" wrapText="1"/>
      <protection locked="0"/>
    </xf>
    <xf numFmtId="0" fontId="1" fillId="0" borderId="6" xfId="2" applyBorder="1" applyAlignment="1" applyProtection="1">
      <alignment vertical="center"/>
      <protection hidden="1"/>
    </xf>
    <xf numFmtId="0" fontId="8" fillId="5" borderId="7" xfId="2" applyFont="1" applyFill="1" applyBorder="1" applyAlignment="1" applyProtection="1">
      <alignment vertical="center"/>
      <protection hidden="1"/>
    </xf>
    <xf numFmtId="0" fontId="1" fillId="5" borderId="8" xfId="2" applyFill="1" applyBorder="1" applyAlignment="1" applyProtection="1">
      <alignment vertical="center" wrapText="1"/>
      <protection hidden="1"/>
    </xf>
    <xf numFmtId="0" fontId="1" fillId="0" borderId="9" xfId="2" applyBorder="1" applyAlignment="1" applyProtection="1">
      <alignment vertical="center"/>
      <protection hidden="1"/>
    </xf>
    <xf numFmtId="0" fontId="8" fillId="0" borderId="6" xfId="2" applyFont="1" applyBorder="1" applyProtection="1">
      <protection hidden="1"/>
    </xf>
    <xf numFmtId="0" fontId="8" fillId="0" borderId="9" xfId="2" applyFont="1" applyBorder="1" applyProtection="1">
      <protection hidden="1"/>
    </xf>
    <xf numFmtId="0" fontId="1" fillId="0" borderId="6" xfId="2" applyBorder="1" applyProtection="1">
      <protection hidden="1"/>
    </xf>
    <xf numFmtId="0" fontId="3" fillId="3" borderId="29" xfId="2" applyFont="1" applyFill="1" applyBorder="1" applyAlignment="1" applyProtection="1">
      <alignment horizontal="center" vertical="center"/>
      <protection hidden="1"/>
    </xf>
    <xf numFmtId="0" fontId="17" fillId="6" borderId="24" xfId="2" applyFont="1" applyFill="1" applyBorder="1" applyAlignment="1" applyProtection="1">
      <alignment vertical="center" wrapText="1"/>
      <protection locked="0"/>
    </xf>
    <xf numFmtId="166" fontId="20" fillId="6" borderId="24" xfId="4" applyNumberFormat="1" applyFont="1" applyFill="1" applyBorder="1" applyAlignment="1" applyProtection="1">
      <alignment vertical="center" wrapText="1"/>
      <protection locked="0"/>
    </xf>
    <xf numFmtId="166" fontId="20" fillId="3" borderId="25" xfId="4" applyNumberFormat="1" applyFont="1" applyFill="1" applyBorder="1" applyAlignment="1" applyProtection="1">
      <alignment vertical="center" wrapText="1"/>
      <protection hidden="1"/>
    </xf>
    <xf numFmtId="0" fontId="1" fillId="0" borderId="9" xfId="2" applyBorder="1" applyProtection="1">
      <protection hidden="1"/>
    </xf>
    <xf numFmtId="0" fontId="9" fillId="5" borderId="7" xfId="2" applyFont="1" applyFill="1" applyBorder="1" applyAlignment="1" applyProtection="1">
      <alignment horizontal="center" vertical="center"/>
      <protection hidden="1"/>
    </xf>
    <xf numFmtId="9" fontId="11" fillId="5" borderId="0" xfId="5" applyFont="1" applyFill="1" applyBorder="1" applyAlignment="1" applyProtection="1">
      <alignment horizontal="center" vertical="center" wrapText="1"/>
      <protection locked="0" hidden="1"/>
    </xf>
    <xf numFmtId="168" fontId="11" fillId="5" borderId="0" xfId="4" applyNumberFormat="1" applyFont="1" applyFill="1" applyBorder="1" applyAlignment="1" applyProtection="1">
      <alignment horizontal="center" vertical="center" wrapText="1"/>
      <protection locked="0" hidden="1"/>
    </xf>
    <xf numFmtId="169" fontId="11" fillId="5" borderId="0" xfId="4" applyNumberFormat="1" applyFont="1" applyFill="1" applyBorder="1" applyAlignment="1" applyProtection="1">
      <alignment horizontal="right" vertical="center" wrapText="1"/>
      <protection locked="0" hidden="1"/>
    </xf>
    <xf numFmtId="169" fontId="11" fillId="5" borderId="0" xfId="4" applyNumberFormat="1" applyFont="1" applyFill="1" applyBorder="1" applyAlignment="1" applyProtection="1">
      <alignment horizontal="center" vertical="center" wrapText="1"/>
      <protection locked="0" hidden="1"/>
    </xf>
    <xf numFmtId="169" fontId="11" fillId="5" borderId="8" xfId="4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0" xfId="2" applyAlignment="1" applyProtection="1">
      <alignment vertical="top" wrapText="1"/>
      <protection hidden="1"/>
    </xf>
    <xf numFmtId="0" fontId="22" fillId="0" borderId="0" xfId="2" applyFont="1" applyAlignment="1" applyProtection="1">
      <alignment vertical="top" wrapText="1"/>
      <protection hidden="1"/>
    </xf>
    <xf numFmtId="0" fontId="2" fillId="3" borderId="24" xfId="2" applyFont="1" applyFill="1" applyBorder="1" applyAlignment="1" applyProtection="1">
      <alignment horizontal="center" vertical="center" wrapText="1"/>
      <protection hidden="1"/>
    </xf>
    <xf numFmtId="0" fontId="2" fillId="3" borderId="25" xfId="2" applyFont="1" applyFill="1" applyBorder="1" applyAlignment="1" applyProtection="1">
      <alignment horizontal="center" vertical="center" wrapText="1"/>
      <protection hidden="1"/>
    </xf>
    <xf numFmtId="49" fontId="2" fillId="3" borderId="37" xfId="2" applyNumberFormat="1" applyFont="1" applyFill="1" applyBorder="1" applyAlignment="1" applyProtection="1">
      <alignment vertical="center"/>
      <protection locked="0" hidden="1"/>
    </xf>
    <xf numFmtId="49" fontId="2" fillId="3" borderId="16" xfId="2" applyNumberFormat="1" applyFont="1" applyFill="1" applyBorder="1" applyAlignment="1" applyProtection="1">
      <alignment vertical="center"/>
      <protection locked="0" hidden="1"/>
    </xf>
    <xf numFmtId="0" fontId="8" fillId="5" borderId="0" xfId="2" applyFont="1" applyFill="1" applyAlignment="1" applyProtection="1">
      <alignment vertical="center"/>
      <protection hidden="1"/>
    </xf>
    <xf numFmtId="0" fontId="8" fillId="5" borderId="0" xfId="2" applyFont="1" applyFill="1" applyAlignment="1" applyProtection="1">
      <alignment vertical="center" wrapText="1"/>
      <protection hidden="1"/>
    </xf>
    <xf numFmtId="0" fontId="1" fillId="5" borderId="0" xfId="2" applyFill="1" applyAlignment="1" applyProtection="1">
      <alignment vertical="center" wrapText="1"/>
      <protection hidden="1"/>
    </xf>
    <xf numFmtId="0" fontId="11" fillId="5" borderId="0" xfId="2" applyFont="1" applyFill="1" applyAlignment="1" applyProtection="1">
      <alignment horizontal="center" vertical="center" wrapText="1"/>
      <protection locked="0" hidden="1"/>
    </xf>
    <xf numFmtId="167" fontId="11" fillId="5" borderId="0" xfId="2" applyNumberFormat="1" applyFont="1" applyFill="1" applyAlignment="1" applyProtection="1">
      <alignment horizontal="center" vertical="center" wrapText="1"/>
      <protection locked="0" hidden="1"/>
    </xf>
    <xf numFmtId="0" fontId="3" fillId="3" borderId="7" xfId="2" applyFont="1" applyFill="1" applyBorder="1" applyAlignment="1" applyProtection="1">
      <alignment horizontal="center" vertical="center"/>
      <protection hidden="1"/>
    </xf>
    <xf numFmtId="0" fontId="17" fillId="6" borderId="0" xfId="2" applyFont="1" applyFill="1" applyAlignment="1" applyProtection="1">
      <alignment vertical="center" wrapText="1"/>
      <protection locked="0"/>
    </xf>
    <xf numFmtId="0" fontId="18" fillId="6" borderId="0" xfId="2" applyFont="1" applyFill="1" applyAlignment="1" applyProtection="1">
      <alignment horizontal="center" vertical="center" wrapText="1"/>
      <protection locked="0"/>
    </xf>
    <xf numFmtId="0" fontId="19" fillId="6" borderId="0" xfId="2" applyFont="1" applyFill="1" applyAlignment="1" applyProtection="1">
      <alignment horizontal="center" vertical="center" wrapText="1"/>
      <protection locked="0"/>
    </xf>
    <xf numFmtId="9" fontId="12" fillId="6" borderId="0" xfId="1" applyFont="1" applyFill="1" applyBorder="1" applyAlignment="1" applyProtection="1">
      <alignment horizontal="center" vertical="center" wrapText="1"/>
      <protection locked="0"/>
    </xf>
    <xf numFmtId="166" fontId="20" fillId="6" borderId="0" xfId="4" applyNumberFormat="1" applyFont="1" applyFill="1" applyBorder="1" applyAlignment="1" applyProtection="1">
      <alignment vertical="center" wrapText="1"/>
      <protection locked="0"/>
    </xf>
    <xf numFmtId="166" fontId="20" fillId="3" borderId="0" xfId="4" applyNumberFormat="1" applyFont="1" applyFill="1" applyBorder="1" applyAlignment="1" applyProtection="1">
      <alignment vertical="center" wrapText="1"/>
      <protection hidden="1"/>
    </xf>
    <xf numFmtId="0" fontId="18" fillId="6" borderId="8" xfId="2" applyFont="1" applyFill="1" applyBorder="1" applyAlignment="1" applyProtection="1">
      <alignment horizontal="center" vertical="center" wrapText="1"/>
      <protection locked="0"/>
    </xf>
    <xf numFmtId="0" fontId="18" fillId="6" borderId="21" xfId="2" applyFont="1" applyFill="1" applyBorder="1" applyAlignment="1" applyProtection="1">
      <alignment horizontal="center" vertical="center" wrapText="1"/>
      <protection locked="0"/>
    </xf>
    <xf numFmtId="0" fontId="18" fillId="6" borderId="20" xfId="2" applyFont="1" applyFill="1" applyBorder="1" applyAlignment="1" applyProtection="1">
      <alignment horizontal="center" vertical="center" wrapText="1"/>
      <protection locked="0"/>
    </xf>
    <xf numFmtId="0" fontId="4" fillId="0" borderId="17" xfId="2" applyFont="1" applyBorder="1" applyAlignment="1" applyProtection="1">
      <alignment horizontal="center" vertical="center" wrapText="1"/>
      <protection hidden="1"/>
    </xf>
    <xf numFmtId="49" fontId="10" fillId="3" borderId="19" xfId="2" applyNumberFormat="1" applyFont="1" applyFill="1" applyBorder="1" applyAlignment="1" applyProtection="1">
      <alignment horizontal="center" vertical="center"/>
      <protection locked="0" hidden="1"/>
    </xf>
    <xf numFmtId="0" fontId="9" fillId="2" borderId="14" xfId="2" applyFont="1" applyFill="1" applyBorder="1" applyAlignment="1">
      <alignment horizontal="center" vertical="center" wrapText="1"/>
    </xf>
    <xf numFmtId="0" fontId="18" fillId="6" borderId="19" xfId="2" applyFont="1" applyFill="1" applyBorder="1" applyAlignment="1" applyProtection="1">
      <alignment horizontal="center" vertical="center" wrapText="1"/>
      <protection locked="0"/>
    </xf>
    <xf numFmtId="0" fontId="18" fillId="6" borderId="20" xfId="2" applyFont="1" applyFill="1" applyBorder="1" applyAlignment="1" applyProtection="1">
      <alignment horizontal="center" vertical="center" wrapText="1"/>
      <protection locked="0"/>
    </xf>
    <xf numFmtId="0" fontId="18" fillId="6" borderId="22" xfId="2" applyFont="1" applyFill="1" applyBorder="1" applyAlignment="1" applyProtection="1">
      <alignment horizontal="center" vertical="center" wrapText="1"/>
      <protection locked="0"/>
    </xf>
    <xf numFmtId="0" fontId="18" fillId="6" borderId="21" xfId="2" applyFont="1" applyFill="1" applyBorder="1" applyAlignment="1" applyProtection="1">
      <alignment horizontal="center" vertical="center" wrapText="1"/>
      <protection locked="0"/>
    </xf>
    <xf numFmtId="0" fontId="15" fillId="6" borderId="30" xfId="2" applyFont="1" applyFill="1" applyBorder="1" applyAlignment="1" applyProtection="1">
      <alignment horizontal="center" vertical="center" wrapText="1"/>
      <protection locked="0"/>
    </xf>
    <xf numFmtId="0" fontId="15" fillId="6" borderId="18" xfId="2" applyFont="1" applyFill="1" applyBorder="1" applyAlignment="1" applyProtection="1">
      <alignment horizontal="center" vertical="center" wrapText="1"/>
      <protection locked="0"/>
    </xf>
    <xf numFmtId="0" fontId="15" fillId="6" borderId="31" xfId="2" applyFont="1" applyFill="1" applyBorder="1" applyAlignment="1" applyProtection="1">
      <alignment horizontal="center" vertical="center" wrapText="1"/>
      <protection locked="0"/>
    </xf>
    <xf numFmtId="0" fontId="21" fillId="4" borderId="30" xfId="2" applyFont="1" applyFill="1" applyBorder="1" applyAlignment="1" applyProtection="1">
      <alignment horizontal="center" vertical="center" wrapText="1"/>
      <protection locked="0"/>
    </xf>
    <xf numFmtId="0" fontId="21" fillId="4" borderId="18" xfId="2" applyFont="1" applyFill="1" applyBorder="1" applyAlignment="1" applyProtection="1">
      <alignment horizontal="center" vertical="center" wrapText="1"/>
      <protection locked="0"/>
    </xf>
    <xf numFmtId="0" fontId="21" fillId="4" borderId="16" xfId="2" applyFont="1" applyFill="1" applyBorder="1" applyAlignment="1" applyProtection="1">
      <alignment horizontal="center" vertical="center" wrapText="1"/>
      <protection locked="0"/>
    </xf>
    <xf numFmtId="0" fontId="19" fillId="6" borderId="19" xfId="2" applyFont="1" applyFill="1" applyBorder="1" applyAlignment="1" applyProtection="1">
      <alignment horizontal="center" vertical="center" wrapText="1"/>
      <protection locked="0"/>
    </xf>
    <xf numFmtId="0" fontId="19" fillId="6" borderId="38" xfId="2" applyFont="1" applyFill="1" applyBorder="1" applyAlignment="1" applyProtection="1">
      <alignment horizontal="center" vertical="center" wrapText="1"/>
      <protection locked="0"/>
    </xf>
    <xf numFmtId="0" fontId="12" fillId="2" borderId="7" xfId="2" applyFont="1" applyFill="1" applyBorder="1" applyAlignment="1">
      <alignment horizontal="center" vertical="center" wrapText="1"/>
    </xf>
    <xf numFmtId="0" fontId="12" fillId="2" borderId="0" xfId="2" applyFont="1" applyFill="1" applyAlignment="1">
      <alignment horizontal="center" vertical="center" wrapText="1"/>
    </xf>
    <xf numFmtId="0" fontId="12" fillId="2" borderId="8" xfId="2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6" fillId="3" borderId="3" xfId="2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49" fontId="2" fillId="3" borderId="23" xfId="2" applyNumberFormat="1" applyFont="1" applyFill="1" applyBorder="1" applyAlignment="1" applyProtection="1">
      <alignment horizontal="center" vertical="center"/>
      <protection locked="0" hidden="1"/>
    </xf>
    <xf numFmtId="49" fontId="2" fillId="3" borderId="14" xfId="2" applyNumberFormat="1" applyFont="1" applyFill="1" applyBorder="1" applyAlignment="1" applyProtection="1">
      <alignment horizontal="center" vertical="center"/>
      <protection locked="0" hidden="1"/>
    </xf>
    <xf numFmtId="49" fontId="15" fillId="2" borderId="24" xfId="2" applyNumberFormat="1" applyFont="1" applyFill="1" applyBorder="1" applyAlignment="1" applyProtection="1">
      <alignment horizontal="center" vertical="center" wrapText="1"/>
      <protection locked="0"/>
    </xf>
    <xf numFmtId="49" fontId="15" fillId="2" borderId="26" xfId="2" applyNumberFormat="1" applyFont="1" applyFill="1" applyBorder="1" applyAlignment="1" applyProtection="1">
      <alignment horizontal="center" vertical="center" wrapText="1"/>
      <protection locked="0"/>
    </xf>
    <xf numFmtId="0" fontId="15" fillId="2" borderId="24" xfId="2" applyFont="1" applyFill="1" applyBorder="1" applyAlignment="1" applyProtection="1">
      <alignment horizontal="center" vertical="center" wrapText="1"/>
      <protection locked="0"/>
    </xf>
    <xf numFmtId="0" fontId="15" fillId="2" borderId="26" xfId="2" applyFont="1" applyFill="1" applyBorder="1" applyAlignment="1" applyProtection="1">
      <alignment horizontal="center" vertical="center" wrapText="1"/>
      <protection locked="0"/>
    </xf>
    <xf numFmtId="0" fontId="14" fillId="2" borderId="20" xfId="2" applyFont="1" applyFill="1" applyBorder="1" applyAlignment="1" applyProtection="1">
      <alignment horizontal="center" vertical="center"/>
      <protection locked="0"/>
    </xf>
    <xf numFmtId="0" fontId="14" fillId="2" borderId="22" xfId="2" applyFont="1" applyFill="1" applyBorder="1" applyAlignment="1" applyProtection="1">
      <alignment horizontal="center" vertical="center"/>
      <protection locked="0"/>
    </xf>
    <xf numFmtId="0" fontId="5" fillId="2" borderId="7" xfId="2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6" fillId="3" borderId="10" xfId="2" applyFont="1" applyFill="1" applyBorder="1" applyAlignment="1">
      <alignment horizontal="center" vertical="center" wrapText="1"/>
    </xf>
    <xf numFmtId="0" fontId="6" fillId="3" borderId="11" xfId="2" applyFont="1" applyFill="1" applyBorder="1" applyAlignment="1">
      <alignment horizontal="center" vertical="center" wrapText="1"/>
    </xf>
    <xf numFmtId="0" fontId="6" fillId="3" borderId="12" xfId="2" applyFont="1" applyFill="1" applyBorder="1" applyAlignment="1">
      <alignment horizontal="center" vertical="center" wrapText="1"/>
    </xf>
    <xf numFmtId="0" fontId="6" fillId="3" borderId="13" xfId="2" applyFont="1" applyFill="1" applyBorder="1" applyAlignment="1">
      <alignment horizontal="center" vertical="center" wrapText="1"/>
    </xf>
    <xf numFmtId="0" fontId="24" fillId="2" borderId="15" xfId="2" applyFont="1" applyFill="1" applyBorder="1" applyAlignment="1">
      <alignment horizontal="justify" vertical="center" wrapText="1"/>
    </xf>
    <xf numFmtId="0" fontId="10" fillId="2" borderId="15" xfId="2" applyFont="1" applyFill="1" applyBorder="1" applyAlignment="1">
      <alignment horizontal="center" vertical="center" wrapText="1"/>
    </xf>
    <xf numFmtId="0" fontId="10" fillId="2" borderId="17" xfId="2" applyFont="1" applyFill="1" applyBorder="1" applyAlignment="1">
      <alignment horizontal="center" vertical="center" wrapText="1"/>
    </xf>
    <xf numFmtId="0" fontId="10" fillId="2" borderId="18" xfId="2" applyFont="1" applyFill="1" applyBorder="1" applyAlignment="1">
      <alignment horizontal="center" vertical="center" wrapText="1"/>
    </xf>
    <xf numFmtId="49" fontId="16" fillId="2" borderId="2" xfId="2" applyNumberFormat="1" applyFont="1" applyFill="1" applyBorder="1" applyAlignment="1" applyProtection="1">
      <alignment horizontal="center" vertical="center"/>
      <protection locked="0" hidden="1"/>
    </xf>
    <xf numFmtId="49" fontId="16" fillId="2" borderId="3" xfId="2" applyNumberFormat="1" applyFont="1" applyFill="1" applyBorder="1" applyAlignment="1" applyProtection="1">
      <alignment horizontal="center" vertical="center"/>
      <protection locked="0" hidden="1"/>
    </xf>
    <xf numFmtId="49" fontId="16" fillId="2" borderId="4" xfId="2" applyNumberFormat="1" applyFont="1" applyFill="1" applyBorder="1" applyAlignment="1" applyProtection="1">
      <alignment horizontal="center" vertical="center"/>
      <protection locked="0" hidden="1"/>
    </xf>
    <xf numFmtId="0" fontId="8" fillId="3" borderId="10" xfId="2" applyFont="1" applyFill="1" applyBorder="1" applyAlignment="1" applyProtection="1">
      <alignment horizontal="center" vertical="center" wrapText="1"/>
      <protection hidden="1"/>
    </xf>
    <xf numFmtId="0" fontId="8" fillId="3" borderId="29" xfId="2" applyFont="1" applyFill="1" applyBorder="1" applyAlignment="1" applyProtection="1">
      <alignment horizontal="center" vertical="center" wrapText="1"/>
      <protection hidden="1"/>
    </xf>
    <xf numFmtId="0" fontId="8" fillId="3" borderId="11" xfId="2" applyFont="1" applyFill="1" applyBorder="1" applyAlignment="1" applyProtection="1">
      <alignment horizontal="center" vertical="center" wrapText="1"/>
      <protection hidden="1"/>
    </xf>
    <xf numFmtId="0" fontId="8" fillId="3" borderId="24" xfId="2" applyFont="1" applyFill="1" applyBorder="1" applyAlignment="1" applyProtection="1">
      <alignment horizontal="center" vertical="center" wrapText="1"/>
      <protection hidden="1"/>
    </xf>
    <xf numFmtId="0" fontId="8" fillId="3" borderId="35" xfId="2" applyFont="1" applyFill="1" applyBorder="1" applyAlignment="1" applyProtection="1">
      <alignment horizontal="center" vertical="center" wrapText="1"/>
      <protection hidden="1"/>
    </xf>
    <xf numFmtId="0" fontId="8" fillId="3" borderId="3" xfId="2" applyFont="1" applyFill="1" applyBorder="1" applyAlignment="1" applyProtection="1">
      <alignment horizontal="center" vertical="center" wrapText="1"/>
      <protection hidden="1"/>
    </xf>
    <xf numFmtId="0" fontId="8" fillId="3" borderId="4" xfId="2" applyFont="1" applyFill="1" applyBorder="1" applyAlignment="1" applyProtection="1">
      <alignment horizontal="center" vertical="center" wrapText="1"/>
      <protection hidden="1"/>
    </xf>
    <xf numFmtId="0" fontId="8" fillId="3" borderId="34" xfId="2" applyFont="1" applyFill="1" applyBorder="1" applyAlignment="1" applyProtection="1">
      <alignment horizontal="center" vertical="center" wrapText="1"/>
      <protection hidden="1"/>
    </xf>
    <xf numFmtId="0" fontId="8" fillId="3" borderId="27" xfId="2" applyFont="1" applyFill="1" applyBorder="1" applyAlignment="1" applyProtection="1">
      <alignment horizontal="center" vertical="center" wrapText="1"/>
      <protection hidden="1"/>
    </xf>
    <xf numFmtId="0" fontId="8" fillId="3" borderId="28" xfId="2" applyFont="1" applyFill="1" applyBorder="1" applyAlignment="1" applyProtection="1">
      <alignment horizontal="center" vertical="center" wrapText="1"/>
      <protection hidden="1"/>
    </xf>
    <xf numFmtId="0" fontId="8" fillId="3" borderId="32" xfId="2" applyFont="1" applyFill="1" applyBorder="1" applyAlignment="1" applyProtection="1">
      <alignment horizontal="center" vertical="center"/>
      <protection hidden="1"/>
    </xf>
    <xf numFmtId="0" fontId="8" fillId="3" borderId="33" xfId="2" applyFont="1" applyFill="1" applyBorder="1" applyAlignment="1" applyProtection="1">
      <alignment horizontal="center" vertical="center"/>
      <protection hidden="1"/>
    </xf>
    <xf numFmtId="0" fontId="8" fillId="3" borderId="36" xfId="2" applyFont="1" applyFill="1" applyBorder="1" applyAlignment="1" applyProtection="1">
      <alignment horizontal="center" vertical="center"/>
      <protection hidden="1"/>
    </xf>
    <xf numFmtId="0" fontId="8" fillId="3" borderId="0" xfId="2" applyFont="1" applyFill="1" applyAlignment="1" applyProtection="1">
      <alignment horizontal="center" vertical="center" wrapText="1"/>
      <protection hidden="1"/>
    </xf>
    <xf numFmtId="0" fontId="8" fillId="3" borderId="8" xfId="2" applyFont="1" applyFill="1" applyBorder="1" applyAlignment="1" applyProtection="1">
      <alignment horizontal="center" vertical="center" wrapText="1"/>
      <protection hidden="1"/>
    </xf>
    <xf numFmtId="0" fontId="2" fillId="3" borderId="19" xfId="2" applyFont="1" applyFill="1" applyBorder="1" applyAlignment="1" applyProtection="1">
      <alignment horizontal="center" vertical="center" wrapText="1"/>
      <protection hidden="1"/>
    </xf>
    <xf numFmtId="0" fontId="2" fillId="3" borderId="38" xfId="2" applyFont="1" applyFill="1" applyBorder="1" applyAlignment="1" applyProtection="1">
      <alignment horizontal="center" vertical="center" wrapText="1"/>
      <protection hidden="1"/>
    </xf>
  </cellXfs>
  <cellStyles count="7">
    <cellStyle name="Moneda 3" xfId="4" xr:uid="{00000000-0005-0000-0000-000000000000}"/>
    <cellStyle name="Normal" xfId="0" builtinId="0"/>
    <cellStyle name="Normal 2" xfId="2" xr:uid="{00000000-0005-0000-0000-000002000000}"/>
    <cellStyle name="Normal 2 2 2" xfId="3" xr:uid="{00000000-0005-0000-0000-000003000000}"/>
    <cellStyle name="Normal 3" xfId="6" xr:uid="{00000000-0005-0000-0000-000004000000}"/>
    <cellStyle name="Porcentaje" xfId="1" builtinId="5"/>
    <cellStyle name="Porcentaje 2" xfId="5" xr:uid="{00000000-0005-0000-0000-000006000000}"/>
  </cellStyles>
  <dxfs count="16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E99D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pitbu/OneDrive/Documents/IDPAC/2021/OBRA/EVALUACI&#211;N/EVALUACI&#211;N%20T&#201;CNICA%20CONSOLIDADA%20OB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SMLV"/>
      <sheetName val="CONSOLIDADO EVALUACIÓN"/>
      <sheetName val="TÉCNICA"/>
      <sheetName val="K RESIDUAL"/>
      <sheetName val="KRESIDUAL"/>
      <sheetName val="P.11"/>
      <sheetName val="P.1"/>
      <sheetName val="P.XX "/>
      <sheetName val="P.XX  (2)"/>
      <sheetName val="P.XX  (3)"/>
      <sheetName val="P.XX  (4)"/>
      <sheetName val="P.XX  (5)"/>
      <sheetName val="P.XX  (6)"/>
      <sheetName val="P.XX  (7)"/>
      <sheetName val="P.XX  (8)"/>
      <sheetName val="P.XX  (9)"/>
      <sheetName val="P.XX  (10)"/>
      <sheetName val="P.XX  (11)"/>
      <sheetName val="P.XX  (12)"/>
      <sheetName val="P.XX  (13)"/>
      <sheetName val="P.XX  (14)"/>
      <sheetName val="P.XX  (15)"/>
      <sheetName val="P.XX  (16)"/>
      <sheetName val="P.XX  (17)"/>
      <sheetName val="P.XX  (18)"/>
      <sheetName val="P.XX  (19)"/>
      <sheetName val="P.XX  (20)"/>
      <sheetName val="P.XX  (21)"/>
    </sheetNames>
    <sheetDataSet>
      <sheetData sheetId="0"/>
      <sheetData sheetId="1">
        <row r="10">
          <cell r="B10">
            <v>1</v>
          </cell>
          <cell r="C10" t="str">
            <v>CONSORCIO PORVENIR</v>
          </cell>
          <cell r="D10">
            <v>2</v>
          </cell>
          <cell r="E10" t="str">
            <v>NESTOR ALFONSO ORTÍZ BELLO</v>
          </cell>
          <cell r="F10" t="str">
            <v xml:space="preserve">HABILITADO </v>
          </cell>
          <cell r="G10" t="str">
            <v xml:space="preserve">HABILITADO </v>
          </cell>
          <cell r="H10" t="str">
            <v xml:space="preserve">HABILITADO </v>
          </cell>
          <cell r="I10" t="str">
            <v xml:space="preserve">HABILITADO </v>
          </cell>
          <cell r="J10" t="str">
            <v xml:space="preserve">HABILITADO </v>
          </cell>
          <cell r="K10" t="str">
            <v>NO ASIGNADO</v>
          </cell>
        </row>
        <row r="11">
          <cell r="B11">
            <v>2</v>
          </cell>
          <cell r="C11">
            <v>2</v>
          </cell>
          <cell r="D11">
            <v>2</v>
          </cell>
          <cell r="E11" t="str">
            <v>ÁLVARO EDUARDO GAITÁN CÁRDENAS</v>
          </cell>
          <cell r="F11">
            <v>2</v>
          </cell>
          <cell r="G11">
            <v>2</v>
          </cell>
          <cell r="H11">
            <v>2</v>
          </cell>
          <cell r="I11">
            <v>2</v>
          </cell>
          <cell r="J11">
            <v>2</v>
          </cell>
          <cell r="K11">
            <v>2</v>
          </cell>
        </row>
        <row r="12">
          <cell r="B12">
            <v>2</v>
          </cell>
          <cell r="C12" t="str">
            <v>HyD S.A.S.</v>
          </cell>
          <cell r="D12">
            <v>1</v>
          </cell>
          <cell r="E12">
            <v>1</v>
          </cell>
          <cell r="F12" t="str">
            <v xml:space="preserve">HABILITADO </v>
          </cell>
          <cell r="G12" t="str">
            <v xml:space="preserve">HABILITADO </v>
          </cell>
          <cell r="H12" t="str">
            <v xml:space="preserve">HABILITADO </v>
          </cell>
          <cell r="I12" t="str">
            <v xml:space="preserve">HABILITADO </v>
          </cell>
          <cell r="J12" t="str">
            <v xml:space="preserve">HABILITADO </v>
          </cell>
          <cell r="K12" t="str">
            <v>NO ASIGNADO</v>
          </cell>
        </row>
        <row r="13">
          <cell r="B13">
            <v>1</v>
          </cell>
          <cell r="C13">
            <v>1</v>
          </cell>
          <cell r="D13">
            <v>1</v>
          </cell>
          <cell r="E13">
            <v>1</v>
          </cell>
          <cell r="F13">
            <v>1</v>
          </cell>
          <cell r="G13">
            <v>1</v>
          </cell>
          <cell r="H13">
            <v>1</v>
          </cell>
          <cell r="I13">
            <v>1</v>
          </cell>
          <cell r="J13">
            <v>1</v>
          </cell>
          <cell r="K13">
            <v>1</v>
          </cell>
        </row>
        <row r="14">
          <cell r="B14">
            <v>3</v>
          </cell>
          <cell r="C14" t="str">
            <v>CIVILMAQ S.A.S.</v>
          </cell>
          <cell r="D14">
            <v>1</v>
          </cell>
          <cell r="E14">
            <v>1</v>
          </cell>
          <cell r="F14" t="str">
            <v xml:space="preserve">NO HABILITADO </v>
          </cell>
          <cell r="G14" t="str">
            <v xml:space="preserve">HABILITADO </v>
          </cell>
          <cell r="H14" t="str">
            <v xml:space="preserve">HABILITADO </v>
          </cell>
          <cell r="I14" t="str">
            <v>NO HABILITADO</v>
          </cell>
          <cell r="J14" t="str">
            <v xml:space="preserve">SUBSANAR TECNICAMENTE Y JURIDICAMENTE </v>
          </cell>
          <cell r="K14" t="str">
            <v>NO ASIGNADO</v>
          </cell>
        </row>
        <row r="15">
          <cell r="B15">
            <v>1</v>
          </cell>
          <cell r="C15">
            <v>1</v>
          </cell>
          <cell r="D15">
            <v>1</v>
          </cell>
          <cell r="E15">
            <v>1</v>
          </cell>
          <cell r="F15">
            <v>1</v>
          </cell>
          <cell r="G15">
            <v>1</v>
          </cell>
          <cell r="H15">
            <v>1</v>
          </cell>
          <cell r="I15">
            <v>1</v>
          </cell>
          <cell r="J15">
            <v>1</v>
          </cell>
          <cell r="K15">
            <v>1</v>
          </cell>
        </row>
        <row r="16">
          <cell r="B16">
            <v>4</v>
          </cell>
          <cell r="C16" t="str">
            <v>CONSORCIO CG</v>
          </cell>
          <cell r="D16">
            <v>2</v>
          </cell>
          <cell r="E16" t="str">
            <v>ISMAEL ENRIQUE GUTIÉRREZ HERRERA</v>
          </cell>
          <cell r="F16" t="str">
            <v xml:space="preserve">HABILITADO </v>
          </cell>
          <cell r="G16" t="str">
            <v xml:space="preserve">HABILITADO </v>
          </cell>
          <cell r="H16" t="str">
            <v xml:space="preserve">HABILITADO </v>
          </cell>
          <cell r="I16" t="str">
            <v>NO HABILITADO</v>
          </cell>
          <cell r="J16" t="str">
            <v xml:space="preserve">SUBSANAR TECNICAMENTE </v>
          </cell>
          <cell r="K16" t="str">
            <v>NO ASIGNADO</v>
          </cell>
        </row>
        <row r="17">
          <cell r="B17">
            <v>2</v>
          </cell>
          <cell r="C17">
            <v>2</v>
          </cell>
          <cell r="D17">
            <v>2</v>
          </cell>
          <cell r="E17" t="str">
            <v>ÁLVARO ANDRÉS CUARTAS ROBAYO</v>
          </cell>
          <cell r="F17">
            <v>2</v>
          </cell>
          <cell r="G17">
            <v>2</v>
          </cell>
          <cell r="H17">
            <v>2</v>
          </cell>
          <cell r="I17">
            <v>2</v>
          </cell>
          <cell r="J17">
            <v>2</v>
          </cell>
          <cell r="K17">
            <v>2</v>
          </cell>
        </row>
        <row r="18">
          <cell r="B18">
            <v>5</v>
          </cell>
          <cell r="C18" t="str">
            <v>JULIO RICARDO ROJAS HERNÁNDEZ</v>
          </cell>
          <cell r="D18">
            <v>1</v>
          </cell>
          <cell r="E18">
            <v>1</v>
          </cell>
          <cell r="F18" t="str">
            <v xml:space="preserve">HABILITADO </v>
          </cell>
          <cell r="G18" t="str">
            <v xml:space="preserve">HABILITADO </v>
          </cell>
          <cell r="H18" t="str">
            <v xml:space="preserve">HABILITADO </v>
          </cell>
          <cell r="I18" t="str">
            <v xml:space="preserve">HABILITADO </v>
          </cell>
          <cell r="J18" t="str">
            <v xml:space="preserve">HABILITADO </v>
          </cell>
          <cell r="K18" t="str">
            <v>NO ASIGNADO</v>
          </cell>
        </row>
        <row r="19">
          <cell r="B19">
            <v>1</v>
          </cell>
          <cell r="C19">
            <v>1</v>
          </cell>
          <cell r="D19">
            <v>1</v>
          </cell>
          <cell r="E19">
            <v>1</v>
          </cell>
          <cell r="F19">
            <v>1</v>
          </cell>
          <cell r="G19">
            <v>1</v>
          </cell>
          <cell r="H19">
            <v>1</v>
          </cell>
          <cell r="I19">
            <v>1</v>
          </cell>
          <cell r="J19">
            <v>1</v>
          </cell>
          <cell r="K19">
            <v>1</v>
          </cell>
        </row>
        <row r="20">
          <cell r="B20">
            <v>6</v>
          </cell>
          <cell r="C20" t="str">
            <v>CARLOS RODOLFO DAZA RAMÍREZ</v>
          </cell>
          <cell r="D20">
            <v>1</v>
          </cell>
          <cell r="E20">
            <v>1</v>
          </cell>
          <cell r="F20" t="str">
            <v xml:space="preserve">HABILITADO </v>
          </cell>
          <cell r="G20" t="str">
            <v xml:space="preserve">HABILITADO </v>
          </cell>
          <cell r="H20" t="str">
            <v xml:space="preserve">HABILITADO </v>
          </cell>
          <cell r="I20" t="str">
            <v xml:space="preserve">HABILITADO </v>
          </cell>
          <cell r="J20" t="str">
            <v xml:space="preserve">HABILITADO </v>
          </cell>
          <cell r="K20" t="str">
            <v>NO ASIGNADO</v>
          </cell>
        </row>
        <row r="21">
          <cell r="B21">
            <v>1</v>
          </cell>
          <cell r="C21">
            <v>1</v>
          </cell>
          <cell r="D21">
            <v>1</v>
          </cell>
          <cell r="E21">
            <v>1</v>
          </cell>
          <cell r="F21">
            <v>1</v>
          </cell>
          <cell r="G21">
            <v>1</v>
          </cell>
          <cell r="H21">
            <v>1</v>
          </cell>
          <cell r="I21">
            <v>1</v>
          </cell>
          <cell r="J21">
            <v>1</v>
          </cell>
          <cell r="K21">
            <v>1</v>
          </cell>
        </row>
        <row r="22">
          <cell r="B22">
            <v>7</v>
          </cell>
          <cell r="C22" t="str">
            <v>INTEGRAL FCB S.A.S.</v>
          </cell>
          <cell r="D22">
            <v>1</v>
          </cell>
          <cell r="E22">
            <v>1</v>
          </cell>
          <cell r="F22" t="str">
            <v xml:space="preserve">HABILITADO </v>
          </cell>
          <cell r="G22" t="str">
            <v xml:space="preserve">HABILITADO </v>
          </cell>
          <cell r="H22" t="str">
            <v xml:space="preserve">HABILITADO </v>
          </cell>
          <cell r="I22" t="str">
            <v xml:space="preserve">HABILITADO </v>
          </cell>
          <cell r="J22" t="str">
            <v xml:space="preserve">HABILITADO </v>
          </cell>
          <cell r="K22" t="str">
            <v>NO ASIGNADO</v>
          </cell>
        </row>
        <row r="23">
          <cell r="B23">
            <v>1</v>
          </cell>
          <cell r="C23">
            <v>1</v>
          </cell>
          <cell r="D23">
            <v>1</v>
          </cell>
          <cell r="E23">
            <v>1</v>
          </cell>
          <cell r="F23">
            <v>1</v>
          </cell>
          <cell r="G23">
            <v>1</v>
          </cell>
          <cell r="H23">
            <v>1</v>
          </cell>
          <cell r="I23">
            <v>1</v>
          </cell>
          <cell r="J23">
            <v>1</v>
          </cell>
          <cell r="K23">
            <v>1</v>
          </cell>
        </row>
        <row r="24">
          <cell r="B24">
            <v>8</v>
          </cell>
          <cell r="C24" t="str">
            <v>C.B.C. INGENIERÍA CIVIL Y MANTENIMIENTO S.A.S.</v>
          </cell>
          <cell r="D24">
            <v>1</v>
          </cell>
          <cell r="E24">
            <v>1</v>
          </cell>
          <cell r="F24" t="str">
            <v xml:space="preserve">HABILITADO </v>
          </cell>
          <cell r="G24" t="str">
            <v xml:space="preserve">HABILITADO </v>
          </cell>
          <cell r="H24" t="str">
            <v xml:space="preserve">HABILITADO </v>
          </cell>
          <cell r="I24" t="str">
            <v xml:space="preserve">HABILITADO </v>
          </cell>
          <cell r="J24" t="str">
            <v xml:space="preserve">HABILITADO </v>
          </cell>
          <cell r="K24" t="str">
            <v>NO ASIGNADO</v>
          </cell>
        </row>
        <row r="25">
          <cell r="B25">
            <v>1</v>
          </cell>
          <cell r="C25">
            <v>1</v>
          </cell>
          <cell r="D25">
            <v>1</v>
          </cell>
          <cell r="E25">
            <v>1</v>
          </cell>
          <cell r="F25">
            <v>1</v>
          </cell>
          <cell r="G25">
            <v>1</v>
          </cell>
          <cell r="H25">
            <v>1</v>
          </cell>
          <cell r="I25">
            <v>1</v>
          </cell>
          <cell r="J25">
            <v>1</v>
          </cell>
          <cell r="K25">
            <v>1</v>
          </cell>
        </row>
        <row r="26">
          <cell r="B26">
            <v>9</v>
          </cell>
          <cell r="C26" t="str">
            <v>ECOCIVIL SAS - ESTRUCTURAS Y OBRAS CIVILES S.A.S.</v>
          </cell>
          <cell r="D26">
            <v>1</v>
          </cell>
          <cell r="E26">
            <v>1</v>
          </cell>
          <cell r="F26" t="str">
            <v xml:space="preserve">HABILITADO </v>
          </cell>
          <cell r="G26" t="str">
            <v xml:space="preserve">HABILITADO </v>
          </cell>
          <cell r="H26" t="str">
            <v xml:space="preserve">HABILITADO </v>
          </cell>
          <cell r="I26" t="str">
            <v xml:space="preserve">HABILITADO </v>
          </cell>
          <cell r="J26" t="str">
            <v xml:space="preserve">HABILITADO </v>
          </cell>
          <cell r="K26" t="str">
            <v>NO ASIGNADO</v>
          </cell>
        </row>
        <row r="27">
          <cell r="B27">
            <v>1</v>
          </cell>
          <cell r="C27">
            <v>1</v>
          </cell>
          <cell r="D27">
            <v>1</v>
          </cell>
          <cell r="E27">
            <v>1</v>
          </cell>
          <cell r="F27">
            <v>1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</row>
        <row r="28">
          <cell r="B28">
            <v>10</v>
          </cell>
          <cell r="C28" t="str">
            <v>CONSORCIO GMA-IDPAC548</v>
          </cell>
          <cell r="D28">
            <v>2</v>
          </cell>
          <cell r="E28" t="str">
            <v>GMA CONSTRUCCIONES LTDA</v>
          </cell>
          <cell r="F28" t="str">
            <v xml:space="preserve">HABILITADO </v>
          </cell>
          <cell r="G28" t="str">
            <v xml:space="preserve">NO HABILITADO </v>
          </cell>
          <cell r="H28" t="str">
            <v xml:space="preserve">NO HABILITADO </v>
          </cell>
          <cell r="I28" t="str">
            <v>NO HABILITADO</v>
          </cell>
          <cell r="J28" t="str">
            <v xml:space="preserve">SUBSANAR TECNICAMENTE Y FINANCIERAMENTE  </v>
          </cell>
          <cell r="K28" t="str">
            <v>NO ASIGNADO</v>
          </cell>
        </row>
        <row r="29">
          <cell r="B29">
            <v>2</v>
          </cell>
          <cell r="C29">
            <v>2</v>
          </cell>
          <cell r="D29">
            <v>2</v>
          </cell>
          <cell r="E29" t="str">
            <v>COASCON S.A.S.</v>
          </cell>
          <cell r="F29">
            <v>2</v>
          </cell>
          <cell r="G29">
            <v>2</v>
          </cell>
          <cell r="H29">
            <v>2</v>
          </cell>
          <cell r="I29">
            <v>2</v>
          </cell>
          <cell r="J29">
            <v>2</v>
          </cell>
          <cell r="K29">
            <v>2</v>
          </cell>
        </row>
        <row r="30">
          <cell r="B30">
            <v>11</v>
          </cell>
          <cell r="C30" t="str">
            <v>GRUPO TITANIUM S.A.S.</v>
          </cell>
          <cell r="D30">
            <v>1</v>
          </cell>
          <cell r="E30">
            <v>1</v>
          </cell>
          <cell r="F30" t="str">
            <v xml:space="preserve">HABILITADO </v>
          </cell>
          <cell r="G30" t="str">
            <v xml:space="preserve">HABILITADO </v>
          </cell>
          <cell r="H30" t="str">
            <v xml:space="preserve">HABILITADO </v>
          </cell>
          <cell r="I30" t="str">
            <v xml:space="preserve">HABILITADO </v>
          </cell>
          <cell r="J30" t="str">
            <v xml:space="preserve">HABILITADO </v>
          </cell>
          <cell r="K30" t="str">
            <v>NO ASIGNADO</v>
          </cell>
        </row>
        <row r="31">
          <cell r="B31">
            <v>1</v>
          </cell>
          <cell r="C31">
            <v>1</v>
          </cell>
          <cell r="D31">
            <v>1</v>
          </cell>
          <cell r="E31">
            <v>1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1</v>
          </cell>
          <cell r="K31">
            <v>1</v>
          </cell>
        </row>
        <row r="32">
          <cell r="B32">
            <v>12</v>
          </cell>
          <cell r="C32" t="str">
            <v>MARÍA JOSÉ HERRERA GUZMÁN</v>
          </cell>
          <cell r="D32">
            <v>1</v>
          </cell>
          <cell r="E32">
            <v>1</v>
          </cell>
          <cell r="F32" t="str">
            <v xml:space="preserve">NO HABILITADO </v>
          </cell>
          <cell r="G32" t="str">
            <v xml:space="preserve">NO HABILITADO </v>
          </cell>
          <cell r="H32" t="str">
            <v xml:space="preserve">HABILITADO </v>
          </cell>
          <cell r="I32" t="str">
            <v xml:space="preserve">HABILITADO </v>
          </cell>
          <cell r="J32" t="str">
            <v>SUBSANAR JURIDICAMENTE Y FINANCIERAMENTE</v>
          </cell>
          <cell r="K32" t="str">
            <v>NO ASIGNADO</v>
          </cell>
        </row>
        <row r="33">
          <cell r="B33">
            <v>1</v>
          </cell>
          <cell r="C33">
            <v>1</v>
          </cell>
          <cell r="D33">
            <v>1</v>
          </cell>
          <cell r="E33">
            <v>1</v>
          </cell>
          <cell r="F33">
            <v>1</v>
          </cell>
          <cell r="G33">
            <v>1</v>
          </cell>
          <cell r="H33">
            <v>1</v>
          </cell>
          <cell r="I33">
            <v>1</v>
          </cell>
          <cell r="J33">
            <v>1</v>
          </cell>
          <cell r="K33">
            <v>1</v>
          </cell>
        </row>
        <row r="34">
          <cell r="B34">
            <v>13</v>
          </cell>
          <cell r="C34" t="str">
            <v>O.L. INGENIERÍA DE CONSTRUCCIÓN S.A.S.</v>
          </cell>
          <cell r="D34">
            <v>1</v>
          </cell>
          <cell r="E34">
            <v>1</v>
          </cell>
          <cell r="F34" t="str">
            <v xml:space="preserve">HABILITADO </v>
          </cell>
          <cell r="G34" t="str">
            <v xml:space="preserve">HABILITADO </v>
          </cell>
          <cell r="H34" t="str">
            <v xml:space="preserve">HABILITADO </v>
          </cell>
          <cell r="I34" t="str">
            <v>NO HABILITADO</v>
          </cell>
          <cell r="J34" t="str">
            <v xml:space="preserve">SUBSANAR TECNICAMENTE </v>
          </cell>
          <cell r="K34" t="str">
            <v>NO ASIGNADO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</row>
        <row r="36">
          <cell r="B36">
            <v>14</v>
          </cell>
          <cell r="C36" t="str">
            <v>CONSORCIO INFRAESTRUCTURAS 2019</v>
          </cell>
          <cell r="D36">
            <v>2</v>
          </cell>
          <cell r="E36" t="str">
            <v>ARQUITECTURA INGENIERÍA Y DESARROLLO SAS - ARQUIND S.A.S.</v>
          </cell>
          <cell r="F36" t="str">
            <v xml:space="preserve">NO HABILITADO </v>
          </cell>
          <cell r="G36" t="str">
            <v xml:space="preserve">NO HABILITADO </v>
          </cell>
          <cell r="H36" t="str">
            <v xml:space="preserve">HABILITADO </v>
          </cell>
          <cell r="I36" t="str">
            <v xml:space="preserve">HABILITADO </v>
          </cell>
          <cell r="J36" t="str">
            <v xml:space="preserve">SUBSANAR JURIDICAMENTE </v>
          </cell>
          <cell r="K36" t="str">
            <v>NO ASIGNADO</v>
          </cell>
        </row>
        <row r="37">
          <cell r="B37">
            <v>2</v>
          </cell>
          <cell r="C37">
            <v>2</v>
          </cell>
          <cell r="D37">
            <v>2</v>
          </cell>
          <cell r="E37" t="str">
            <v>R&amp;J INGENIERÍA S.A.S.</v>
          </cell>
          <cell r="F37">
            <v>2</v>
          </cell>
          <cell r="G37">
            <v>2</v>
          </cell>
          <cell r="H37">
            <v>2</v>
          </cell>
          <cell r="I37">
            <v>2</v>
          </cell>
          <cell r="J37">
            <v>2</v>
          </cell>
          <cell r="K37">
            <v>2</v>
          </cell>
        </row>
        <row r="38">
          <cell r="B38">
            <v>15</v>
          </cell>
          <cell r="C38" t="str">
            <v>PAVIMENTOS TÉCNICOS Y CÍA LTDA.</v>
          </cell>
          <cell r="D38">
            <v>1</v>
          </cell>
          <cell r="E38">
            <v>1</v>
          </cell>
          <cell r="F38" t="str">
            <v xml:space="preserve">HABILITADO </v>
          </cell>
          <cell r="G38" t="str">
            <v xml:space="preserve">HABILITADO </v>
          </cell>
          <cell r="H38" t="str">
            <v xml:space="preserve">HABILITADO </v>
          </cell>
          <cell r="I38" t="str">
            <v xml:space="preserve">HABILITADO </v>
          </cell>
          <cell r="J38" t="str">
            <v xml:space="preserve">HABILITADO </v>
          </cell>
          <cell r="K38" t="str">
            <v>NO ASIGNADO</v>
          </cell>
        </row>
        <row r="39">
          <cell r="B39">
            <v>1</v>
          </cell>
          <cell r="C39">
            <v>1</v>
          </cell>
          <cell r="D39">
            <v>1</v>
          </cell>
          <cell r="E39">
            <v>1</v>
          </cell>
          <cell r="F39">
            <v>1</v>
          </cell>
          <cell r="G39">
            <v>1</v>
          </cell>
          <cell r="H39">
            <v>1</v>
          </cell>
          <cell r="I39">
            <v>1</v>
          </cell>
          <cell r="J39">
            <v>1</v>
          </cell>
          <cell r="K39">
            <v>1</v>
          </cell>
        </row>
        <row r="40">
          <cell r="B40">
            <v>16</v>
          </cell>
          <cell r="C40" t="str">
            <v>ECOHABITAT S.A.S.</v>
          </cell>
          <cell r="D40">
            <v>1</v>
          </cell>
          <cell r="E40">
            <v>1</v>
          </cell>
          <cell r="F40" t="str">
            <v xml:space="preserve">NO HABILITADO </v>
          </cell>
          <cell r="G40" t="str">
            <v xml:space="preserve">NO HABILITADO </v>
          </cell>
          <cell r="H40" t="str">
            <v xml:space="preserve">HABILITADO </v>
          </cell>
          <cell r="I40" t="str">
            <v xml:space="preserve">HABILITADO </v>
          </cell>
          <cell r="J40" t="str">
            <v xml:space="preserve">SUBSANAR JURIDICAMENTE Y FINANCIERAMENTE </v>
          </cell>
          <cell r="K40" t="str">
            <v>NO ASIGNADO</v>
          </cell>
        </row>
        <row r="41">
          <cell r="B41">
            <v>1</v>
          </cell>
          <cell r="C41">
            <v>1</v>
          </cell>
          <cell r="D41">
            <v>1</v>
          </cell>
          <cell r="E41">
            <v>1</v>
          </cell>
          <cell r="F41">
            <v>1</v>
          </cell>
          <cell r="G41">
            <v>1</v>
          </cell>
          <cell r="H41">
            <v>1</v>
          </cell>
          <cell r="I41">
            <v>1</v>
          </cell>
          <cell r="J41">
            <v>1</v>
          </cell>
          <cell r="K41">
            <v>1</v>
          </cell>
        </row>
        <row r="42">
          <cell r="B42">
            <v>17</v>
          </cell>
          <cell r="C42" t="str">
            <v>LUIS FERNANDO TAMAYO PERALTA</v>
          </cell>
          <cell r="D42">
            <v>1</v>
          </cell>
          <cell r="E42">
            <v>1</v>
          </cell>
          <cell r="F42" t="str">
            <v xml:space="preserve">HABILITADO </v>
          </cell>
          <cell r="G42" t="str">
            <v xml:space="preserve">HABILITADO </v>
          </cell>
          <cell r="H42" t="str">
            <v xml:space="preserve">HABILITADO </v>
          </cell>
          <cell r="I42" t="str">
            <v>NO HABILITADO</v>
          </cell>
          <cell r="J42" t="str">
            <v xml:space="preserve">SUBSANAR TECNICAMENTE </v>
          </cell>
          <cell r="K42" t="str">
            <v>NO ASIGNADO</v>
          </cell>
        </row>
        <row r="43">
          <cell r="B43">
            <v>1</v>
          </cell>
          <cell r="C43">
            <v>1</v>
          </cell>
          <cell r="D43">
            <v>1</v>
          </cell>
          <cell r="E43">
            <v>1</v>
          </cell>
          <cell r="F43">
            <v>1</v>
          </cell>
          <cell r="G43">
            <v>1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</row>
        <row r="44">
          <cell r="B44">
            <v>18</v>
          </cell>
          <cell r="C44" t="str">
            <v>CONSORCIO INTER</v>
          </cell>
          <cell r="D44">
            <v>2</v>
          </cell>
          <cell r="E44" t="str">
            <v>JUAN CARLOS LEDESMA GUTIÉRREZ</v>
          </cell>
          <cell r="F44" t="str">
            <v xml:space="preserve">HABILITADO </v>
          </cell>
          <cell r="G44" t="str">
            <v xml:space="preserve">HABILITADO </v>
          </cell>
          <cell r="H44" t="str">
            <v xml:space="preserve">HABILITADO </v>
          </cell>
          <cell r="I44" t="str">
            <v>NO HABILITADO</v>
          </cell>
          <cell r="J44" t="str">
            <v xml:space="preserve">SUBSANAR TECNICAMENTE </v>
          </cell>
          <cell r="K44" t="str">
            <v>NO ASIGNADO</v>
          </cell>
        </row>
        <row r="45">
          <cell r="B45">
            <v>2</v>
          </cell>
          <cell r="C45">
            <v>2</v>
          </cell>
          <cell r="D45">
            <v>2</v>
          </cell>
          <cell r="E45" t="str">
            <v>LUIS ALBERTO BELTRÁN BECERRA</v>
          </cell>
          <cell r="F45">
            <v>2</v>
          </cell>
          <cell r="G45">
            <v>2</v>
          </cell>
          <cell r="H45">
            <v>2</v>
          </cell>
          <cell r="I45">
            <v>2</v>
          </cell>
          <cell r="J45">
            <v>2</v>
          </cell>
          <cell r="K45">
            <v>2</v>
          </cell>
        </row>
        <row r="46">
          <cell r="B46">
            <v>19</v>
          </cell>
          <cell r="C46" t="str">
            <v>CONSORCIO KYED</v>
          </cell>
          <cell r="D46">
            <v>2</v>
          </cell>
          <cell r="E46" t="str">
            <v>KA S.A.</v>
          </cell>
          <cell r="F46" t="str">
            <v xml:space="preserve">HABILITADO </v>
          </cell>
          <cell r="G46" t="str">
            <v xml:space="preserve">HABILITADO </v>
          </cell>
          <cell r="H46" t="str">
            <v xml:space="preserve">HABILITADO </v>
          </cell>
          <cell r="I46" t="str">
            <v xml:space="preserve">HABILITADO </v>
          </cell>
          <cell r="J46" t="str">
            <v xml:space="preserve">HABILITADO </v>
          </cell>
          <cell r="K46" t="str">
            <v>NO ASIGNADO</v>
          </cell>
        </row>
        <row r="47">
          <cell r="B47">
            <v>2</v>
          </cell>
          <cell r="C47">
            <v>2</v>
          </cell>
          <cell r="D47">
            <v>2</v>
          </cell>
          <cell r="E47" t="str">
            <v>EDSA CONSTRUCTORA S.A.S.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  <cell r="J47">
            <v>2</v>
          </cell>
          <cell r="K47">
            <v>2</v>
          </cell>
        </row>
        <row r="48">
          <cell r="B48">
            <v>20</v>
          </cell>
          <cell r="C48" t="str">
            <v>GESTIÓN RURAL Y URBANA S.A.S.</v>
          </cell>
          <cell r="D48">
            <v>1</v>
          </cell>
          <cell r="E48">
            <v>1</v>
          </cell>
          <cell r="F48" t="str">
            <v xml:space="preserve">HABILITADO </v>
          </cell>
          <cell r="G48" t="str">
            <v xml:space="preserve">HABILITADO </v>
          </cell>
          <cell r="H48" t="str">
            <v xml:space="preserve">HABILITADO </v>
          </cell>
          <cell r="I48" t="str">
            <v>NO HABILITADO</v>
          </cell>
          <cell r="J48" t="str">
            <v xml:space="preserve">SUBSANAR TECNICAMENTE </v>
          </cell>
          <cell r="K48" t="str">
            <v>NO ASIGNADO</v>
          </cell>
        </row>
        <row r="49">
          <cell r="B49">
            <v>1</v>
          </cell>
          <cell r="C49">
            <v>1</v>
          </cell>
          <cell r="D49">
            <v>1</v>
          </cell>
          <cell r="E49">
            <v>1</v>
          </cell>
          <cell r="F49">
            <v>1</v>
          </cell>
          <cell r="G49">
            <v>1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</row>
        <row r="50">
          <cell r="B50">
            <v>21</v>
          </cell>
          <cell r="C50" t="str">
            <v>UNIÓN TEMPORAL VAREGO 2019</v>
          </cell>
          <cell r="D50">
            <v>2</v>
          </cell>
          <cell r="E50" t="str">
            <v>VAREGO S.A.S.</v>
          </cell>
          <cell r="F50" t="str">
            <v xml:space="preserve">HABILITADO </v>
          </cell>
          <cell r="G50" t="str">
            <v xml:space="preserve">HABILITADO </v>
          </cell>
          <cell r="H50" t="str">
            <v xml:space="preserve">NO HABILITADO </v>
          </cell>
          <cell r="I50" t="str">
            <v xml:space="preserve">HABILITADO </v>
          </cell>
          <cell r="J50" t="str">
            <v xml:space="preserve">SUBSANAR TECNICAMENTE </v>
          </cell>
          <cell r="K50" t="str">
            <v>NO ASIGNADO</v>
          </cell>
        </row>
        <row r="51">
          <cell r="B51">
            <v>2</v>
          </cell>
          <cell r="C51">
            <v>2</v>
          </cell>
          <cell r="D51">
            <v>2</v>
          </cell>
          <cell r="E51" t="str">
            <v>EQUIPOS Y CONSTRUCCIONES VAREGO S.A.S.</v>
          </cell>
          <cell r="F51">
            <v>2</v>
          </cell>
          <cell r="G51">
            <v>2</v>
          </cell>
          <cell r="H51">
            <v>2</v>
          </cell>
          <cell r="I51">
            <v>2</v>
          </cell>
          <cell r="J51">
            <v>2</v>
          </cell>
          <cell r="K51">
            <v>2</v>
          </cell>
        </row>
        <row r="52">
          <cell r="B52">
            <v>22</v>
          </cell>
          <cell r="C52" t="str">
            <v>CONSORCIO GECOL</v>
          </cell>
          <cell r="D52">
            <v>2</v>
          </cell>
          <cell r="E52" t="str">
            <v>INGENIERÍA COLOMBIANA LTDA. "COLING LTDA".</v>
          </cell>
          <cell r="F52" t="str">
            <v xml:space="preserve">HABILITADO </v>
          </cell>
          <cell r="G52" t="str">
            <v xml:space="preserve">HABILITADO </v>
          </cell>
          <cell r="H52" t="str">
            <v xml:space="preserve">HABILITADO </v>
          </cell>
          <cell r="I52" t="str">
            <v>NO HABILITADO</v>
          </cell>
          <cell r="J52" t="str">
            <v xml:space="preserve">SUBSANAR TECNICAMENTE </v>
          </cell>
          <cell r="K52" t="str">
            <v>NO ASIGNADO</v>
          </cell>
        </row>
        <row r="53">
          <cell r="B53">
            <v>2</v>
          </cell>
          <cell r="C53">
            <v>2</v>
          </cell>
          <cell r="D53">
            <v>2</v>
          </cell>
          <cell r="E53" t="str">
            <v>GEALCA S.A.S.</v>
          </cell>
          <cell r="F53">
            <v>2</v>
          </cell>
          <cell r="G53">
            <v>2</v>
          </cell>
          <cell r="H53">
            <v>2</v>
          </cell>
          <cell r="I53">
            <v>2</v>
          </cell>
          <cell r="J53">
            <v>2</v>
          </cell>
          <cell r="K53">
            <v>2</v>
          </cell>
        </row>
        <row r="54">
          <cell r="B54">
            <v>23</v>
          </cell>
          <cell r="C54" t="str">
            <v>INVERSIONES GYS LTDA</v>
          </cell>
          <cell r="D54">
            <v>1</v>
          </cell>
          <cell r="E54">
            <v>1</v>
          </cell>
          <cell r="F54" t="str">
            <v xml:space="preserve">HABILITADO </v>
          </cell>
          <cell r="G54" t="str">
            <v xml:space="preserve">HABILITADO </v>
          </cell>
          <cell r="H54" t="str">
            <v xml:space="preserve">HABILITADO </v>
          </cell>
          <cell r="I54" t="str">
            <v xml:space="preserve">HABILITADO </v>
          </cell>
          <cell r="J54" t="str">
            <v xml:space="preserve">HABILITADO </v>
          </cell>
          <cell r="K54" t="str">
            <v>NO ASIGNADO</v>
          </cell>
        </row>
        <row r="55">
          <cell r="B55">
            <v>1</v>
          </cell>
          <cell r="C55">
            <v>1</v>
          </cell>
          <cell r="D55">
            <v>1</v>
          </cell>
          <cell r="E55">
            <v>1</v>
          </cell>
          <cell r="F55">
            <v>1</v>
          </cell>
          <cell r="G55">
            <v>1</v>
          </cell>
          <cell r="H55">
            <v>1</v>
          </cell>
          <cell r="I55">
            <v>1</v>
          </cell>
          <cell r="J55">
            <v>1</v>
          </cell>
          <cell r="K55">
            <v>1</v>
          </cell>
        </row>
        <row r="56">
          <cell r="B56">
            <v>24</v>
          </cell>
          <cell r="C56" t="str">
            <v>WRUSSY INGENIEROS S.A.S.</v>
          </cell>
          <cell r="D56">
            <v>1</v>
          </cell>
          <cell r="E56">
            <v>1</v>
          </cell>
          <cell r="F56" t="str">
            <v xml:space="preserve">HABILITADO </v>
          </cell>
          <cell r="G56" t="str">
            <v xml:space="preserve">HABILITADO </v>
          </cell>
          <cell r="H56" t="str">
            <v xml:space="preserve">HABILITADO </v>
          </cell>
          <cell r="I56" t="str">
            <v xml:space="preserve">HABILITADO </v>
          </cell>
          <cell r="J56" t="str">
            <v xml:space="preserve">HABILITADO </v>
          </cell>
          <cell r="K56" t="str">
            <v>NO ASIGNADO</v>
          </cell>
        </row>
        <row r="57">
          <cell r="B57">
            <v>1</v>
          </cell>
          <cell r="C57">
            <v>1</v>
          </cell>
          <cell r="D57">
            <v>1</v>
          </cell>
          <cell r="E57">
            <v>1</v>
          </cell>
          <cell r="F57">
            <v>1</v>
          </cell>
          <cell r="G57">
            <v>1</v>
          </cell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B58">
            <v>25</v>
          </cell>
          <cell r="C58" t="str">
            <v>CONSORCIO INFRAESTRUCTURA 2019</v>
          </cell>
          <cell r="D58">
            <v>2</v>
          </cell>
          <cell r="E58" t="str">
            <v>CONSTRUCTORA AHA LTDA.</v>
          </cell>
          <cell r="F58" t="str">
            <v xml:space="preserve">HABILITADO </v>
          </cell>
          <cell r="G58" t="str">
            <v xml:space="preserve">HABILITADO </v>
          </cell>
          <cell r="H58" t="str">
            <v xml:space="preserve">HABILITADO </v>
          </cell>
          <cell r="I58" t="str">
            <v>NO HABILITADO</v>
          </cell>
          <cell r="J58" t="str">
            <v xml:space="preserve">SUBSANAR TECNICAMENTE </v>
          </cell>
          <cell r="K58" t="str">
            <v>NO ASIGNADO</v>
          </cell>
        </row>
        <row r="59">
          <cell r="B59">
            <v>2</v>
          </cell>
          <cell r="C59">
            <v>2</v>
          </cell>
          <cell r="D59">
            <v>2</v>
          </cell>
          <cell r="E59" t="str">
            <v>RB DE COLOMBIA S.A.</v>
          </cell>
          <cell r="F59">
            <v>2</v>
          </cell>
          <cell r="G59">
            <v>2</v>
          </cell>
          <cell r="H59">
            <v>2</v>
          </cell>
          <cell r="I59">
            <v>2</v>
          </cell>
          <cell r="J59">
            <v>2</v>
          </cell>
          <cell r="K59">
            <v>2</v>
          </cell>
        </row>
        <row r="60">
          <cell r="B60">
            <v>26</v>
          </cell>
          <cell r="C60" t="str">
            <v>CONSORCIO AG3-IDPAC-003</v>
          </cell>
          <cell r="D60">
            <v>2</v>
          </cell>
          <cell r="E60" t="str">
            <v>AG3 INGENIERÍA S.A.S.</v>
          </cell>
          <cell r="F60" t="str">
            <v xml:space="preserve">HABILITADO </v>
          </cell>
          <cell r="G60" t="str">
            <v xml:space="preserve">NO HABILITADO </v>
          </cell>
          <cell r="H60" t="str">
            <v xml:space="preserve">HABILITADO </v>
          </cell>
          <cell r="I60" t="str">
            <v xml:space="preserve">HABILITADO </v>
          </cell>
          <cell r="J60" t="str">
            <v>NO HABILITADO FINANCIERAMENTE</v>
          </cell>
          <cell r="K60" t="str">
            <v>NO ASIGNADO</v>
          </cell>
        </row>
        <row r="61">
          <cell r="B61">
            <v>2</v>
          </cell>
          <cell r="C61">
            <v>2</v>
          </cell>
          <cell r="D61">
            <v>2</v>
          </cell>
          <cell r="E61" t="str">
            <v>AURELIO GUTIÉRREZ CASTILLO</v>
          </cell>
          <cell r="F61">
            <v>2</v>
          </cell>
          <cell r="G61">
            <v>2</v>
          </cell>
          <cell r="H61">
            <v>2</v>
          </cell>
          <cell r="I61">
            <v>2</v>
          </cell>
          <cell r="J61">
            <v>2</v>
          </cell>
          <cell r="K61">
            <v>2</v>
          </cell>
        </row>
        <row r="62">
          <cell r="B62">
            <v>27</v>
          </cell>
          <cell r="C62" t="str">
            <v>SOLUCIONES INTEGRALES DE OFICINA S.A.S.</v>
          </cell>
          <cell r="D62">
            <v>1</v>
          </cell>
          <cell r="E62">
            <v>1</v>
          </cell>
          <cell r="F62" t="str">
            <v xml:space="preserve">HABILITADO </v>
          </cell>
          <cell r="G62" t="str">
            <v xml:space="preserve">HABILITADO </v>
          </cell>
          <cell r="H62" t="str">
            <v xml:space="preserve">HABILITADO </v>
          </cell>
          <cell r="I62" t="str">
            <v>NO HABILITADO</v>
          </cell>
          <cell r="J62" t="str">
            <v xml:space="preserve">SUBSANAR TECNICAMENTE </v>
          </cell>
          <cell r="K62" t="str">
            <v>NO ASIGNADO</v>
          </cell>
        </row>
        <row r="63">
          <cell r="B63">
            <v>1</v>
          </cell>
          <cell r="C63">
            <v>1</v>
          </cell>
          <cell r="D63">
            <v>1</v>
          </cell>
          <cell r="E63">
            <v>1</v>
          </cell>
          <cell r="F63">
            <v>1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</row>
        <row r="64">
          <cell r="B64">
            <v>28</v>
          </cell>
          <cell r="C64" t="str">
            <v>CONSORCIO ECO RB</v>
          </cell>
          <cell r="D64">
            <v>2</v>
          </cell>
          <cell r="E64" t="str">
            <v>CONSTRUCTORA ECODISEÑO S.A.S.</v>
          </cell>
          <cell r="F64" t="str">
            <v xml:space="preserve">HABILITADO </v>
          </cell>
          <cell r="G64" t="str">
            <v xml:space="preserve">HABILITADO </v>
          </cell>
          <cell r="H64" t="str">
            <v xml:space="preserve">NO HABILITADO </v>
          </cell>
          <cell r="I64" t="str">
            <v xml:space="preserve">HABILITADO </v>
          </cell>
          <cell r="J64" t="str">
            <v xml:space="preserve">SUBSANAR TECNICAMENTE </v>
          </cell>
          <cell r="K64" t="str">
            <v>NO ASIGNADO</v>
          </cell>
        </row>
        <row r="65">
          <cell r="B65">
            <v>2</v>
          </cell>
          <cell r="C65">
            <v>2</v>
          </cell>
          <cell r="D65">
            <v>2</v>
          </cell>
          <cell r="E65" t="str">
            <v>MARÍA ESPERANZA RODRÍGUEZ BENAVIDES</v>
          </cell>
          <cell r="F65">
            <v>2</v>
          </cell>
          <cell r="G65">
            <v>2</v>
          </cell>
          <cell r="H65">
            <v>2</v>
          </cell>
          <cell r="I65">
            <v>2</v>
          </cell>
          <cell r="J65">
            <v>2</v>
          </cell>
          <cell r="K65">
            <v>2</v>
          </cell>
        </row>
        <row r="66">
          <cell r="B66">
            <v>29</v>
          </cell>
          <cell r="C66" t="str">
            <v>CONSORCIO MEJORAS IDPAC 2019</v>
          </cell>
          <cell r="D66">
            <v>2</v>
          </cell>
          <cell r="E66" t="str">
            <v>PLACA LISTA MÓDULOS PREFABRICADOS LTDA.</v>
          </cell>
          <cell r="F66" t="str">
            <v xml:space="preserve">HABILITADO </v>
          </cell>
          <cell r="G66" t="str">
            <v xml:space="preserve">NO HABILITADO </v>
          </cell>
          <cell r="H66" t="str">
            <v xml:space="preserve">NO HABILITADO </v>
          </cell>
          <cell r="I66" t="str">
            <v>NO HABILITADO</v>
          </cell>
          <cell r="J66" t="str">
            <v xml:space="preserve">SUBSANAR TECNICAMENTE Y FINANCIERAMENTE </v>
          </cell>
          <cell r="K66" t="str">
            <v>NO ASIGNADO</v>
          </cell>
        </row>
        <row r="67">
          <cell r="B67">
            <v>2</v>
          </cell>
          <cell r="C67">
            <v>2</v>
          </cell>
          <cell r="D67">
            <v>2</v>
          </cell>
          <cell r="E67" t="str">
            <v>PLUSEL INGENIEROS S.A.S.</v>
          </cell>
          <cell r="F67">
            <v>2</v>
          </cell>
          <cell r="G67">
            <v>2</v>
          </cell>
          <cell r="H67">
            <v>2</v>
          </cell>
          <cell r="I67">
            <v>2</v>
          </cell>
          <cell r="J67">
            <v>2</v>
          </cell>
          <cell r="K67">
            <v>2</v>
          </cell>
        </row>
        <row r="68">
          <cell r="B68">
            <v>30</v>
          </cell>
          <cell r="C68" t="str">
            <v>CONSTRUCCIONES C&amp;G S.A.S.</v>
          </cell>
          <cell r="D68">
            <v>1</v>
          </cell>
          <cell r="E68">
            <v>1</v>
          </cell>
          <cell r="F68" t="str">
            <v xml:space="preserve">HABILITADO </v>
          </cell>
          <cell r="G68" t="str">
            <v xml:space="preserve">HABILITADO </v>
          </cell>
          <cell r="H68" t="str">
            <v xml:space="preserve">NO HABILITADO </v>
          </cell>
          <cell r="I68" t="str">
            <v xml:space="preserve">HABILITADO </v>
          </cell>
          <cell r="J68" t="str">
            <v xml:space="preserve">SUBSANAR TECNICAMENTE </v>
          </cell>
          <cell r="K68" t="str">
            <v>NO ASIGNADO</v>
          </cell>
        </row>
        <row r="69">
          <cell r="B69">
            <v>1</v>
          </cell>
          <cell r="C69">
            <v>1</v>
          </cell>
          <cell r="D69">
            <v>1</v>
          </cell>
          <cell r="E69">
            <v>1</v>
          </cell>
          <cell r="F69">
            <v>1</v>
          </cell>
          <cell r="G69">
            <v>1</v>
          </cell>
          <cell r="H69">
            <v>1</v>
          </cell>
          <cell r="I69">
            <v>1</v>
          </cell>
          <cell r="J69">
            <v>1</v>
          </cell>
          <cell r="K69">
            <v>1</v>
          </cell>
        </row>
        <row r="70">
          <cell r="B70">
            <v>31</v>
          </cell>
          <cell r="C70" t="str">
            <v>ALEXANDER BERNAL NEMOGA</v>
          </cell>
          <cell r="D70">
            <v>1</v>
          </cell>
          <cell r="E70">
            <v>1</v>
          </cell>
          <cell r="F70" t="str">
            <v xml:space="preserve">NO HABILITADO </v>
          </cell>
          <cell r="G70" t="str">
            <v xml:space="preserve">NO HABILITADO </v>
          </cell>
          <cell r="H70" t="str">
            <v xml:space="preserve">NO HABILITADO </v>
          </cell>
          <cell r="I70" t="str">
            <v>NO HABILITADO</v>
          </cell>
          <cell r="J70" t="str">
            <v xml:space="preserve">SUBSANAR JURIDICAMENTE, TECNICAMENTE Y FINANCIERAMENTE </v>
          </cell>
          <cell r="K70" t="str">
            <v>NO ASIGNADO</v>
          </cell>
        </row>
        <row r="71">
          <cell r="B71">
            <v>1</v>
          </cell>
          <cell r="C71">
            <v>1</v>
          </cell>
          <cell r="D71">
            <v>1</v>
          </cell>
          <cell r="E71">
            <v>1</v>
          </cell>
          <cell r="F71">
            <v>1</v>
          </cell>
          <cell r="G71">
            <v>1</v>
          </cell>
          <cell r="H71">
            <v>1</v>
          </cell>
          <cell r="I71">
            <v>1</v>
          </cell>
          <cell r="J71">
            <v>1</v>
          </cell>
          <cell r="K71">
            <v>1</v>
          </cell>
        </row>
        <row r="72">
          <cell r="B72">
            <v>32</v>
          </cell>
          <cell r="C72" t="str">
            <v>CONSORCIO WILJWAM</v>
          </cell>
          <cell r="D72">
            <v>2</v>
          </cell>
          <cell r="E72" t="str">
            <v>WILLIAMS.CO S.A.S.</v>
          </cell>
          <cell r="F72" t="str">
            <v xml:space="preserve">HABILITADO </v>
          </cell>
          <cell r="G72" t="str">
            <v xml:space="preserve">HABILITADO </v>
          </cell>
          <cell r="H72" t="str">
            <v xml:space="preserve">NO HABILITADO </v>
          </cell>
          <cell r="I72" t="str">
            <v>NO HABILITADO</v>
          </cell>
          <cell r="J72" t="str">
            <v xml:space="preserve">SUBSANAR TECNICAMENTE </v>
          </cell>
          <cell r="K72" t="str">
            <v>NO ASIGNADO</v>
          </cell>
        </row>
        <row r="73">
          <cell r="B73">
            <v>2</v>
          </cell>
          <cell r="C73">
            <v>2</v>
          </cell>
          <cell r="D73">
            <v>2</v>
          </cell>
          <cell r="E73" t="str">
            <v>JWAM INGENIERÍA Y SERVICIOS S.A.S.</v>
          </cell>
          <cell r="F73">
            <v>2</v>
          </cell>
          <cell r="G73">
            <v>2</v>
          </cell>
          <cell r="H73">
            <v>2</v>
          </cell>
          <cell r="I73">
            <v>2</v>
          </cell>
          <cell r="J73">
            <v>2</v>
          </cell>
          <cell r="K73">
            <v>2</v>
          </cell>
        </row>
        <row r="74">
          <cell r="B74">
            <v>33</v>
          </cell>
          <cell r="C74" t="str">
            <v>ALIADOS DE COLOMBIA S.A.S.</v>
          </cell>
          <cell r="D74">
            <v>1</v>
          </cell>
          <cell r="E74">
            <v>1</v>
          </cell>
          <cell r="F74" t="str">
            <v xml:space="preserve">HABILITADO </v>
          </cell>
          <cell r="G74" t="str">
            <v xml:space="preserve">HABILITADO </v>
          </cell>
          <cell r="H74" t="str">
            <v xml:space="preserve">HABILITADO </v>
          </cell>
          <cell r="I74" t="str">
            <v xml:space="preserve">HABILITADO </v>
          </cell>
          <cell r="J74" t="str">
            <v xml:space="preserve">HABILITADO </v>
          </cell>
          <cell r="K74" t="str">
            <v>NO ASIGNADO</v>
          </cell>
        </row>
        <row r="75">
          <cell r="B75">
            <v>1</v>
          </cell>
          <cell r="C75">
            <v>1</v>
          </cell>
          <cell r="D75">
            <v>1</v>
          </cell>
          <cell r="E75">
            <v>1</v>
          </cell>
          <cell r="F75">
            <v>1</v>
          </cell>
          <cell r="G75">
            <v>1</v>
          </cell>
          <cell r="H75">
            <v>1</v>
          </cell>
          <cell r="I75">
            <v>1</v>
          </cell>
          <cell r="J75">
            <v>1</v>
          </cell>
          <cell r="K75">
            <v>1</v>
          </cell>
        </row>
        <row r="76">
          <cell r="B76">
            <v>34</v>
          </cell>
          <cell r="C76" t="str">
            <v>CONSORCIO ANGULAR</v>
          </cell>
          <cell r="D76">
            <v>2</v>
          </cell>
          <cell r="E76" t="str">
            <v>INTER OBRAS GR S.A.S.</v>
          </cell>
          <cell r="F76" t="str">
            <v xml:space="preserve">HABILITADO </v>
          </cell>
          <cell r="G76" t="str">
            <v xml:space="preserve">HABILITADO </v>
          </cell>
          <cell r="H76" t="str">
            <v xml:space="preserve">HABILITADO </v>
          </cell>
          <cell r="I76" t="str">
            <v xml:space="preserve">HABILITADO </v>
          </cell>
          <cell r="J76" t="str">
            <v xml:space="preserve">HABILITADO </v>
          </cell>
          <cell r="K76" t="str">
            <v>NO ASIGNADO</v>
          </cell>
        </row>
        <row r="77">
          <cell r="B77">
            <v>2</v>
          </cell>
          <cell r="C77">
            <v>2</v>
          </cell>
          <cell r="D77">
            <v>2</v>
          </cell>
          <cell r="E77" t="str">
            <v>CONSTRUCTORA JEINCO S.A.S.</v>
          </cell>
          <cell r="F77">
            <v>2</v>
          </cell>
          <cell r="G77">
            <v>2</v>
          </cell>
          <cell r="H77">
            <v>2</v>
          </cell>
          <cell r="I77">
            <v>2</v>
          </cell>
          <cell r="J77">
            <v>2</v>
          </cell>
          <cell r="K77">
            <v>2</v>
          </cell>
        </row>
        <row r="78">
          <cell r="B78">
            <v>35</v>
          </cell>
          <cell r="C78" t="str">
            <v>CONSORCIO SAN FRANCISCO 03</v>
          </cell>
          <cell r="D78">
            <v>2</v>
          </cell>
          <cell r="E78" t="str">
            <v>CONSTRUVALORES S.A.S.</v>
          </cell>
          <cell r="F78" t="str">
            <v xml:space="preserve">NO HABILITADO </v>
          </cell>
          <cell r="G78" t="str">
            <v xml:space="preserve">NO HABILITADO </v>
          </cell>
          <cell r="H78" t="str">
            <v xml:space="preserve">NO HABILITADO </v>
          </cell>
          <cell r="I78" t="str">
            <v>NO HABILITADO</v>
          </cell>
          <cell r="J78" t="str">
            <v>SUBSANAR JURIDICAMENTE,  TECNICAMENTE Y FINANCIERAMENTE</v>
          </cell>
          <cell r="K78" t="str">
            <v>NO ASIGNADO</v>
          </cell>
        </row>
        <row r="79">
          <cell r="B79">
            <v>2</v>
          </cell>
          <cell r="C79">
            <v>2</v>
          </cell>
          <cell r="D79">
            <v>2</v>
          </cell>
          <cell r="E79" t="str">
            <v>3G INGENIERÍA AVANZADA S.A.S.</v>
          </cell>
          <cell r="F79">
            <v>2</v>
          </cell>
          <cell r="G79">
            <v>2</v>
          </cell>
          <cell r="H79">
            <v>2</v>
          </cell>
          <cell r="I79">
            <v>2</v>
          </cell>
          <cell r="J79">
            <v>2</v>
          </cell>
          <cell r="K79">
            <v>2</v>
          </cell>
        </row>
        <row r="80">
          <cell r="B80">
            <v>36</v>
          </cell>
          <cell r="C80" t="str">
            <v>PROTECHNIA S.A.S.</v>
          </cell>
          <cell r="D80">
            <v>1</v>
          </cell>
          <cell r="E80">
            <v>1</v>
          </cell>
          <cell r="F80" t="str">
            <v xml:space="preserve">HABILITADO </v>
          </cell>
          <cell r="G80" t="str">
            <v xml:space="preserve">HABILITADO </v>
          </cell>
          <cell r="H80" t="str">
            <v xml:space="preserve">NO HABILITADO </v>
          </cell>
          <cell r="I80" t="str">
            <v xml:space="preserve">HABILITADO </v>
          </cell>
          <cell r="J80" t="str">
            <v>NO HABILITADO TECNICAMENTE</v>
          </cell>
          <cell r="K80" t="str">
            <v>NO ASIGNADO</v>
          </cell>
        </row>
        <row r="81">
          <cell r="B81">
            <v>1</v>
          </cell>
          <cell r="C81">
            <v>1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</row>
        <row r="82">
          <cell r="B82">
            <v>37</v>
          </cell>
          <cell r="C82" t="str">
            <v>JAIRO ENRIQUE RINCÓN CÁCERES</v>
          </cell>
          <cell r="D82">
            <v>1</v>
          </cell>
          <cell r="E82">
            <v>1</v>
          </cell>
          <cell r="F82" t="str">
            <v xml:space="preserve">HABILITADO </v>
          </cell>
          <cell r="G82" t="str">
            <v xml:space="preserve">HABILITADO </v>
          </cell>
          <cell r="H82" t="str">
            <v xml:space="preserve">HABILITADO </v>
          </cell>
          <cell r="I82" t="str">
            <v xml:space="preserve">HABILITADO </v>
          </cell>
          <cell r="J82" t="str">
            <v xml:space="preserve">HABILITADO </v>
          </cell>
          <cell r="K82" t="str">
            <v>NO ASIGNADO</v>
          </cell>
        </row>
        <row r="83">
          <cell r="B83">
            <v>1</v>
          </cell>
          <cell r="C83">
            <v>1</v>
          </cell>
          <cell r="D83">
            <v>1</v>
          </cell>
          <cell r="E83">
            <v>1</v>
          </cell>
          <cell r="F83">
            <v>1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A33"/>
  <sheetViews>
    <sheetView tabSelected="1" view="pageBreakPreview" zoomScale="80" zoomScaleNormal="80" zoomScaleSheetLayoutView="80" workbookViewId="0">
      <selection activeCell="B7" sqref="B7:P7"/>
    </sheetView>
  </sheetViews>
  <sheetFormatPr baseColWidth="10" defaultColWidth="11.453125" defaultRowHeight="12.5" x14ac:dyDescent="0.25"/>
  <cols>
    <col min="1" max="1" width="3.453125" style="22" customWidth="1"/>
    <col min="2" max="2" width="6.1796875" style="22" customWidth="1"/>
    <col min="3" max="3" width="22.81640625" style="49" customWidth="1"/>
    <col min="4" max="4" width="23.453125" style="49" customWidth="1"/>
    <col min="5" max="5" width="15.81640625" style="49" customWidth="1"/>
    <col min="6" max="6" width="14.453125" style="49" customWidth="1"/>
    <col min="7" max="8" width="18.453125" style="49" customWidth="1"/>
    <col min="9" max="9" width="17.81640625" style="49" customWidth="1"/>
    <col min="10" max="10" width="20.81640625" style="49" customWidth="1"/>
    <col min="11" max="11" width="21.453125" style="49" customWidth="1"/>
    <col min="12" max="12" width="22.453125" style="49" customWidth="1"/>
    <col min="13" max="13" width="21.453125" style="49" customWidth="1"/>
    <col min="14" max="15" width="18.453125" style="49" customWidth="1"/>
    <col min="16" max="16" width="34" style="49" customWidth="1"/>
    <col min="17" max="17" width="3.453125" style="22" customWidth="1"/>
    <col min="18" max="25" width="11.453125" style="22" customWidth="1"/>
    <col min="26" max="27" width="11.453125" style="22" hidden="1" customWidth="1"/>
    <col min="28" max="29" width="0" style="22" hidden="1" customWidth="1"/>
    <col min="30" max="16384" width="11.453125" style="22"/>
  </cols>
  <sheetData>
    <row r="1" spans="1:27" s="9" customFormat="1" ht="10.5" customHeight="1" x14ac:dyDescent="0.35">
      <c r="A1" s="1"/>
      <c r="B1" s="2"/>
      <c r="C1" s="3"/>
      <c r="D1" s="3"/>
      <c r="E1" s="4"/>
      <c r="F1" s="3"/>
      <c r="G1" s="3"/>
      <c r="H1" s="3"/>
      <c r="I1" s="5"/>
      <c r="J1" s="3"/>
      <c r="K1" s="3"/>
      <c r="L1" s="6"/>
      <c r="M1" s="6"/>
      <c r="N1" s="6"/>
      <c r="O1" s="6"/>
      <c r="P1" s="7"/>
      <c r="Q1" s="8"/>
    </row>
    <row r="2" spans="1:27" s="9" customFormat="1" ht="24" customHeight="1" x14ac:dyDescent="0.35">
      <c r="A2" s="10"/>
      <c r="B2" s="99" t="s">
        <v>0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1"/>
      <c r="Q2" s="11"/>
    </row>
    <row r="3" spans="1:27" s="9" customFormat="1" ht="18.75" customHeight="1" x14ac:dyDescent="0.35">
      <c r="A3" s="10"/>
      <c r="B3" s="102" t="s">
        <v>28</v>
      </c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4"/>
      <c r="Q3" s="11"/>
    </row>
    <row r="4" spans="1:27" s="9" customFormat="1" ht="29.25" customHeight="1" thickBot="1" x14ac:dyDescent="0.4">
      <c r="A4" s="10"/>
      <c r="B4" s="99" t="s">
        <v>1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1"/>
      <c r="Q4" s="11"/>
    </row>
    <row r="5" spans="1:27" s="14" customFormat="1" ht="18" x14ac:dyDescent="0.25">
      <c r="A5" s="12"/>
      <c r="B5" s="105" t="s">
        <v>2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7"/>
      <c r="P5" s="108"/>
      <c r="Q5" s="13"/>
    </row>
    <row r="6" spans="1:27" s="14" customFormat="1" ht="56.15" customHeight="1" thickBot="1" x14ac:dyDescent="0.3">
      <c r="A6" s="16"/>
      <c r="B6" s="72" t="s">
        <v>3</v>
      </c>
      <c r="C6" s="109" t="s">
        <v>29</v>
      </c>
      <c r="D6" s="109"/>
      <c r="E6" s="109"/>
      <c r="F6" s="109"/>
      <c r="G6" s="109"/>
      <c r="H6" s="109"/>
      <c r="I6" s="110" t="s">
        <v>4</v>
      </c>
      <c r="J6" s="110"/>
      <c r="K6" s="17">
        <v>3724700</v>
      </c>
      <c r="L6" s="18" t="s">
        <v>5</v>
      </c>
      <c r="M6" s="19">
        <v>3.21</v>
      </c>
      <c r="N6" s="111" t="s">
        <v>6</v>
      </c>
      <c r="O6" s="112"/>
      <c r="P6" s="20"/>
      <c r="Q6" s="13"/>
    </row>
    <row r="7" spans="1:27" s="14" customFormat="1" ht="10.5" customHeight="1" thickBot="1" x14ac:dyDescent="0.3">
      <c r="A7" s="16"/>
      <c r="B7" s="85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7"/>
      <c r="Q7" s="13"/>
    </row>
    <row r="8" spans="1:27" s="14" customFormat="1" ht="18" x14ac:dyDescent="0.25">
      <c r="A8" s="16"/>
      <c r="B8" s="88" t="s">
        <v>7</v>
      </c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90"/>
      <c r="Q8" s="13"/>
    </row>
    <row r="9" spans="1:27" s="25" customFormat="1" ht="36" customHeight="1" x14ac:dyDescent="0.35">
      <c r="A9" s="23"/>
      <c r="B9" s="71" t="s">
        <v>8</v>
      </c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8"/>
      <c r="Q9" s="24"/>
    </row>
    <row r="10" spans="1:27" s="25" customFormat="1" ht="23" x14ac:dyDescent="0.35">
      <c r="A10" s="23"/>
      <c r="B10" s="91" t="s">
        <v>9</v>
      </c>
      <c r="C10" s="93"/>
      <c r="D10" s="93"/>
      <c r="E10" s="26" t="s">
        <v>10</v>
      </c>
      <c r="F10" s="27"/>
      <c r="G10" s="91" t="s">
        <v>11</v>
      </c>
      <c r="H10" s="95"/>
      <c r="I10" s="26" t="s">
        <v>10</v>
      </c>
      <c r="J10" s="28"/>
      <c r="K10" s="91" t="s">
        <v>12</v>
      </c>
      <c r="L10" s="95"/>
      <c r="M10" s="95"/>
      <c r="N10" s="26" t="s">
        <v>10</v>
      </c>
      <c r="O10" s="28"/>
      <c r="P10" s="53"/>
      <c r="Q10" s="24"/>
    </row>
    <row r="11" spans="1:27" s="25" customFormat="1" ht="23.5" thickBot="1" x14ac:dyDescent="0.4">
      <c r="A11" s="23"/>
      <c r="B11" s="92"/>
      <c r="C11" s="94"/>
      <c r="D11" s="94"/>
      <c r="E11" s="29" t="s">
        <v>13</v>
      </c>
      <c r="F11" s="30"/>
      <c r="G11" s="92"/>
      <c r="H11" s="96"/>
      <c r="I11" s="29" t="s">
        <v>13</v>
      </c>
      <c r="J11" s="30"/>
      <c r="K11" s="92"/>
      <c r="L11" s="96"/>
      <c r="M11" s="96"/>
      <c r="N11" s="29" t="s">
        <v>13</v>
      </c>
      <c r="O11" s="30"/>
      <c r="P11" s="54"/>
      <c r="Q11" s="24"/>
    </row>
    <row r="12" spans="1:27" s="25" customFormat="1" ht="8.25" customHeight="1" x14ac:dyDescent="0.35">
      <c r="A12" s="23"/>
      <c r="B12" s="113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5"/>
      <c r="Q12" s="24"/>
    </row>
    <row r="13" spans="1:27" s="15" customFormat="1" ht="7.5" customHeight="1" thickBot="1" x14ac:dyDescent="0.4">
      <c r="A13" s="31"/>
      <c r="B13" s="32"/>
      <c r="C13" s="55"/>
      <c r="D13" s="55"/>
      <c r="E13" s="55"/>
      <c r="F13" s="56"/>
      <c r="G13" s="56"/>
      <c r="H13" s="57"/>
      <c r="I13" s="57"/>
      <c r="J13" s="57"/>
      <c r="K13" s="57"/>
      <c r="L13" s="57"/>
      <c r="M13" s="57"/>
      <c r="N13" s="57"/>
      <c r="O13" s="57"/>
      <c r="P13" s="33"/>
      <c r="Q13" s="34"/>
    </row>
    <row r="14" spans="1:27" s="15" customFormat="1" ht="13" x14ac:dyDescent="0.35">
      <c r="A14" s="31"/>
      <c r="B14" s="116" t="s">
        <v>14</v>
      </c>
      <c r="C14" s="118" t="s">
        <v>15</v>
      </c>
      <c r="D14" s="118" t="s">
        <v>16</v>
      </c>
      <c r="E14" s="120" t="s">
        <v>3</v>
      </c>
      <c r="F14" s="121"/>
      <c r="G14" s="122"/>
      <c r="H14" s="126" t="s">
        <v>17</v>
      </c>
      <c r="I14" s="127"/>
      <c r="J14" s="127"/>
      <c r="K14" s="128"/>
      <c r="L14" s="121" t="s">
        <v>18</v>
      </c>
      <c r="M14" s="121"/>
      <c r="N14" s="121"/>
      <c r="O14" s="121"/>
      <c r="P14" s="122"/>
      <c r="Q14" s="34"/>
    </row>
    <row r="15" spans="1:27" s="21" customFormat="1" ht="96" customHeight="1" x14ac:dyDescent="0.3">
      <c r="A15" s="35"/>
      <c r="B15" s="117"/>
      <c r="C15" s="119"/>
      <c r="D15" s="119"/>
      <c r="E15" s="123"/>
      <c r="F15" s="124"/>
      <c r="G15" s="125"/>
      <c r="H15" s="131" t="s">
        <v>19</v>
      </c>
      <c r="I15" s="132"/>
      <c r="J15" s="51" t="s">
        <v>20</v>
      </c>
      <c r="K15" s="52" t="s">
        <v>21</v>
      </c>
      <c r="L15" s="129"/>
      <c r="M15" s="129"/>
      <c r="N15" s="129"/>
      <c r="O15" s="129"/>
      <c r="P15" s="130"/>
      <c r="Q15" s="36"/>
      <c r="AA15" s="22">
        <v>80101600</v>
      </c>
    </row>
    <row r="16" spans="1:27" ht="48" customHeight="1" x14ac:dyDescent="0.25">
      <c r="A16" s="37"/>
      <c r="B16" s="38">
        <v>1</v>
      </c>
      <c r="C16" s="39"/>
      <c r="D16" s="39"/>
      <c r="E16" s="76"/>
      <c r="F16" s="74"/>
      <c r="G16" s="74"/>
      <c r="H16" s="83"/>
      <c r="I16" s="84"/>
      <c r="J16" s="40"/>
      <c r="K16" s="41"/>
      <c r="L16" s="73" t="s">
        <v>22</v>
      </c>
      <c r="M16" s="74"/>
      <c r="N16" s="74"/>
      <c r="O16" s="74"/>
      <c r="P16" s="75"/>
      <c r="Q16" s="42"/>
      <c r="AA16" s="22">
        <v>81101500</v>
      </c>
    </row>
    <row r="17" spans="1:17" ht="48" customHeight="1" x14ac:dyDescent="0.25">
      <c r="A17" s="37"/>
      <c r="B17" s="38">
        <v>2</v>
      </c>
      <c r="C17" s="39"/>
      <c r="D17" s="39"/>
      <c r="E17" s="68"/>
      <c r="F17" s="69"/>
      <c r="G17" s="69"/>
      <c r="H17" s="83"/>
      <c r="I17" s="84"/>
      <c r="J17" s="40"/>
      <c r="K17" s="41"/>
      <c r="L17" s="73" t="s">
        <v>22</v>
      </c>
      <c r="M17" s="74"/>
      <c r="N17" s="74"/>
      <c r="O17" s="74"/>
      <c r="P17" s="75"/>
      <c r="Q17" s="42"/>
    </row>
    <row r="18" spans="1:17" ht="48" customHeight="1" x14ac:dyDescent="0.25">
      <c r="A18" s="37"/>
      <c r="B18" s="38">
        <v>3</v>
      </c>
      <c r="C18" s="39"/>
      <c r="D18" s="39"/>
      <c r="E18" s="68"/>
      <c r="F18" s="69"/>
      <c r="G18" s="69"/>
      <c r="H18" s="83"/>
      <c r="I18" s="84"/>
      <c r="J18" s="40"/>
      <c r="K18" s="41"/>
      <c r="L18" s="73" t="s">
        <v>22</v>
      </c>
      <c r="M18" s="74"/>
      <c r="N18" s="74"/>
      <c r="O18" s="74"/>
      <c r="P18" s="75"/>
      <c r="Q18" s="42"/>
    </row>
    <row r="19" spans="1:17" ht="15.5" x14ac:dyDescent="0.25">
      <c r="A19" s="37"/>
      <c r="B19" s="60"/>
      <c r="C19" s="61"/>
      <c r="D19" s="61"/>
      <c r="E19" s="62"/>
      <c r="F19" s="62"/>
      <c r="G19" s="62"/>
      <c r="H19" s="63"/>
      <c r="I19" s="64"/>
      <c r="J19" s="65"/>
      <c r="K19" s="66">
        <f>SUM(K16:K18)</f>
        <v>0</v>
      </c>
      <c r="L19" s="62"/>
      <c r="M19" s="62"/>
      <c r="N19" s="62"/>
      <c r="O19" s="62"/>
      <c r="P19" s="67"/>
      <c r="Q19" s="42"/>
    </row>
    <row r="20" spans="1:17" ht="15" customHeight="1" x14ac:dyDescent="0.25">
      <c r="A20" s="37"/>
      <c r="B20" s="43"/>
      <c r="C20" s="58"/>
      <c r="D20" s="58"/>
      <c r="E20" s="59"/>
      <c r="F20" s="59"/>
      <c r="G20" s="59"/>
      <c r="H20" s="44"/>
      <c r="I20" s="45"/>
      <c r="J20" s="46"/>
      <c r="K20" s="46"/>
      <c r="L20" s="47"/>
      <c r="M20" s="47"/>
      <c r="N20" s="46"/>
      <c r="O20" s="46"/>
      <c r="P20" s="48"/>
      <c r="Q20" s="42"/>
    </row>
    <row r="21" spans="1:17" ht="48" customHeight="1" thickBot="1" x14ac:dyDescent="0.3">
      <c r="A21" s="37"/>
      <c r="B21" s="70" t="s">
        <v>23</v>
      </c>
      <c r="C21" s="77"/>
      <c r="D21" s="78"/>
      <c r="E21" s="78"/>
      <c r="F21" s="78"/>
      <c r="G21" s="78"/>
      <c r="H21" s="78"/>
      <c r="I21" s="78"/>
      <c r="J21" s="79"/>
      <c r="K21" s="80"/>
      <c r="L21" s="81"/>
      <c r="M21" s="81"/>
      <c r="N21" s="81"/>
      <c r="O21" s="81"/>
      <c r="P21" s="82"/>
      <c r="Q21" s="42"/>
    </row>
    <row r="22" spans="1:17" hidden="1" x14ac:dyDescent="0.25"/>
    <row r="23" spans="1:17" hidden="1" x14ac:dyDescent="0.25">
      <c r="K23" s="49" t="s">
        <v>24</v>
      </c>
      <c r="L23" s="49" t="s">
        <v>25</v>
      </c>
    </row>
    <row r="24" spans="1:17" hidden="1" x14ac:dyDescent="0.25">
      <c r="K24" s="49">
        <v>1</v>
      </c>
      <c r="L24" s="49" t="str">
        <f>VLOOKUP($K$24,'[1]CONSOLIDADO EVALUACIÓN'!$B$10:$K$83,9,FALSE)</f>
        <v xml:space="preserve">HABILITADO </v>
      </c>
    </row>
    <row r="25" spans="1:17" hidden="1" x14ac:dyDescent="0.25"/>
    <row r="26" spans="1:17" hidden="1" x14ac:dyDescent="0.25">
      <c r="L26" s="50" t="s">
        <v>26</v>
      </c>
      <c r="M26" s="50"/>
      <c r="N26" s="50" t="s">
        <v>27</v>
      </c>
      <c r="O26" s="50"/>
    </row>
    <row r="27" spans="1:17" hidden="1" x14ac:dyDescent="0.25"/>
    <row r="28" spans="1:17" hidden="1" x14ac:dyDescent="0.25"/>
    <row r="29" spans="1:17" hidden="1" x14ac:dyDescent="0.25"/>
    <row r="30" spans="1:17" hidden="1" x14ac:dyDescent="0.25"/>
    <row r="33" hidden="1" x14ac:dyDescent="0.25"/>
  </sheetData>
  <sheetProtection selectLockedCells="1"/>
  <mergeCells count="33">
    <mergeCell ref="B12:P12"/>
    <mergeCell ref="B14:B15"/>
    <mergeCell ref="C14:C15"/>
    <mergeCell ref="D14:D15"/>
    <mergeCell ref="E14:G15"/>
    <mergeCell ref="H14:K14"/>
    <mergeCell ref="L14:P15"/>
    <mergeCell ref="H15:I15"/>
    <mergeCell ref="B2:P2"/>
    <mergeCell ref="B3:P3"/>
    <mergeCell ref="B4:P4"/>
    <mergeCell ref="B5:P5"/>
    <mergeCell ref="C6:H6"/>
    <mergeCell ref="I6:J6"/>
    <mergeCell ref="N6:O6"/>
    <mergeCell ref="B7:P7"/>
    <mergeCell ref="B8:P8"/>
    <mergeCell ref="B10:B11"/>
    <mergeCell ref="C10:D11"/>
    <mergeCell ref="G10:G11"/>
    <mergeCell ref="H10:H11"/>
    <mergeCell ref="K10:K11"/>
    <mergeCell ref="L10:M11"/>
    <mergeCell ref="C9:P9"/>
    <mergeCell ref="L17:P17"/>
    <mergeCell ref="L18:P18"/>
    <mergeCell ref="E16:G16"/>
    <mergeCell ref="L16:P16"/>
    <mergeCell ref="C21:J21"/>
    <mergeCell ref="K21:P21"/>
    <mergeCell ref="H16:I16"/>
    <mergeCell ref="H17:I17"/>
    <mergeCell ref="H18:I18"/>
  </mergeCells>
  <conditionalFormatting sqref="C9 F10 J10 C10:D11 H10:H11 C16:H18 J16:J18 L16:L19 C19:J19">
    <cfRule type="containsBlanks" dxfId="15" priority="71">
      <formula>LEN(TRIM(C9))=0</formula>
    </cfRule>
  </conditionalFormatting>
  <conditionalFormatting sqref="C21">
    <cfRule type="containsBlanks" dxfId="14" priority="69">
      <formula>LEN(TRIM(C21))=0</formula>
    </cfRule>
  </conditionalFormatting>
  <conditionalFormatting sqref="C14:D14 H15">
    <cfRule type="cellIs" dxfId="13" priority="88" operator="equal">
      <formula>#REF!</formula>
    </cfRule>
    <cfRule type="cellIs" dxfId="12" priority="89" operator="equal">
      <formula>#REF!</formula>
    </cfRule>
  </conditionalFormatting>
  <conditionalFormatting sqref="C16:D19 C13:I13 C20:I20">
    <cfRule type="cellIs" dxfId="11" priority="90" operator="equal">
      <formula>#REF!</formula>
    </cfRule>
  </conditionalFormatting>
  <conditionalFormatting sqref="C13:I13 C16:D19 C20:I20">
    <cfRule type="cellIs" dxfId="10" priority="91" operator="equal">
      <formula>#REF!</formula>
    </cfRule>
  </conditionalFormatting>
  <conditionalFormatting sqref="F11">
    <cfRule type="containsText" dxfId="9" priority="74" operator="containsText" text="SI">
      <formula>NOT(ISERROR(SEARCH("SI",F11)))</formula>
    </cfRule>
    <cfRule type="containsText" dxfId="8" priority="75" operator="containsText" text="NO">
      <formula>NOT(ISERROR(SEARCH("NO",F11)))</formula>
    </cfRule>
  </conditionalFormatting>
  <conditionalFormatting sqref="J11">
    <cfRule type="containsText" dxfId="7" priority="72" operator="containsText" text="SI">
      <formula>NOT(ISERROR(SEARCH("SI",J11)))</formula>
    </cfRule>
    <cfRule type="containsText" dxfId="6" priority="73" operator="containsText" text="NO">
      <formula>NOT(ISERROR(SEARCH("NO",J11)))</formula>
    </cfRule>
  </conditionalFormatting>
  <conditionalFormatting sqref="J15:K15">
    <cfRule type="cellIs" dxfId="5" priority="76" operator="equal">
      <formula>#REF!</formula>
    </cfRule>
    <cfRule type="cellIs" dxfId="4" priority="77" operator="equal">
      <formula>#REF!</formula>
    </cfRule>
  </conditionalFormatting>
  <conditionalFormatting sqref="L10:M11">
    <cfRule type="containsBlanks" dxfId="3" priority="4">
      <formula>LEN(TRIM(L10))=0</formula>
    </cfRule>
  </conditionalFormatting>
  <conditionalFormatting sqref="O10">
    <cfRule type="containsBlanks" dxfId="2" priority="1">
      <formula>LEN(TRIM(O10))=0</formula>
    </cfRule>
  </conditionalFormatting>
  <conditionalFormatting sqref="O11">
    <cfRule type="containsText" dxfId="1" priority="2" operator="containsText" text="SI">
      <formula>NOT(ISERROR(SEARCH("SI",O11)))</formula>
    </cfRule>
    <cfRule type="containsText" dxfId="0" priority="3" operator="containsText" text="NO">
      <formula>NOT(ISERROR(SEARCH("NO",O11)))</formula>
    </cfRule>
  </conditionalFormatting>
  <dataValidations count="1">
    <dataValidation type="list" allowBlank="1" showInputMessage="1" showErrorMessage="1" sqref="C13:I13 H19 J11 O11 F11" xr:uid="{00000000-0002-0000-0000-000001000000}">
      <formula1>#REF!</formula1>
    </dataValidation>
  </dataValidations>
  <printOptions horizontalCentered="1"/>
  <pageMargins left="0.19685039370078741" right="0.19685039370078741" top="0.19685039370078741" bottom="0.19685039370078741" header="0" footer="0"/>
  <pageSetup paperSize="5" scale="45" orientation="landscape" r:id="rId1"/>
  <headerFooter alignWithMargins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5775FF98FF6B44AFB52C863102E6A5" ma:contentTypeVersion="15" ma:contentTypeDescription="Crear nuevo documento." ma:contentTypeScope="" ma:versionID="36cba14874be02144f7051d78470194f">
  <xsd:schema xmlns:xsd="http://www.w3.org/2001/XMLSchema" xmlns:xs="http://www.w3.org/2001/XMLSchema" xmlns:p="http://schemas.microsoft.com/office/2006/metadata/properties" xmlns:ns3="6eaf87d2-85b6-47e1-97b0-80f61fd71f53" xmlns:ns4="3289b6b8-7026-4b23-9165-78c2ea530a88" targetNamespace="http://schemas.microsoft.com/office/2006/metadata/properties" ma:root="true" ma:fieldsID="25a16900e963ffd12912fc18fac49059" ns3:_="" ns4:_="">
    <xsd:import namespace="6eaf87d2-85b6-47e1-97b0-80f61fd71f53"/>
    <xsd:import namespace="3289b6b8-7026-4b23-9165-78c2ea530a8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af87d2-85b6-47e1-97b0-80f61fd71f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89b6b8-7026-4b23-9165-78c2ea530a8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eaf87d2-85b6-47e1-97b0-80f61fd71f53" xsi:nil="true"/>
  </documentManagement>
</p:properties>
</file>

<file path=customXml/itemProps1.xml><?xml version="1.0" encoding="utf-8"?>
<ds:datastoreItem xmlns:ds="http://schemas.openxmlformats.org/officeDocument/2006/customXml" ds:itemID="{E2E99087-8F4C-4393-A82F-12CF831EF2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af87d2-85b6-47e1-97b0-80f61fd71f53"/>
    <ds:schemaRef ds:uri="3289b6b8-7026-4b23-9165-78c2ea530a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DC27F0-546A-436C-B9E4-A3C9DC31BE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87C333-E453-4224-A4A8-B717DE12E0C4}">
  <ds:schemaRefs>
    <ds:schemaRef ds:uri="http://schemas.microsoft.com/office/2006/metadata/properties"/>
    <ds:schemaRef ds:uri="http://schemas.microsoft.com/office/infopath/2007/PartnerControls"/>
    <ds:schemaRef ds:uri="6eaf87d2-85b6-47e1-97b0-80f61fd71f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No 2</vt:lpstr>
      <vt:lpstr>'FORMATO No 2'!Área_de_impresión</vt:lpstr>
      <vt:lpstr>'FORMATO No 2'!Títulos_a_imprimir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ASESOR</dc:creator>
  <cp:keywords/>
  <dc:description/>
  <cp:lastModifiedBy>Harley Sarmiento Garavito</cp:lastModifiedBy>
  <cp:revision/>
  <dcterms:created xsi:type="dcterms:W3CDTF">2021-09-13T15:26:50Z</dcterms:created>
  <dcterms:modified xsi:type="dcterms:W3CDTF">2024-10-18T19:50:36Z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0x010100BD5775FF98FF6B44AFB52C863102E6A5</vt:lpwstr>
  </property>
</Properties>
</file>