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Contratacion06\Desktop\CONTRATACION\FERRETERIA Y EQUIPOS\"/>
    </mc:Choice>
  </mc:AlternateContent>
  <xr:revisionPtr revIDLastSave="0" documentId="8_{CF1F4C11-AE9B-4E13-A405-F5868AC2F226}" xr6:coauthVersionLast="45" xr6:coauthVersionMax="45" xr10:uidLastSave="{00000000-0000-0000-0000-000000000000}"/>
  <bookViews>
    <workbookView xWindow="-120" yWindow="-120" windowWidth="29040" windowHeight="15840" xr2:uid="{ACC94FBC-DEE3-4966-9919-D804628DD851}"/>
  </bookViews>
  <sheets>
    <sheet name="H y EQ (2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8" i="2" l="1"/>
  <c r="K28" i="2" s="1"/>
  <c r="J16" i="2"/>
  <c r="K16" i="2" s="1"/>
  <c r="J17" i="2"/>
  <c r="K17" i="2" s="1"/>
  <c r="J18" i="2"/>
  <c r="K18" i="2" s="1"/>
  <c r="J19" i="2"/>
  <c r="K19" i="2" s="1"/>
  <c r="J20" i="2"/>
  <c r="K20" i="2" s="1"/>
  <c r="J21" i="2"/>
  <c r="K21" i="2" s="1"/>
  <c r="J22" i="2"/>
  <c r="K22" i="2" s="1"/>
  <c r="J23" i="2"/>
  <c r="K23" i="2" s="1"/>
  <c r="J24" i="2"/>
  <c r="K24" i="2" s="1"/>
  <c r="J25" i="2"/>
  <c r="K25" i="2" s="1"/>
  <c r="J26" i="2"/>
  <c r="K26" i="2" s="1"/>
  <c r="J27" i="2"/>
  <c r="K27" i="2" s="1"/>
  <c r="J29" i="2"/>
  <c r="K29" i="2" s="1"/>
  <c r="J30" i="2"/>
  <c r="K30" i="2" s="1"/>
  <c r="J31" i="2"/>
  <c r="K31" i="2" s="1"/>
  <c r="J32" i="2"/>
  <c r="K32" i="2" s="1"/>
  <c r="J33" i="2"/>
  <c r="K33" i="2" s="1"/>
  <c r="J8" i="2"/>
  <c r="K8" i="2" s="1"/>
  <c r="J9" i="2"/>
  <c r="K9" i="2" s="1"/>
  <c r="J10" i="2"/>
  <c r="K10" i="2" s="1"/>
  <c r="J11" i="2"/>
  <c r="K11" i="2" s="1"/>
  <c r="J13" i="2"/>
  <c r="K13" i="2" s="1"/>
  <c r="J14" i="2"/>
  <c r="K14" i="2" s="1"/>
  <c r="J15" i="2"/>
  <c r="K15" i="2" s="1"/>
  <c r="J4" i="2"/>
  <c r="K4" i="2" s="1"/>
  <c r="J5" i="2"/>
  <c r="K5" i="2" s="1"/>
  <c r="J6" i="2"/>
  <c r="K6" i="2" s="1"/>
  <c r="J7" i="2"/>
  <c r="K7" i="2" s="1"/>
  <c r="J3" i="2"/>
  <c r="K3" i="2" s="1"/>
  <c r="H12" i="2"/>
  <c r="J12" i="2" s="1"/>
  <c r="K12" i="2" s="1"/>
  <c r="K34" i="2" l="1"/>
</calcChain>
</file>

<file path=xl/sharedStrings.xml><?xml version="1.0" encoding="utf-8"?>
<sst xmlns="http://schemas.openxmlformats.org/spreadsheetml/2006/main" count="74" uniqueCount="44">
  <si>
    <t>ítem</t>
  </si>
  <si>
    <t>Descripción</t>
  </si>
  <si>
    <t>Und</t>
  </si>
  <si>
    <t>Cantidad</t>
  </si>
  <si>
    <t>COTIZACIÓN 1
INVERSIONES JF</t>
  </si>
  <si>
    <t>COTIZACIÓN 2
HALCÓN</t>
  </si>
  <si>
    <t>COTIZACIÓN 3 SUMINISTROS Y MULTIDISTRIBUCIONES SAS</t>
  </si>
  <si>
    <t>PROMEDIO</t>
  </si>
  <si>
    <t>V. Total</t>
  </si>
  <si>
    <t>Disco Abrasivo Corte Metal 7 X 0.055 Pulgadas</t>
  </si>
  <si>
    <t>UN</t>
  </si>
  <si>
    <t>Disco Flap 4-1/2X7/8 Pulgada Grano 120</t>
  </si>
  <si>
    <t>Segueta de 12 Pulgadas Amarilla</t>
  </si>
  <si>
    <t>Hoja de sierra acero rápido 12 pulgadas</t>
  </si>
  <si>
    <t>pica hierro 5 lb cabo de madera</t>
  </si>
  <si>
    <t>Guantes soldador</t>
  </si>
  <si>
    <t>Brocha de 2"</t>
  </si>
  <si>
    <t>Brocha de 3"</t>
  </si>
  <si>
    <t>Brocha de 1"</t>
  </si>
  <si>
    <t>Brocha de 4"</t>
  </si>
  <si>
    <t>Broca metal de 1/2</t>
  </si>
  <si>
    <t>Broca metal de 1/4</t>
  </si>
  <si>
    <t>Destornillador de pala</t>
  </si>
  <si>
    <t>Destornillador de estrella</t>
  </si>
  <si>
    <t>Alicate 7 pulgadas electricista</t>
  </si>
  <si>
    <t>Hombresolo 7 Pulgadas Recto</t>
  </si>
  <si>
    <t>Llave Expansion 12 Pulgadas</t>
  </si>
  <si>
    <t>Machete 3 canales pulido 22 pulgadas</t>
  </si>
  <si>
    <t>Lima triangular para afilar, de 6 pulgadas.</t>
  </si>
  <si>
    <t>Carretilla Naranja Versatil Plus Antipinchazo</t>
  </si>
  <si>
    <t>Barra de acero de 14 pulgadas</t>
  </si>
  <si>
    <t>Hoyadora Para Postes Mango Madera De 121.92 Cm</t>
  </si>
  <si>
    <t>Cizalla cortapernos 24 pulgadas</t>
  </si>
  <si>
    <t xml:space="preserve">TALADRO INALAMBRICO DE 3/4"  PERCUTOR </t>
  </si>
  <si>
    <t>TOTAL</t>
  </si>
  <si>
    <t>Rana Compactadora con Motor Diesel 10HP 3600 RPM</t>
  </si>
  <si>
    <t>Taladro Percutor 1/2pulg 850w Gsb-16Re Maletin</t>
  </si>
  <si>
    <t>Pulidora 4 1/2pulg 710w 12000 Rpm Gws-700</t>
  </si>
  <si>
    <t>SOLUCIONES FERRETERAS</t>
  </si>
  <si>
    <t xml:space="preserve">DEPOSITO MEJÍAS </t>
  </si>
  <si>
    <t>Pulidora Industrial 7" 15 AMP</t>
  </si>
  <si>
    <t>Pala Punta Huevo Liviana # 4 con cabo</t>
  </si>
  <si>
    <t>Concretadora 2 sacos, ACPM</t>
  </si>
  <si>
    <t>Hilo Redondo Para Guadaña 224Mt Diámetro 2.7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</si>
</sst>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" fontId="1" fillId="0" borderId="1" xfId="0" applyNumberFormat="1" applyFont="1" applyBorder="1"/>
    <xf numFmtId="164" fontId="1" fillId="0" borderId="1" xfId="0" applyNumberFormat="1" applyFont="1" applyBorder="1"/>
    <xf numFmtId="164" fontId="1" fillId="0" borderId="1" xfId="0" applyNumberFormat="1" applyFont="1" applyBorder="1" applyAlignment="1">
      <alignment wrapText="1"/>
    </xf>
    <xf numFmtId="1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Border="1" applyAlignment="1">
      <alignment wrapText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A39BB-BE7F-4AB6-8627-70F218FE508B}">
  <dimension ref="A2:K34"/>
  <sheetViews>
    <sheetView tabSelected="1" topLeftCell="A2" zoomScale="105" workbookViewId="0">
      <selection activeCell="K34" sqref="K34"/>
    </sheetView>
  </sheetViews>
  <sheetFormatPr baseColWidth="10" defaultRowHeight="14.25"/>
  <cols>
    <col min="1" max="1" width="11.625" style="7" bestFit="1" customWidth="1"/>
    <col min="2" max="2" width="49.5" customWidth="1"/>
    <col min="4" max="4" width="11.625" style="7" bestFit="1" customWidth="1"/>
    <col min="5" max="5" width="17" customWidth="1"/>
    <col min="6" max="6" width="14" customWidth="1"/>
    <col min="7" max="9" width="17" customWidth="1"/>
    <col min="10" max="10" width="13.5" bestFit="1" customWidth="1"/>
    <col min="11" max="11" width="14.5" bestFit="1" customWidth="1"/>
  </cols>
  <sheetData>
    <row r="2" spans="1:11" ht="60">
      <c r="A2" s="1" t="s">
        <v>0</v>
      </c>
      <c r="B2" s="2" t="s">
        <v>1</v>
      </c>
      <c r="C2" s="2" t="s">
        <v>2</v>
      </c>
      <c r="D2" s="1" t="s">
        <v>3</v>
      </c>
      <c r="E2" s="3" t="s">
        <v>4</v>
      </c>
      <c r="F2" s="3" t="s">
        <v>5</v>
      </c>
      <c r="G2" s="3" t="s">
        <v>6</v>
      </c>
      <c r="H2" s="3" t="s">
        <v>38</v>
      </c>
      <c r="I2" s="3" t="s">
        <v>39</v>
      </c>
      <c r="J2" s="2" t="s">
        <v>7</v>
      </c>
      <c r="K2" s="2" t="s">
        <v>8</v>
      </c>
    </row>
    <row r="3" spans="1:11">
      <c r="A3" s="4">
        <v>1</v>
      </c>
      <c r="B3" s="5" t="s">
        <v>35</v>
      </c>
      <c r="C3" s="5" t="s">
        <v>10</v>
      </c>
      <c r="D3" s="4">
        <v>1</v>
      </c>
      <c r="E3" s="6"/>
      <c r="F3" s="6"/>
      <c r="G3" s="6"/>
      <c r="H3" s="6">
        <v>6434000</v>
      </c>
      <c r="I3" s="6">
        <v>6435000</v>
      </c>
      <c r="J3" s="5">
        <f>+AVERAGE(E3:I3)</f>
        <v>6434500</v>
      </c>
      <c r="K3" s="5">
        <f>+D3*J3</f>
        <v>6434500</v>
      </c>
    </row>
    <row r="4" spans="1:11">
      <c r="A4" s="4">
        <v>2</v>
      </c>
      <c r="B4" s="5" t="s">
        <v>36</v>
      </c>
      <c r="C4" s="5" t="s">
        <v>10</v>
      </c>
      <c r="D4" s="4">
        <v>1</v>
      </c>
      <c r="E4" s="6"/>
      <c r="F4" s="6"/>
      <c r="G4" s="6"/>
      <c r="H4" s="6">
        <v>905300</v>
      </c>
      <c r="I4" s="6">
        <v>890000</v>
      </c>
      <c r="J4" s="5">
        <f t="shared" ref="J4:J33" si="0">+AVERAGE(E4:I4)</f>
        <v>897650</v>
      </c>
      <c r="K4" s="5">
        <f t="shared" ref="K4:K33" si="1">+D4*J4</f>
        <v>897650</v>
      </c>
    </row>
    <row r="5" spans="1:11">
      <c r="A5" s="4">
        <v>3</v>
      </c>
      <c r="B5" s="5" t="s">
        <v>37</v>
      </c>
      <c r="C5" s="5" t="s">
        <v>10</v>
      </c>
      <c r="D5" s="4">
        <v>1</v>
      </c>
      <c r="E5" s="6"/>
      <c r="F5" s="6"/>
      <c r="G5" s="6"/>
      <c r="H5" s="6">
        <v>512000</v>
      </c>
      <c r="I5" s="6">
        <v>495000</v>
      </c>
      <c r="J5" s="5">
        <f t="shared" si="0"/>
        <v>503500</v>
      </c>
      <c r="K5" s="5">
        <f t="shared" si="1"/>
        <v>503500</v>
      </c>
    </row>
    <row r="6" spans="1:11">
      <c r="A6" s="4">
        <v>4</v>
      </c>
      <c r="B6" s="5" t="s">
        <v>40</v>
      </c>
      <c r="C6" s="5" t="s">
        <v>10</v>
      </c>
      <c r="D6" s="4">
        <v>1</v>
      </c>
      <c r="E6" s="6"/>
      <c r="F6" s="6"/>
      <c r="G6" s="6"/>
      <c r="H6" s="6">
        <v>1245000</v>
      </c>
      <c r="I6" s="6">
        <v>1110000</v>
      </c>
      <c r="J6" s="5">
        <f t="shared" si="0"/>
        <v>1177500</v>
      </c>
      <c r="K6" s="5">
        <f t="shared" si="1"/>
        <v>1177500</v>
      </c>
    </row>
    <row r="7" spans="1:11">
      <c r="A7" s="4">
        <v>5</v>
      </c>
      <c r="B7" s="5" t="s">
        <v>42</v>
      </c>
      <c r="C7" s="5" t="s">
        <v>10</v>
      </c>
      <c r="D7" s="4">
        <v>1</v>
      </c>
      <c r="E7" s="6"/>
      <c r="F7" s="6"/>
      <c r="G7" s="6"/>
      <c r="H7" s="6">
        <v>13500000</v>
      </c>
      <c r="I7" s="6">
        <v>11305000</v>
      </c>
      <c r="J7" s="5">
        <f t="shared" si="0"/>
        <v>12402500</v>
      </c>
      <c r="K7" s="5">
        <f t="shared" si="1"/>
        <v>12402500</v>
      </c>
    </row>
    <row r="8" spans="1:11">
      <c r="A8" s="4">
        <v>6</v>
      </c>
      <c r="B8" s="5" t="s">
        <v>9</v>
      </c>
      <c r="C8" s="5" t="s">
        <v>10</v>
      </c>
      <c r="D8" s="4">
        <v>1</v>
      </c>
      <c r="E8" s="5">
        <v>8450</v>
      </c>
      <c r="F8" s="5">
        <v>8900</v>
      </c>
      <c r="G8" s="5">
        <v>15840</v>
      </c>
      <c r="H8" s="5"/>
      <c r="I8" s="5"/>
      <c r="J8" s="5">
        <f t="shared" si="0"/>
        <v>11063.333333333334</v>
      </c>
      <c r="K8" s="5">
        <f t="shared" si="1"/>
        <v>11063.333333333334</v>
      </c>
    </row>
    <row r="9" spans="1:11">
      <c r="A9" s="4">
        <v>7</v>
      </c>
      <c r="B9" s="5" t="s">
        <v>11</v>
      </c>
      <c r="C9" s="5" t="s">
        <v>10</v>
      </c>
      <c r="D9" s="4">
        <v>1</v>
      </c>
      <c r="E9" s="5">
        <v>16300</v>
      </c>
      <c r="F9" s="5">
        <v>9900</v>
      </c>
      <c r="G9" s="5">
        <v>15048</v>
      </c>
      <c r="H9" s="5"/>
      <c r="I9" s="5"/>
      <c r="J9" s="5">
        <f t="shared" si="0"/>
        <v>13749.333333333334</v>
      </c>
      <c r="K9" s="5">
        <f t="shared" si="1"/>
        <v>13749.333333333334</v>
      </c>
    </row>
    <row r="10" spans="1:11">
      <c r="A10" s="4">
        <v>8</v>
      </c>
      <c r="B10" s="5" t="s">
        <v>12</v>
      </c>
      <c r="C10" s="5" t="s">
        <v>10</v>
      </c>
      <c r="D10" s="4">
        <v>1</v>
      </c>
      <c r="E10" s="5">
        <v>39800</v>
      </c>
      <c r="F10" s="5">
        <v>29900</v>
      </c>
      <c r="G10" s="5">
        <v>46555</v>
      </c>
      <c r="H10" s="5"/>
      <c r="I10" s="5"/>
      <c r="J10" s="5">
        <f t="shared" si="0"/>
        <v>38751.666666666664</v>
      </c>
      <c r="K10" s="5">
        <f t="shared" si="1"/>
        <v>38751.666666666664</v>
      </c>
    </row>
    <row r="11" spans="1:11">
      <c r="A11" s="4">
        <v>9</v>
      </c>
      <c r="B11" s="5" t="s">
        <v>13</v>
      </c>
      <c r="C11" s="5" t="s">
        <v>10</v>
      </c>
      <c r="D11" s="4">
        <v>1</v>
      </c>
      <c r="E11" s="5">
        <v>4200</v>
      </c>
      <c r="F11" s="5">
        <v>5900</v>
      </c>
      <c r="G11" s="5">
        <v>11846</v>
      </c>
      <c r="H11" s="5"/>
      <c r="I11" s="5"/>
      <c r="J11" s="5">
        <f t="shared" si="0"/>
        <v>7315.333333333333</v>
      </c>
      <c r="K11" s="5">
        <f t="shared" si="1"/>
        <v>7315.333333333333</v>
      </c>
    </row>
    <row r="12" spans="1:11">
      <c r="A12" s="4">
        <v>10</v>
      </c>
      <c r="B12" s="6" t="s">
        <v>14</v>
      </c>
      <c r="C12" s="5" t="s">
        <v>10</v>
      </c>
      <c r="D12" s="4">
        <v>1</v>
      </c>
      <c r="E12" s="5"/>
      <c r="F12" s="5"/>
      <c r="G12" s="5">
        <v>136000</v>
      </c>
      <c r="H12" s="5">
        <f>55760+11900</f>
        <v>67660</v>
      </c>
      <c r="I12" s="5">
        <v>64450</v>
      </c>
      <c r="J12" s="5">
        <f t="shared" si="0"/>
        <v>89370</v>
      </c>
      <c r="K12" s="5">
        <f t="shared" si="1"/>
        <v>89370</v>
      </c>
    </row>
    <row r="13" spans="1:11">
      <c r="A13" s="4">
        <v>11</v>
      </c>
      <c r="B13" s="5" t="s">
        <v>15</v>
      </c>
      <c r="C13" s="5" t="s">
        <v>10</v>
      </c>
      <c r="D13" s="4">
        <v>1</v>
      </c>
      <c r="E13" s="5">
        <v>21200</v>
      </c>
      <c r="F13" s="5">
        <v>60900</v>
      </c>
      <c r="G13" s="5">
        <v>79200</v>
      </c>
      <c r="H13" s="5"/>
      <c r="I13" s="5"/>
      <c r="J13" s="5">
        <f t="shared" si="0"/>
        <v>53766.666666666664</v>
      </c>
      <c r="K13" s="5">
        <f t="shared" si="1"/>
        <v>53766.666666666664</v>
      </c>
    </row>
    <row r="14" spans="1:11">
      <c r="A14" s="4">
        <v>12</v>
      </c>
      <c r="B14" s="5" t="s">
        <v>16</v>
      </c>
      <c r="C14" s="5" t="s">
        <v>10</v>
      </c>
      <c r="D14" s="4">
        <v>1</v>
      </c>
      <c r="E14" s="5">
        <v>7300</v>
      </c>
      <c r="F14" s="5">
        <v>8900</v>
      </c>
      <c r="G14" s="5">
        <v>14256</v>
      </c>
      <c r="H14" s="5"/>
      <c r="I14" s="5"/>
      <c r="J14" s="5">
        <f t="shared" si="0"/>
        <v>10152</v>
      </c>
      <c r="K14" s="5">
        <f t="shared" si="1"/>
        <v>10152</v>
      </c>
    </row>
    <row r="15" spans="1:11">
      <c r="A15" s="4">
        <v>13</v>
      </c>
      <c r="B15" s="5" t="s">
        <v>17</v>
      </c>
      <c r="C15" s="5" t="s">
        <v>10</v>
      </c>
      <c r="D15" s="4">
        <v>1</v>
      </c>
      <c r="E15" s="5">
        <v>12100</v>
      </c>
      <c r="F15" s="5">
        <v>14900</v>
      </c>
      <c r="G15" s="5">
        <v>19800</v>
      </c>
      <c r="H15" s="5"/>
      <c r="I15" s="5"/>
      <c r="J15" s="5">
        <f t="shared" si="0"/>
        <v>15600</v>
      </c>
      <c r="K15" s="5">
        <f t="shared" si="1"/>
        <v>15600</v>
      </c>
    </row>
    <row r="16" spans="1:11">
      <c r="A16" s="4">
        <v>14</v>
      </c>
      <c r="B16" s="5" t="s">
        <v>18</v>
      </c>
      <c r="C16" s="5" t="s">
        <v>10</v>
      </c>
      <c r="D16" s="4">
        <v>1</v>
      </c>
      <c r="E16" s="5">
        <v>4750</v>
      </c>
      <c r="F16" s="5">
        <v>5900</v>
      </c>
      <c r="G16" s="5">
        <v>12672</v>
      </c>
      <c r="H16" s="5"/>
      <c r="I16" s="5"/>
      <c r="J16" s="5">
        <f t="shared" si="0"/>
        <v>7774</v>
      </c>
      <c r="K16" s="5">
        <f t="shared" si="1"/>
        <v>7774</v>
      </c>
    </row>
    <row r="17" spans="1:11">
      <c r="A17" s="4">
        <v>15</v>
      </c>
      <c r="B17" s="5" t="s">
        <v>19</v>
      </c>
      <c r="C17" s="5" t="s">
        <v>10</v>
      </c>
      <c r="D17" s="4">
        <v>1</v>
      </c>
      <c r="E17" s="5">
        <v>16050</v>
      </c>
      <c r="F17" s="5">
        <v>19900</v>
      </c>
      <c r="G17" s="5">
        <v>23760</v>
      </c>
      <c r="H17" s="5"/>
      <c r="I17" s="5"/>
      <c r="J17" s="5">
        <f t="shared" si="0"/>
        <v>19903.333333333332</v>
      </c>
      <c r="K17" s="5">
        <f t="shared" si="1"/>
        <v>19903.333333333332</v>
      </c>
    </row>
    <row r="18" spans="1:11">
      <c r="A18" s="4">
        <v>16</v>
      </c>
      <c r="B18" s="5" t="s">
        <v>20</v>
      </c>
      <c r="C18" s="5" t="s">
        <v>10</v>
      </c>
      <c r="D18" s="4">
        <v>1</v>
      </c>
      <c r="E18" s="5">
        <v>39950</v>
      </c>
      <c r="F18" s="5">
        <v>36900</v>
      </c>
      <c r="G18" s="5">
        <v>39600</v>
      </c>
      <c r="H18" s="5"/>
      <c r="I18" s="5"/>
      <c r="J18" s="5">
        <f t="shared" si="0"/>
        <v>38816.666666666664</v>
      </c>
      <c r="K18" s="5">
        <f t="shared" si="1"/>
        <v>38816.666666666664</v>
      </c>
    </row>
    <row r="19" spans="1:11">
      <c r="A19" s="4">
        <v>17</v>
      </c>
      <c r="B19" s="5" t="s">
        <v>21</v>
      </c>
      <c r="C19" s="5" t="s">
        <v>10</v>
      </c>
      <c r="D19" s="4">
        <v>1</v>
      </c>
      <c r="E19" s="5">
        <v>9150</v>
      </c>
      <c r="F19" s="5">
        <v>9900</v>
      </c>
      <c r="G19" s="5">
        <v>19800</v>
      </c>
      <c r="H19" s="5"/>
      <c r="I19" s="5"/>
      <c r="J19" s="5">
        <f t="shared" si="0"/>
        <v>12950</v>
      </c>
      <c r="K19" s="5">
        <f t="shared" si="1"/>
        <v>12950</v>
      </c>
    </row>
    <row r="20" spans="1:11">
      <c r="A20" s="4">
        <v>18</v>
      </c>
      <c r="B20" s="5" t="s">
        <v>22</v>
      </c>
      <c r="C20" s="5" t="s">
        <v>10</v>
      </c>
      <c r="D20" s="4">
        <v>1</v>
      </c>
      <c r="E20" s="5">
        <v>6450</v>
      </c>
      <c r="F20" s="5">
        <v>7900</v>
      </c>
      <c r="G20" s="5">
        <v>21859</v>
      </c>
      <c r="H20" s="5">
        <v>10200</v>
      </c>
      <c r="I20" s="5">
        <v>9900</v>
      </c>
      <c r="J20" s="5">
        <f t="shared" si="0"/>
        <v>11261.8</v>
      </c>
      <c r="K20" s="5">
        <f t="shared" si="1"/>
        <v>11261.8</v>
      </c>
    </row>
    <row r="21" spans="1:11">
      <c r="A21" s="4">
        <v>19</v>
      </c>
      <c r="B21" s="5" t="s">
        <v>23</v>
      </c>
      <c r="C21" s="5" t="s">
        <v>10</v>
      </c>
      <c r="D21" s="4">
        <v>1</v>
      </c>
      <c r="E21" s="5">
        <v>6200</v>
      </c>
      <c r="F21" s="5">
        <v>7500</v>
      </c>
      <c r="G21" s="5">
        <v>21859</v>
      </c>
      <c r="H21" s="5">
        <v>11300</v>
      </c>
      <c r="I21" s="5">
        <v>10591</v>
      </c>
      <c r="J21" s="5">
        <f t="shared" si="0"/>
        <v>11490</v>
      </c>
      <c r="K21" s="5">
        <f t="shared" si="1"/>
        <v>11490</v>
      </c>
    </row>
    <row r="22" spans="1:11">
      <c r="A22" s="4">
        <v>20</v>
      </c>
      <c r="B22" s="5" t="s">
        <v>24</v>
      </c>
      <c r="C22" s="5" t="s">
        <v>10</v>
      </c>
      <c r="D22" s="4">
        <v>1</v>
      </c>
      <c r="E22" s="5">
        <v>19350</v>
      </c>
      <c r="F22" s="5">
        <v>53900</v>
      </c>
      <c r="G22" s="5">
        <v>29146</v>
      </c>
      <c r="H22" s="5">
        <v>25200</v>
      </c>
      <c r="I22" s="5">
        <v>26000</v>
      </c>
      <c r="J22" s="5">
        <f t="shared" si="0"/>
        <v>30719.200000000001</v>
      </c>
      <c r="K22" s="5">
        <f t="shared" si="1"/>
        <v>30719.200000000001</v>
      </c>
    </row>
    <row r="23" spans="1:11">
      <c r="A23" s="4">
        <v>21</v>
      </c>
      <c r="B23" s="5" t="s">
        <v>25</v>
      </c>
      <c r="C23" s="5" t="s">
        <v>10</v>
      </c>
      <c r="D23" s="4">
        <v>1</v>
      </c>
      <c r="E23" s="5">
        <v>25300</v>
      </c>
      <c r="F23" s="5">
        <v>32900</v>
      </c>
      <c r="G23" s="5">
        <v>67399</v>
      </c>
      <c r="H23" s="5"/>
      <c r="I23" s="5"/>
      <c r="J23" s="5">
        <f t="shared" si="0"/>
        <v>41866.333333333336</v>
      </c>
      <c r="K23" s="5">
        <f t="shared" si="1"/>
        <v>41866.333333333336</v>
      </c>
    </row>
    <row r="24" spans="1:11">
      <c r="A24" s="4">
        <v>22</v>
      </c>
      <c r="B24" s="5" t="s">
        <v>26</v>
      </c>
      <c r="C24" s="5" t="s">
        <v>10</v>
      </c>
      <c r="D24" s="4">
        <v>1</v>
      </c>
      <c r="E24" s="5">
        <v>21500</v>
      </c>
      <c r="F24" s="5">
        <v>34900</v>
      </c>
      <c r="G24" s="5">
        <v>132977</v>
      </c>
      <c r="H24" s="5"/>
      <c r="I24" s="5"/>
      <c r="J24" s="5">
        <f t="shared" si="0"/>
        <v>63125.666666666664</v>
      </c>
      <c r="K24" s="5">
        <f t="shared" si="1"/>
        <v>63125.666666666664</v>
      </c>
    </row>
    <row r="25" spans="1:11">
      <c r="A25" s="4">
        <v>23</v>
      </c>
      <c r="B25" s="5" t="s">
        <v>27</v>
      </c>
      <c r="C25" s="5" t="s">
        <v>10</v>
      </c>
      <c r="D25" s="4">
        <v>1</v>
      </c>
      <c r="E25" s="5">
        <v>16900</v>
      </c>
      <c r="F25" s="5">
        <v>21900</v>
      </c>
      <c r="G25" s="5">
        <v>43718</v>
      </c>
      <c r="H25" s="5"/>
      <c r="I25" s="5"/>
      <c r="J25" s="5">
        <f t="shared" si="0"/>
        <v>27506</v>
      </c>
      <c r="K25" s="5">
        <f t="shared" si="1"/>
        <v>27506</v>
      </c>
    </row>
    <row r="26" spans="1:11">
      <c r="A26" s="4">
        <v>24</v>
      </c>
      <c r="B26" s="5" t="s">
        <v>28</v>
      </c>
      <c r="C26" s="5" t="s">
        <v>10</v>
      </c>
      <c r="D26" s="4">
        <v>1</v>
      </c>
      <c r="E26" s="5">
        <v>9350</v>
      </c>
      <c r="F26" s="5">
        <v>10900</v>
      </c>
      <c r="G26" s="5">
        <v>16023</v>
      </c>
      <c r="H26" s="5"/>
      <c r="I26" s="5"/>
      <c r="J26" s="5">
        <f t="shared" si="0"/>
        <v>12091</v>
      </c>
      <c r="K26" s="5">
        <f t="shared" si="1"/>
        <v>12091</v>
      </c>
    </row>
    <row r="27" spans="1:11">
      <c r="A27" s="4">
        <v>25</v>
      </c>
      <c r="B27" s="5" t="s">
        <v>41</v>
      </c>
      <c r="C27" s="5" t="s">
        <v>10</v>
      </c>
      <c r="D27" s="4">
        <v>1</v>
      </c>
      <c r="E27" s="5">
        <v>24200</v>
      </c>
      <c r="F27" s="5">
        <v>34900</v>
      </c>
      <c r="G27" s="5">
        <v>145728</v>
      </c>
      <c r="H27" s="5">
        <v>43600</v>
      </c>
      <c r="I27" s="5">
        <v>46000</v>
      </c>
      <c r="J27" s="5">
        <f t="shared" si="0"/>
        <v>58885.599999999999</v>
      </c>
      <c r="K27" s="5">
        <f t="shared" si="1"/>
        <v>58885.599999999999</v>
      </c>
    </row>
    <row r="28" spans="1:11">
      <c r="A28" s="4">
        <v>26</v>
      </c>
      <c r="B28" s="6" t="s">
        <v>43</v>
      </c>
      <c r="C28" s="5" t="s">
        <v>10</v>
      </c>
      <c r="D28" s="4">
        <v>1</v>
      </c>
      <c r="E28" s="5"/>
      <c r="F28" s="5"/>
      <c r="G28" s="5">
        <v>125000</v>
      </c>
      <c r="H28" s="5">
        <v>105000</v>
      </c>
      <c r="I28" s="5">
        <v>120000</v>
      </c>
      <c r="J28" s="5">
        <f t="shared" si="0"/>
        <v>116666.66666666667</v>
      </c>
      <c r="K28" s="5">
        <f t="shared" si="1"/>
        <v>116666.66666666667</v>
      </c>
    </row>
    <row r="29" spans="1:11">
      <c r="A29" s="4">
        <v>27</v>
      </c>
      <c r="B29" s="5" t="s">
        <v>29</v>
      </c>
      <c r="C29" s="5" t="s">
        <v>10</v>
      </c>
      <c r="D29" s="4">
        <v>1</v>
      </c>
      <c r="E29" s="5">
        <v>275000</v>
      </c>
      <c r="F29" s="5">
        <v>407000</v>
      </c>
      <c r="G29" s="5">
        <v>546480</v>
      </c>
      <c r="H29" s="5"/>
      <c r="I29" s="5"/>
      <c r="J29" s="5">
        <f t="shared" si="0"/>
        <v>409493.33333333331</v>
      </c>
      <c r="K29" s="5">
        <f t="shared" si="1"/>
        <v>409493.33333333331</v>
      </c>
    </row>
    <row r="30" spans="1:11">
      <c r="A30" s="4">
        <v>28</v>
      </c>
      <c r="B30" s="5" t="s">
        <v>30</v>
      </c>
      <c r="C30" s="5" t="s">
        <v>10</v>
      </c>
      <c r="D30" s="4">
        <v>1</v>
      </c>
      <c r="E30" s="5">
        <v>97500</v>
      </c>
      <c r="F30" s="5">
        <v>123900</v>
      </c>
      <c r="G30" s="5">
        <v>264132</v>
      </c>
      <c r="H30" s="5">
        <v>117800</v>
      </c>
      <c r="I30" s="5">
        <v>110000</v>
      </c>
      <c r="J30" s="5">
        <f t="shared" si="0"/>
        <v>142666.4</v>
      </c>
      <c r="K30" s="5">
        <f t="shared" si="1"/>
        <v>142666.4</v>
      </c>
    </row>
    <row r="31" spans="1:11">
      <c r="A31" s="4">
        <v>29</v>
      </c>
      <c r="B31" s="5" t="s">
        <v>31</v>
      </c>
      <c r="C31" s="5" t="s">
        <v>10</v>
      </c>
      <c r="D31" s="4">
        <v>1</v>
      </c>
      <c r="E31" s="5"/>
      <c r="F31" s="5">
        <v>25900</v>
      </c>
      <c r="G31" s="5">
        <v>437184</v>
      </c>
      <c r="H31" s="5">
        <v>92400</v>
      </c>
      <c r="I31" s="5">
        <v>90000</v>
      </c>
      <c r="J31" s="5">
        <f t="shared" si="0"/>
        <v>161371</v>
      </c>
      <c r="K31" s="5">
        <f t="shared" si="1"/>
        <v>161371</v>
      </c>
    </row>
    <row r="32" spans="1:11">
      <c r="A32" s="4">
        <v>30</v>
      </c>
      <c r="B32" s="5" t="s">
        <v>32</v>
      </c>
      <c r="C32" s="5" t="s">
        <v>10</v>
      </c>
      <c r="D32" s="4">
        <v>1</v>
      </c>
      <c r="E32" s="5">
        <v>70300</v>
      </c>
      <c r="F32" s="5">
        <v>98900</v>
      </c>
      <c r="G32" s="5">
        <v>356400</v>
      </c>
      <c r="H32" s="5"/>
      <c r="I32" s="5"/>
      <c r="J32" s="5">
        <f t="shared" si="0"/>
        <v>175200</v>
      </c>
      <c r="K32" s="5">
        <f t="shared" si="1"/>
        <v>175200</v>
      </c>
    </row>
    <row r="33" spans="1:11">
      <c r="A33" s="4">
        <v>31</v>
      </c>
      <c r="B33" s="5" t="s">
        <v>33</v>
      </c>
      <c r="C33" s="5" t="s">
        <v>10</v>
      </c>
      <c r="D33" s="4">
        <v>1</v>
      </c>
      <c r="E33" s="5">
        <v>233750</v>
      </c>
      <c r="F33" s="5">
        <v>626900</v>
      </c>
      <c r="G33" s="5">
        <v>1504800</v>
      </c>
      <c r="H33" s="5"/>
      <c r="I33" s="5"/>
      <c r="J33" s="5">
        <f t="shared" si="0"/>
        <v>788483.33333333337</v>
      </c>
      <c r="K33" s="5">
        <f t="shared" si="1"/>
        <v>788483.33333333337</v>
      </c>
    </row>
    <row r="34" spans="1:11">
      <c r="A34" s="4"/>
      <c r="B34" s="5"/>
      <c r="C34" s="5"/>
      <c r="D34" s="4"/>
      <c r="E34" s="5"/>
      <c r="F34" s="5"/>
      <c r="G34" s="5"/>
      <c r="H34" s="5"/>
      <c r="I34" s="5"/>
      <c r="J34" s="5" t="s">
        <v>34</v>
      </c>
      <c r="K34" s="5">
        <f>+SUM(K3:K33)</f>
        <v>23785688.666666664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 y EQ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Esnaider Quiroz</dc:creator>
  <cp:lastModifiedBy>Contratacion06</cp:lastModifiedBy>
  <dcterms:created xsi:type="dcterms:W3CDTF">2024-04-03T22:08:43Z</dcterms:created>
  <dcterms:modified xsi:type="dcterms:W3CDTF">2024-10-21T14:48:23Z</dcterms:modified>
</cp:coreProperties>
</file>