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navarro/Desktop/"/>
    </mc:Choice>
  </mc:AlternateContent>
  <xr:revisionPtr revIDLastSave="0" documentId="8_{C78C3801-306D-184C-9149-0798914B6E5A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NEXO 3 PROPUESTA ECONÓMIC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4" l="1"/>
  <c r="F6" i="4"/>
  <c r="F7" i="4"/>
  <c r="F8" i="4"/>
  <c r="F9" i="4"/>
  <c r="F10" i="4"/>
  <c r="F4" i="4"/>
  <c r="G7" i="4" l="1"/>
  <c r="H7" i="4" s="1"/>
  <c r="G10" i="4"/>
  <c r="H10" i="4" s="1"/>
  <c r="G6" i="4"/>
  <c r="H6" i="4" s="1"/>
  <c r="G8" i="4"/>
  <c r="H8" i="4" s="1"/>
  <c r="G9" i="4"/>
  <c r="H9" i="4" s="1"/>
  <c r="G5" i="4"/>
  <c r="H5" i="4" s="1"/>
  <c r="G4" i="4" l="1"/>
  <c r="H4" i="4" s="1"/>
  <c r="H11" i="4" s="1"/>
</calcChain>
</file>

<file path=xl/sharedStrings.xml><?xml version="1.0" encoding="utf-8"?>
<sst xmlns="http://schemas.openxmlformats.org/spreadsheetml/2006/main" count="18" uniqueCount="18">
  <si>
    <t>No.</t>
  </si>
  <si>
    <t>EQUIPOS</t>
  </si>
  <si>
    <t>CANTIDAD</t>
  </si>
  <si>
    <t>Recarga y mantenimiento para extintor de polvo químico seco de 5 libras, ABC multipropósito, incluye repuestos, anillos de servicio y cambio de empaquetadura</t>
  </si>
  <si>
    <t>Recarga y mantenimiento para extintor de polvo químico seco de 10 libras ABC, multipropósito, incluye repuestos, anillos de servicio y cambio de empaquetadura</t>
  </si>
  <si>
    <t>Recarga y mantenimiento para extintor de polvo químico seco de 20 libras, ABC multipropósito, incluye repuestos, anillos de servicio y cambio de empaquetadura</t>
  </si>
  <si>
    <t>Recarga y mantenimiento para extintor de agua a presión clase A de 2.5 galones de capacidad, incluye repuestos, anillo de servicio y cambio de empaquetadura.</t>
  </si>
  <si>
    <t>Recarga y mantenimiento para extintor de Bióxido de Carbono Co2 de 10 libras de capacidad, incluye repuestos, anillos de servicio y cambio de empaquetadura.</t>
  </si>
  <si>
    <t xml:space="preserve"> </t>
  </si>
  <si>
    <t>Adquisición soporte de piso extintor de polvo químico seco de 10 libras ABC, multipropósito</t>
  </si>
  <si>
    <t>Adquisición extintor de polvo químico seco de 10 libras ABC, multipropósito, incluye base de piso</t>
  </si>
  <si>
    <t>IVA</t>
  </si>
  <si>
    <t>VALOR TOTAL CON IVA</t>
  </si>
  <si>
    <t>TOTAL</t>
  </si>
  <si>
    <t>VALOR UNITARIO DE REFERENCIA INCLUYE IVA</t>
  </si>
  <si>
    <t>VALOR UNITARIO INCLUYE IVA</t>
  </si>
  <si>
    <t>ANEXO 3 OFRECIMIENTO ECONÓMICO</t>
  </si>
  <si>
    <t>VALOS UNITARIO A OFERTAR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</si>
</sst>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2" fontId="0" fillId="0" borderId="0" xfId="0" applyNumberFormat="1"/>
    <xf numFmtId="0" fontId="3" fillId="0" borderId="0" xfId="0" applyFont="1" applyAlignment="1">
      <alignment horizontal="justify" vertical="center"/>
    </xf>
    <xf numFmtId="0" fontId="4" fillId="0" borderId="0" xfId="2" applyFill="1" applyBorder="1" applyAlignment="1">
      <alignment horizontal="justify" vertical="center"/>
    </xf>
    <xf numFmtId="164" fontId="3" fillId="0" borderId="5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justify" vertical="center"/>
    </xf>
    <xf numFmtId="164" fontId="3" fillId="0" borderId="6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justify" vertical="center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9" fontId="2" fillId="3" borderId="2" xfId="0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justify" vertical="center"/>
    </xf>
    <xf numFmtId="0" fontId="3" fillId="0" borderId="17" xfId="0" applyFont="1" applyBorder="1" applyAlignment="1">
      <alignment horizontal="center" vertical="center" wrapText="1"/>
    </xf>
    <xf numFmtId="164" fontId="3" fillId="0" borderId="19" xfId="1" applyNumberFormat="1" applyFont="1" applyBorder="1" applyAlignment="1">
      <alignment horizontal="center" vertical="center" wrapText="1"/>
    </xf>
    <xf numFmtId="164" fontId="3" fillId="0" borderId="20" xfId="1" applyNumberFormat="1" applyFont="1" applyBorder="1" applyAlignment="1">
      <alignment horizontal="center" vertical="center" wrapText="1"/>
    </xf>
    <xf numFmtId="164" fontId="3" fillId="0" borderId="18" xfId="1" applyNumberFormat="1" applyFont="1" applyBorder="1" applyAlignment="1">
      <alignment horizontal="center" vertical="center" wrapText="1"/>
    </xf>
    <xf numFmtId="164" fontId="2" fillId="4" borderId="13" xfId="1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2832100</xdr:colOff>
      <xdr:row>23</xdr:row>
      <xdr:rowOff>139700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DDFFEC4-FCB0-5AB2-A449-76032C30B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444" y="6025444"/>
          <a:ext cx="2832100" cy="1917700"/>
        </a:xfrm>
        <a:prstGeom prst="rect">
          <a:avLst/>
        </a:prstGeom>
      </xdr:spPr>
    </xdr:pic>
    <xdr:clientData/>
  </xdr:twoCellAnchor>
  <xdr:twoCellAnchor editAs="oneCell">
    <xdr:from>
      <xdr:col>1</xdr:col>
      <xdr:colOff>2864555</xdr:colOff>
      <xdr:row>13</xdr:row>
      <xdr:rowOff>56445</xdr:rowOff>
    </xdr:from>
    <xdr:to>
      <xdr:col>4</xdr:col>
      <xdr:colOff>733777</xdr:colOff>
      <xdr:row>20</xdr:row>
      <xdr:rowOff>35631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2426D2B-E784-C2B2-A807-CBA25CC10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4999" y="5884334"/>
          <a:ext cx="3302000" cy="1362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="90" zoomScaleNormal="90" workbookViewId="0">
      <selection activeCell="G18" sqref="G18"/>
    </sheetView>
  </sheetViews>
  <sheetFormatPr baseColWidth="10" defaultColWidth="11.5" defaultRowHeight="15" x14ac:dyDescent="0.2"/>
  <cols>
    <col min="1" max="1" width="4" bestFit="1" customWidth="1"/>
    <col min="2" max="2" width="43.1640625" customWidth="1"/>
    <col min="3" max="3" width="10.5" customWidth="1"/>
    <col min="4" max="4" width="17.5" bestFit="1" customWidth="1"/>
    <col min="5" max="5" width="17" customWidth="1"/>
    <col min="6" max="6" width="16.5" customWidth="1"/>
    <col min="7" max="7" width="16.6640625" customWidth="1"/>
    <col min="8" max="8" width="19.5" customWidth="1"/>
    <col min="9" max="9" width="11.5" customWidth="1"/>
  </cols>
  <sheetData>
    <row r="1" spans="1:8" ht="16" thickBot="1" x14ac:dyDescent="0.25">
      <c r="A1" s="23" t="s">
        <v>16</v>
      </c>
      <c r="B1" s="24"/>
      <c r="C1" s="24"/>
      <c r="D1" s="24"/>
      <c r="E1" s="24"/>
      <c r="F1" s="24"/>
      <c r="G1" s="24"/>
      <c r="H1" s="25"/>
    </row>
    <row r="2" spans="1:8" x14ac:dyDescent="0.2">
      <c r="A2" s="31" t="s">
        <v>0</v>
      </c>
      <c r="B2" s="33" t="s">
        <v>1</v>
      </c>
      <c r="C2" s="35" t="s">
        <v>2</v>
      </c>
      <c r="D2" s="37" t="s">
        <v>14</v>
      </c>
      <c r="E2" s="35" t="s">
        <v>17</v>
      </c>
      <c r="F2" s="14" t="s">
        <v>11</v>
      </c>
      <c r="G2" s="35" t="s">
        <v>15</v>
      </c>
      <c r="H2" s="26" t="s">
        <v>12</v>
      </c>
    </row>
    <row r="3" spans="1:8" ht="33" customHeight="1" thickBot="1" x14ac:dyDescent="0.25">
      <c r="A3" s="32"/>
      <c r="B3" s="34"/>
      <c r="C3" s="36"/>
      <c r="D3" s="38"/>
      <c r="E3" s="36"/>
      <c r="F3" s="15">
        <v>0.19</v>
      </c>
      <c r="G3" s="36"/>
      <c r="H3" s="27"/>
    </row>
    <row r="4" spans="1:8" ht="56" x14ac:dyDescent="0.2">
      <c r="A4" s="8">
        <v>1</v>
      </c>
      <c r="B4" s="9" t="s">
        <v>3</v>
      </c>
      <c r="C4" s="12">
        <v>98</v>
      </c>
      <c r="D4" s="10">
        <v>26564</v>
      </c>
      <c r="E4" s="10">
        <v>14500</v>
      </c>
      <c r="F4" s="10">
        <f>+ROUND(E4*$F$3,0)</f>
        <v>2755</v>
      </c>
      <c r="G4" s="10">
        <f>+E4+F4</f>
        <v>17255</v>
      </c>
      <c r="H4" s="11">
        <f t="shared" ref="H4:H10" si="0">+G4*C4</f>
        <v>1690990</v>
      </c>
    </row>
    <row r="5" spans="1:8" ht="56" x14ac:dyDescent="0.2">
      <c r="A5" s="5">
        <v>2</v>
      </c>
      <c r="B5" s="6" t="s">
        <v>4</v>
      </c>
      <c r="C5" s="13">
        <v>596</v>
      </c>
      <c r="D5" s="4">
        <v>37947</v>
      </c>
      <c r="E5" s="10">
        <v>25000</v>
      </c>
      <c r="F5" s="10">
        <f t="shared" ref="F5:F10" si="1">+ROUND(E5*$F$3,0)</f>
        <v>4750</v>
      </c>
      <c r="G5" s="4">
        <f t="shared" ref="G5:G10" si="2">+E5+F5</f>
        <v>29750</v>
      </c>
      <c r="H5" s="7">
        <f t="shared" si="0"/>
        <v>17731000</v>
      </c>
    </row>
    <row r="6" spans="1:8" ht="56" x14ac:dyDescent="0.2">
      <c r="A6" s="5">
        <v>3</v>
      </c>
      <c r="B6" s="6" t="s">
        <v>5</v>
      </c>
      <c r="C6" s="13">
        <v>57</v>
      </c>
      <c r="D6" s="4">
        <v>49323</v>
      </c>
      <c r="E6" s="4">
        <v>39000</v>
      </c>
      <c r="F6" s="10">
        <f t="shared" si="1"/>
        <v>7410</v>
      </c>
      <c r="G6" s="4">
        <f t="shared" si="2"/>
        <v>46410</v>
      </c>
      <c r="H6" s="7">
        <f t="shared" si="0"/>
        <v>2645370</v>
      </c>
    </row>
    <row r="7" spans="1:8" ht="56" x14ac:dyDescent="0.2">
      <c r="A7" s="5">
        <v>4</v>
      </c>
      <c r="B7" s="6" t="s">
        <v>6</v>
      </c>
      <c r="C7" s="13">
        <v>29</v>
      </c>
      <c r="D7" s="4">
        <v>35491</v>
      </c>
      <c r="E7" s="4">
        <v>20000</v>
      </c>
      <c r="F7" s="10">
        <f t="shared" si="1"/>
        <v>3800</v>
      </c>
      <c r="G7" s="4">
        <f t="shared" si="2"/>
        <v>23800</v>
      </c>
      <c r="H7" s="7">
        <f t="shared" si="0"/>
        <v>690200</v>
      </c>
    </row>
    <row r="8" spans="1:8" ht="56" x14ac:dyDescent="0.2">
      <c r="A8" s="5">
        <v>5</v>
      </c>
      <c r="B8" s="6" t="s">
        <v>7</v>
      </c>
      <c r="C8" s="13">
        <v>12</v>
      </c>
      <c r="D8" s="4">
        <v>75515</v>
      </c>
      <c r="E8" s="4">
        <v>60000</v>
      </c>
      <c r="F8" s="10">
        <f t="shared" si="1"/>
        <v>11400</v>
      </c>
      <c r="G8" s="4">
        <f t="shared" si="2"/>
        <v>71400</v>
      </c>
      <c r="H8" s="7">
        <f t="shared" si="0"/>
        <v>856800</v>
      </c>
    </row>
    <row r="9" spans="1:8" ht="28" x14ac:dyDescent="0.2">
      <c r="A9" s="5">
        <v>6</v>
      </c>
      <c r="B9" s="6" t="s">
        <v>10</v>
      </c>
      <c r="C9" s="13">
        <v>120</v>
      </c>
      <c r="D9" s="4">
        <v>111977</v>
      </c>
      <c r="E9" s="4">
        <v>90000</v>
      </c>
      <c r="F9" s="10">
        <f t="shared" si="1"/>
        <v>17100</v>
      </c>
      <c r="G9" s="4">
        <f t="shared" si="2"/>
        <v>107100</v>
      </c>
      <c r="H9" s="7">
        <f t="shared" si="0"/>
        <v>12852000</v>
      </c>
    </row>
    <row r="10" spans="1:8" ht="29" thickBot="1" x14ac:dyDescent="0.25">
      <c r="A10" s="16">
        <v>7</v>
      </c>
      <c r="B10" s="17" t="s">
        <v>9</v>
      </c>
      <c r="C10" s="18">
        <v>50</v>
      </c>
      <c r="D10" s="19">
        <v>30011</v>
      </c>
      <c r="E10" s="19">
        <v>25000</v>
      </c>
      <c r="F10" s="20">
        <f t="shared" si="1"/>
        <v>4750</v>
      </c>
      <c r="G10" s="19">
        <f t="shared" si="2"/>
        <v>29750</v>
      </c>
      <c r="H10" s="21">
        <f t="shared" si="0"/>
        <v>1487500</v>
      </c>
    </row>
    <row r="11" spans="1:8" ht="29.25" customHeight="1" thickBot="1" x14ac:dyDescent="0.25">
      <c r="A11" s="28" t="s">
        <v>13</v>
      </c>
      <c r="B11" s="29"/>
      <c r="C11" s="29"/>
      <c r="D11" s="29"/>
      <c r="E11" s="29"/>
      <c r="F11" s="29"/>
      <c r="G11" s="30"/>
      <c r="H11" s="22">
        <f>+SUM(H4:H10)</f>
        <v>37953860</v>
      </c>
    </row>
    <row r="13" spans="1:8" x14ac:dyDescent="0.2">
      <c r="B13" s="2"/>
    </row>
    <row r="14" spans="1:8" x14ac:dyDescent="0.2">
      <c r="B14" s="3"/>
      <c r="F14" s="1"/>
    </row>
    <row r="20" spans="2:2" x14ac:dyDescent="0.2">
      <c r="B20" t="s">
        <v>8</v>
      </c>
    </row>
  </sheetData>
  <mergeCells count="9">
    <mergeCell ref="A1:H1"/>
    <mergeCell ref="H2:H3"/>
    <mergeCell ref="A11:G11"/>
    <mergeCell ref="A2:A3"/>
    <mergeCell ref="B2:B3"/>
    <mergeCell ref="G2:G3"/>
    <mergeCell ref="C2:C3"/>
    <mergeCell ref="E2:E3"/>
    <mergeCell ref="D2:D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 PROPUESTA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Alberto Pelaez Garzon</dc:creator>
  <cp:keywords/>
  <dc:description/>
  <cp:lastModifiedBy>LESLY NATALIA MURILLO SOCHA</cp:lastModifiedBy>
  <cp:revision/>
  <dcterms:created xsi:type="dcterms:W3CDTF">2022-08-22T16:13:39Z</dcterms:created>
  <dcterms:modified xsi:type="dcterms:W3CDTF">2024-10-15T15:04:08Z</dcterms:modified>
  <cp:category/>
  <cp:contentStatus/>
</cp:coreProperties>
</file>