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1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SECRETARIA DE OBRAS PUBLICAS MZLES\luminarias estadio y escenarios deportivos\DOCUMENTOS PROCESO\"/>
    </mc:Choice>
  </mc:AlternateContent>
  <xr:revisionPtr revIDLastSave="0" documentId="13_ncr:1_{74F2AA87-6D80-4E76-A0B6-4521100164F6}" xr6:coauthVersionLast="47" xr6:coauthVersionMax="47" xr10:uidLastSave="{00000000-0000-0000-0000-000000000000}"/>
  <bookViews>
    <workbookView xWindow="-120" yWindow="-120" windowWidth="20730" windowHeight="11040" activeTab="3" xr2:uid="{CE3FEF7C-00DE-4C9E-A732-18B992C977DE}"/>
  </bookViews>
  <sheets>
    <sheet name="PPTO grupo i" sheetId="1" r:id="rId1"/>
    <sheet name="PPTO grupo 2" sheetId="3" r:id="rId2"/>
    <sheet name="PPTO grupo III" sheetId="2" r:id="rId3"/>
    <sheet name="PPTO grupo IV" sheetId="4" r:id="rId4"/>
    <sheet name="RESUMEN GRUPOS" sheetId="6" r:id="rId5"/>
  </sheets>
  <externalReferences>
    <externalReference r:id="rId6"/>
  </externalReferences>
  <definedNames>
    <definedName name="Ciudades">[1]Insumos!$B$2:$B$2</definedName>
    <definedName name="Concretos">[1]Insumos!#REF!</definedName>
    <definedName name="INSUMOS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3" i="4" l="1"/>
  <c r="K25" i="4"/>
  <c r="K27" i="4"/>
  <c r="K31" i="4"/>
  <c r="K32" i="4"/>
  <c r="K33" i="4"/>
  <c r="K35" i="4"/>
  <c r="K36" i="4"/>
  <c r="K37" i="4"/>
  <c r="G16" i="6"/>
  <c r="G14" i="6"/>
  <c r="G15" i="6"/>
  <c r="G13" i="6"/>
  <c r="K26" i="6"/>
  <c r="K22" i="4"/>
  <c r="K24" i="4"/>
  <c r="K26" i="4"/>
  <c r="K28" i="4"/>
  <c r="K29" i="4"/>
  <c r="K30" i="4"/>
  <c r="K34" i="4"/>
  <c r="K38" i="4"/>
  <c r="K24" i="2"/>
  <c r="K21" i="4" l="1"/>
  <c r="K19" i="4"/>
  <c r="K18" i="4"/>
  <c r="K15" i="4"/>
  <c r="K14" i="4"/>
  <c r="K13" i="4"/>
  <c r="K23" i="3"/>
  <c r="K34" i="2"/>
  <c r="K24" i="1"/>
  <c r="K14" i="1"/>
  <c r="K13" i="1"/>
  <c r="K20" i="4" l="1"/>
  <c r="K17" i="4"/>
  <c r="K14" i="2"/>
  <c r="K18" i="2"/>
  <c r="K13" i="2"/>
  <c r="K17" i="2"/>
  <c r="K22" i="2"/>
  <c r="K21" i="2"/>
  <c r="K15" i="2"/>
  <c r="K23" i="2"/>
  <c r="K17" i="1"/>
  <c r="K13" i="3"/>
  <c r="K16" i="3" s="1"/>
  <c r="K16" i="4"/>
  <c r="K16" i="2"/>
  <c r="K19" i="2"/>
  <c r="K20" i="2"/>
  <c r="K48" i="4"/>
  <c r="K17" i="3" l="1"/>
  <c r="J14" i="6"/>
  <c r="K14" i="6" s="1"/>
  <c r="K18" i="1"/>
  <c r="J13" i="6"/>
  <c r="K13" i="6" s="1"/>
  <c r="K41" i="4"/>
  <c r="K27" i="2"/>
  <c r="K42" i="4" l="1"/>
  <c r="J16" i="6"/>
  <c r="K16" i="6" s="1"/>
  <c r="K28" i="2"/>
  <c r="J15" i="6"/>
  <c r="K15" i="6" s="1"/>
  <c r="K19" i="6" l="1"/>
  <c r="K20" i="6" s="1"/>
</calcChain>
</file>

<file path=xl/sharedStrings.xml><?xml version="1.0" encoding="utf-8"?>
<sst xmlns="http://schemas.openxmlformats.org/spreadsheetml/2006/main" count="275" uniqueCount="95">
  <si>
    <t>Código</t>
  </si>
  <si>
    <t>CCE-EICP-FM-14</t>
  </si>
  <si>
    <t>Versión</t>
  </si>
  <si>
    <t>FORMULARIO 1</t>
  </si>
  <si>
    <t>PRESUPUESTO OFICIAL -COSTO TOTAL</t>
  </si>
  <si>
    <t>[Las Entidades Estatales deben usar el presente formulario para determinar el Presupuesto Oficial del Proceso de Contratación y solo pueden modificar o ajustar aquello que en este se permite expresamente]
[El presente formulario aplica para los procesos de contratación que tengan como forma de pago precios unitarios. Tratándose de otras modalidades de precio, la Entidad debe ajustarlo cuando corresponde a: precio global, llave en mano, administración delegada, reembolso de gastos o cualquier otra forma de precio.]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</si>
  <si>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</si>
  <si>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No.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</si>
  <si>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</si>
  <si>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</si>
  <si>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</si>
  <si>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</si>
  <si>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</si>
  <si>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</si>
  <si>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</si>
  <si>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SUBTOTAL OBRAS (INCLUYE AIU)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</si>
  <si>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</si>
  <si>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</si>
  <si>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PORCENTAJE</t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</si>
  <si>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</si>
  <si>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</si>
  <si>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</si>
  <si>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</si>
  <si>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</si>
  <si>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</si>
  <si>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r>
      <rPr>
        <b/>
        <sz val="11"/>
        <rFont val="Arial"/>
        <family val="2"/>
      </rPr>
      <t>NOTA 4:</t>
    </r>
    <r>
      <rPr>
        <sz val="11"/>
        <rFont val="Arial"/>
        <family val="2"/>
      </rPr>
      <t xml:space="preserve"> Siguiendo las recomendaciones de la Guía de Colombia Compra Eficiente, presentar la oferta</t>
    </r>
  </si>
  <si>
    <t xml:space="preserve">UTILIDAD
</t>
  </si>
  <si>
    <t>U=</t>
  </si>
  <si>
    <r>
      <rPr>
        <b/>
        <sz val="11"/>
        <rFont val="Arial"/>
        <family val="2"/>
      </rPr>
      <t>NOTA 5:</t>
    </r>
    <r>
      <rPr>
        <sz val="11"/>
        <rFont val="Arial"/>
        <family val="2"/>
      </rPr>
      <t xml:space="preserve">  Revisar el Formulario 1 de Presupuesto con sus decimales y tenerlos en cuenta para la presentación de la propuesta económica.</t>
    </r>
  </si>
  <si>
    <t>TOTAL A.I.U</t>
  </si>
  <si>
    <t>A.I.U.=</t>
  </si>
  <si>
    <t>SUMINISTRO DE ELEMENTOS ELECTRICOS Y DE COMUNICACIONES PARA LA MODERNIZACIÓN DE LA ILUMINACIÓN DEL ESTADIO PALOGRANDE Y ALGUNOS ESCENARIOS DEPORTIVOS EN LA CIUDAD DE MANIZALES</t>
  </si>
  <si>
    <t xml:space="preserve">GRUPO I - LUMINARIAS Y PROYECTORES </t>
  </si>
  <si>
    <t>TOTAL DE SUMINISTROS GRUPO  I</t>
  </si>
  <si>
    <t>PROYECTOR LED 200W</t>
  </si>
  <si>
    <t>PROYECTOR PHILLIPS BVP428 2470/857  T35 OUT S7/5 –  S6/5 – S5/5 (Incluye valor estampillas 8.5%)</t>
  </si>
  <si>
    <t>TOTAL DE SUMINISTROS GRUPO  II</t>
  </si>
  <si>
    <t>SISTEMA DE CONTROL PHAROS</t>
  </si>
  <si>
    <t>GLB</t>
  </si>
  <si>
    <t>GRUPO II - SISTEMA DE CONTROL</t>
  </si>
  <si>
    <t>GRUPO III - CABLES Y ALAMBRES</t>
  </si>
  <si>
    <t>CABLES Y ALAMBRES</t>
  </si>
  <si>
    <t>CABLE 1/0 AWG HFFR LS Cu</t>
  </si>
  <si>
    <t>CABLE 10 AWG HFFR LS Cu</t>
  </si>
  <si>
    <t>CABLE 14 AWG HFFR LS Cu</t>
  </si>
  <si>
    <t>CABLE 2/0 AWG DESNUDO, Cu</t>
  </si>
  <si>
    <t>CABLE 300 KCM HFFR LS Cu</t>
  </si>
  <si>
    <t>CABLE 4/0 AWG HFFR LS Cu</t>
  </si>
  <si>
    <t>CABLE 6 AWG HFFR LS Cu</t>
  </si>
  <si>
    <t>CABLE AISLADO N° 4 AWG COBRE THHN</t>
  </si>
  <si>
    <t>CABLE ARENA VISION H07RN</t>
  </si>
  <si>
    <t>CABLE DMX CAT5</t>
  </si>
  <si>
    <t>CABLE ENCAUCHETADO 3X14AWG</t>
  </si>
  <si>
    <t>FIBRA OPTICA OM3 MULTIMODO</t>
  </si>
  <si>
    <t>M</t>
  </si>
  <si>
    <t>CAJA  DE PASO TERMOPLASTICA CON MEMBRANA 300X250X120mm</t>
  </si>
  <si>
    <t>UND</t>
  </si>
  <si>
    <t>CAJA INSPECCION CONCRETO 40 CM X 40 CM</t>
  </si>
  <si>
    <t>FAVIGEL</t>
  </si>
  <si>
    <t>kg</t>
  </si>
  <si>
    <t>MINI RACK CERRADO 0.6 X 0.6m, DE 12RU CON EL RIEL A CADA LADO</t>
  </si>
  <si>
    <t>ORGANIZADORES HORIZONTALES RACK 40x60mm</t>
  </si>
  <si>
    <t>ORGANIZADORES VERTICALES RACK</t>
  </si>
  <si>
    <t>PATCH CORD MULTIMODO (OM3) 50/125um</t>
  </si>
  <si>
    <t>PATCH PANEL 24 PUERTOS RACK</t>
  </si>
  <si>
    <t>RIEL OMEGA RANURADO 1m</t>
  </si>
  <si>
    <t>SWITCH FO &amp; PoE 4 salidas RJ45 y dos entradas FO</t>
  </si>
  <si>
    <t>SWITCH FO &amp; PoE 8 salidas RJ45 y dos entradas FO</t>
  </si>
  <si>
    <t>TABLERO DE ILUMINACION GENERAL 3F+T, 4 CIRCUITOS (VER DISEÑO)</t>
  </si>
  <si>
    <t>TABLERO TENSION 220V (3F+T), 70 CIRCUITOS</t>
  </si>
  <si>
    <t>TUBERÍA EMT 1"</t>
  </si>
  <si>
    <t>TUBERÍA EMT 2"</t>
  </si>
  <si>
    <t>TUBERÍA EMT 3"</t>
  </si>
  <si>
    <t>TUBERÍA IMC 1"</t>
  </si>
  <si>
    <t>TUBERIA IMC 2"</t>
  </si>
  <si>
    <t>TUBERÍA IMC 3"</t>
  </si>
  <si>
    <t>TUBERIA IMC 4"</t>
  </si>
  <si>
    <t>UPS 1kVA</t>
  </si>
  <si>
    <t>VARILLA COOPERWELL 5/8"" x 2.4 m, Cu</t>
  </si>
  <si>
    <t>TOTAL DE SUMINISTROS GRUPO  IV</t>
  </si>
  <si>
    <t>TOTAL DE SUMINISTROS GRUPO  III</t>
  </si>
  <si>
    <t>BANDEJA CABLOFIL 50x150mm 3m</t>
  </si>
  <si>
    <t>BANDEJA TIPO ESCALERA 50x200X2.4m</t>
  </si>
  <si>
    <t>BANDEJA TIPO ESCALERA 50x300X2.4m</t>
  </si>
  <si>
    <t>BOBINA DE CHOQUE</t>
  </si>
  <si>
    <t>GRUPO IV - ACCESORIOS ELECTRICOS Y DE COMUNICACIONES</t>
  </si>
  <si>
    <t>LUMINARIAS Y PROYECTORES</t>
  </si>
  <si>
    <t>SISTEMAS DE CONTROL</t>
  </si>
  <si>
    <t>ACCESORIOS ELECTRICOSY DE COMUNICACIONES</t>
  </si>
  <si>
    <t>GRUPO</t>
  </si>
  <si>
    <t>I</t>
  </si>
  <si>
    <t>II</t>
  </si>
  <si>
    <t>III</t>
  </si>
  <si>
    <t>IV</t>
  </si>
  <si>
    <t>GL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</si>
</sst>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-&quot;$&quot;* #,##0.00_-;\-&quot;$&quot;* #,##0.00_-;_-&quot;$&quot;* &quot;-&quot;_-;_-@"/>
    <numFmt numFmtId="165" formatCode="_-&quot;$&quot;* #,##0_-;\-&quot;$&quot;* #,##0_-;_-&quot;$&quot;* &quot;-&quot;_-;_-@"/>
    <numFmt numFmtId="166" formatCode="_-* #,##0.00\ &quot;Pts&quot;_-;\-* #,##0.00\ &quot;Pts&quot;_-;_-* &quot;-&quot;??\ &quot;Pts&quot;_-;_-@_-"/>
    <numFmt numFmtId="167" formatCode="_([$$-240A]\ * #,##0_);_([$$-240A]\ * \(#,##0\);_([$$-240A]\ * &quot;-&quot;??_);_(@_)"/>
    <numFmt numFmtId="168" formatCode="_-[$$-240A]* #,##0_-;\-[$$-240A]* #,##0_-;_-[$$-240A]* &quot;-&quot;??_-;_-@_-"/>
    <numFmt numFmtId="169" formatCode="_([$$-240A]\ * #,##0.00_);_([$$-240A]\ * \(#,##0.00\);_([$$-240A]\ * &quot;-&quot;??_);_(@_)"/>
    <numFmt numFmtId="170" formatCode="0#.00\ \L\t"/>
    <numFmt numFmtId="171" formatCode="_-[$$-240A]\ * #,##0.00_ ;_-[$$-240A]\ * \-#,##0.00\ ;_-[$$-240A]\ * &quot;-&quot;??_ ;_-@_ "/>
    <numFmt numFmtId="172" formatCode="&quot;$&quot;\ #,##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b/>
      <sz val="11"/>
      <name val="Arial"/>
      <family val="2"/>
    </font>
    <font>
      <sz val="11"/>
      <name val="Arial"/>
      <family val="2"/>
    </font>
    <font>
      <sz val="10"/>
      <color indexed="8"/>
      <name val="MS Sans Serif"/>
      <family val="2"/>
    </font>
    <font>
      <b/>
      <sz val="12"/>
      <name val="Arial Narrow"/>
      <family val="2"/>
    </font>
    <font>
      <sz val="12"/>
      <color theme="1"/>
      <name val="Arial Narrow"/>
      <family val="2"/>
    </font>
    <font>
      <b/>
      <sz val="9"/>
      <name val="Arial"/>
      <family val="2"/>
    </font>
    <font>
      <b/>
      <sz val="16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37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2" fillId="0" borderId="0"/>
    <xf numFmtId="0" fontId="1" fillId="0" borderId="0"/>
    <xf numFmtId="0" fontId="8" fillId="0" borderId="0"/>
    <xf numFmtId="0" fontId="2" fillId="0" borderId="0"/>
    <xf numFmtId="0" fontId="1" fillId="0" borderId="0"/>
    <xf numFmtId="166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4" fontId="3" fillId="0" borderId="0" xfId="1" applyNumberFormat="1" applyFont="1"/>
    <xf numFmtId="0" fontId="2" fillId="0" borderId="0" xfId="1"/>
    <xf numFmtId="0" fontId="4" fillId="0" borderId="1" xfId="1" applyFont="1" applyBorder="1" applyAlignment="1">
      <alignment horizontal="left" vertical="center"/>
    </xf>
    <xf numFmtId="0" fontId="5" fillId="0" borderId="1" xfId="1" applyFont="1" applyBorder="1" applyAlignment="1">
      <alignment horizontal="left" vertical="center"/>
    </xf>
    <xf numFmtId="49" fontId="9" fillId="2" borderId="13" xfId="3" applyNumberFormat="1" applyFont="1" applyFill="1" applyBorder="1" applyAlignment="1">
      <alignment horizontal="center" vertical="center" wrapText="1"/>
    </xf>
    <xf numFmtId="0" fontId="9" fillId="2" borderId="14" xfId="3" applyFont="1" applyFill="1" applyBorder="1" applyAlignment="1">
      <alignment horizontal="center" vertical="center" wrapText="1"/>
    </xf>
    <xf numFmtId="4" fontId="9" fillId="2" borderId="14" xfId="3" applyNumberFormat="1" applyFont="1" applyFill="1" applyBorder="1" applyAlignment="1">
      <alignment horizontal="center" vertical="center" wrapText="1"/>
    </xf>
    <xf numFmtId="4" fontId="9" fillId="2" borderId="15" xfId="3" applyNumberFormat="1" applyFont="1" applyFill="1" applyBorder="1" applyAlignment="1">
      <alignment horizontal="center" vertical="center" wrapText="1"/>
    </xf>
    <xf numFmtId="49" fontId="9" fillId="7" borderId="13" xfId="3" applyNumberFormat="1" applyFont="1" applyFill="1" applyBorder="1" applyAlignment="1">
      <alignment horizontal="center" vertical="center" wrapText="1"/>
    </xf>
    <xf numFmtId="0" fontId="9" fillId="7" borderId="14" xfId="3" applyFont="1" applyFill="1" applyBorder="1" applyAlignment="1">
      <alignment horizontal="center" vertical="center" wrapText="1"/>
    </xf>
    <xf numFmtId="0" fontId="9" fillId="7" borderId="14" xfId="4" applyFont="1" applyFill="1" applyBorder="1" applyAlignment="1">
      <alignment horizontal="center" vertical="center" wrapText="1"/>
    </xf>
    <xf numFmtId="0" fontId="9" fillId="7" borderId="14" xfId="3" applyFont="1" applyFill="1" applyBorder="1" applyAlignment="1">
      <alignment horizontal="left" vertical="center" wrapText="1"/>
    </xf>
    <xf numFmtId="4" fontId="9" fillId="7" borderId="14" xfId="3" applyNumberFormat="1" applyFont="1" applyFill="1" applyBorder="1" applyAlignment="1">
      <alignment horizontal="center" vertical="center" wrapText="1"/>
    </xf>
    <xf numFmtId="4" fontId="9" fillId="7" borderId="15" xfId="3" applyNumberFormat="1" applyFont="1" applyFill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/>
    </xf>
    <xf numFmtId="3" fontId="11" fillId="0" borderId="8" xfId="1" applyNumberFormat="1" applyFont="1" applyBorder="1" applyAlignment="1" applyProtection="1">
      <alignment horizontal="center" vertical="center"/>
      <protection hidden="1"/>
    </xf>
    <xf numFmtId="0" fontId="9" fillId="0" borderId="5" xfId="4" applyFont="1" applyBorder="1" applyAlignment="1">
      <alignment horizontal="center" vertical="center" wrapText="1"/>
    </xf>
    <xf numFmtId="0" fontId="3" fillId="0" borderId="5" xfId="1" applyFont="1" applyBorder="1" applyAlignment="1">
      <alignment horizontal="left" vertical="center" wrapText="1"/>
    </xf>
    <xf numFmtId="164" fontId="10" fillId="0" borderId="5" xfId="1" applyNumberFormat="1" applyFont="1" applyBorder="1" applyAlignment="1">
      <alignment horizontal="center" vertical="center" wrapText="1"/>
    </xf>
    <xf numFmtId="2" fontId="10" fillId="0" borderId="8" xfId="1" applyNumberFormat="1" applyFont="1" applyBorder="1" applyAlignment="1">
      <alignment horizontal="center" vertical="center" wrapText="1"/>
    </xf>
    <xf numFmtId="165" fontId="10" fillId="0" borderId="6" xfId="1" applyNumberFormat="1" applyFont="1" applyBorder="1" applyAlignment="1">
      <alignment horizontal="center" vertical="center" wrapText="1"/>
    </xf>
    <xf numFmtId="0" fontId="9" fillId="0" borderId="16" xfId="4" applyFont="1" applyBorder="1" applyAlignment="1">
      <alignment horizontal="center" vertical="center" wrapText="1"/>
    </xf>
    <xf numFmtId="0" fontId="3" fillId="0" borderId="16" xfId="1" applyFont="1" applyBorder="1" applyAlignment="1">
      <alignment horizontal="left" vertical="center" wrapText="1"/>
    </xf>
    <xf numFmtId="164" fontId="10" fillId="0" borderId="16" xfId="1" applyNumberFormat="1" applyFont="1" applyBorder="1" applyAlignment="1">
      <alignment horizontal="center" vertical="center" wrapText="1"/>
    </xf>
    <xf numFmtId="165" fontId="10" fillId="0" borderId="17" xfId="1" applyNumberFormat="1" applyFont="1" applyBorder="1" applyAlignment="1">
      <alignment horizontal="center" vertical="center" wrapText="1"/>
    </xf>
    <xf numFmtId="0" fontId="9" fillId="0" borderId="8" xfId="4" applyFont="1" applyBorder="1" applyAlignment="1">
      <alignment horizontal="center" vertical="center" wrapText="1"/>
    </xf>
    <xf numFmtId="3" fontId="11" fillId="0" borderId="11" xfId="1" applyNumberFormat="1" applyFont="1" applyBorder="1" applyAlignment="1" applyProtection="1">
      <alignment horizontal="center" vertical="center"/>
      <protection hidden="1"/>
    </xf>
    <xf numFmtId="0" fontId="9" fillId="0" borderId="11" xfId="4" applyFont="1" applyBorder="1" applyAlignment="1">
      <alignment horizontal="center" vertical="center" wrapText="1"/>
    </xf>
    <xf numFmtId="165" fontId="10" fillId="0" borderId="9" xfId="1" applyNumberFormat="1" applyFont="1" applyBorder="1" applyAlignment="1">
      <alignment horizontal="center" vertical="center" wrapText="1"/>
    </xf>
    <xf numFmtId="49" fontId="9" fillId="7" borderId="18" xfId="3" applyNumberFormat="1" applyFont="1" applyFill="1" applyBorder="1" applyAlignment="1">
      <alignment horizontal="center" vertical="center" wrapText="1"/>
    </xf>
    <xf numFmtId="0" fontId="9" fillId="7" borderId="19" xfId="3" applyFont="1" applyFill="1" applyBorder="1" applyAlignment="1">
      <alignment horizontal="center" vertical="center" wrapText="1"/>
    </xf>
    <xf numFmtId="0" fontId="9" fillId="7" borderId="19" xfId="4" applyFont="1" applyFill="1" applyBorder="1" applyAlignment="1">
      <alignment horizontal="center" vertical="center" wrapText="1"/>
    </xf>
    <xf numFmtId="0" fontId="9" fillId="7" borderId="19" xfId="3" applyFont="1" applyFill="1" applyBorder="1" applyAlignment="1">
      <alignment horizontal="left" vertical="center" wrapText="1"/>
    </xf>
    <xf numFmtId="4" fontId="9" fillId="7" borderId="19" xfId="3" applyNumberFormat="1" applyFont="1" applyFill="1" applyBorder="1" applyAlignment="1">
      <alignment horizontal="center" vertical="center" wrapText="1"/>
    </xf>
    <xf numFmtId="4" fontId="9" fillId="7" borderId="20" xfId="3" applyNumberFormat="1" applyFont="1" applyFill="1" applyBorder="1" applyAlignment="1">
      <alignment horizontal="center" vertical="center" wrapText="1"/>
    </xf>
    <xf numFmtId="4" fontId="2" fillId="0" borderId="0" xfId="1" applyNumberFormat="1"/>
    <xf numFmtId="0" fontId="9" fillId="0" borderId="8" xfId="5" applyFont="1" applyBorder="1" applyAlignment="1">
      <alignment horizontal="left" vertical="center"/>
    </xf>
    <xf numFmtId="9" fontId="3" fillId="0" borderId="8" xfId="6" applyNumberFormat="1" applyFont="1" applyBorder="1" applyAlignment="1">
      <alignment horizontal="center" vertical="center"/>
    </xf>
    <xf numFmtId="171" fontId="9" fillId="2" borderId="8" xfId="7" applyNumberFormat="1" applyFont="1" applyFill="1" applyBorder="1" applyAlignment="1">
      <alignment horizontal="center" vertical="center"/>
    </xf>
    <xf numFmtId="10" fontId="3" fillId="4" borderId="9" xfId="8" applyNumberFormat="1" applyFont="1" applyFill="1" applyBorder="1" applyAlignment="1">
      <alignment horizontal="center" vertical="center"/>
    </xf>
    <xf numFmtId="172" fontId="0" fillId="0" borderId="8" xfId="0" applyNumberFormat="1" applyBorder="1" applyAlignment="1">
      <alignment horizontal="center" vertical="center"/>
    </xf>
    <xf numFmtId="0" fontId="3" fillId="0" borderId="28" xfId="1" applyFont="1" applyBorder="1"/>
    <xf numFmtId="0" fontId="3" fillId="0" borderId="29" xfId="1" applyFont="1" applyBorder="1"/>
    <xf numFmtId="0" fontId="3" fillId="0" borderId="29" xfId="1" applyFont="1" applyBorder="1" applyAlignment="1">
      <alignment horizontal="center"/>
    </xf>
    <xf numFmtId="4" fontId="3" fillId="0" borderId="29" xfId="1" applyNumberFormat="1" applyFont="1" applyBorder="1"/>
    <xf numFmtId="0" fontId="3" fillId="0" borderId="30" xfId="1" applyFont="1" applyBorder="1"/>
    <xf numFmtId="0" fontId="3" fillId="0" borderId="2" xfId="1" applyFont="1" applyBorder="1"/>
    <xf numFmtId="0" fontId="3" fillId="0" borderId="3" xfId="1" applyFont="1" applyBorder="1"/>
    <xf numFmtId="0" fontId="3" fillId="2" borderId="2" xfId="1" applyFont="1" applyFill="1" applyBorder="1"/>
    <xf numFmtId="0" fontId="2" fillId="0" borderId="3" xfId="1" applyBorder="1"/>
    <xf numFmtId="0" fontId="3" fillId="0" borderId="0" xfId="5" applyFont="1"/>
    <xf numFmtId="0" fontId="3" fillId="0" borderId="0" xfId="4" applyFont="1" applyAlignment="1">
      <alignment horizontal="center" vertical="center"/>
    </xf>
    <xf numFmtId="167" fontId="12" fillId="0" borderId="9" xfId="6" applyNumberFormat="1" applyFont="1" applyBorder="1" applyAlignment="1">
      <alignment vertical="center"/>
    </xf>
    <xf numFmtId="0" fontId="3" fillId="0" borderId="0" xfId="5" applyFont="1" applyAlignment="1">
      <alignment horizontal="center"/>
    </xf>
    <xf numFmtId="168" fontId="12" fillId="5" borderId="9" xfId="3" applyNumberFormat="1" applyFont="1" applyFill="1" applyBorder="1" applyAlignment="1">
      <alignment vertical="center"/>
    </xf>
    <xf numFmtId="2" fontId="3" fillId="0" borderId="0" xfId="5" applyNumberFormat="1" applyFont="1"/>
    <xf numFmtId="169" fontId="3" fillId="0" borderId="0" xfId="6" applyNumberFormat="1" applyFont="1" applyBorder="1"/>
    <xf numFmtId="39" fontId="9" fillId="0" borderId="3" xfId="6" applyNumberFormat="1" applyFont="1" applyBorder="1" applyAlignment="1">
      <alignment vertical="center"/>
    </xf>
    <xf numFmtId="171" fontId="9" fillId="2" borderId="9" xfId="7" applyNumberFormat="1" applyFont="1" applyFill="1" applyBorder="1" applyAlignment="1">
      <alignment horizontal="center" vertical="center"/>
    </xf>
    <xf numFmtId="0" fontId="3" fillId="0" borderId="31" xfId="1" applyFont="1" applyBorder="1"/>
    <xf numFmtId="0" fontId="2" fillId="0" borderId="32" xfId="1" applyBorder="1"/>
    <xf numFmtId="4" fontId="2" fillId="0" borderId="32" xfId="1" applyNumberFormat="1" applyBorder="1"/>
    <xf numFmtId="0" fontId="2" fillId="0" borderId="33" xfId="1" applyBorder="1"/>
    <xf numFmtId="0" fontId="0" fillId="0" borderId="8" xfId="0" applyBorder="1" applyAlignment="1">
      <alignment horizontal="center"/>
    </xf>
    <xf numFmtId="2" fontId="0" fillId="0" borderId="8" xfId="0" applyNumberFormat="1" applyBorder="1" applyAlignment="1">
      <alignment horizontal="center"/>
    </xf>
    <xf numFmtId="165" fontId="10" fillId="0" borderId="12" xfId="1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49" fontId="9" fillId="7" borderId="34" xfId="3" applyNumberFormat="1" applyFont="1" applyFill="1" applyBorder="1" applyAlignment="1">
      <alignment horizontal="center" vertical="center" wrapText="1"/>
    </xf>
    <xf numFmtId="0" fontId="9" fillId="7" borderId="35" xfId="3" applyFont="1" applyFill="1" applyBorder="1" applyAlignment="1">
      <alignment horizontal="center" vertical="center" wrapText="1"/>
    </xf>
    <xf numFmtId="0" fontId="9" fillId="7" borderId="35" xfId="4" applyFont="1" applyFill="1" applyBorder="1" applyAlignment="1">
      <alignment horizontal="center" vertical="center" wrapText="1"/>
    </xf>
    <xf numFmtId="4" fontId="9" fillId="7" borderId="35" xfId="3" applyNumberFormat="1" applyFont="1" applyFill="1" applyBorder="1" applyAlignment="1">
      <alignment horizontal="center" vertical="center" wrapText="1"/>
    </xf>
    <xf numFmtId="4" fontId="9" fillId="7" borderId="36" xfId="3" applyNumberFormat="1" applyFont="1" applyFill="1" applyBorder="1" applyAlignment="1">
      <alignment horizontal="center" vertical="center" wrapText="1"/>
    </xf>
    <xf numFmtId="0" fontId="9" fillId="6" borderId="10" xfId="3" applyFont="1" applyFill="1" applyBorder="1" applyAlignment="1">
      <alignment horizontal="center" vertical="center" wrapText="1"/>
    </xf>
    <xf numFmtId="0" fontId="9" fillId="6" borderId="11" xfId="3" applyFont="1" applyFill="1" applyBorder="1" applyAlignment="1">
      <alignment horizontal="center" vertical="center" wrapText="1"/>
    </xf>
    <xf numFmtId="0" fontId="9" fillId="6" borderId="12" xfId="3" applyFont="1" applyFill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top"/>
    </xf>
    <xf numFmtId="0" fontId="6" fillId="0" borderId="0" xfId="2" applyFont="1" applyAlignment="1">
      <alignment horizontal="center" vertical="top"/>
    </xf>
    <xf numFmtId="0" fontId="6" fillId="0" borderId="3" xfId="2" applyFont="1" applyBorder="1" applyAlignment="1">
      <alignment horizontal="center" vertical="top"/>
    </xf>
    <xf numFmtId="0" fontId="6" fillId="0" borderId="2" xfId="2" applyFont="1" applyBorder="1" applyAlignment="1">
      <alignment horizontal="center"/>
    </xf>
    <xf numFmtId="0" fontId="6" fillId="0" borderId="0" xfId="2" applyFont="1" applyAlignment="1">
      <alignment horizontal="center"/>
    </xf>
    <xf numFmtId="0" fontId="6" fillId="0" borderId="3" xfId="2" applyFont="1" applyBorder="1" applyAlignment="1">
      <alignment horizontal="center"/>
    </xf>
    <xf numFmtId="0" fontId="7" fillId="3" borderId="4" xfId="1" applyFont="1" applyFill="1" applyBorder="1" applyAlignment="1">
      <alignment horizontal="left" vertical="center" wrapText="1"/>
    </xf>
    <xf numFmtId="0" fontId="7" fillId="3" borderId="5" xfId="1" applyFont="1" applyFill="1" applyBorder="1" applyAlignment="1">
      <alignment horizontal="left" vertical="center" wrapText="1"/>
    </xf>
    <xf numFmtId="0" fontId="7" fillId="3" borderId="6" xfId="1" applyFont="1" applyFill="1" applyBorder="1" applyAlignment="1">
      <alignment horizontal="left" vertical="center" wrapText="1"/>
    </xf>
    <xf numFmtId="0" fontId="7" fillId="3" borderId="7" xfId="1" applyFont="1" applyFill="1" applyBorder="1" applyAlignment="1">
      <alignment horizontal="left" vertical="center" wrapText="1"/>
    </xf>
    <xf numFmtId="0" fontId="7" fillId="3" borderId="8" xfId="1" applyFont="1" applyFill="1" applyBorder="1" applyAlignment="1">
      <alignment horizontal="left" vertical="center" wrapText="1"/>
    </xf>
    <xf numFmtId="0" fontId="7" fillId="3" borderId="9" xfId="1" applyFont="1" applyFill="1" applyBorder="1" applyAlignment="1">
      <alignment horizontal="left" vertical="center" wrapText="1"/>
    </xf>
    <xf numFmtId="0" fontId="7" fillId="4" borderId="7" xfId="1" applyFont="1" applyFill="1" applyBorder="1" applyAlignment="1">
      <alignment horizontal="center" vertical="center" wrapText="1"/>
    </xf>
    <xf numFmtId="0" fontId="7" fillId="4" borderId="8" xfId="1" applyFont="1" applyFill="1" applyBorder="1" applyAlignment="1">
      <alignment horizontal="center" vertical="center" wrapText="1"/>
    </xf>
    <xf numFmtId="0" fontId="7" fillId="4" borderId="9" xfId="1" applyFont="1" applyFill="1" applyBorder="1" applyAlignment="1">
      <alignment horizontal="center" vertical="center" wrapText="1"/>
    </xf>
    <xf numFmtId="0" fontId="9" fillId="5" borderId="7" xfId="3" applyFont="1" applyFill="1" applyBorder="1" applyAlignment="1">
      <alignment horizontal="center" vertical="center" wrapText="1"/>
    </xf>
    <xf numFmtId="0" fontId="9" fillId="5" borderId="8" xfId="3" applyFont="1" applyFill="1" applyBorder="1" applyAlignment="1">
      <alignment horizontal="center" vertical="center" wrapText="1"/>
    </xf>
    <xf numFmtId="0" fontId="9" fillId="5" borderId="9" xfId="3" applyFont="1" applyFill="1" applyBorder="1" applyAlignment="1">
      <alignment horizontal="center" vertical="center" wrapText="1"/>
    </xf>
    <xf numFmtId="0" fontId="9" fillId="0" borderId="14" xfId="4" applyFont="1" applyBorder="1" applyAlignment="1">
      <alignment horizontal="center" vertical="center" wrapText="1"/>
    </xf>
    <xf numFmtId="0" fontId="9" fillId="0" borderId="8" xfId="5" applyFont="1" applyBorder="1" applyAlignment="1">
      <alignment horizontal="center" vertical="center"/>
    </xf>
    <xf numFmtId="0" fontId="9" fillId="0" borderId="27" xfId="5" applyFont="1" applyBorder="1" applyAlignment="1">
      <alignment horizontal="center" vertical="center"/>
    </xf>
    <xf numFmtId="0" fontId="9" fillId="0" borderId="25" xfId="5" applyFont="1" applyBorder="1" applyAlignment="1">
      <alignment horizontal="center" vertical="center"/>
    </xf>
    <xf numFmtId="0" fontId="9" fillId="0" borderId="26" xfId="5" applyFont="1" applyBorder="1" applyAlignment="1">
      <alignment horizontal="center" vertical="center"/>
    </xf>
    <xf numFmtId="0" fontId="7" fillId="4" borderId="21" xfId="2" applyFont="1" applyFill="1" applyBorder="1" applyAlignment="1">
      <alignment horizontal="center" vertical="center" wrapText="1"/>
    </xf>
    <xf numFmtId="0" fontId="7" fillId="4" borderId="22" xfId="2" applyFont="1" applyFill="1" applyBorder="1" applyAlignment="1">
      <alignment horizontal="center" vertical="center" wrapText="1"/>
    </xf>
    <xf numFmtId="0" fontId="7" fillId="4" borderId="23" xfId="2" applyFont="1" applyFill="1" applyBorder="1" applyAlignment="1">
      <alignment horizontal="center" vertical="center" wrapText="1"/>
    </xf>
    <xf numFmtId="3" fontId="9" fillId="2" borderId="8" xfId="2" applyNumberFormat="1" applyFont="1" applyFill="1" applyBorder="1" applyAlignment="1">
      <alignment horizontal="center" vertical="center" wrapText="1"/>
    </xf>
    <xf numFmtId="0" fontId="7" fillId="4" borderId="24" xfId="2" applyFont="1" applyFill="1" applyBorder="1" applyAlignment="1">
      <alignment horizontal="center" vertical="center" wrapText="1"/>
    </xf>
    <xf numFmtId="0" fontId="7" fillId="4" borderId="25" xfId="2" applyFont="1" applyFill="1" applyBorder="1" applyAlignment="1">
      <alignment horizontal="center" vertical="center" wrapText="1"/>
    </xf>
    <xf numFmtId="0" fontId="7" fillId="4" borderId="26" xfId="2" applyFont="1" applyFill="1" applyBorder="1" applyAlignment="1">
      <alignment horizontal="center" vertical="center" wrapText="1"/>
    </xf>
    <xf numFmtId="3" fontId="9" fillId="2" borderId="8" xfId="2" applyNumberFormat="1" applyFont="1" applyFill="1" applyBorder="1" applyAlignment="1">
      <alignment horizontal="center" vertical="center"/>
    </xf>
    <xf numFmtId="0" fontId="9" fillId="2" borderId="8" xfId="2" applyFont="1" applyFill="1" applyBorder="1" applyAlignment="1">
      <alignment horizontal="center" vertical="center" wrapText="1"/>
    </xf>
    <xf numFmtId="0" fontId="9" fillId="2" borderId="8" xfId="2" applyFont="1" applyFill="1" applyBorder="1" applyAlignment="1">
      <alignment horizontal="center" vertical="center"/>
    </xf>
  </cellXfs>
  <cellStyles count="9">
    <cellStyle name="Millares_FORMULARIO 4 - M-OFERENTE PPTA ECONOMICA" xfId="7" xr:uid="{7CDFC3D1-4861-43BD-BF13-A85D7645C711}"/>
    <cellStyle name="Moneda 2 2 2 2 2" xfId="6" xr:uid="{8B4EB485-F12B-4541-8C46-D556B260A0DB}"/>
    <cellStyle name="Normal" xfId="0" builtinId="0"/>
    <cellStyle name="Normal 2 10 3" xfId="4" xr:uid="{3C3948DB-9460-4123-9D18-E93C927E69E8}"/>
    <cellStyle name="Normal 2 2" xfId="3" xr:uid="{2ED2D373-1CBF-46DB-8B6E-BB2FD00EB464}"/>
    <cellStyle name="Normal 3 11" xfId="2" xr:uid="{B64F0C24-1AFA-480F-BDF9-2C65A343452A}"/>
    <cellStyle name="Normal 3 2 2" xfId="5" xr:uid="{55026AC0-56EB-410D-9CD9-A9F24B14E625}"/>
    <cellStyle name="Normal 3 4" xfId="1" xr:uid="{A61F68E5-6A7C-49E9-A80C-812ED4A377AD}"/>
    <cellStyle name="Porcentaje 2 2" xfId="8" xr:uid="{36D02BE5-6B5A-407D-9320-95B887058D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uario\Documents\SECRETARIA%20DE%20OBRAS%20PUBLICAS%20MZLES\PRESUPUESTOS\BASE%20CRYSTAL%20PARA%20ACTUALIZAR\PPTO%20BASE%20mod%20jjzg%20TRABAJO.xls" TargetMode="External"/><Relationship Id="rId1" Type="http://schemas.openxmlformats.org/officeDocument/2006/relationships/externalLinkPath" Target="/Users/usuario/Documents/SECRETARIA%20DE%20OBRAS%20PUBLICAS%20MZLES/PRESUPUESTOS/BASE%20CRYSTAL%20PARA%20ACTUALIZAR/PPTO%20BASE%20mod%20jjzg%20TRABAJ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ista de actividades Zona 1 "/>
      <sheetName val="Cuadro Comparativo "/>
      <sheetName val="Presupuesto"/>
      <sheetName val="A.P.U"/>
      <sheetName val="Insumos"/>
      <sheetName val="Analisis Mano de Obra"/>
      <sheetName val="Analisis Herramienta Menor"/>
      <sheetName val="Analisis Factor Prestacional"/>
      <sheetName val="Analisis AIU"/>
      <sheetName val="PPTO CD CANCHAS SINTETICAS"/>
      <sheetName val="AIU CANCHA SINTETICA"/>
      <sheetName val="PPTO TOTAL CANCHAS SINTETICAS"/>
    </sheetNames>
    <sheetDataSet>
      <sheetData sheetId="0"/>
      <sheetData sheetId="1"/>
      <sheetData sheetId="2">
        <row r="10">
          <cell r="B10" t="str">
            <v>P-1</v>
          </cell>
        </row>
      </sheetData>
      <sheetData sheetId="3"/>
      <sheetData sheetId="4">
        <row r="2">
          <cell r="B2" t="str">
            <v>MANIZALES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E7D98-8AD4-4070-BB74-0DEA2966047F}">
  <dimension ref="A1:K30"/>
  <sheetViews>
    <sheetView topLeftCell="B2" workbookViewId="0">
      <selection activeCell="J15" sqref="J15"/>
    </sheetView>
  </sheetViews>
  <sheetFormatPr baseColWidth="10" defaultRowHeight="12.75" x14ac:dyDescent="0.2"/>
  <cols>
    <col min="1" max="2" width="2.85546875" style="4" customWidth="1"/>
    <col min="3" max="4" width="11.42578125" style="4"/>
    <col min="5" max="6" width="0" style="4" hidden="1" customWidth="1"/>
    <col min="7" max="7" width="74.28515625" style="4" customWidth="1"/>
    <col min="8" max="8" width="11.42578125" style="4"/>
    <col min="9" max="9" width="11.42578125" style="38"/>
    <col min="10" max="10" width="14.5703125" style="4" customWidth="1"/>
    <col min="11" max="11" width="22.7109375" style="4" customWidth="1"/>
    <col min="12" max="13" width="16.5703125" style="4" customWidth="1"/>
    <col min="14" max="16384" width="11.42578125" style="4"/>
  </cols>
  <sheetData>
    <row r="1" spans="1:11" ht="16.5" thickBot="1" x14ac:dyDescent="0.3">
      <c r="A1" s="1"/>
      <c r="B1" s="1"/>
      <c r="C1" s="1"/>
      <c r="D1" s="1"/>
      <c r="E1" s="2"/>
      <c r="F1" s="1"/>
      <c r="G1" s="1"/>
      <c r="H1" s="1"/>
      <c r="I1" s="3"/>
      <c r="J1" s="1"/>
      <c r="K1" s="1"/>
    </row>
    <row r="2" spans="1:11" ht="15.75" x14ac:dyDescent="0.25">
      <c r="A2" s="1"/>
      <c r="B2" s="44"/>
      <c r="C2" s="45"/>
      <c r="D2" s="45"/>
      <c r="E2" s="46"/>
      <c r="F2" s="45"/>
      <c r="G2" s="45"/>
      <c r="H2" s="45"/>
      <c r="I2" s="47"/>
      <c r="J2" s="45"/>
      <c r="K2" s="48"/>
    </row>
    <row r="3" spans="1:11" ht="15.75" x14ac:dyDescent="0.25">
      <c r="A3" s="1"/>
      <c r="B3" s="49"/>
      <c r="C3" s="5" t="s">
        <v>0</v>
      </c>
      <c r="D3" s="6" t="s">
        <v>1</v>
      </c>
      <c r="E3" s="5" t="s">
        <v>2</v>
      </c>
      <c r="F3" s="6">
        <v>2</v>
      </c>
      <c r="G3" s="1"/>
      <c r="H3" s="1"/>
      <c r="I3" s="3"/>
      <c r="J3" s="1"/>
      <c r="K3" s="50"/>
    </row>
    <row r="4" spans="1:11" ht="15.75" x14ac:dyDescent="0.25">
      <c r="A4" s="1"/>
      <c r="B4" s="49"/>
      <c r="C4" s="78" t="s">
        <v>3</v>
      </c>
      <c r="D4" s="79"/>
      <c r="E4" s="79"/>
      <c r="F4" s="79"/>
      <c r="G4" s="79"/>
      <c r="H4" s="79"/>
      <c r="I4" s="79"/>
      <c r="J4" s="79"/>
      <c r="K4" s="80"/>
    </row>
    <row r="5" spans="1:11" ht="15.75" x14ac:dyDescent="0.25">
      <c r="A5" s="1"/>
      <c r="B5" s="49"/>
      <c r="C5" s="81" t="s">
        <v>4</v>
      </c>
      <c r="D5" s="82"/>
      <c r="E5" s="82"/>
      <c r="F5" s="82"/>
      <c r="G5" s="82"/>
      <c r="H5" s="82"/>
      <c r="I5" s="82"/>
      <c r="J5" s="82"/>
      <c r="K5" s="83"/>
    </row>
    <row r="6" spans="1:11" ht="15.75" hidden="1" x14ac:dyDescent="0.25">
      <c r="A6" s="1"/>
      <c r="B6" s="51"/>
      <c r="C6" s="84" t="s">
        <v>5</v>
      </c>
      <c r="D6" s="85"/>
      <c r="E6" s="85"/>
      <c r="F6" s="85"/>
      <c r="G6" s="85"/>
      <c r="H6" s="85"/>
      <c r="I6" s="85"/>
      <c r="J6" s="85"/>
      <c r="K6" s="86"/>
    </row>
    <row r="7" spans="1:11" ht="75.599999999999994" hidden="1" customHeight="1" x14ac:dyDescent="0.25">
      <c r="A7" s="1"/>
      <c r="B7" s="49"/>
      <c r="C7" s="87"/>
      <c r="D7" s="88"/>
      <c r="E7" s="88"/>
      <c r="F7" s="88"/>
      <c r="G7" s="88"/>
      <c r="H7" s="88"/>
      <c r="I7" s="88"/>
      <c r="J7" s="88"/>
      <c r="K7" s="89"/>
    </row>
    <row r="8" spans="1:11" ht="67.900000000000006" hidden="1" customHeight="1" x14ac:dyDescent="0.25">
      <c r="A8" s="1"/>
      <c r="B8" s="49"/>
      <c r="C8" s="90" t="s">
        <v>6</v>
      </c>
      <c r="D8" s="91"/>
      <c r="E8" s="91"/>
      <c r="F8" s="91"/>
      <c r="G8" s="91"/>
      <c r="H8" s="91"/>
      <c r="I8" s="91"/>
      <c r="J8" s="91"/>
      <c r="K8" s="92"/>
    </row>
    <row r="9" spans="1:11" ht="32.25" customHeight="1" x14ac:dyDescent="0.25">
      <c r="A9" s="1"/>
      <c r="B9" s="49"/>
      <c r="C9" s="93" t="s">
        <v>31</v>
      </c>
      <c r="D9" s="94"/>
      <c r="E9" s="94"/>
      <c r="F9" s="94"/>
      <c r="G9" s="94"/>
      <c r="H9" s="94"/>
      <c r="I9" s="94"/>
      <c r="J9" s="94"/>
      <c r="K9" s="95"/>
    </row>
    <row r="10" spans="1:11" ht="16.5" customHeight="1" thickBot="1" x14ac:dyDescent="0.3">
      <c r="A10" s="1"/>
      <c r="B10" s="49"/>
      <c r="C10" s="75" t="s">
        <v>32</v>
      </c>
      <c r="D10" s="76"/>
      <c r="E10" s="76"/>
      <c r="F10" s="76"/>
      <c r="G10" s="76"/>
      <c r="H10" s="76"/>
      <c r="I10" s="76"/>
      <c r="J10" s="76"/>
      <c r="K10" s="77"/>
    </row>
    <row r="11" spans="1:11" ht="32.25" thickBot="1" x14ac:dyDescent="0.3">
      <c r="A11" s="1"/>
      <c r="B11" s="49"/>
      <c r="C11" s="7" t="s">
        <v>7</v>
      </c>
      <c r="D11" s="8" t="s">
        <v>8</v>
      </c>
      <c r="E11" s="96" t="s">
        <v>9</v>
      </c>
      <c r="F11" s="96"/>
      <c r="G11" s="8" t="s">
        <v>10</v>
      </c>
      <c r="H11" s="8" t="s">
        <v>11</v>
      </c>
      <c r="I11" s="9" t="s">
        <v>12</v>
      </c>
      <c r="J11" s="9" t="s">
        <v>13</v>
      </c>
      <c r="K11" s="10" t="s">
        <v>14</v>
      </c>
    </row>
    <row r="12" spans="1:11" ht="16.5" thickBot="1" x14ac:dyDescent="0.3">
      <c r="A12" s="1"/>
      <c r="B12" s="49"/>
      <c r="C12" s="11"/>
      <c r="D12" s="12"/>
      <c r="E12" s="13"/>
      <c r="F12" s="13"/>
      <c r="G12" s="14" t="s">
        <v>86</v>
      </c>
      <c r="H12" s="12"/>
      <c r="I12" s="15"/>
      <c r="J12" s="15"/>
      <c r="K12" s="16"/>
    </row>
    <row r="13" spans="1:11" ht="31.5" x14ac:dyDescent="0.25">
      <c r="A13" s="1"/>
      <c r="B13" s="49"/>
      <c r="C13" s="17">
        <v>1</v>
      </c>
      <c r="D13" s="18"/>
      <c r="E13" s="19"/>
      <c r="F13" s="19"/>
      <c r="G13" s="20" t="s">
        <v>35</v>
      </c>
      <c r="H13" s="21" t="s">
        <v>11</v>
      </c>
      <c r="I13" s="22">
        <v>240</v>
      </c>
      <c r="J13" s="23"/>
      <c r="K13" s="23">
        <f t="shared" ref="K13:K14" si="0">IFERROR(ROUND(I13*J13,0),0)</f>
        <v>0</v>
      </c>
    </row>
    <row r="14" spans="1:11" ht="15.75" x14ac:dyDescent="0.25">
      <c r="A14" s="1"/>
      <c r="B14" s="49"/>
      <c r="C14" s="17">
        <v>2</v>
      </c>
      <c r="D14" s="18"/>
      <c r="E14" s="24"/>
      <c r="F14" s="24"/>
      <c r="G14" s="25" t="s">
        <v>34</v>
      </c>
      <c r="H14" s="26" t="s">
        <v>11</v>
      </c>
      <c r="I14" s="22">
        <v>163</v>
      </c>
      <c r="J14" s="27"/>
      <c r="K14" s="27">
        <f t="shared" si="0"/>
        <v>0</v>
      </c>
    </row>
    <row r="15" spans="1:11" ht="16.5" thickBot="1" x14ac:dyDescent="0.3">
      <c r="A15" s="1"/>
      <c r="B15" s="49"/>
      <c r="C15" s="32"/>
      <c r="D15" s="33"/>
      <c r="E15" s="34"/>
      <c r="F15" s="34"/>
      <c r="G15" s="35"/>
      <c r="H15" s="33"/>
      <c r="I15" s="36"/>
      <c r="J15" s="36"/>
      <c r="K15" s="37"/>
    </row>
    <row r="16" spans="1:11" ht="16.5" customHeight="1" x14ac:dyDescent="0.25">
      <c r="A16" s="1"/>
      <c r="B16" s="49"/>
      <c r="K16" s="52"/>
    </row>
    <row r="17" spans="1:11" ht="20.25" x14ac:dyDescent="0.25">
      <c r="A17" s="1"/>
      <c r="B17" s="49"/>
      <c r="C17" s="53"/>
      <c r="D17" s="54"/>
      <c r="E17" s="39" t="s">
        <v>15</v>
      </c>
      <c r="F17" s="40"/>
      <c r="G17" s="97" t="s">
        <v>33</v>
      </c>
      <c r="H17" s="97"/>
      <c r="I17" s="97"/>
      <c r="J17" s="97"/>
      <c r="K17" s="55">
        <f>SUM(K13:K15)</f>
        <v>0</v>
      </c>
    </row>
    <row r="18" spans="1:11" ht="20.25" x14ac:dyDescent="0.25">
      <c r="A18" s="1"/>
      <c r="B18" s="49"/>
      <c r="C18" s="53"/>
      <c r="D18" s="56"/>
      <c r="E18" s="39" t="s">
        <v>16</v>
      </c>
      <c r="F18" s="40"/>
      <c r="G18" s="98" t="s">
        <v>16</v>
      </c>
      <c r="H18" s="99"/>
      <c r="I18" s="99"/>
      <c r="J18" s="100"/>
      <c r="K18" s="57">
        <f>+K17</f>
        <v>0</v>
      </c>
    </row>
    <row r="19" spans="1:11" ht="15.75" x14ac:dyDescent="0.25">
      <c r="A19" s="1"/>
      <c r="B19" s="49"/>
      <c r="C19" s="53"/>
      <c r="D19" s="56"/>
      <c r="E19" s="53"/>
      <c r="F19" s="53"/>
      <c r="G19" s="58"/>
      <c r="H19" s="59"/>
      <c r="K19" s="60"/>
    </row>
    <row r="20" spans="1:11" ht="27" customHeight="1" x14ac:dyDescent="0.25">
      <c r="A20" s="1"/>
      <c r="B20" s="49"/>
      <c r="C20" s="101" t="s">
        <v>17</v>
      </c>
      <c r="D20" s="102"/>
      <c r="E20" s="102"/>
      <c r="F20" s="102"/>
      <c r="G20" s="103"/>
      <c r="H20" s="104" t="s">
        <v>10</v>
      </c>
      <c r="I20" s="104"/>
      <c r="J20" s="104"/>
      <c r="K20" s="61" t="s">
        <v>18</v>
      </c>
    </row>
    <row r="21" spans="1:11" ht="27" customHeight="1" x14ac:dyDescent="0.25">
      <c r="A21" s="1"/>
      <c r="B21" s="49"/>
      <c r="C21" s="105" t="s">
        <v>19</v>
      </c>
      <c r="D21" s="106"/>
      <c r="E21" s="106"/>
      <c r="F21" s="106"/>
      <c r="G21" s="107"/>
      <c r="H21" s="108" t="s">
        <v>20</v>
      </c>
      <c r="I21" s="108"/>
      <c r="J21" s="41" t="s">
        <v>21</v>
      </c>
      <c r="K21" s="42">
        <v>0</v>
      </c>
    </row>
    <row r="22" spans="1:11" ht="27" customHeight="1" x14ac:dyDescent="0.25">
      <c r="A22" s="1"/>
      <c r="B22" s="49"/>
      <c r="C22" s="105" t="s">
        <v>22</v>
      </c>
      <c r="D22" s="106"/>
      <c r="E22" s="106"/>
      <c r="F22" s="106"/>
      <c r="G22" s="107"/>
      <c r="H22" s="109" t="s">
        <v>23</v>
      </c>
      <c r="I22" s="110"/>
      <c r="J22" s="41" t="s">
        <v>24</v>
      </c>
      <c r="K22" s="42">
        <v>0</v>
      </c>
    </row>
    <row r="23" spans="1:11" ht="27" customHeight="1" x14ac:dyDescent="0.25">
      <c r="A23" s="1"/>
      <c r="B23" s="49"/>
      <c r="C23" s="105" t="s">
        <v>25</v>
      </c>
      <c r="D23" s="106"/>
      <c r="E23" s="106"/>
      <c r="F23" s="106"/>
      <c r="G23" s="107"/>
      <c r="H23" s="104" t="s">
        <v>26</v>
      </c>
      <c r="I23" s="108"/>
      <c r="J23" s="41" t="s">
        <v>27</v>
      </c>
      <c r="K23" s="42">
        <v>0</v>
      </c>
    </row>
    <row r="24" spans="1:11" ht="27" customHeight="1" x14ac:dyDescent="0.25">
      <c r="A24" s="1"/>
      <c r="B24" s="49"/>
      <c r="C24" s="105" t="s">
        <v>28</v>
      </c>
      <c r="D24" s="106"/>
      <c r="E24" s="106"/>
      <c r="F24" s="106"/>
      <c r="G24" s="107"/>
      <c r="H24" s="108" t="s">
        <v>29</v>
      </c>
      <c r="I24" s="108"/>
      <c r="J24" s="41" t="s">
        <v>30</v>
      </c>
      <c r="K24" s="42">
        <f>SUM(K21:K23)</f>
        <v>0</v>
      </c>
    </row>
    <row r="25" spans="1:11" ht="15.6" customHeight="1" thickBot="1" x14ac:dyDescent="0.3">
      <c r="A25" s="1"/>
      <c r="B25" s="62"/>
      <c r="C25" s="63"/>
      <c r="D25" s="63"/>
      <c r="E25" s="63"/>
      <c r="F25" s="63"/>
      <c r="G25" s="63"/>
      <c r="H25" s="63"/>
      <c r="I25" s="64"/>
      <c r="J25" s="63"/>
      <c r="K25" s="65"/>
    </row>
    <row r="26" spans="1:11" ht="15.6" customHeight="1" x14ac:dyDescent="0.25">
      <c r="A26" s="1"/>
      <c r="B26" s="1"/>
    </row>
    <row r="27" spans="1:11" ht="15.6" customHeight="1" x14ac:dyDescent="0.25">
      <c r="A27" s="1"/>
      <c r="B27" s="1"/>
    </row>
    <row r="28" spans="1:11" ht="15.75" x14ac:dyDescent="0.25">
      <c r="A28" s="1"/>
      <c r="B28" s="1"/>
    </row>
    <row r="29" spans="1:11" ht="15.75" x14ac:dyDescent="0.25">
      <c r="A29" s="1"/>
      <c r="B29" s="1"/>
    </row>
    <row r="30" spans="1:11" ht="15.75" x14ac:dyDescent="0.25">
      <c r="A30" s="1"/>
      <c r="B30" s="1"/>
    </row>
  </sheetData>
  <mergeCells count="19">
    <mergeCell ref="C24:G24"/>
    <mergeCell ref="H24:I24"/>
    <mergeCell ref="C21:G21"/>
    <mergeCell ref="H21:I21"/>
    <mergeCell ref="C22:G22"/>
    <mergeCell ref="H22:I22"/>
    <mergeCell ref="C23:G23"/>
    <mergeCell ref="H23:I23"/>
    <mergeCell ref="E11:F11"/>
    <mergeCell ref="G17:J17"/>
    <mergeCell ref="G18:J18"/>
    <mergeCell ref="C20:G20"/>
    <mergeCell ref="H20:J20"/>
    <mergeCell ref="C10:K10"/>
    <mergeCell ref="C4:K4"/>
    <mergeCell ref="C5:K5"/>
    <mergeCell ref="C6:K7"/>
    <mergeCell ref="C8:K8"/>
    <mergeCell ref="C9:K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E2DE3-58AE-4495-A761-7B083770F7C4}">
  <dimension ref="A1:K29"/>
  <sheetViews>
    <sheetView topLeftCell="D1" workbookViewId="0">
      <selection activeCell="J14" sqref="J14"/>
    </sheetView>
  </sheetViews>
  <sheetFormatPr baseColWidth="10" defaultRowHeight="12.75" x14ac:dyDescent="0.2"/>
  <cols>
    <col min="1" max="2" width="2.85546875" style="4" customWidth="1"/>
    <col min="3" max="4" width="11.42578125" style="4"/>
    <col min="5" max="6" width="0" style="4" hidden="1" customWidth="1"/>
    <col min="7" max="7" width="74.28515625" style="4" customWidth="1"/>
    <col min="8" max="8" width="11.42578125" style="4"/>
    <col min="9" max="9" width="11.42578125" style="38"/>
    <col min="10" max="10" width="14.5703125" style="4" customWidth="1"/>
    <col min="11" max="11" width="22.7109375" style="4" customWidth="1"/>
    <col min="12" max="13" width="16.5703125" style="4" customWidth="1"/>
    <col min="14" max="16384" width="11.42578125" style="4"/>
  </cols>
  <sheetData>
    <row r="1" spans="1:11" ht="16.5" thickBot="1" x14ac:dyDescent="0.3">
      <c r="A1" s="1"/>
      <c r="B1" s="1"/>
      <c r="C1" s="1"/>
      <c r="D1" s="1"/>
      <c r="E1" s="2"/>
      <c r="F1" s="1"/>
      <c r="G1" s="1"/>
      <c r="H1" s="1"/>
      <c r="I1" s="3"/>
      <c r="J1" s="1"/>
      <c r="K1" s="1"/>
    </row>
    <row r="2" spans="1:11" ht="15.75" x14ac:dyDescent="0.25">
      <c r="A2" s="1"/>
      <c r="B2" s="44"/>
      <c r="C2" s="45"/>
      <c r="D2" s="45"/>
      <c r="E2" s="46"/>
      <c r="F2" s="45"/>
      <c r="G2" s="45"/>
      <c r="H2" s="45"/>
      <c r="I2" s="47"/>
      <c r="J2" s="45"/>
      <c r="K2" s="48"/>
    </row>
    <row r="3" spans="1:11" ht="15.75" x14ac:dyDescent="0.25">
      <c r="A3" s="1"/>
      <c r="B3" s="49"/>
      <c r="C3" s="5" t="s">
        <v>0</v>
      </c>
      <c r="D3" s="6" t="s">
        <v>1</v>
      </c>
      <c r="E3" s="5" t="s">
        <v>2</v>
      </c>
      <c r="F3" s="6">
        <v>2</v>
      </c>
      <c r="G3" s="1"/>
      <c r="H3" s="1"/>
      <c r="I3" s="3"/>
      <c r="J3" s="1"/>
      <c r="K3" s="50"/>
    </row>
    <row r="4" spans="1:11" ht="15.75" x14ac:dyDescent="0.25">
      <c r="A4" s="1"/>
      <c r="B4" s="49"/>
      <c r="C4" s="78" t="s">
        <v>3</v>
      </c>
      <c r="D4" s="79"/>
      <c r="E4" s="79"/>
      <c r="F4" s="79"/>
      <c r="G4" s="79"/>
      <c r="H4" s="79"/>
      <c r="I4" s="79"/>
      <c r="J4" s="79"/>
      <c r="K4" s="80"/>
    </row>
    <row r="5" spans="1:11" ht="15.75" x14ac:dyDescent="0.25">
      <c r="A5" s="1"/>
      <c r="B5" s="49"/>
      <c r="C5" s="81" t="s">
        <v>4</v>
      </c>
      <c r="D5" s="82"/>
      <c r="E5" s="82"/>
      <c r="F5" s="82"/>
      <c r="G5" s="82"/>
      <c r="H5" s="82"/>
      <c r="I5" s="82"/>
      <c r="J5" s="82"/>
      <c r="K5" s="83"/>
    </row>
    <row r="6" spans="1:11" ht="15.75" hidden="1" x14ac:dyDescent="0.25">
      <c r="A6" s="1"/>
      <c r="B6" s="51"/>
      <c r="C6" s="84" t="s">
        <v>5</v>
      </c>
      <c r="D6" s="85"/>
      <c r="E6" s="85"/>
      <c r="F6" s="85"/>
      <c r="G6" s="85"/>
      <c r="H6" s="85"/>
      <c r="I6" s="85"/>
      <c r="J6" s="85"/>
      <c r="K6" s="86"/>
    </row>
    <row r="7" spans="1:11" ht="75.599999999999994" hidden="1" customHeight="1" x14ac:dyDescent="0.25">
      <c r="A7" s="1"/>
      <c r="B7" s="49"/>
      <c r="C7" s="87"/>
      <c r="D7" s="88"/>
      <c r="E7" s="88"/>
      <c r="F7" s="88"/>
      <c r="G7" s="88"/>
      <c r="H7" s="88"/>
      <c r="I7" s="88"/>
      <c r="J7" s="88"/>
      <c r="K7" s="89"/>
    </row>
    <row r="8" spans="1:11" ht="67.900000000000006" hidden="1" customHeight="1" x14ac:dyDescent="0.25">
      <c r="A8" s="1"/>
      <c r="B8" s="49"/>
      <c r="C8" s="90" t="s">
        <v>6</v>
      </c>
      <c r="D8" s="91"/>
      <c r="E8" s="91"/>
      <c r="F8" s="91"/>
      <c r="G8" s="91"/>
      <c r="H8" s="91"/>
      <c r="I8" s="91"/>
      <c r="J8" s="91"/>
      <c r="K8" s="92"/>
    </row>
    <row r="9" spans="1:11" ht="32.25" customHeight="1" x14ac:dyDescent="0.25">
      <c r="A9" s="1"/>
      <c r="B9" s="49"/>
      <c r="C9" s="93" t="s">
        <v>31</v>
      </c>
      <c r="D9" s="94"/>
      <c r="E9" s="94"/>
      <c r="F9" s="94"/>
      <c r="G9" s="94"/>
      <c r="H9" s="94"/>
      <c r="I9" s="94"/>
      <c r="J9" s="94"/>
      <c r="K9" s="95"/>
    </row>
    <row r="10" spans="1:11" ht="16.5" customHeight="1" thickBot="1" x14ac:dyDescent="0.3">
      <c r="A10" s="1"/>
      <c r="B10" s="49"/>
      <c r="C10" s="75" t="s">
        <v>39</v>
      </c>
      <c r="D10" s="76"/>
      <c r="E10" s="76"/>
      <c r="F10" s="76"/>
      <c r="G10" s="76"/>
      <c r="H10" s="76"/>
      <c r="I10" s="76"/>
      <c r="J10" s="76"/>
      <c r="K10" s="77"/>
    </row>
    <row r="11" spans="1:11" ht="32.25" thickBot="1" x14ac:dyDescent="0.3">
      <c r="A11" s="1"/>
      <c r="B11" s="49"/>
      <c r="C11" s="7" t="s">
        <v>7</v>
      </c>
      <c r="D11" s="8" t="s">
        <v>8</v>
      </c>
      <c r="E11" s="96" t="s">
        <v>9</v>
      </c>
      <c r="F11" s="96"/>
      <c r="G11" s="8" t="s">
        <v>10</v>
      </c>
      <c r="H11" s="8" t="s">
        <v>11</v>
      </c>
      <c r="I11" s="9" t="s">
        <v>12</v>
      </c>
      <c r="J11" s="9" t="s">
        <v>13</v>
      </c>
      <c r="K11" s="10" t="s">
        <v>14</v>
      </c>
    </row>
    <row r="12" spans="1:11" ht="16.5" thickBot="1" x14ac:dyDescent="0.3">
      <c r="A12" s="1"/>
      <c r="B12" s="49"/>
      <c r="C12" s="11"/>
      <c r="D12" s="12"/>
      <c r="E12" s="13"/>
      <c r="F12" s="13"/>
      <c r="G12" s="14" t="s">
        <v>87</v>
      </c>
      <c r="H12" s="12"/>
      <c r="I12" s="15"/>
      <c r="J12" s="15"/>
      <c r="K12" s="16"/>
    </row>
    <row r="13" spans="1:11" ht="15.75" x14ac:dyDescent="0.25">
      <c r="A13" s="1"/>
      <c r="B13" s="49"/>
      <c r="C13" s="17">
        <v>1</v>
      </c>
      <c r="D13" s="18"/>
      <c r="E13" s="19"/>
      <c r="F13" s="19"/>
      <c r="G13" s="66" t="s">
        <v>37</v>
      </c>
      <c r="H13" s="66" t="s">
        <v>38</v>
      </c>
      <c r="I13" s="67">
        <v>1</v>
      </c>
      <c r="J13" s="43"/>
      <c r="K13" s="23">
        <f t="shared" ref="K13" si="0">IFERROR(ROUND(I13*J13,0),0)</f>
        <v>0</v>
      </c>
    </row>
    <row r="14" spans="1:11" ht="16.5" thickBot="1" x14ac:dyDescent="0.3">
      <c r="A14" s="1"/>
      <c r="B14" s="49"/>
      <c r="C14" s="32"/>
      <c r="D14" s="33"/>
      <c r="E14" s="34"/>
      <c r="F14" s="34"/>
      <c r="G14" s="35"/>
      <c r="H14" s="33"/>
      <c r="I14" s="36"/>
      <c r="J14" s="36"/>
      <c r="K14" s="37"/>
    </row>
    <row r="15" spans="1:11" ht="16.5" customHeight="1" x14ac:dyDescent="0.25">
      <c r="A15" s="1"/>
      <c r="B15" s="49"/>
      <c r="K15" s="52"/>
    </row>
    <row r="16" spans="1:11" ht="20.25" x14ac:dyDescent="0.25">
      <c r="A16" s="1"/>
      <c r="B16" s="49"/>
      <c r="C16" s="53"/>
      <c r="D16" s="54"/>
      <c r="E16" s="39" t="s">
        <v>15</v>
      </c>
      <c r="F16" s="40"/>
      <c r="G16" s="97" t="s">
        <v>36</v>
      </c>
      <c r="H16" s="97"/>
      <c r="I16" s="97"/>
      <c r="J16" s="97"/>
      <c r="K16" s="55">
        <f>SUM(K13:K14)</f>
        <v>0</v>
      </c>
    </row>
    <row r="17" spans="1:11" ht="20.25" x14ac:dyDescent="0.25">
      <c r="A17" s="1"/>
      <c r="B17" s="49"/>
      <c r="C17" s="53"/>
      <c r="D17" s="56"/>
      <c r="E17" s="39" t="s">
        <v>16</v>
      </c>
      <c r="F17" s="40"/>
      <c r="G17" s="97" t="s">
        <v>16</v>
      </c>
      <c r="H17" s="97"/>
      <c r="I17" s="97"/>
      <c r="J17" s="97"/>
      <c r="K17" s="57">
        <f>+K16</f>
        <v>0</v>
      </c>
    </row>
    <row r="18" spans="1:11" ht="15.75" x14ac:dyDescent="0.25">
      <c r="A18" s="1"/>
      <c r="B18" s="49"/>
      <c r="C18" s="53"/>
      <c r="D18" s="56"/>
      <c r="E18" s="53"/>
      <c r="F18" s="53"/>
      <c r="G18" s="58"/>
      <c r="H18" s="59"/>
      <c r="K18" s="60"/>
    </row>
    <row r="19" spans="1:11" ht="27" customHeight="1" x14ac:dyDescent="0.25">
      <c r="A19" s="1"/>
      <c r="B19" s="49"/>
      <c r="C19" s="101" t="s">
        <v>17</v>
      </c>
      <c r="D19" s="102"/>
      <c r="E19" s="102"/>
      <c r="F19" s="102"/>
      <c r="G19" s="103"/>
      <c r="H19" s="104" t="s">
        <v>10</v>
      </c>
      <c r="I19" s="104"/>
      <c r="J19" s="104"/>
      <c r="K19" s="61" t="s">
        <v>18</v>
      </c>
    </row>
    <row r="20" spans="1:11" ht="27" customHeight="1" x14ac:dyDescent="0.25">
      <c r="A20" s="1"/>
      <c r="B20" s="49"/>
      <c r="C20" s="105" t="s">
        <v>19</v>
      </c>
      <c r="D20" s="106"/>
      <c r="E20" s="106"/>
      <c r="F20" s="106"/>
      <c r="G20" s="107"/>
      <c r="H20" s="108" t="s">
        <v>20</v>
      </c>
      <c r="I20" s="108"/>
      <c r="J20" s="41" t="s">
        <v>21</v>
      </c>
      <c r="K20" s="42">
        <v>0</v>
      </c>
    </row>
    <row r="21" spans="1:11" ht="27" customHeight="1" x14ac:dyDescent="0.25">
      <c r="A21" s="1"/>
      <c r="B21" s="49"/>
      <c r="C21" s="105" t="s">
        <v>22</v>
      </c>
      <c r="D21" s="106"/>
      <c r="E21" s="106"/>
      <c r="F21" s="106"/>
      <c r="G21" s="107"/>
      <c r="H21" s="109" t="s">
        <v>23</v>
      </c>
      <c r="I21" s="110"/>
      <c r="J21" s="41" t="s">
        <v>24</v>
      </c>
      <c r="K21" s="42">
        <v>0</v>
      </c>
    </row>
    <row r="22" spans="1:11" ht="27" customHeight="1" x14ac:dyDescent="0.25">
      <c r="A22" s="1"/>
      <c r="B22" s="49"/>
      <c r="C22" s="105" t="s">
        <v>25</v>
      </c>
      <c r="D22" s="106"/>
      <c r="E22" s="106"/>
      <c r="F22" s="106"/>
      <c r="G22" s="107"/>
      <c r="H22" s="104" t="s">
        <v>26</v>
      </c>
      <c r="I22" s="108"/>
      <c r="J22" s="41" t="s">
        <v>27</v>
      </c>
      <c r="K22" s="42">
        <v>0</v>
      </c>
    </row>
    <row r="23" spans="1:11" ht="27" customHeight="1" x14ac:dyDescent="0.25">
      <c r="A23" s="1"/>
      <c r="B23" s="49"/>
      <c r="C23" s="105" t="s">
        <v>28</v>
      </c>
      <c r="D23" s="106"/>
      <c r="E23" s="106"/>
      <c r="F23" s="106"/>
      <c r="G23" s="107"/>
      <c r="H23" s="108" t="s">
        <v>29</v>
      </c>
      <c r="I23" s="108"/>
      <c r="J23" s="41" t="s">
        <v>30</v>
      </c>
      <c r="K23" s="42">
        <f>SUM(K20:K22)</f>
        <v>0</v>
      </c>
    </row>
    <row r="24" spans="1:11" ht="15.6" customHeight="1" thickBot="1" x14ac:dyDescent="0.3">
      <c r="A24" s="1"/>
      <c r="B24" s="62"/>
      <c r="C24" s="63"/>
      <c r="D24" s="63"/>
      <c r="E24" s="63"/>
      <c r="F24" s="63"/>
      <c r="G24" s="63"/>
      <c r="H24" s="63"/>
      <c r="I24" s="64"/>
      <c r="J24" s="63"/>
      <c r="K24" s="65"/>
    </row>
    <row r="25" spans="1:11" ht="15.6" customHeight="1" x14ac:dyDescent="0.25">
      <c r="A25" s="1"/>
      <c r="B25" s="1"/>
    </row>
    <row r="26" spans="1:11" ht="15.6" customHeight="1" x14ac:dyDescent="0.25">
      <c r="A26" s="1"/>
      <c r="B26" s="1"/>
    </row>
    <row r="27" spans="1:11" ht="15.75" x14ac:dyDescent="0.25">
      <c r="A27" s="1"/>
      <c r="B27" s="1"/>
    </row>
    <row r="28" spans="1:11" ht="15.75" x14ac:dyDescent="0.25">
      <c r="A28" s="1"/>
      <c r="B28" s="1"/>
    </row>
    <row r="29" spans="1:11" ht="15.75" x14ac:dyDescent="0.25">
      <c r="A29" s="1"/>
      <c r="B29" s="1"/>
    </row>
  </sheetData>
  <mergeCells count="19">
    <mergeCell ref="C21:G21"/>
    <mergeCell ref="H21:I21"/>
    <mergeCell ref="C22:G22"/>
    <mergeCell ref="H22:I22"/>
    <mergeCell ref="C23:G23"/>
    <mergeCell ref="H23:I23"/>
    <mergeCell ref="C20:G20"/>
    <mergeCell ref="H20:I20"/>
    <mergeCell ref="C4:K4"/>
    <mergeCell ref="C5:K5"/>
    <mergeCell ref="C6:K7"/>
    <mergeCell ref="C8:K8"/>
    <mergeCell ref="C9:K9"/>
    <mergeCell ref="C10:K10"/>
    <mergeCell ref="E11:F11"/>
    <mergeCell ref="G16:J16"/>
    <mergeCell ref="G17:J17"/>
    <mergeCell ref="C19:G19"/>
    <mergeCell ref="H19:J1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A6FA4-2BD2-4EB5-9670-70838E4BC40C}">
  <dimension ref="A1:K40"/>
  <sheetViews>
    <sheetView topLeftCell="D10" workbookViewId="0">
      <selection activeCell="I14" sqref="I14"/>
    </sheetView>
  </sheetViews>
  <sheetFormatPr baseColWidth="10" defaultRowHeight="12.75" x14ac:dyDescent="0.2"/>
  <cols>
    <col min="1" max="2" width="2.85546875" style="4" customWidth="1"/>
    <col min="3" max="4" width="11.42578125" style="4"/>
    <col min="5" max="6" width="0" style="4" hidden="1" customWidth="1"/>
    <col min="7" max="7" width="74.28515625" style="4" customWidth="1"/>
    <col min="8" max="8" width="11.42578125" style="4"/>
    <col min="9" max="9" width="11.42578125" style="38"/>
    <col min="10" max="10" width="14.5703125" style="4" customWidth="1"/>
    <col min="11" max="11" width="22.7109375" style="4" customWidth="1"/>
    <col min="12" max="13" width="16.5703125" style="4" customWidth="1"/>
    <col min="14" max="16384" width="11.42578125" style="4"/>
  </cols>
  <sheetData>
    <row r="1" spans="1:11" ht="16.5" thickBot="1" x14ac:dyDescent="0.3">
      <c r="A1" s="1"/>
      <c r="B1" s="1"/>
      <c r="C1" s="1"/>
      <c r="D1" s="1"/>
      <c r="E1" s="2"/>
      <c r="F1" s="1"/>
      <c r="G1" s="1"/>
      <c r="H1" s="1"/>
      <c r="I1" s="3"/>
      <c r="J1" s="1"/>
      <c r="K1" s="1"/>
    </row>
    <row r="2" spans="1:11" ht="15.75" x14ac:dyDescent="0.25">
      <c r="A2" s="1"/>
      <c r="B2" s="44"/>
      <c r="C2" s="45"/>
      <c r="D2" s="45"/>
      <c r="E2" s="46"/>
      <c r="F2" s="45"/>
      <c r="G2" s="45"/>
      <c r="H2" s="45"/>
      <c r="I2" s="47"/>
      <c r="J2" s="45"/>
      <c r="K2" s="48"/>
    </row>
    <row r="3" spans="1:11" ht="15.75" x14ac:dyDescent="0.25">
      <c r="A3" s="1"/>
      <c r="B3" s="49"/>
      <c r="C3" s="5" t="s">
        <v>0</v>
      </c>
      <c r="D3" s="6" t="s">
        <v>1</v>
      </c>
      <c r="E3" s="5" t="s">
        <v>2</v>
      </c>
      <c r="F3" s="6">
        <v>2</v>
      </c>
      <c r="G3" s="1"/>
      <c r="H3" s="1"/>
      <c r="I3" s="3"/>
      <c r="J3" s="1"/>
      <c r="K3" s="50"/>
    </row>
    <row r="4" spans="1:11" ht="15.75" x14ac:dyDescent="0.25">
      <c r="A4" s="1"/>
      <c r="B4" s="49"/>
      <c r="C4" s="78" t="s">
        <v>3</v>
      </c>
      <c r="D4" s="79"/>
      <c r="E4" s="79"/>
      <c r="F4" s="79"/>
      <c r="G4" s="79"/>
      <c r="H4" s="79"/>
      <c r="I4" s="79"/>
      <c r="J4" s="79"/>
      <c r="K4" s="80"/>
    </row>
    <row r="5" spans="1:11" ht="15.75" x14ac:dyDescent="0.25">
      <c r="A5" s="1"/>
      <c r="B5" s="49"/>
      <c r="C5" s="81" t="s">
        <v>4</v>
      </c>
      <c r="D5" s="82"/>
      <c r="E5" s="82"/>
      <c r="F5" s="82"/>
      <c r="G5" s="82"/>
      <c r="H5" s="82"/>
      <c r="I5" s="82"/>
      <c r="J5" s="82"/>
      <c r="K5" s="83"/>
    </row>
    <row r="6" spans="1:11" ht="15.75" hidden="1" x14ac:dyDescent="0.25">
      <c r="A6" s="1"/>
      <c r="B6" s="51"/>
      <c r="C6" s="84" t="s">
        <v>5</v>
      </c>
      <c r="D6" s="85"/>
      <c r="E6" s="85"/>
      <c r="F6" s="85"/>
      <c r="G6" s="85"/>
      <c r="H6" s="85"/>
      <c r="I6" s="85"/>
      <c r="J6" s="85"/>
      <c r="K6" s="86"/>
    </row>
    <row r="7" spans="1:11" ht="75.599999999999994" hidden="1" customHeight="1" x14ac:dyDescent="0.25">
      <c r="A7" s="1"/>
      <c r="B7" s="49"/>
      <c r="C7" s="87"/>
      <c r="D7" s="88"/>
      <c r="E7" s="88"/>
      <c r="F7" s="88"/>
      <c r="G7" s="88"/>
      <c r="H7" s="88"/>
      <c r="I7" s="88"/>
      <c r="J7" s="88"/>
      <c r="K7" s="89"/>
    </row>
    <row r="8" spans="1:11" ht="67.900000000000006" hidden="1" customHeight="1" x14ac:dyDescent="0.25">
      <c r="A8" s="1"/>
      <c r="B8" s="49"/>
      <c r="C8" s="90" t="s">
        <v>6</v>
      </c>
      <c r="D8" s="91"/>
      <c r="E8" s="91"/>
      <c r="F8" s="91"/>
      <c r="G8" s="91"/>
      <c r="H8" s="91"/>
      <c r="I8" s="91"/>
      <c r="J8" s="91"/>
      <c r="K8" s="92"/>
    </row>
    <row r="9" spans="1:11" ht="32.25" customHeight="1" x14ac:dyDescent="0.25">
      <c r="A9" s="1"/>
      <c r="B9" s="49"/>
      <c r="C9" s="93" t="s">
        <v>31</v>
      </c>
      <c r="D9" s="94"/>
      <c r="E9" s="94"/>
      <c r="F9" s="94"/>
      <c r="G9" s="94"/>
      <c r="H9" s="94"/>
      <c r="I9" s="94"/>
      <c r="J9" s="94"/>
      <c r="K9" s="95"/>
    </row>
    <row r="10" spans="1:11" ht="16.5" customHeight="1" thickBot="1" x14ac:dyDescent="0.3">
      <c r="A10" s="1"/>
      <c r="B10" s="49"/>
      <c r="C10" s="75" t="s">
        <v>40</v>
      </c>
      <c r="D10" s="76"/>
      <c r="E10" s="76"/>
      <c r="F10" s="76"/>
      <c r="G10" s="76"/>
      <c r="H10" s="76"/>
      <c r="I10" s="76"/>
      <c r="J10" s="76"/>
      <c r="K10" s="77"/>
    </row>
    <row r="11" spans="1:11" ht="32.25" thickBot="1" x14ac:dyDescent="0.3">
      <c r="A11" s="1"/>
      <c r="B11" s="49"/>
      <c r="C11" s="7" t="s">
        <v>7</v>
      </c>
      <c r="D11" s="8" t="s">
        <v>8</v>
      </c>
      <c r="E11" s="96" t="s">
        <v>9</v>
      </c>
      <c r="F11" s="96"/>
      <c r="G11" s="8" t="s">
        <v>10</v>
      </c>
      <c r="H11" s="8" t="s">
        <v>11</v>
      </c>
      <c r="I11" s="9" t="s">
        <v>12</v>
      </c>
      <c r="J11" s="9" t="s">
        <v>13</v>
      </c>
      <c r="K11" s="10" t="s">
        <v>14</v>
      </c>
    </row>
    <row r="12" spans="1:11" ht="16.5" thickBot="1" x14ac:dyDescent="0.3">
      <c r="A12" s="1"/>
      <c r="B12" s="49"/>
      <c r="C12" s="11"/>
      <c r="D12" s="12"/>
      <c r="E12" s="13"/>
      <c r="F12" s="13"/>
      <c r="G12" s="14" t="s">
        <v>41</v>
      </c>
      <c r="H12" s="12"/>
      <c r="I12" s="15"/>
      <c r="J12" s="15"/>
      <c r="K12" s="16"/>
    </row>
    <row r="13" spans="1:11" ht="15.75" x14ac:dyDescent="0.25">
      <c r="A13" s="1"/>
      <c r="B13" s="49"/>
      <c r="C13" s="17">
        <v>1</v>
      </c>
      <c r="D13" s="18"/>
      <c r="E13" s="19"/>
      <c r="F13" s="19"/>
      <c r="G13" s="66" t="s">
        <v>42</v>
      </c>
      <c r="H13" s="66" t="s">
        <v>54</v>
      </c>
      <c r="I13" s="67">
        <v>721.4</v>
      </c>
      <c r="J13" s="43"/>
      <c r="K13" s="23">
        <f t="shared" ref="K13:K18" si="0">IFERROR(ROUND(I13*J13,0),0)</f>
        <v>0</v>
      </c>
    </row>
    <row r="14" spans="1:11" ht="15.75" x14ac:dyDescent="0.25">
      <c r="A14" s="1"/>
      <c r="B14" s="49"/>
      <c r="C14" s="17">
        <v>2</v>
      </c>
      <c r="D14" s="18"/>
      <c r="E14" s="24"/>
      <c r="F14" s="24"/>
      <c r="G14" s="66" t="s">
        <v>43</v>
      </c>
      <c r="H14" s="66" t="s">
        <v>54</v>
      </c>
      <c r="I14" s="67">
        <v>215.3</v>
      </c>
      <c r="J14" s="43"/>
      <c r="K14" s="27">
        <f t="shared" si="0"/>
        <v>0</v>
      </c>
    </row>
    <row r="15" spans="1:11" ht="15.75" x14ac:dyDescent="0.25">
      <c r="A15" s="1"/>
      <c r="B15" s="49"/>
      <c r="C15" s="17">
        <v>3</v>
      </c>
      <c r="D15" s="18"/>
      <c r="E15" s="24"/>
      <c r="F15" s="24"/>
      <c r="G15" s="66" t="s">
        <v>44</v>
      </c>
      <c r="H15" s="66" t="s">
        <v>54</v>
      </c>
      <c r="I15" s="67">
        <v>32615.1</v>
      </c>
      <c r="J15" s="43"/>
      <c r="K15" s="27">
        <f t="shared" si="0"/>
        <v>0</v>
      </c>
    </row>
    <row r="16" spans="1:11" ht="15.75" x14ac:dyDescent="0.25">
      <c r="A16" s="1"/>
      <c r="B16" s="49"/>
      <c r="C16" s="17">
        <v>4</v>
      </c>
      <c r="D16" s="18"/>
      <c r="E16" s="24"/>
      <c r="F16" s="24"/>
      <c r="G16" s="66" t="s">
        <v>45</v>
      </c>
      <c r="H16" s="66" t="s">
        <v>54</v>
      </c>
      <c r="I16" s="67">
        <v>46.2</v>
      </c>
      <c r="J16" s="43"/>
      <c r="K16" s="27">
        <f t="shared" si="0"/>
        <v>0</v>
      </c>
    </row>
    <row r="17" spans="1:11" ht="15.75" x14ac:dyDescent="0.25">
      <c r="A17" s="1"/>
      <c r="B17" s="49"/>
      <c r="C17" s="17">
        <v>5</v>
      </c>
      <c r="D17" s="18"/>
      <c r="E17" s="24"/>
      <c r="F17" s="24"/>
      <c r="G17" s="66" t="s">
        <v>46</v>
      </c>
      <c r="H17" s="66" t="s">
        <v>54</v>
      </c>
      <c r="I17" s="67">
        <v>63</v>
      </c>
      <c r="J17" s="43"/>
      <c r="K17" s="27">
        <f t="shared" si="0"/>
        <v>0</v>
      </c>
    </row>
    <row r="18" spans="1:11" ht="15.75" x14ac:dyDescent="0.25">
      <c r="A18" s="1"/>
      <c r="B18" s="49"/>
      <c r="C18" s="17">
        <v>6</v>
      </c>
      <c r="D18" s="18"/>
      <c r="E18" s="24"/>
      <c r="F18" s="24"/>
      <c r="G18" s="66" t="s">
        <v>47</v>
      </c>
      <c r="H18" s="66" t="s">
        <v>54</v>
      </c>
      <c r="I18" s="67">
        <v>1491</v>
      </c>
      <c r="J18" s="43"/>
      <c r="K18" s="27">
        <f t="shared" si="0"/>
        <v>0</v>
      </c>
    </row>
    <row r="19" spans="1:11" ht="15.75" x14ac:dyDescent="0.25">
      <c r="A19" s="1"/>
      <c r="B19" s="49"/>
      <c r="C19" s="17">
        <v>7</v>
      </c>
      <c r="D19" s="18"/>
      <c r="E19" s="24"/>
      <c r="F19" s="24"/>
      <c r="G19" s="66" t="s">
        <v>48</v>
      </c>
      <c r="H19" s="66" t="s">
        <v>54</v>
      </c>
      <c r="I19" s="67">
        <v>721.4</v>
      </c>
      <c r="J19" s="43"/>
      <c r="K19" s="27">
        <f t="shared" ref="K19:K24" si="1">IFERROR(ROUND(I19*J19,0),0)</f>
        <v>0</v>
      </c>
    </row>
    <row r="20" spans="1:11" ht="15.75" x14ac:dyDescent="0.25">
      <c r="A20" s="1"/>
      <c r="B20" s="49"/>
      <c r="C20" s="17">
        <v>8</v>
      </c>
      <c r="D20" s="18"/>
      <c r="E20" s="24"/>
      <c r="F20" s="24"/>
      <c r="G20" s="66" t="s">
        <v>49</v>
      </c>
      <c r="H20" s="66" t="s">
        <v>54</v>
      </c>
      <c r="I20" s="67">
        <v>61.5</v>
      </c>
      <c r="J20" s="43"/>
      <c r="K20" s="27">
        <f t="shared" si="1"/>
        <v>0</v>
      </c>
    </row>
    <row r="21" spans="1:11" ht="15.75" x14ac:dyDescent="0.25">
      <c r="A21" s="1"/>
      <c r="B21" s="49"/>
      <c r="C21" s="17">
        <v>9</v>
      </c>
      <c r="D21" s="18"/>
      <c r="E21" s="24"/>
      <c r="F21" s="24"/>
      <c r="G21" s="66" t="s">
        <v>50</v>
      </c>
      <c r="H21" s="66" t="s">
        <v>54</v>
      </c>
      <c r="I21" s="67">
        <v>5547.2</v>
      </c>
      <c r="J21" s="43"/>
      <c r="K21" s="27">
        <f t="shared" si="1"/>
        <v>0</v>
      </c>
    </row>
    <row r="22" spans="1:11" ht="15.75" x14ac:dyDescent="0.25">
      <c r="A22" s="1"/>
      <c r="B22" s="49"/>
      <c r="C22" s="17">
        <v>10</v>
      </c>
      <c r="D22" s="18"/>
      <c r="E22" s="28"/>
      <c r="F22" s="28"/>
      <c r="G22" s="66" t="s">
        <v>51</v>
      </c>
      <c r="H22" s="66" t="s">
        <v>54</v>
      </c>
      <c r="I22" s="67">
        <v>455.7</v>
      </c>
      <c r="J22" s="43"/>
      <c r="K22" s="31">
        <f t="shared" si="1"/>
        <v>0</v>
      </c>
    </row>
    <row r="23" spans="1:11" ht="15.75" x14ac:dyDescent="0.25">
      <c r="A23" s="1"/>
      <c r="B23" s="49"/>
      <c r="C23" s="17">
        <v>11</v>
      </c>
      <c r="D23" s="29"/>
      <c r="E23" s="30"/>
      <c r="F23" s="30"/>
      <c r="G23" s="66" t="s">
        <v>52</v>
      </c>
      <c r="H23" s="66" t="s">
        <v>54</v>
      </c>
      <c r="I23" s="67">
        <v>1041.6000000000001</v>
      </c>
      <c r="J23" s="43"/>
      <c r="K23" s="68">
        <f t="shared" si="1"/>
        <v>0</v>
      </c>
    </row>
    <row r="24" spans="1:11" ht="16.5" thickBot="1" x14ac:dyDescent="0.3">
      <c r="A24" s="1"/>
      <c r="B24" s="49"/>
      <c r="C24" s="17">
        <v>12</v>
      </c>
      <c r="D24" s="29"/>
      <c r="E24" s="30"/>
      <c r="F24" s="30"/>
      <c r="G24" s="69" t="s">
        <v>53</v>
      </c>
      <c r="H24" s="66" t="s">
        <v>54</v>
      </c>
      <c r="I24" s="67">
        <v>730.80000000000007</v>
      </c>
      <c r="J24" s="43"/>
      <c r="K24" s="68">
        <f t="shared" si="1"/>
        <v>0</v>
      </c>
    </row>
    <row r="25" spans="1:11" ht="16.5" thickBot="1" x14ac:dyDescent="0.3">
      <c r="A25" s="1"/>
      <c r="B25" s="49"/>
      <c r="C25" s="70"/>
      <c r="D25" s="71"/>
      <c r="E25" s="72"/>
      <c r="F25" s="72"/>
      <c r="G25" s="71"/>
      <c r="H25" s="71"/>
      <c r="I25" s="73"/>
      <c r="J25" s="73"/>
      <c r="K25" s="74"/>
    </row>
    <row r="26" spans="1:11" ht="16.5" customHeight="1" x14ac:dyDescent="0.25">
      <c r="A26" s="1"/>
      <c r="B26" s="49"/>
      <c r="K26" s="52"/>
    </row>
    <row r="27" spans="1:11" ht="20.25" x14ac:dyDescent="0.25">
      <c r="A27" s="1"/>
      <c r="B27" s="49"/>
      <c r="C27" s="53"/>
      <c r="D27" s="54"/>
      <c r="E27" s="39" t="s">
        <v>15</v>
      </c>
      <c r="F27" s="40"/>
      <c r="G27" s="97" t="s">
        <v>80</v>
      </c>
      <c r="H27" s="97"/>
      <c r="I27" s="97"/>
      <c r="J27" s="97"/>
      <c r="K27" s="55">
        <f>SUM(K13:K24)</f>
        <v>0</v>
      </c>
    </row>
    <row r="28" spans="1:11" ht="20.25" x14ac:dyDescent="0.25">
      <c r="A28" s="1"/>
      <c r="B28" s="49"/>
      <c r="C28" s="53"/>
      <c r="D28" s="56"/>
      <c r="E28" s="39" t="s">
        <v>16</v>
      </c>
      <c r="F28" s="40"/>
      <c r="G28" s="97" t="s">
        <v>16</v>
      </c>
      <c r="H28" s="97"/>
      <c r="I28" s="97"/>
      <c r="J28" s="97"/>
      <c r="K28" s="57">
        <f>+K27</f>
        <v>0</v>
      </c>
    </row>
    <row r="29" spans="1:11" ht="15.75" x14ac:dyDescent="0.25">
      <c r="A29" s="1"/>
      <c r="B29" s="49"/>
      <c r="C29" s="53"/>
      <c r="D29" s="56"/>
      <c r="E29" s="53"/>
      <c r="F29" s="53"/>
      <c r="G29" s="58"/>
      <c r="H29" s="59"/>
      <c r="K29" s="60"/>
    </row>
    <row r="30" spans="1:11" ht="27" customHeight="1" x14ac:dyDescent="0.25">
      <c r="A30" s="1"/>
      <c r="B30" s="49"/>
      <c r="C30" s="101" t="s">
        <v>17</v>
      </c>
      <c r="D30" s="102"/>
      <c r="E30" s="102"/>
      <c r="F30" s="102"/>
      <c r="G30" s="103"/>
      <c r="H30" s="104" t="s">
        <v>10</v>
      </c>
      <c r="I30" s="104"/>
      <c r="J30" s="104"/>
      <c r="K30" s="61" t="s">
        <v>18</v>
      </c>
    </row>
    <row r="31" spans="1:11" ht="27" customHeight="1" x14ac:dyDescent="0.25">
      <c r="A31" s="1"/>
      <c r="B31" s="49"/>
      <c r="C31" s="105" t="s">
        <v>19</v>
      </c>
      <c r="D31" s="106"/>
      <c r="E31" s="106"/>
      <c r="F31" s="106"/>
      <c r="G31" s="107"/>
      <c r="H31" s="108" t="s">
        <v>20</v>
      </c>
      <c r="I31" s="108"/>
      <c r="J31" s="41" t="s">
        <v>21</v>
      </c>
      <c r="K31" s="42">
        <v>0</v>
      </c>
    </row>
    <row r="32" spans="1:11" ht="27" customHeight="1" x14ac:dyDescent="0.25">
      <c r="A32" s="1"/>
      <c r="B32" s="49"/>
      <c r="C32" s="105" t="s">
        <v>22</v>
      </c>
      <c r="D32" s="106"/>
      <c r="E32" s="106"/>
      <c r="F32" s="106"/>
      <c r="G32" s="107"/>
      <c r="H32" s="109" t="s">
        <v>23</v>
      </c>
      <c r="I32" s="110"/>
      <c r="J32" s="41" t="s">
        <v>24</v>
      </c>
      <c r="K32" s="42">
        <v>0</v>
      </c>
    </row>
    <row r="33" spans="1:11" ht="27" customHeight="1" x14ac:dyDescent="0.25">
      <c r="A33" s="1"/>
      <c r="B33" s="49"/>
      <c r="C33" s="105" t="s">
        <v>25</v>
      </c>
      <c r="D33" s="106"/>
      <c r="E33" s="106"/>
      <c r="F33" s="106"/>
      <c r="G33" s="107"/>
      <c r="H33" s="104" t="s">
        <v>26</v>
      </c>
      <c r="I33" s="108"/>
      <c r="J33" s="41" t="s">
        <v>27</v>
      </c>
      <c r="K33" s="42">
        <v>0</v>
      </c>
    </row>
    <row r="34" spans="1:11" ht="27" customHeight="1" x14ac:dyDescent="0.25">
      <c r="A34" s="1"/>
      <c r="B34" s="49"/>
      <c r="C34" s="105" t="s">
        <v>28</v>
      </c>
      <c r="D34" s="106"/>
      <c r="E34" s="106"/>
      <c r="F34" s="106"/>
      <c r="G34" s="107"/>
      <c r="H34" s="108" t="s">
        <v>29</v>
      </c>
      <c r="I34" s="108"/>
      <c r="J34" s="41" t="s">
        <v>30</v>
      </c>
      <c r="K34" s="42">
        <f>SUM(K31:K33)</f>
        <v>0</v>
      </c>
    </row>
    <row r="35" spans="1:11" ht="15.6" customHeight="1" thickBot="1" x14ac:dyDescent="0.3">
      <c r="A35" s="1"/>
      <c r="B35" s="62"/>
      <c r="C35" s="63"/>
      <c r="D35" s="63"/>
      <c r="E35" s="63"/>
      <c r="F35" s="63"/>
      <c r="G35" s="63"/>
      <c r="H35" s="63"/>
      <c r="I35" s="64"/>
      <c r="J35" s="63"/>
      <c r="K35" s="65"/>
    </row>
    <row r="36" spans="1:11" ht="15.6" customHeight="1" x14ac:dyDescent="0.25">
      <c r="A36" s="1"/>
      <c r="B36" s="1"/>
    </row>
    <row r="37" spans="1:11" ht="15.6" customHeight="1" x14ac:dyDescent="0.25">
      <c r="A37" s="1"/>
      <c r="B37" s="1"/>
    </row>
    <row r="38" spans="1:11" ht="15.75" x14ac:dyDescent="0.25">
      <c r="A38" s="1"/>
      <c r="B38" s="1"/>
    </row>
    <row r="39" spans="1:11" ht="15.75" x14ac:dyDescent="0.25">
      <c r="A39" s="1"/>
      <c r="B39" s="1"/>
    </row>
    <row r="40" spans="1:11" ht="15.75" x14ac:dyDescent="0.25">
      <c r="A40" s="1"/>
      <c r="B40" s="1"/>
    </row>
  </sheetData>
  <mergeCells count="19">
    <mergeCell ref="C32:G32"/>
    <mergeCell ref="H32:I32"/>
    <mergeCell ref="C33:G33"/>
    <mergeCell ref="H33:I33"/>
    <mergeCell ref="C34:G34"/>
    <mergeCell ref="H34:I34"/>
    <mergeCell ref="C31:G31"/>
    <mergeCell ref="H31:I31"/>
    <mergeCell ref="C4:K4"/>
    <mergeCell ref="C5:K5"/>
    <mergeCell ref="C6:K7"/>
    <mergeCell ref="C8:K8"/>
    <mergeCell ref="C9:K9"/>
    <mergeCell ref="C10:K10"/>
    <mergeCell ref="E11:F11"/>
    <mergeCell ref="G27:J27"/>
    <mergeCell ref="G28:J28"/>
    <mergeCell ref="C30:G30"/>
    <mergeCell ref="H30:J3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D2017-F0D2-4EAC-B0DF-360BDF405396}">
  <dimension ref="A1:K54"/>
  <sheetViews>
    <sheetView tabSelected="1" topLeftCell="A12" workbookViewId="0">
      <selection activeCell="J12" sqref="J12"/>
    </sheetView>
  </sheetViews>
  <sheetFormatPr baseColWidth="10" defaultRowHeight="12.75" x14ac:dyDescent="0.2"/>
  <cols>
    <col min="1" max="2" width="2.85546875" style="4" customWidth="1"/>
    <col min="3" max="4" width="11.42578125" style="4"/>
    <col min="5" max="6" width="11.42578125" style="4" hidden="1" customWidth="1"/>
    <col min="7" max="7" width="74.28515625" style="4" customWidth="1"/>
    <col min="8" max="8" width="11.42578125" style="4"/>
    <col min="9" max="9" width="11.42578125" style="38"/>
    <col min="10" max="10" width="14.5703125" style="4" customWidth="1"/>
    <col min="11" max="11" width="22.7109375" style="4" customWidth="1"/>
    <col min="12" max="13" width="16.5703125" style="4" customWidth="1"/>
    <col min="14" max="16384" width="11.42578125" style="4"/>
  </cols>
  <sheetData>
    <row r="1" spans="1:11" ht="16.5" thickBot="1" x14ac:dyDescent="0.3">
      <c r="A1" s="1"/>
      <c r="B1" s="1"/>
      <c r="C1" s="1"/>
      <c r="D1" s="1"/>
      <c r="E1" s="2"/>
      <c r="F1" s="1"/>
      <c r="G1" s="1"/>
      <c r="H1" s="1"/>
      <c r="I1" s="3"/>
      <c r="J1" s="1"/>
      <c r="K1" s="1"/>
    </row>
    <row r="2" spans="1:11" ht="15.75" x14ac:dyDescent="0.25">
      <c r="A2" s="1"/>
      <c r="B2" s="44"/>
      <c r="C2" s="45"/>
      <c r="D2" s="45"/>
      <c r="E2" s="46"/>
      <c r="F2" s="45"/>
      <c r="G2" s="45"/>
      <c r="H2" s="45"/>
      <c r="I2" s="47"/>
      <c r="J2" s="45"/>
      <c r="K2" s="48"/>
    </row>
    <row r="3" spans="1:11" ht="15.75" x14ac:dyDescent="0.25">
      <c r="A3" s="1"/>
      <c r="B3" s="49"/>
      <c r="C3" s="5" t="s">
        <v>0</v>
      </c>
      <c r="D3" s="6" t="s">
        <v>1</v>
      </c>
      <c r="E3" s="5" t="s">
        <v>2</v>
      </c>
      <c r="F3" s="6">
        <v>2</v>
      </c>
      <c r="G3" s="1"/>
      <c r="H3" s="1"/>
      <c r="I3" s="3"/>
      <c r="J3" s="1"/>
      <c r="K3" s="50"/>
    </row>
    <row r="4" spans="1:11" ht="15.75" x14ac:dyDescent="0.25">
      <c r="A4" s="1"/>
      <c r="B4" s="49"/>
      <c r="C4" s="78" t="s">
        <v>3</v>
      </c>
      <c r="D4" s="79"/>
      <c r="E4" s="79"/>
      <c r="F4" s="79"/>
      <c r="G4" s="79"/>
      <c r="H4" s="79"/>
      <c r="I4" s="79"/>
      <c r="J4" s="79"/>
      <c r="K4" s="80"/>
    </row>
    <row r="5" spans="1:11" ht="15.75" x14ac:dyDescent="0.25">
      <c r="A5" s="1"/>
      <c r="B5" s="49"/>
      <c r="C5" s="81" t="s">
        <v>4</v>
      </c>
      <c r="D5" s="82"/>
      <c r="E5" s="82"/>
      <c r="F5" s="82"/>
      <c r="G5" s="82"/>
      <c r="H5" s="82"/>
      <c r="I5" s="82"/>
      <c r="J5" s="82"/>
      <c r="K5" s="83"/>
    </row>
    <row r="6" spans="1:11" ht="15.75" hidden="1" x14ac:dyDescent="0.25">
      <c r="A6" s="1"/>
      <c r="B6" s="51"/>
      <c r="C6" s="84" t="s">
        <v>5</v>
      </c>
      <c r="D6" s="85"/>
      <c r="E6" s="85"/>
      <c r="F6" s="85"/>
      <c r="G6" s="85"/>
      <c r="H6" s="85"/>
      <c r="I6" s="85"/>
      <c r="J6" s="85"/>
      <c r="K6" s="86"/>
    </row>
    <row r="7" spans="1:11" ht="75.599999999999994" hidden="1" customHeight="1" x14ac:dyDescent="0.25">
      <c r="A7" s="1"/>
      <c r="B7" s="49"/>
      <c r="C7" s="87"/>
      <c r="D7" s="88"/>
      <c r="E7" s="88"/>
      <c r="F7" s="88"/>
      <c r="G7" s="88"/>
      <c r="H7" s="88"/>
      <c r="I7" s="88"/>
      <c r="J7" s="88"/>
      <c r="K7" s="89"/>
    </row>
    <row r="8" spans="1:11" ht="67.900000000000006" hidden="1" customHeight="1" x14ac:dyDescent="0.25">
      <c r="A8" s="1"/>
      <c r="B8" s="49"/>
      <c r="C8" s="90" t="s">
        <v>6</v>
      </c>
      <c r="D8" s="91"/>
      <c r="E8" s="91"/>
      <c r="F8" s="91"/>
      <c r="G8" s="91"/>
      <c r="H8" s="91"/>
      <c r="I8" s="91"/>
      <c r="J8" s="91"/>
      <c r="K8" s="92"/>
    </row>
    <row r="9" spans="1:11" ht="32.25" customHeight="1" x14ac:dyDescent="0.25">
      <c r="A9" s="1"/>
      <c r="B9" s="49"/>
      <c r="C9" s="93" t="s">
        <v>31</v>
      </c>
      <c r="D9" s="94"/>
      <c r="E9" s="94"/>
      <c r="F9" s="94"/>
      <c r="G9" s="94"/>
      <c r="H9" s="94"/>
      <c r="I9" s="94"/>
      <c r="J9" s="94"/>
      <c r="K9" s="95"/>
    </row>
    <row r="10" spans="1:11" ht="16.5" customHeight="1" thickBot="1" x14ac:dyDescent="0.3">
      <c r="A10" s="1"/>
      <c r="B10" s="49"/>
      <c r="C10" s="75" t="s">
        <v>85</v>
      </c>
      <c r="D10" s="76"/>
      <c r="E10" s="76"/>
      <c r="F10" s="76"/>
      <c r="G10" s="76"/>
      <c r="H10" s="76"/>
      <c r="I10" s="76"/>
      <c r="J10" s="76"/>
      <c r="K10" s="77"/>
    </row>
    <row r="11" spans="1:11" ht="32.25" thickBot="1" x14ac:dyDescent="0.3">
      <c r="A11" s="1"/>
      <c r="B11" s="49"/>
      <c r="C11" s="7" t="s">
        <v>7</v>
      </c>
      <c r="D11" s="8" t="s">
        <v>8</v>
      </c>
      <c r="E11" s="96" t="s">
        <v>9</v>
      </c>
      <c r="F11" s="96"/>
      <c r="G11" s="8" t="s">
        <v>10</v>
      </c>
      <c r="H11" s="8" t="s">
        <v>11</v>
      </c>
      <c r="I11" s="9" t="s">
        <v>12</v>
      </c>
      <c r="J11" s="9" t="s">
        <v>13</v>
      </c>
      <c r="K11" s="10" t="s">
        <v>14</v>
      </c>
    </row>
    <row r="12" spans="1:11" ht="16.5" thickBot="1" x14ac:dyDescent="0.3">
      <c r="A12" s="1"/>
      <c r="B12" s="49"/>
      <c r="C12" s="11"/>
      <c r="D12" s="12"/>
      <c r="E12" s="13"/>
      <c r="F12" s="13"/>
      <c r="G12" s="14" t="s">
        <v>88</v>
      </c>
      <c r="H12" s="12"/>
      <c r="I12" s="15"/>
      <c r="J12" s="15"/>
      <c r="K12" s="16"/>
    </row>
    <row r="13" spans="1:11" ht="15.75" x14ac:dyDescent="0.25">
      <c r="A13" s="1"/>
      <c r="B13" s="49"/>
      <c r="C13" s="17">
        <v>1</v>
      </c>
      <c r="D13" s="66"/>
      <c r="E13" s="66"/>
      <c r="F13" s="66"/>
      <c r="G13" s="66" t="s">
        <v>81</v>
      </c>
      <c r="H13" s="66" t="s">
        <v>54</v>
      </c>
      <c r="I13" s="67">
        <v>1.8</v>
      </c>
      <c r="J13" s="43"/>
      <c r="K13" s="23">
        <f t="shared" ref="K13:K16" si="0">IFERROR(ROUND(I13*J13,0),0)</f>
        <v>0</v>
      </c>
    </row>
    <row r="14" spans="1:11" ht="15.75" x14ac:dyDescent="0.25">
      <c r="A14" s="1"/>
      <c r="B14" s="49"/>
      <c r="C14" s="17">
        <v>2</v>
      </c>
      <c r="D14" s="66"/>
      <c r="E14" s="66"/>
      <c r="F14" s="66"/>
      <c r="G14" s="66" t="s">
        <v>82</v>
      </c>
      <c r="H14" s="66" t="s">
        <v>54</v>
      </c>
      <c r="I14" s="67">
        <v>189</v>
      </c>
      <c r="J14" s="43"/>
      <c r="K14" s="27">
        <f t="shared" si="0"/>
        <v>0</v>
      </c>
    </row>
    <row r="15" spans="1:11" ht="15.75" x14ac:dyDescent="0.25">
      <c r="A15" s="1"/>
      <c r="B15" s="49"/>
      <c r="C15" s="17">
        <v>3</v>
      </c>
      <c r="D15" s="66"/>
      <c r="E15" s="66"/>
      <c r="F15" s="66"/>
      <c r="G15" s="66" t="s">
        <v>83</v>
      </c>
      <c r="H15" s="66" t="s">
        <v>54</v>
      </c>
      <c r="I15" s="67">
        <v>22.1</v>
      </c>
      <c r="J15" s="43"/>
      <c r="K15" s="27">
        <f t="shared" si="0"/>
        <v>0</v>
      </c>
    </row>
    <row r="16" spans="1:11" ht="15.75" x14ac:dyDescent="0.25">
      <c r="A16" s="1"/>
      <c r="B16" s="49"/>
      <c r="C16" s="17">
        <v>4</v>
      </c>
      <c r="D16" s="66"/>
      <c r="E16" s="66"/>
      <c r="F16" s="66"/>
      <c r="G16" s="66" t="s">
        <v>84</v>
      </c>
      <c r="H16" s="66" t="s">
        <v>56</v>
      </c>
      <c r="I16" s="67">
        <v>2.2000000000000002</v>
      </c>
      <c r="J16" s="43"/>
      <c r="K16" s="27">
        <f t="shared" si="0"/>
        <v>0</v>
      </c>
    </row>
    <row r="17" spans="1:11" ht="15.75" x14ac:dyDescent="0.25">
      <c r="A17" s="1"/>
      <c r="B17" s="49"/>
      <c r="C17" s="17">
        <v>5</v>
      </c>
      <c r="D17" s="66"/>
      <c r="E17" s="66"/>
      <c r="F17" s="66"/>
      <c r="G17" s="66" t="s">
        <v>55</v>
      </c>
      <c r="H17" s="66" t="s">
        <v>56</v>
      </c>
      <c r="I17" s="67">
        <v>100</v>
      </c>
      <c r="J17" s="43"/>
      <c r="K17" s="31">
        <f t="shared" ref="K17:K38" si="1">IFERROR(ROUND(I17*J17,0),0)</f>
        <v>0</v>
      </c>
    </row>
    <row r="18" spans="1:11" ht="15.75" x14ac:dyDescent="0.25">
      <c r="A18" s="1"/>
      <c r="B18" s="49"/>
      <c r="C18" s="17">
        <v>6</v>
      </c>
      <c r="D18" s="66"/>
      <c r="E18" s="66"/>
      <c r="F18" s="66"/>
      <c r="G18" s="66" t="s">
        <v>57</v>
      </c>
      <c r="H18" s="66" t="s">
        <v>56</v>
      </c>
      <c r="I18" s="67">
        <v>4.0999999999999996</v>
      </c>
      <c r="J18" s="43"/>
      <c r="K18" s="31">
        <f t="shared" si="1"/>
        <v>0</v>
      </c>
    </row>
    <row r="19" spans="1:11" ht="15.75" x14ac:dyDescent="0.25">
      <c r="A19" s="1"/>
      <c r="B19" s="49"/>
      <c r="C19" s="17">
        <v>7</v>
      </c>
      <c r="D19" s="66"/>
      <c r="E19" s="66"/>
      <c r="F19" s="66"/>
      <c r="G19" s="66" t="s">
        <v>58</v>
      </c>
      <c r="H19" s="66" t="s">
        <v>59</v>
      </c>
      <c r="I19" s="67">
        <v>176</v>
      </c>
      <c r="J19" s="43"/>
      <c r="K19" s="31">
        <f t="shared" si="1"/>
        <v>0</v>
      </c>
    </row>
    <row r="20" spans="1:11" ht="15.75" x14ac:dyDescent="0.25">
      <c r="A20" s="1"/>
      <c r="B20" s="49"/>
      <c r="C20" s="17">
        <v>8</v>
      </c>
      <c r="D20" s="66"/>
      <c r="E20" s="66"/>
      <c r="F20" s="66"/>
      <c r="G20" s="66" t="s">
        <v>60</v>
      </c>
      <c r="H20" s="66" t="s">
        <v>56</v>
      </c>
      <c r="I20" s="67">
        <v>3</v>
      </c>
      <c r="J20" s="43"/>
      <c r="K20" s="31">
        <f t="shared" si="1"/>
        <v>0</v>
      </c>
    </row>
    <row r="21" spans="1:11" ht="15.75" x14ac:dyDescent="0.25">
      <c r="A21" s="1"/>
      <c r="B21" s="49"/>
      <c r="C21" s="17">
        <v>9</v>
      </c>
      <c r="D21" s="66"/>
      <c r="E21" s="66"/>
      <c r="F21" s="66"/>
      <c r="G21" s="66" t="s">
        <v>61</v>
      </c>
      <c r="H21" s="66" t="s">
        <v>56</v>
      </c>
      <c r="I21" s="67">
        <v>4.2</v>
      </c>
      <c r="J21" s="43"/>
      <c r="K21" s="31">
        <f t="shared" si="1"/>
        <v>0</v>
      </c>
    </row>
    <row r="22" spans="1:11" ht="15.75" x14ac:dyDescent="0.25">
      <c r="A22" s="1"/>
      <c r="B22" s="49"/>
      <c r="C22" s="17">
        <v>10</v>
      </c>
      <c r="D22" s="66"/>
      <c r="E22" s="66"/>
      <c r="F22" s="66"/>
      <c r="G22" s="66" t="s">
        <v>62</v>
      </c>
      <c r="H22" s="66" t="s">
        <v>56</v>
      </c>
      <c r="I22" s="67">
        <v>4.2</v>
      </c>
      <c r="J22" s="43"/>
      <c r="K22" s="31">
        <f t="shared" si="1"/>
        <v>0</v>
      </c>
    </row>
    <row r="23" spans="1:11" ht="15.75" x14ac:dyDescent="0.25">
      <c r="A23" s="1"/>
      <c r="B23" s="49"/>
      <c r="C23" s="17">
        <v>11</v>
      </c>
      <c r="D23" s="66"/>
      <c r="E23" s="66"/>
      <c r="F23" s="66"/>
      <c r="G23" s="66" t="s">
        <v>63</v>
      </c>
      <c r="H23" s="66" t="s">
        <v>56</v>
      </c>
      <c r="I23" s="67">
        <v>8</v>
      </c>
      <c r="J23" s="43"/>
      <c r="K23" s="31">
        <f t="shared" si="1"/>
        <v>0</v>
      </c>
    </row>
    <row r="24" spans="1:11" ht="15.75" x14ac:dyDescent="0.25">
      <c r="A24" s="1"/>
      <c r="B24" s="49"/>
      <c r="C24" s="17">
        <v>12</v>
      </c>
      <c r="D24" s="66"/>
      <c r="E24" s="66"/>
      <c r="F24" s="66"/>
      <c r="G24" s="66" t="s">
        <v>64</v>
      </c>
      <c r="H24" s="66" t="s">
        <v>56</v>
      </c>
      <c r="I24" s="67">
        <v>4</v>
      </c>
      <c r="J24" s="43"/>
      <c r="K24" s="31">
        <f t="shared" si="1"/>
        <v>0</v>
      </c>
    </row>
    <row r="25" spans="1:11" ht="15.75" x14ac:dyDescent="0.25">
      <c r="A25" s="1"/>
      <c r="B25" s="49"/>
      <c r="C25" s="17">
        <v>13</v>
      </c>
      <c r="D25" s="66"/>
      <c r="E25" s="66"/>
      <c r="F25" s="66"/>
      <c r="G25" s="66" t="s">
        <v>65</v>
      </c>
      <c r="H25" s="66" t="s">
        <v>56</v>
      </c>
      <c r="I25" s="67">
        <v>8.4</v>
      </c>
      <c r="J25" s="43"/>
      <c r="K25" s="31">
        <f t="shared" si="1"/>
        <v>0</v>
      </c>
    </row>
    <row r="26" spans="1:11" ht="15.75" x14ac:dyDescent="0.25">
      <c r="A26" s="1"/>
      <c r="B26" s="49"/>
      <c r="C26" s="17">
        <v>14</v>
      </c>
      <c r="D26" s="66"/>
      <c r="E26" s="66"/>
      <c r="F26" s="66"/>
      <c r="G26" s="66" t="s">
        <v>66</v>
      </c>
      <c r="H26" s="66" t="s">
        <v>56</v>
      </c>
      <c r="I26" s="67">
        <v>3</v>
      </c>
      <c r="J26" s="43"/>
      <c r="K26" s="31">
        <f t="shared" si="1"/>
        <v>0</v>
      </c>
    </row>
    <row r="27" spans="1:11" ht="15.75" x14ac:dyDescent="0.25">
      <c r="A27" s="1"/>
      <c r="B27" s="49"/>
      <c r="C27" s="17">
        <v>15</v>
      </c>
      <c r="D27" s="66"/>
      <c r="E27" s="66"/>
      <c r="F27" s="66"/>
      <c r="G27" s="66" t="s">
        <v>67</v>
      </c>
      <c r="H27" s="66" t="s">
        <v>56</v>
      </c>
      <c r="I27" s="67">
        <v>1</v>
      </c>
      <c r="J27" s="43"/>
      <c r="K27" s="31">
        <f t="shared" si="1"/>
        <v>0</v>
      </c>
    </row>
    <row r="28" spans="1:11" ht="15.75" x14ac:dyDescent="0.25">
      <c r="A28" s="1"/>
      <c r="B28" s="49"/>
      <c r="C28" s="17">
        <v>16</v>
      </c>
      <c r="D28" s="66"/>
      <c r="E28" s="66"/>
      <c r="F28" s="66"/>
      <c r="G28" s="66" t="s">
        <v>68</v>
      </c>
      <c r="H28" s="66" t="s">
        <v>56</v>
      </c>
      <c r="I28" s="67">
        <v>2</v>
      </c>
      <c r="J28" s="43"/>
      <c r="K28" s="31">
        <f t="shared" si="1"/>
        <v>0</v>
      </c>
    </row>
    <row r="29" spans="1:11" ht="15.75" x14ac:dyDescent="0.25">
      <c r="A29" s="1"/>
      <c r="B29" s="49"/>
      <c r="C29" s="17">
        <v>17</v>
      </c>
      <c r="D29" s="66"/>
      <c r="E29" s="66"/>
      <c r="F29" s="66"/>
      <c r="G29" s="66" t="s">
        <v>69</v>
      </c>
      <c r="H29" s="66" t="s">
        <v>56</v>
      </c>
      <c r="I29" s="67">
        <v>8</v>
      </c>
      <c r="J29" s="43"/>
      <c r="K29" s="31">
        <f t="shared" si="1"/>
        <v>0</v>
      </c>
    </row>
    <row r="30" spans="1:11" ht="15.75" x14ac:dyDescent="0.25">
      <c r="A30" s="1"/>
      <c r="B30" s="49"/>
      <c r="C30" s="17">
        <v>18</v>
      </c>
      <c r="D30" s="66"/>
      <c r="E30" s="66"/>
      <c r="F30" s="66"/>
      <c r="G30" s="66" t="s">
        <v>70</v>
      </c>
      <c r="H30" s="66" t="s">
        <v>54</v>
      </c>
      <c r="I30" s="67">
        <v>991.2</v>
      </c>
      <c r="J30" s="43"/>
      <c r="K30" s="31">
        <f t="shared" si="1"/>
        <v>0</v>
      </c>
    </row>
    <row r="31" spans="1:11" ht="15.75" x14ac:dyDescent="0.25">
      <c r="A31" s="1"/>
      <c r="B31" s="49"/>
      <c r="C31" s="17">
        <v>19</v>
      </c>
      <c r="D31" s="66"/>
      <c r="E31" s="66"/>
      <c r="F31" s="66"/>
      <c r="G31" s="66" t="s">
        <v>71</v>
      </c>
      <c r="H31" s="66" t="s">
        <v>54</v>
      </c>
      <c r="I31" s="67">
        <v>84</v>
      </c>
      <c r="J31" s="43"/>
      <c r="K31" s="31">
        <f t="shared" si="1"/>
        <v>0</v>
      </c>
    </row>
    <row r="32" spans="1:11" ht="15.75" x14ac:dyDescent="0.25">
      <c r="A32" s="1"/>
      <c r="B32" s="49"/>
      <c r="C32" s="17">
        <v>20</v>
      </c>
      <c r="D32" s="66"/>
      <c r="E32" s="66"/>
      <c r="F32" s="66"/>
      <c r="G32" s="66" t="s">
        <v>72</v>
      </c>
      <c r="H32" s="66" t="s">
        <v>54</v>
      </c>
      <c r="I32" s="67">
        <v>22.1</v>
      </c>
      <c r="J32" s="43"/>
      <c r="K32" s="31">
        <f t="shared" si="1"/>
        <v>0</v>
      </c>
    </row>
    <row r="33" spans="1:11" ht="15.75" x14ac:dyDescent="0.25">
      <c r="A33" s="1"/>
      <c r="B33" s="49"/>
      <c r="C33" s="17">
        <v>21</v>
      </c>
      <c r="D33" s="66"/>
      <c r="E33" s="66"/>
      <c r="F33" s="66"/>
      <c r="G33" s="66" t="s">
        <v>73</v>
      </c>
      <c r="H33" s="66" t="s">
        <v>54</v>
      </c>
      <c r="I33" s="67">
        <v>173.60000000000002</v>
      </c>
      <c r="J33" s="43"/>
      <c r="K33" s="27">
        <f t="shared" si="1"/>
        <v>0</v>
      </c>
    </row>
    <row r="34" spans="1:11" ht="15.75" x14ac:dyDescent="0.25">
      <c r="A34" s="1"/>
      <c r="B34" s="49"/>
      <c r="C34" s="17">
        <v>22</v>
      </c>
      <c r="D34" s="66"/>
      <c r="E34" s="66"/>
      <c r="F34" s="66"/>
      <c r="G34" s="66" t="s">
        <v>74</v>
      </c>
      <c r="H34" s="66" t="s">
        <v>54</v>
      </c>
      <c r="I34" s="67">
        <v>445.20000000000005</v>
      </c>
      <c r="J34" s="43"/>
      <c r="K34" s="27">
        <f t="shared" si="1"/>
        <v>0</v>
      </c>
    </row>
    <row r="35" spans="1:11" ht="15.75" x14ac:dyDescent="0.25">
      <c r="A35" s="1"/>
      <c r="B35" s="49"/>
      <c r="C35" s="17">
        <v>23</v>
      </c>
      <c r="D35" s="66"/>
      <c r="E35" s="66"/>
      <c r="F35" s="66"/>
      <c r="G35" s="66" t="s">
        <v>75</v>
      </c>
      <c r="H35" s="66" t="s">
        <v>54</v>
      </c>
      <c r="I35" s="67">
        <v>283.10000000000002</v>
      </c>
      <c r="J35" s="43"/>
      <c r="K35" s="31">
        <f t="shared" si="1"/>
        <v>0</v>
      </c>
    </row>
    <row r="36" spans="1:11" ht="15.75" x14ac:dyDescent="0.25">
      <c r="A36" s="1"/>
      <c r="B36" s="49"/>
      <c r="C36" s="17">
        <v>24</v>
      </c>
      <c r="D36" s="66"/>
      <c r="E36" s="66"/>
      <c r="F36" s="66"/>
      <c r="G36" s="66" t="s">
        <v>76</v>
      </c>
      <c r="H36" s="66" t="s">
        <v>54</v>
      </c>
      <c r="I36" s="67">
        <v>9.6</v>
      </c>
      <c r="J36" s="43"/>
      <c r="K36" s="31">
        <f t="shared" si="1"/>
        <v>0</v>
      </c>
    </row>
    <row r="37" spans="1:11" ht="15.75" x14ac:dyDescent="0.25">
      <c r="A37" s="1"/>
      <c r="B37" s="49"/>
      <c r="C37" s="17">
        <v>25</v>
      </c>
      <c r="D37" s="66"/>
      <c r="E37" s="66"/>
      <c r="F37" s="66"/>
      <c r="G37" s="66" t="s">
        <v>77</v>
      </c>
      <c r="H37" s="66" t="s">
        <v>56</v>
      </c>
      <c r="I37" s="67">
        <v>3</v>
      </c>
      <c r="J37" s="43"/>
      <c r="K37" s="31">
        <f t="shared" si="1"/>
        <v>0</v>
      </c>
    </row>
    <row r="38" spans="1:11" ht="15.75" x14ac:dyDescent="0.25">
      <c r="A38" s="1"/>
      <c r="B38" s="49"/>
      <c r="C38" s="17">
        <v>26</v>
      </c>
      <c r="D38" s="66"/>
      <c r="E38" s="66"/>
      <c r="F38" s="66"/>
      <c r="G38" s="66" t="s">
        <v>78</v>
      </c>
      <c r="H38" s="66" t="s">
        <v>56</v>
      </c>
      <c r="I38" s="67">
        <v>12</v>
      </c>
      <c r="J38" s="43"/>
      <c r="K38" s="31">
        <f t="shared" si="1"/>
        <v>0</v>
      </c>
    </row>
    <row r="39" spans="1:11" ht="16.5" thickBot="1" x14ac:dyDescent="0.3">
      <c r="A39" s="1"/>
      <c r="B39" s="49"/>
      <c r="C39" s="32"/>
      <c r="D39" s="33"/>
      <c r="E39" s="34"/>
      <c r="F39" s="34"/>
      <c r="G39" s="35"/>
      <c r="H39" s="33"/>
      <c r="I39" s="36"/>
      <c r="J39" s="36"/>
      <c r="K39" s="37"/>
    </row>
    <row r="40" spans="1:11" ht="16.5" customHeight="1" x14ac:dyDescent="0.25">
      <c r="A40" s="1"/>
      <c r="B40" s="49"/>
      <c r="K40" s="52"/>
    </row>
    <row r="41" spans="1:11" ht="20.25" x14ac:dyDescent="0.25">
      <c r="A41" s="1"/>
      <c r="B41" s="49"/>
      <c r="C41" s="53"/>
      <c r="D41" s="54"/>
      <c r="E41" s="39" t="s">
        <v>15</v>
      </c>
      <c r="F41" s="40"/>
      <c r="G41" s="98" t="s">
        <v>79</v>
      </c>
      <c r="H41" s="99"/>
      <c r="I41" s="99"/>
      <c r="J41" s="100"/>
      <c r="K41" s="55">
        <f>SUM(K13:K39)</f>
        <v>0</v>
      </c>
    </row>
    <row r="42" spans="1:11" ht="20.25" x14ac:dyDescent="0.25">
      <c r="A42" s="1"/>
      <c r="B42" s="49"/>
      <c r="C42" s="53"/>
      <c r="D42" s="56"/>
      <c r="E42" s="39" t="s">
        <v>16</v>
      </c>
      <c r="F42" s="40"/>
      <c r="G42" s="98" t="s">
        <v>16</v>
      </c>
      <c r="H42" s="99"/>
      <c r="I42" s="99"/>
      <c r="J42" s="100"/>
      <c r="K42" s="57">
        <f>+K41</f>
        <v>0</v>
      </c>
    </row>
    <row r="43" spans="1:11" ht="15.75" x14ac:dyDescent="0.25">
      <c r="A43" s="1"/>
      <c r="B43" s="49"/>
      <c r="C43" s="53"/>
      <c r="D43" s="56"/>
      <c r="E43" s="53"/>
      <c r="F43" s="53"/>
      <c r="G43" s="58"/>
      <c r="H43" s="59"/>
      <c r="K43" s="60"/>
    </row>
    <row r="44" spans="1:11" ht="27" customHeight="1" x14ac:dyDescent="0.25">
      <c r="A44" s="1"/>
      <c r="B44" s="49"/>
      <c r="C44" s="101" t="s">
        <v>17</v>
      </c>
      <c r="D44" s="102"/>
      <c r="E44" s="102"/>
      <c r="F44" s="102"/>
      <c r="G44" s="103"/>
      <c r="H44" s="104" t="s">
        <v>10</v>
      </c>
      <c r="I44" s="104"/>
      <c r="J44" s="104"/>
      <c r="K44" s="61" t="s">
        <v>18</v>
      </c>
    </row>
    <row r="45" spans="1:11" ht="27" customHeight="1" x14ac:dyDescent="0.25">
      <c r="A45" s="1"/>
      <c r="B45" s="49"/>
      <c r="C45" s="105" t="s">
        <v>19</v>
      </c>
      <c r="D45" s="106"/>
      <c r="E45" s="106"/>
      <c r="F45" s="106"/>
      <c r="G45" s="107"/>
      <c r="H45" s="108" t="s">
        <v>20</v>
      </c>
      <c r="I45" s="108"/>
      <c r="J45" s="41" t="s">
        <v>21</v>
      </c>
      <c r="K45" s="42">
        <v>0</v>
      </c>
    </row>
    <row r="46" spans="1:11" ht="27" customHeight="1" x14ac:dyDescent="0.25">
      <c r="A46" s="1"/>
      <c r="B46" s="49"/>
      <c r="C46" s="105" t="s">
        <v>22</v>
      </c>
      <c r="D46" s="106"/>
      <c r="E46" s="106"/>
      <c r="F46" s="106"/>
      <c r="G46" s="107"/>
      <c r="H46" s="109" t="s">
        <v>23</v>
      </c>
      <c r="I46" s="110"/>
      <c r="J46" s="41" t="s">
        <v>24</v>
      </c>
      <c r="K46" s="42">
        <v>0</v>
      </c>
    </row>
    <row r="47" spans="1:11" ht="27" customHeight="1" x14ac:dyDescent="0.25">
      <c r="A47" s="1"/>
      <c r="B47" s="49"/>
      <c r="C47" s="105" t="s">
        <v>25</v>
      </c>
      <c r="D47" s="106"/>
      <c r="E47" s="106"/>
      <c r="F47" s="106"/>
      <c r="G47" s="107"/>
      <c r="H47" s="104" t="s">
        <v>26</v>
      </c>
      <c r="I47" s="108"/>
      <c r="J47" s="41" t="s">
        <v>27</v>
      </c>
      <c r="K47" s="42">
        <v>0</v>
      </c>
    </row>
    <row r="48" spans="1:11" ht="27" customHeight="1" x14ac:dyDescent="0.25">
      <c r="A48" s="1"/>
      <c r="B48" s="49"/>
      <c r="C48" s="105" t="s">
        <v>28</v>
      </c>
      <c r="D48" s="106"/>
      <c r="E48" s="106"/>
      <c r="F48" s="106"/>
      <c r="G48" s="107"/>
      <c r="H48" s="108" t="s">
        <v>29</v>
      </c>
      <c r="I48" s="108"/>
      <c r="J48" s="41" t="s">
        <v>30</v>
      </c>
      <c r="K48" s="42">
        <f>SUM(K45:K47)</f>
        <v>0</v>
      </c>
    </row>
    <row r="49" spans="1:11" ht="15.6" customHeight="1" thickBot="1" x14ac:dyDescent="0.3">
      <c r="A49" s="1"/>
      <c r="B49" s="62"/>
      <c r="C49" s="63"/>
      <c r="D49" s="63"/>
      <c r="E49" s="63"/>
      <c r="F49" s="63"/>
      <c r="G49" s="63"/>
      <c r="H49" s="63"/>
      <c r="I49" s="64"/>
      <c r="J49" s="63"/>
      <c r="K49" s="65"/>
    </row>
    <row r="50" spans="1:11" ht="15.6" customHeight="1" x14ac:dyDescent="0.25">
      <c r="A50" s="1"/>
      <c r="B50" s="1"/>
    </row>
    <row r="51" spans="1:11" ht="15.6" customHeight="1" x14ac:dyDescent="0.25">
      <c r="A51" s="1"/>
      <c r="B51" s="1"/>
    </row>
    <row r="52" spans="1:11" ht="15.75" x14ac:dyDescent="0.25">
      <c r="A52" s="1"/>
      <c r="B52" s="1"/>
    </row>
    <row r="53" spans="1:11" ht="15.75" x14ac:dyDescent="0.25">
      <c r="A53" s="1"/>
      <c r="B53" s="1"/>
    </row>
    <row r="54" spans="1:11" ht="15.75" x14ac:dyDescent="0.25">
      <c r="A54" s="1"/>
      <c r="B54" s="1"/>
    </row>
  </sheetData>
  <mergeCells count="19">
    <mergeCell ref="C46:G46"/>
    <mergeCell ref="H46:I46"/>
    <mergeCell ref="C47:G47"/>
    <mergeCell ref="H47:I47"/>
    <mergeCell ref="C48:G48"/>
    <mergeCell ref="H48:I48"/>
    <mergeCell ref="C45:G45"/>
    <mergeCell ref="H45:I45"/>
    <mergeCell ref="C4:K4"/>
    <mergeCell ref="C5:K5"/>
    <mergeCell ref="C6:K7"/>
    <mergeCell ref="C8:K8"/>
    <mergeCell ref="C9:K9"/>
    <mergeCell ref="C10:K10"/>
    <mergeCell ref="E11:F11"/>
    <mergeCell ref="G41:J41"/>
    <mergeCell ref="G42:J42"/>
    <mergeCell ref="C44:G44"/>
    <mergeCell ref="H44:J4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7D1A3-6907-4C84-8755-DF32DBA53B85}">
  <dimension ref="A1:K32"/>
  <sheetViews>
    <sheetView workbookViewId="0"/>
  </sheetViews>
  <sheetFormatPr baseColWidth="10" defaultRowHeight="12.75" x14ac:dyDescent="0.2"/>
  <cols>
    <col min="1" max="2" width="2.85546875" style="4" customWidth="1"/>
    <col min="3" max="4" width="11.42578125" style="4"/>
    <col min="5" max="6" width="11.42578125" style="4" hidden="1" customWidth="1"/>
    <col min="7" max="7" width="74.28515625" style="4" customWidth="1"/>
    <col min="8" max="8" width="11.42578125" style="4"/>
    <col min="9" max="9" width="11.42578125" style="38"/>
    <col min="10" max="10" width="14.5703125" style="4" customWidth="1"/>
    <col min="11" max="11" width="22.7109375" style="4" customWidth="1"/>
    <col min="12" max="13" width="16.5703125" style="4" customWidth="1"/>
    <col min="14" max="16384" width="11.42578125" style="4"/>
  </cols>
  <sheetData>
    <row r="1" spans="1:11" ht="16.5" thickBot="1" x14ac:dyDescent="0.3">
      <c r="A1" s="1"/>
      <c r="B1" s="1"/>
      <c r="C1" s="1"/>
      <c r="D1" s="1"/>
      <c r="E1" s="2"/>
      <c r="F1" s="1"/>
      <c r="G1" s="1"/>
      <c r="H1" s="1"/>
      <c r="I1" s="3"/>
      <c r="J1" s="1"/>
      <c r="K1" s="1"/>
    </row>
    <row r="2" spans="1:11" ht="15.75" x14ac:dyDescent="0.25">
      <c r="A2" s="1"/>
      <c r="B2" s="44"/>
      <c r="C2" s="45"/>
      <c r="D2" s="45"/>
      <c r="E2" s="46"/>
      <c r="F2" s="45"/>
      <c r="G2" s="45"/>
      <c r="H2" s="45"/>
      <c r="I2" s="47"/>
      <c r="J2" s="45"/>
      <c r="K2" s="48"/>
    </row>
    <row r="3" spans="1:11" ht="15.75" x14ac:dyDescent="0.25">
      <c r="A3" s="1"/>
      <c r="B3" s="49"/>
      <c r="C3" s="5" t="s">
        <v>0</v>
      </c>
      <c r="D3" s="6" t="s">
        <v>1</v>
      </c>
      <c r="E3" s="5" t="s">
        <v>2</v>
      </c>
      <c r="F3" s="6">
        <v>2</v>
      </c>
      <c r="G3" s="1"/>
      <c r="H3" s="1"/>
      <c r="I3" s="3"/>
      <c r="J3" s="1"/>
      <c r="K3" s="50"/>
    </row>
    <row r="4" spans="1:11" ht="15.75" x14ac:dyDescent="0.25">
      <c r="A4" s="1"/>
      <c r="B4" s="49"/>
      <c r="C4" s="78" t="s">
        <v>3</v>
      </c>
      <c r="D4" s="79"/>
      <c r="E4" s="79"/>
      <c r="F4" s="79"/>
      <c r="G4" s="79"/>
      <c r="H4" s="79"/>
      <c r="I4" s="79"/>
      <c r="J4" s="79"/>
      <c r="K4" s="80"/>
    </row>
    <row r="5" spans="1:11" ht="15.75" x14ac:dyDescent="0.25">
      <c r="A5" s="1"/>
      <c r="B5" s="49"/>
      <c r="C5" s="81" t="s">
        <v>4</v>
      </c>
      <c r="D5" s="82"/>
      <c r="E5" s="82"/>
      <c r="F5" s="82"/>
      <c r="G5" s="82"/>
      <c r="H5" s="82"/>
      <c r="I5" s="82"/>
      <c r="J5" s="82"/>
      <c r="K5" s="83"/>
    </row>
    <row r="6" spans="1:11" ht="15.75" hidden="1" x14ac:dyDescent="0.25">
      <c r="A6" s="1"/>
      <c r="B6" s="51"/>
      <c r="C6" s="84" t="s">
        <v>5</v>
      </c>
      <c r="D6" s="85"/>
      <c r="E6" s="85"/>
      <c r="F6" s="85"/>
      <c r="G6" s="85"/>
      <c r="H6" s="85"/>
      <c r="I6" s="85"/>
      <c r="J6" s="85"/>
      <c r="K6" s="86"/>
    </row>
    <row r="7" spans="1:11" ht="75.599999999999994" hidden="1" customHeight="1" x14ac:dyDescent="0.25">
      <c r="A7" s="1"/>
      <c r="B7" s="49"/>
      <c r="C7" s="87"/>
      <c r="D7" s="88"/>
      <c r="E7" s="88"/>
      <c r="F7" s="88"/>
      <c r="G7" s="88"/>
      <c r="H7" s="88"/>
      <c r="I7" s="88"/>
      <c r="J7" s="88"/>
      <c r="K7" s="89"/>
    </row>
    <row r="8" spans="1:11" ht="67.900000000000006" hidden="1" customHeight="1" x14ac:dyDescent="0.25">
      <c r="A8" s="1"/>
      <c r="B8" s="49"/>
      <c r="C8" s="90" t="s">
        <v>6</v>
      </c>
      <c r="D8" s="91"/>
      <c r="E8" s="91"/>
      <c r="F8" s="91"/>
      <c r="G8" s="91"/>
      <c r="H8" s="91"/>
      <c r="I8" s="91"/>
      <c r="J8" s="91"/>
      <c r="K8" s="92"/>
    </row>
    <row r="9" spans="1:11" ht="32.25" customHeight="1" x14ac:dyDescent="0.25">
      <c r="A9" s="1"/>
      <c r="B9" s="49"/>
      <c r="C9" s="93" t="s">
        <v>31</v>
      </c>
      <c r="D9" s="94"/>
      <c r="E9" s="94"/>
      <c r="F9" s="94"/>
      <c r="G9" s="94"/>
      <c r="H9" s="94"/>
      <c r="I9" s="94"/>
      <c r="J9" s="94"/>
      <c r="K9" s="95"/>
    </row>
    <row r="10" spans="1:11" ht="16.5" customHeight="1" thickBot="1" x14ac:dyDescent="0.3">
      <c r="A10" s="1"/>
      <c r="B10" s="49"/>
      <c r="C10" s="75" t="s">
        <v>85</v>
      </c>
      <c r="D10" s="76"/>
      <c r="E10" s="76"/>
      <c r="F10" s="76"/>
      <c r="G10" s="76"/>
      <c r="H10" s="76"/>
      <c r="I10" s="76"/>
      <c r="J10" s="76"/>
      <c r="K10" s="77"/>
    </row>
    <row r="11" spans="1:11" ht="32.25" thickBot="1" x14ac:dyDescent="0.3">
      <c r="A11" s="1"/>
      <c r="B11" s="49"/>
      <c r="C11" s="7" t="s">
        <v>89</v>
      </c>
      <c r="D11" s="8" t="s">
        <v>8</v>
      </c>
      <c r="E11" s="96" t="s">
        <v>9</v>
      </c>
      <c r="F11" s="96"/>
      <c r="G11" s="8" t="s">
        <v>10</v>
      </c>
      <c r="H11" s="8" t="s">
        <v>11</v>
      </c>
      <c r="I11" s="9" t="s">
        <v>12</v>
      </c>
      <c r="J11" s="9" t="s">
        <v>13</v>
      </c>
      <c r="K11" s="10" t="s">
        <v>14</v>
      </c>
    </row>
    <row r="12" spans="1:11" ht="16.5" thickBot="1" x14ac:dyDescent="0.3">
      <c r="A12" s="1"/>
      <c r="B12" s="49"/>
      <c r="C12" s="11"/>
      <c r="D12" s="12"/>
      <c r="E12" s="13"/>
      <c r="F12" s="13"/>
      <c r="G12" s="14" t="s">
        <v>88</v>
      </c>
      <c r="H12" s="12"/>
      <c r="I12" s="15"/>
      <c r="J12" s="15"/>
      <c r="K12" s="16"/>
    </row>
    <row r="13" spans="1:11" ht="15.75" x14ac:dyDescent="0.25">
      <c r="A13" s="1"/>
      <c r="B13" s="49"/>
      <c r="C13" s="17" t="s">
        <v>90</v>
      </c>
      <c r="D13" s="66"/>
      <c r="E13" s="66"/>
      <c r="F13" s="66"/>
      <c r="G13" s="66" t="str">
        <f>+'PPTO grupo i'!G12</f>
        <v>LUMINARIAS Y PROYECTORES</v>
      </c>
      <c r="H13" s="66" t="s">
        <v>94</v>
      </c>
      <c r="I13" s="67">
        <v>1</v>
      </c>
      <c r="J13" s="43">
        <f>+'PPTO grupo i'!K17</f>
        <v>0</v>
      </c>
      <c r="K13" s="23">
        <f t="shared" ref="K13:K16" si="0">IFERROR(ROUND(I13*J13,0),0)</f>
        <v>0</v>
      </c>
    </row>
    <row r="14" spans="1:11" ht="15.75" x14ac:dyDescent="0.25">
      <c r="A14" s="1"/>
      <c r="B14" s="49"/>
      <c r="C14" s="17" t="s">
        <v>91</v>
      </c>
      <c r="D14" s="66"/>
      <c r="E14" s="66"/>
      <c r="F14" s="66"/>
      <c r="G14" s="66" t="str">
        <f>+'PPTO grupo 2'!G12</f>
        <v>SISTEMAS DE CONTROL</v>
      </c>
      <c r="H14" s="66" t="s">
        <v>94</v>
      </c>
      <c r="I14" s="67">
        <v>1</v>
      </c>
      <c r="J14" s="43">
        <f>+'PPTO grupo 2'!K16</f>
        <v>0</v>
      </c>
      <c r="K14" s="27">
        <f t="shared" si="0"/>
        <v>0</v>
      </c>
    </row>
    <row r="15" spans="1:11" ht="15.75" x14ac:dyDescent="0.25">
      <c r="A15" s="1"/>
      <c r="B15" s="49"/>
      <c r="C15" s="17" t="s">
        <v>92</v>
      </c>
      <c r="D15" s="66"/>
      <c r="E15" s="66"/>
      <c r="F15" s="66"/>
      <c r="G15" s="66" t="str">
        <f>+'PPTO grupo III'!G12</f>
        <v>CABLES Y ALAMBRES</v>
      </c>
      <c r="H15" s="66" t="s">
        <v>94</v>
      </c>
      <c r="I15" s="67">
        <v>1</v>
      </c>
      <c r="J15" s="43">
        <f>+'PPTO grupo III'!K27</f>
        <v>0</v>
      </c>
      <c r="K15" s="27">
        <f t="shared" si="0"/>
        <v>0</v>
      </c>
    </row>
    <row r="16" spans="1:11" ht="15.75" x14ac:dyDescent="0.25">
      <c r="A16" s="1"/>
      <c r="B16" s="49"/>
      <c r="C16" s="17" t="s">
        <v>93</v>
      </c>
      <c r="D16" s="66"/>
      <c r="E16" s="66"/>
      <c r="F16" s="66"/>
      <c r="G16" s="66" t="str">
        <f>+'PPTO grupo IV'!G12</f>
        <v>ACCESORIOS ELECTRICOSY DE COMUNICACIONES</v>
      </c>
      <c r="H16" s="66" t="s">
        <v>94</v>
      </c>
      <c r="I16" s="67">
        <v>1</v>
      </c>
      <c r="J16" s="43">
        <f>+'PPTO grupo IV'!K41</f>
        <v>0</v>
      </c>
      <c r="K16" s="27">
        <f t="shared" si="0"/>
        <v>0</v>
      </c>
    </row>
    <row r="17" spans="1:11" ht="16.5" thickBot="1" x14ac:dyDescent="0.3">
      <c r="A17" s="1"/>
      <c r="B17" s="49"/>
      <c r="C17" s="32"/>
      <c r="D17" s="33"/>
      <c r="E17" s="34"/>
      <c r="F17" s="34"/>
      <c r="G17" s="35"/>
      <c r="H17" s="33"/>
      <c r="I17" s="36"/>
      <c r="J17" s="36"/>
      <c r="K17" s="37"/>
    </row>
    <row r="18" spans="1:11" ht="16.5" customHeight="1" x14ac:dyDescent="0.25">
      <c r="A18" s="1"/>
      <c r="B18" s="49"/>
      <c r="K18" s="52"/>
    </row>
    <row r="19" spans="1:11" ht="20.25" x14ac:dyDescent="0.25">
      <c r="A19" s="1"/>
      <c r="B19" s="49"/>
      <c r="C19" s="53"/>
      <c r="D19" s="54"/>
      <c r="E19" s="39" t="s">
        <v>15</v>
      </c>
      <c r="F19" s="40"/>
      <c r="G19" s="98" t="s">
        <v>79</v>
      </c>
      <c r="H19" s="99"/>
      <c r="I19" s="99"/>
      <c r="J19" s="100"/>
      <c r="K19" s="55">
        <f>SUM(K13:K17)</f>
        <v>0</v>
      </c>
    </row>
    <row r="20" spans="1:11" ht="20.25" x14ac:dyDescent="0.25">
      <c r="A20" s="1"/>
      <c r="B20" s="49"/>
      <c r="C20" s="53"/>
      <c r="D20" s="56"/>
      <c r="E20" s="39" t="s">
        <v>16</v>
      </c>
      <c r="F20" s="40"/>
      <c r="G20" s="98" t="s">
        <v>16</v>
      </c>
      <c r="H20" s="99"/>
      <c r="I20" s="99"/>
      <c r="J20" s="100"/>
      <c r="K20" s="57">
        <f>+K19</f>
        <v>0</v>
      </c>
    </row>
    <row r="21" spans="1:11" ht="15.75" x14ac:dyDescent="0.25">
      <c r="A21" s="1"/>
      <c r="B21" s="49"/>
      <c r="C21" s="53"/>
      <c r="D21" s="56"/>
      <c r="E21" s="53"/>
      <c r="F21" s="53"/>
      <c r="G21" s="58"/>
      <c r="H21" s="59"/>
      <c r="K21" s="60"/>
    </row>
    <row r="22" spans="1:11" ht="27" customHeight="1" x14ac:dyDescent="0.25">
      <c r="A22" s="1"/>
      <c r="B22" s="49"/>
      <c r="C22" s="101" t="s">
        <v>17</v>
      </c>
      <c r="D22" s="102"/>
      <c r="E22" s="102"/>
      <c r="F22" s="102"/>
      <c r="G22" s="103"/>
      <c r="H22" s="104" t="s">
        <v>10</v>
      </c>
      <c r="I22" s="104"/>
      <c r="J22" s="104"/>
      <c r="K22" s="61" t="s">
        <v>18</v>
      </c>
    </row>
    <row r="23" spans="1:11" ht="27" customHeight="1" x14ac:dyDescent="0.25">
      <c r="A23" s="1"/>
      <c r="B23" s="49"/>
      <c r="C23" s="105" t="s">
        <v>19</v>
      </c>
      <c r="D23" s="106"/>
      <c r="E23" s="106"/>
      <c r="F23" s="106"/>
      <c r="G23" s="107"/>
      <c r="H23" s="108" t="s">
        <v>20</v>
      </c>
      <c r="I23" s="108"/>
      <c r="J23" s="41" t="s">
        <v>21</v>
      </c>
      <c r="K23" s="42">
        <v>0</v>
      </c>
    </row>
    <row r="24" spans="1:11" ht="27" customHeight="1" x14ac:dyDescent="0.25">
      <c r="A24" s="1"/>
      <c r="B24" s="49"/>
      <c r="C24" s="105" t="s">
        <v>22</v>
      </c>
      <c r="D24" s="106"/>
      <c r="E24" s="106"/>
      <c r="F24" s="106"/>
      <c r="G24" s="107"/>
      <c r="H24" s="109" t="s">
        <v>23</v>
      </c>
      <c r="I24" s="110"/>
      <c r="J24" s="41" t="s">
        <v>24</v>
      </c>
      <c r="K24" s="42">
        <v>0</v>
      </c>
    </row>
    <row r="25" spans="1:11" ht="27" customHeight="1" x14ac:dyDescent="0.25">
      <c r="A25" s="1"/>
      <c r="B25" s="49"/>
      <c r="C25" s="105" t="s">
        <v>25</v>
      </c>
      <c r="D25" s="106"/>
      <c r="E25" s="106"/>
      <c r="F25" s="106"/>
      <c r="G25" s="107"/>
      <c r="H25" s="104" t="s">
        <v>26</v>
      </c>
      <c r="I25" s="108"/>
      <c r="J25" s="41" t="s">
        <v>27</v>
      </c>
      <c r="K25" s="42">
        <v>0</v>
      </c>
    </row>
    <row r="26" spans="1:11" ht="27" customHeight="1" x14ac:dyDescent="0.25">
      <c r="A26" s="1"/>
      <c r="B26" s="49"/>
      <c r="C26" s="105" t="s">
        <v>28</v>
      </c>
      <c r="D26" s="106"/>
      <c r="E26" s="106"/>
      <c r="F26" s="106"/>
      <c r="G26" s="107"/>
      <c r="H26" s="108" t="s">
        <v>29</v>
      </c>
      <c r="I26" s="108"/>
      <c r="J26" s="41" t="s">
        <v>30</v>
      </c>
      <c r="K26" s="42">
        <f>SUM(K23:K25)</f>
        <v>0</v>
      </c>
    </row>
    <row r="27" spans="1:11" ht="15.6" customHeight="1" thickBot="1" x14ac:dyDescent="0.3">
      <c r="A27" s="1"/>
      <c r="B27" s="62"/>
      <c r="C27" s="63"/>
      <c r="D27" s="63"/>
      <c r="E27" s="63"/>
      <c r="F27" s="63"/>
      <c r="G27" s="63"/>
      <c r="H27" s="63"/>
      <c r="I27" s="64"/>
      <c r="J27" s="63"/>
      <c r="K27" s="65"/>
    </row>
    <row r="28" spans="1:11" ht="15.6" customHeight="1" x14ac:dyDescent="0.25">
      <c r="A28" s="1"/>
      <c r="B28" s="1"/>
    </row>
    <row r="29" spans="1:11" ht="15.6" customHeight="1" x14ac:dyDescent="0.25">
      <c r="A29" s="1"/>
      <c r="B29" s="1"/>
    </row>
    <row r="30" spans="1:11" ht="15.75" x14ac:dyDescent="0.25">
      <c r="A30" s="1"/>
      <c r="B30" s="1"/>
    </row>
    <row r="31" spans="1:11" ht="15.75" x14ac:dyDescent="0.25">
      <c r="A31" s="1"/>
      <c r="B31" s="1"/>
    </row>
    <row r="32" spans="1:11" ht="15.75" x14ac:dyDescent="0.25">
      <c r="A32" s="1"/>
      <c r="B32" s="1"/>
    </row>
  </sheetData>
  <mergeCells count="19">
    <mergeCell ref="C23:G23"/>
    <mergeCell ref="H23:I23"/>
    <mergeCell ref="C4:K4"/>
    <mergeCell ref="C5:K5"/>
    <mergeCell ref="C6:K7"/>
    <mergeCell ref="C8:K8"/>
    <mergeCell ref="C9:K9"/>
    <mergeCell ref="C10:K10"/>
    <mergeCell ref="E11:F11"/>
    <mergeCell ref="G19:J19"/>
    <mergeCell ref="G20:J20"/>
    <mergeCell ref="C22:G22"/>
    <mergeCell ref="H22:J22"/>
    <mergeCell ref="C24:G24"/>
    <mergeCell ref="H24:I24"/>
    <mergeCell ref="C25:G25"/>
    <mergeCell ref="H25:I25"/>
    <mergeCell ref="C26:G26"/>
    <mergeCell ref="H26:I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PPTO grupo i</vt:lpstr>
      <vt:lpstr>PPTO grupo 2</vt:lpstr>
      <vt:lpstr>PPTO grupo III</vt:lpstr>
      <vt:lpstr>PPTO grupo IV</vt:lpstr>
      <vt:lpstr>RESUMEN GRUPOS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2024-09-23T18:38:56Z</dcterms:created>
  <dcterms:modified xsi:type="dcterms:W3CDTF">2024-09-25T12:01:49Z</dcterms:modified>
</cp:coreProperties>
</file>