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d.arredondo\OneDrive - POLICIA NACIONAL DE COLOMBIA\Ponal\Disan\Upres Decor\24-318 Neurologia\"/>
    </mc:Choice>
  </mc:AlternateContent>
  <xr:revisionPtr revIDLastSave="15" documentId="11_2EE040E43939AAE9CABA9E230FD9D21C837FFC90" xr6:coauthVersionLast="36" xr6:coauthVersionMax="36" xr10:uidLastSave="{BAD6E168-5E7F-48E6-9913-470718CA2CF5}"/>
  <bookViews>
    <workbookView xWindow="0" yWindow="0" windowWidth="28800" windowHeight="12450" xr2:uid="{00000000-000D-0000-FFFF-FFFF00000000}"/>
  </bookViews>
  <sheets>
    <sheet name="Hoja1" sheetId="1" r:id="rId1"/>
  </sheets>
  <definedNames>
    <definedName name="_Hlk159142196" localSheetId="0">Hoja1!$C$9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25" i="1"/>
  <c r="E23" i="1" l="1"/>
  <c r="E18" i="1"/>
  <c r="E17" i="1"/>
  <c r="E19" i="1"/>
  <c r="E20" i="1"/>
  <c r="E21" i="1"/>
  <c r="E22" i="1"/>
  <c r="E24" i="1"/>
  <c r="E15" i="1" l="1"/>
  <c r="E16" i="1"/>
  <c r="E14" i="1" l="1"/>
</calcChain>
</file>

<file path=xl/sharedStrings.xml><?xml version="1.0" encoding="utf-8"?>
<sst xmlns="http://schemas.openxmlformats.org/spreadsheetml/2006/main" count="64" uniqueCount="64">
  <si>
    <t>PROCESO ADQUIRIR BIENES Y SERVICIOS</t>
  </si>
  <si>
    <t>Versión: 2</t>
  </si>
  <si>
    <t>PORCENTAJE DE DESCUENTO OFERTADO A TODOS LOS ÍTEMS</t>
  </si>
  <si>
    <t>VALOR PRECIO TECHO</t>
  </si>
  <si>
    <t>VALOR OFERTADO POR LA ENTIDAD</t>
  </si>
  <si>
    <t>(UNA VEZ APLICADO EL PORCENTAJE DE DESCUENTO)</t>
  </si>
  <si>
    <t>ANEXO OFERTA ECONÓMICA</t>
  </si>
  <si>
    <t>POLICÍA NACIONAL</t>
  </si>
  <si>
    <t>ITEM</t>
  </si>
  <si>
    <t>CODIGOS CUPS</t>
  </si>
  <si>
    <t>DESCRIPCIÓN DE SERVICIOS</t>
  </si>
  <si>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</si>
  <si>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MONITOREO DE FLUJO SANGUINEO CEREBRAL</t>
  </si>
  <si>
    <t>SOPORTE DE SEDACION PARA CONSULTA O APOYO DIAGNOSTICO</t>
  </si>
  <si>
    <t>CONSULTA DE PRIMERA VEZ POR ESPECIALISTA EN NEUROLOGÍA</t>
  </si>
  <si>
    <t>CONSULTA DE CONTROL O DE SEGUIMIENTO POR ESPECIALISTA EN NEUROLOGÍA</t>
  </si>
  <si>
    <t>890274-1</t>
  </si>
  <si>
    <t>CONSULTA DE PRIMERA VEZ POR ESPECIALISTA EN NEUROLOGÍA EPILEPTOLOGÍA</t>
  </si>
  <si>
    <t>890274-2</t>
  </si>
  <si>
    <t>CONSULTA DE PRIMERA VEZ POR ESPECIALISTA EN NEUROLOGÍA NEUROMUSCULAR</t>
  </si>
  <si>
    <t>890274-3</t>
  </si>
  <si>
    <t>CONSULTA DE PRIMERA VEZ POR ESPECIALISTA EN NEUROLOGÍA TRASTORNOS DEL SUEÑO</t>
  </si>
  <si>
    <t>890374-1</t>
  </si>
  <si>
    <t>CONSULTA DE CONTROL O DE SEGUIMIENTO POR ESPECIALISTA EN NEUROLOGÍA EPILEPTOLOGÍA</t>
  </si>
  <si>
    <t>890374-2</t>
  </si>
  <si>
    <t>CONSULTA DE CONTROL O DE SEGUIMIENTO POR ESPECIALISTA EN NEUROLOGÍA NEUROMUSCULAR</t>
  </si>
  <si>
    <t>890374-3</t>
  </si>
  <si>
    <t>CONSULTA DE CONTROL O DE SEGUIMIENTO POR ESPECIALISTA EN NEUROLOGÍA TRASTORNOS DEL SUEÑO</t>
  </si>
  <si>
    <t>ELECTROENCEFALOGRAMA CONVENCIONAL</t>
  </si>
  <si>
    <t>ELECTROENCEFALOGRAMA COMPUTARIZADO</t>
  </si>
  <si>
    <t>ELECTROENCEFALOGRAMA DIGITAL CON MAPEO CEREBRAL</t>
  </si>
  <si>
    <t>REFLEJO NEUROLÓGICO TRIGÉMINO FACIAL (PALPEBRAL)</t>
  </si>
  <si>
    <t>PRUEBA DE ESTIMULACIÓN MÁXIMA DE NERVIO FACIAL [HILGER]</t>
  </si>
  <si>
    <t>REFLEJOS NEUROLÓGICOS BULBO CAVERNOSO</t>
  </si>
  <si>
    <t>NEUROCONDUCCIÓN (CADA NERVIO)</t>
  </si>
  <si>
    <t>PRUEBA COMPLETA CON TENSILON</t>
  </si>
  <si>
    <t>PRUEBA DE ESTÍMULO REPETITIVO [LAMBERT]</t>
  </si>
  <si>
    <t>TRIPLES CAROTIDEOS</t>
  </si>
  <si>
    <t>PRUEBA FUNCIONAL DE RESPUESTA A MEDICAMENTOS</t>
  </si>
  <si>
    <t>ONDA F (POR NERVIO</t>
  </si>
  <si>
    <t>REFLEJO H (POR NERVIO)</t>
  </si>
  <si>
    <t>POTENCIALES EVOCADOS SOMATOSENSORIALES</t>
  </si>
  <si>
    <t>POLISOMNOGRAMA EN TITULACIÓN DE DISPOSITIVO MÉDICO Incluye: CPAP, BPAP U ORTESIS DE AVANCE MANDIBULAR, ENTRE OTROS</t>
  </si>
  <si>
    <t>ESTUDIO FISIOLÓGICO COMPLETO DEL SUEÑO [POLISOMNOGRAFÍA]</t>
  </si>
  <si>
    <t>PRUEBAS DE LATENCIA MÚLTIPLE DE SUEÑO</t>
  </si>
  <si>
    <t>PRUEBA DE MANTENIMIENTO DE LA VIGILIA</t>
  </si>
  <si>
    <t>MONITORIZACIÓN ELECTROENCEFALOGRAFICA POR VIDEO Y RADIO</t>
  </si>
  <si>
    <t>ELECTROMIOGRAFIA DE ESFINTER ANAL</t>
  </si>
  <si>
    <t>ELECTROMIOGRAFÍA CON ELECTRODO DE FIBRA ÚNICA</t>
  </si>
  <si>
    <t>ELECTROMIOGRAFÍA LARINGEA O DE CUELLO</t>
  </si>
  <si>
    <t>ELECTROMIOGRAFIA DE PARAESPINALES</t>
  </si>
  <si>
    <t>ELECTROMIOGRAFÍA EN CARA</t>
  </si>
  <si>
    <t>930820-1</t>
  </si>
  <si>
    <t>ELECTROMIOGRAFIA EN LENGUA</t>
  </si>
  <si>
    <t>ELECTROMIOGRAFÍA EN CADA EXTREMIDAD (UNO O MÁS MÚSCULOS)</t>
  </si>
  <si>
    <t>POTENCIALES VISUALES EVOCADOS MONOFOCALES</t>
  </si>
  <si>
    <t>POTENCIALES EVOCADOS AUDITIVOS DE CORTA LATENCIA MEDICIN DE INTEGRIDAD</t>
  </si>
  <si>
    <t>INYECCIÓN DE MATERIAL MIORELAJANTE (TOXINA BOTULÍNICA)</t>
  </si>
  <si>
    <t>ECOGRAFIA DE ALTA RESOLUCION EN NERVIO DE EXTREMIDADES</t>
  </si>
  <si>
    <t>DOPPLER TRANSCRANEAL CON MONITOREO DE 24 HORAS</t>
  </si>
  <si>
    <t>PN RASES 6 DECOR MIC 318-2024</t>
  </si>
  <si>
    <t>Código: 2BS-FR-0035</t>
  </si>
  <si>
    <t>Fecha:  16-10-2013</t>
  </si>
  <si>
    <t>INVITACIÓN CONVOCATORIA MÍNIMA CUANTÍA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</si>
</sst>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8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rgb="FF0070C0"/>
      <name val="Arial"/>
      <family val="2"/>
    </font>
    <font>
      <sz val="9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justify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justify" vertical="center" wrapText="1"/>
    </xf>
    <xf numFmtId="8" fontId="1" fillId="0" borderId="10" xfId="0" applyNumberFormat="1" applyFont="1" applyBorder="1" applyAlignment="1">
      <alignment horizontal="center" vertical="center"/>
    </xf>
    <xf numFmtId="8" fontId="1" fillId="0" borderId="4" xfId="0" applyNumberFormat="1" applyFont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8" fontId="7" fillId="3" borderId="2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0" fontId="6" fillId="2" borderId="5" xfId="0" applyNumberFormat="1" applyFont="1" applyFill="1" applyBorder="1" applyAlignment="1">
      <alignment horizontal="center" vertical="center"/>
    </xf>
    <xf numFmtId="10" fontId="6" fillId="2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880854</xdr:colOff>
      <xdr:row>0</xdr:row>
      <xdr:rowOff>104774</xdr:rowOff>
    </xdr:from>
    <xdr:to>
      <xdr:col>4</xdr:col>
      <xdr:colOff>264320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0A8C384-6498-4E24-907F-E46764BA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6929" y="104774"/>
          <a:ext cx="52646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4"/>
  <sheetViews>
    <sheetView showGridLines="0" tabSelected="1" view="pageBreakPreview" zoomScaleNormal="80" zoomScaleSheetLayoutView="100" workbookViewId="0">
      <pane ySplit="13" topLeftCell="A47" activePane="bottomLeft" state="frozen"/>
      <selection pane="bottomLeft" activeCell="H49" sqref="H49"/>
    </sheetView>
  </sheetViews>
  <sheetFormatPr baseColWidth="10" defaultRowHeight="12" x14ac:dyDescent="0.2"/>
  <cols>
    <col min="1" max="1" width="13" style="9" customWidth="1"/>
    <col min="2" max="2" width="12.42578125" style="9" customWidth="1"/>
    <col min="3" max="3" width="75.140625" style="9" bestFit="1" customWidth="1"/>
    <col min="4" max="4" width="17.140625" style="9" bestFit="1" customWidth="1"/>
    <col min="5" max="5" width="18.5703125" style="9" customWidth="1"/>
    <col min="6" max="6" width="11.42578125" style="9"/>
    <col min="7" max="7" width="20.7109375" style="9" customWidth="1"/>
    <col min="8" max="16384" width="11.42578125" style="9"/>
  </cols>
  <sheetData>
    <row r="1" spans="1:5" ht="16.5" customHeight="1" thickBot="1" x14ac:dyDescent="0.25">
      <c r="A1" s="34" t="s">
        <v>11</v>
      </c>
      <c r="B1" s="35"/>
      <c r="C1" s="24" t="s">
        <v>0</v>
      </c>
      <c r="D1" s="18" t="s">
        <v>7</v>
      </c>
      <c r="E1" s="19"/>
    </row>
    <row r="2" spans="1:5" ht="12.75" thickBot="1" x14ac:dyDescent="0.25">
      <c r="A2" s="14" t="s">
        <v>61</v>
      </c>
      <c r="B2" s="15"/>
      <c r="C2" s="25"/>
      <c r="D2" s="20"/>
      <c r="E2" s="21"/>
    </row>
    <row r="3" spans="1:5" ht="16.5" customHeight="1" thickBot="1" x14ac:dyDescent="0.25">
      <c r="A3" s="14" t="s">
        <v>62</v>
      </c>
      <c r="B3" s="15"/>
      <c r="C3" s="26" t="s">
        <v>63</v>
      </c>
      <c r="D3" s="20"/>
      <c r="E3" s="21"/>
    </row>
    <row r="4" spans="1:5" ht="16.5" customHeight="1" thickBot="1" x14ac:dyDescent="0.25">
      <c r="A4" s="14" t="s">
        <v>1</v>
      </c>
      <c r="B4" s="15"/>
      <c r="C4" s="27"/>
      <c r="D4" s="22"/>
      <c r="E4" s="23"/>
    </row>
    <row r="6" spans="1:5" x14ac:dyDescent="0.2">
      <c r="A6" s="32" t="s">
        <v>6</v>
      </c>
      <c r="B6" s="32"/>
      <c r="C6" s="32"/>
      <c r="D6" s="32"/>
      <c r="E6" s="32"/>
    </row>
    <row r="7" spans="1:5" x14ac:dyDescent="0.2">
      <c r="A7" s="33" t="s">
        <v>60</v>
      </c>
      <c r="B7" s="33"/>
      <c r="C7" s="33"/>
      <c r="D7" s="33"/>
      <c r="E7" s="33"/>
    </row>
    <row r="8" spans="1:5" ht="12.75" thickBot="1" x14ac:dyDescent="0.25">
      <c r="A8" s="32"/>
      <c r="B8" s="32"/>
      <c r="C8" s="32"/>
      <c r="D8" s="32"/>
      <c r="E8" s="32"/>
    </row>
    <row r="9" spans="1:5" ht="15" customHeight="1" x14ac:dyDescent="0.2">
      <c r="C9" s="28" t="s">
        <v>2</v>
      </c>
      <c r="D9" s="30">
        <v>0</v>
      </c>
    </row>
    <row r="10" spans="1:5" ht="15.75" customHeight="1" thickBot="1" x14ac:dyDescent="0.25">
      <c r="C10" s="29"/>
      <c r="D10" s="31"/>
    </row>
    <row r="11" spans="1:5" ht="12.75" thickBot="1" x14ac:dyDescent="0.25"/>
    <row r="12" spans="1:5" s="11" customFormat="1" ht="24" x14ac:dyDescent="0.2">
      <c r="A12" s="16" t="s">
        <v>8</v>
      </c>
      <c r="B12" s="16" t="s">
        <v>9</v>
      </c>
      <c r="C12" s="16" t="s">
        <v>10</v>
      </c>
      <c r="D12" s="16" t="s">
        <v>3</v>
      </c>
      <c r="E12" s="10" t="s">
        <v>4</v>
      </c>
    </row>
    <row r="13" spans="1:5" s="11" customFormat="1" ht="36.75" thickBot="1" x14ac:dyDescent="0.25">
      <c r="A13" s="17"/>
      <c r="B13" s="17"/>
      <c r="C13" s="17"/>
      <c r="D13" s="17"/>
      <c r="E13" s="12" t="s">
        <v>5</v>
      </c>
    </row>
    <row r="14" spans="1:5" s="11" customFormat="1" ht="12.75" thickBot="1" x14ac:dyDescent="0.25">
      <c r="A14" s="1">
        <v>1</v>
      </c>
      <c r="B14" s="7">
        <v>890274</v>
      </c>
      <c r="C14" s="2" t="s">
        <v>14</v>
      </c>
      <c r="D14" s="5">
        <v>104805</v>
      </c>
      <c r="E14" s="13">
        <f t="shared" ref="E14:E54" si="0">D14-(D14*$D$9)</f>
        <v>104805</v>
      </c>
    </row>
    <row r="15" spans="1:5" s="11" customFormat="1" ht="12.75" thickBot="1" x14ac:dyDescent="0.25">
      <c r="A15" s="3">
        <v>2</v>
      </c>
      <c r="B15" s="8">
        <v>890374</v>
      </c>
      <c r="C15" s="4" t="s">
        <v>15</v>
      </c>
      <c r="D15" s="6">
        <v>99341</v>
      </c>
      <c r="E15" s="13">
        <f t="shared" si="0"/>
        <v>99341</v>
      </c>
    </row>
    <row r="16" spans="1:5" s="11" customFormat="1" ht="12.75" thickBot="1" x14ac:dyDescent="0.25">
      <c r="A16" s="3">
        <v>3</v>
      </c>
      <c r="B16" s="8" t="s">
        <v>16</v>
      </c>
      <c r="C16" s="4" t="s">
        <v>17</v>
      </c>
      <c r="D16" s="6">
        <v>350000</v>
      </c>
      <c r="E16" s="13">
        <f t="shared" si="0"/>
        <v>350000</v>
      </c>
    </row>
    <row r="17" spans="1:5" s="11" customFormat="1" ht="12.75" thickBot="1" x14ac:dyDescent="0.25">
      <c r="A17" s="3">
        <v>4</v>
      </c>
      <c r="B17" s="8" t="s">
        <v>18</v>
      </c>
      <c r="C17" s="4" t="s">
        <v>19</v>
      </c>
      <c r="D17" s="6">
        <v>350000</v>
      </c>
      <c r="E17" s="13">
        <f t="shared" si="0"/>
        <v>350000</v>
      </c>
    </row>
    <row r="18" spans="1:5" s="11" customFormat="1" ht="24.75" thickBot="1" x14ac:dyDescent="0.25">
      <c r="A18" s="3">
        <v>5</v>
      </c>
      <c r="B18" s="8" t="s">
        <v>20</v>
      </c>
      <c r="C18" s="4" t="s">
        <v>21</v>
      </c>
      <c r="D18" s="6">
        <v>350000</v>
      </c>
      <c r="E18" s="13">
        <f>D18-(D18*$D$9)</f>
        <v>350000</v>
      </c>
    </row>
    <row r="19" spans="1:5" s="11" customFormat="1" ht="24.75" thickBot="1" x14ac:dyDescent="0.25">
      <c r="A19" s="3">
        <v>6</v>
      </c>
      <c r="B19" s="8" t="s">
        <v>22</v>
      </c>
      <c r="C19" s="4" t="s">
        <v>23</v>
      </c>
      <c r="D19" s="6">
        <v>350000</v>
      </c>
      <c r="E19" s="13">
        <f t="shared" si="0"/>
        <v>350000</v>
      </c>
    </row>
    <row r="20" spans="1:5" s="11" customFormat="1" ht="24.75" thickBot="1" x14ac:dyDescent="0.25">
      <c r="A20" s="3">
        <v>7</v>
      </c>
      <c r="B20" s="8" t="s">
        <v>24</v>
      </c>
      <c r="C20" s="4" t="s">
        <v>25</v>
      </c>
      <c r="D20" s="6">
        <v>350000</v>
      </c>
      <c r="E20" s="13">
        <f t="shared" si="0"/>
        <v>350000</v>
      </c>
    </row>
    <row r="21" spans="1:5" s="11" customFormat="1" ht="24.75" thickBot="1" x14ac:dyDescent="0.25">
      <c r="A21" s="3">
        <v>8</v>
      </c>
      <c r="B21" s="8" t="s">
        <v>26</v>
      </c>
      <c r="C21" s="4" t="s">
        <v>27</v>
      </c>
      <c r="D21" s="6">
        <v>350000</v>
      </c>
      <c r="E21" s="13">
        <f t="shared" si="0"/>
        <v>350000</v>
      </c>
    </row>
    <row r="22" spans="1:5" s="11" customFormat="1" ht="12.75" thickBot="1" x14ac:dyDescent="0.25">
      <c r="A22" s="3">
        <v>9</v>
      </c>
      <c r="B22" s="8">
        <v>891401</v>
      </c>
      <c r="C22" s="4" t="s">
        <v>28</v>
      </c>
      <c r="D22" s="6">
        <v>85434</v>
      </c>
      <c r="E22" s="13">
        <f t="shared" si="0"/>
        <v>85434</v>
      </c>
    </row>
    <row r="23" spans="1:5" s="11" customFormat="1" ht="12.75" thickBot="1" x14ac:dyDescent="0.25">
      <c r="A23" s="3">
        <v>10</v>
      </c>
      <c r="B23" s="8">
        <v>891402</v>
      </c>
      <c r="C23" s="4" t="s">
        <v>29</v>
      </c>
      <c r="D23" s="6">
        <v>85434</v>
      </c>
      <c r="E23" s="13">
        <f>D23-(D23*$D$9)</f>
        <v>85434</v>
      </c>
    </row>
    <row r="24" spans="1:5" s="11" customFormat="1" ht="12.75" thickBot="1" x14ac:dyDescent="0.25">
      <c r="A24" s="3">
        <v>11</v>
      </c>
      <c r="B24" s="8">
        <v>891410</v>
      </c>
      <c r="C24" s="4" t="s">
        <v>30</v>
      </c>
      <c r="D24" s="6">
        <v>307528</v>
      </c>
      <c r="E24" s="13">
        <f t="shared" si="0"/>
        <v>307528</v>
      </c>
    </row>
    <row r="25" spans="1:5" s="11" customFormat="1" ht="12.75" thickBot="1" x14ac:dyDescent="0.25">
      <c r="A25" s="3">
        <v>12</v>
      </c>
      <c r="B25" s="8">
        <v>891503</v>
      </c>
      <c r="C25" s="4" t="s">
        <v>31</v>
      </c>
      <c r="D25" s="6">
        <v>78934</v>
      </c>
      <c r="E25" s="13">
        <f t="shared" si="0"/>
        <v>78934</v>
      </c>
    </row>
    <row r="26" spans="1:5" s="11" customFormat="1" ht="12.75" thickBot="1" x14ac:dyDescent="0.25">
      <c r="A26" s="3">
        <v>13</v>
      </c>
      <c r="B26" s="8">
        <v>891504</v>
      </c>
      <c r="C26" s="4" t="s">
        <v>32</v>
      </c>
      <c r="D26" s="6">
        <v>99588</v>
      </c>
      <c r="E26" s="13">
        <f t="shared" si="0"/>
        <v>99588</v>
      </c>
    </row>
    <row r="27" spans="1:5" s="11" customFormat="1" ht="12.75" thickBot="1" x14ac:dyDescent="0.25">
      <c r="A27" s="3">
        <v>14</v>
      </c>
      <c r="B27" s="8">
        <v>891507</v>
      </c>
      <c r="C27" s="4" t="s">
        <v>33</v>
      </c>
      <c r="D27" s="6">
        <v>121856</v>
      </c>
      <c r="E27" s="13">
        <f t="shared" si="0"/>
        <v>121856</v>
      </c>
    </row>
    <row r="28" spans="1:5" s="11" customFormat="1" ht="12.75" thickBot="1" x14ac:dyDescent="0.25">
      <c r="A28" s="3">
        <v>15</v>
      </c>
      <c r="B28" s="8">
        <v>891509</v>
      </c>
      <c r="C28" s="4" t="s">
        <v>34</v>
      </c>
      <c r="D28" s="6">
        <v>60302</v>
      </c>
      <c r="E28" s="13">
        <f t="shared" si="0"/>
        <v>60302</v>
      </c>
    </row>
    <row r="29" spans="1:5" s="11" customFormat="1" ht="12.75" thickBot="1" x14ac:dyDescent="0.25">
      <c r="A29" s="3">
        <v>16</v>
      </c>
      <c r="B29" s="8">
        <v>891510</v>
      </c>
      <c r="C29" s="4" t="s">
        <v>35</v>
      </c>
      <c r="D29" s="6">
        <v>241392</v>
      </c>
      <c r="E29" s="13">
        <f t="shared" si="0"/>
        <v>241392</v>
      </c>
    </row>
    <row r="30" spans="1:5" s="11" customFormat="1" ht="12.75" thickBot="1" x14ac:dyDescent="0.25">
      <c r="A30" s="3">
        <v>17</v>
      </c>
      <c r="B30" s="8">
        <v>891511</v>
      </c>
      <c r="C30" s="4" t="s">
        <v>36</v>
      </c>
      <c r="D30" s="6">
        <v>78934</v>
      </c>
      <c r="E30" s="13">
        <f t="shared" si="0"/>
        <v>78934</v>
      </c>
    </row>
    <row r="31" spans="1:5" s="11" customFormat="1" ht="12.75" thickBot="1" x14ac:dyDescent="0.25">
      <c r="A31" s="3">
        <v>18</v>
      </c>
      <c r="B31" s="8">
        <v>891512</v>
      </c>
      <c r="C31" s="4" t="s">
        <v>37</v>
      </c>
      <c r="D31" s="6">
        <v>319280</v>
      </c>
      <c r="E31" s="13">
        <f t="shared" si="0"/>
        <v>319280</v>
      </c>
    </row>
    <row r="32" spans="1:5" s="11" customFormat="1" ht="12.75" thickBot="1" x14ac:dyDescent="0.25">
      <c r="A32" s="3">
        <v>19</v>
      </c>
      <c r="B32" s="8">
        <v>891513</v>
      </c>
      <c r="C32" s="4" t="s">
        <v>38</v>
      </c>
      <c r="D32" s="6">
        <v>163248</v>
      </c>
      <c r="E32" s="13">
        <f t="shared" si="0"/>
        <v>163248</v>
      </c>
    </row>
    <row r="33" spans="1:5" s="11" customFormat="1" ht="12.75" thickBot="1" x14ac:dyDescent="0.25">
      <c r="A33" s="3">
        <v>20</v>
      </c>
      <c r="B33" s="8">
        <v>891514</v>
      </c>
      <c r="C33" s="4" t="s">
        <v>39</v>
      </c>
      <c r="D33" s="6">
        <v>92300</v>
      </c>
      <c r="E33" s="13">
        <f t="shared" si="0"/>
        <v>92300</v>
      </c>
    </row>
    <row r="34" spans="1:5" s="11" customFormat="1" ht="12.75" thickBot="1" x14ac:dyDescent="0.25">
      <c r="A34" s="3">
        <v>21</v>
      </c>
      <c r="B34" s="8">
        <v>891516</v>
      </c>
      <c r="C34" s="4" t="s">
        <v>40</v>
      </c>
      <c r="D34" s="6">
        <v>92300</v>
      </c>
      <c r="E34" s="13">
        <f t="shared" si="0"/>
        <v>92300</v>
      </c>
    </row>
    <row r="35" spans="1:5" s="11" customFormat="1" ht="12.75" thickBot="1" x14ac:dyDescent="0.25">
      <c r="A35" s="3">
        <v>22</v>
      </c>
      <c r="B35" s="8">
        <v>891530</v>
      </c>
      <c r="C35" s="4" t="s">
        <v>41</v>
      </c>
      <c r="D35" s="6">
        <v>195832</v>
      </c>
      <c r="E35" s="13">
        <f t="shared" si="0"/>
        <v>195832</v>
      </c>
    </row>
    <row r="36" spans="1:5" s="11" customFormat="1" ht="24.75" thickBot="1" x14ac:dyDescent="0.25">
      <c r="A36" s="3">
        <v>23</v>
      </c>
      <c r="B36" s="8">
        <v>891703</v>
      </c>
      <c r="C36" s="4" t="s">
        <v>42</v>
      </c>
      <c r="D36" s="6">
        <v>1699990</v>
      </c>
      <c r="E36" s="13">
        <f t="shared" si="0"/>
        <v>1699990</v>
      </c>
    </row>
    <row r="37" spans="1:5" s="11" customFormat="1" ht="12.75" thickBot="1" x14ac:dyDescent="0.25">
      <c r="A37" s="3">
        <v>24</v>
      </c>
      <c r="B37" s="8">
        <v>891704</v>
      </c>
      <c r="C37" s="4" t="s">
        <v>43</v>
      </c>
      <c r="D37" s="6">
        <v>1645350</v>
      </c>
      <c r="E37" s="13">
        <f t="shared" si="0"/>
        <v>1645350</v>
      </c>
    </row>
    <row r="38" spans="1:5" s="11" customFormat="1" ht="12.75" thickBot="1" x14ac:dyDescent="0.25">
      <c r="A38" s="3">
        <v>25</v>
      </c>
      <c r="B38" s="8">
        <v>891801</v>
      </c>
      <c r="C38" s="4" t="s">
        <v>44</v>
      </c>
      <c r="D38" s="6">
        <v>504640</v>
      </c>
      <c r="E38" s="13">
        <f t="shared" si="0"/>
        <v>504640</v>
      </c>
    </row>
    <row r="39" spans="1:5" s="11" customFormat="1" ht="12.75" thickBot="1" x14ac:dyDescent="0.25">
      <c r="A39" s="3">
        <v>26</v>
      </c>
      <c r="B39" s="8">
        <v>891803</v>
      </c>
      <c r="C39" s="4" t="s">
        <v>45</v>
      </c>
      <c r="D39" s="6">
        <v>900000</v>
      </c>
      <c r="E39" s="13">
        <f t="shared" si="0"/>
        <v>900000</v>
      </c>
    </row>
    <row r="40" spans="1:5" s="11" customFormat="1" ht="12.75" thickBot="1" x14ac:dyDescent="0.25">
      <c r="A40" s="3">
        <v>27</v>
      </c>
      <c r="B40" s="8">
        <v>891901</v>
      </c>
      <c r="C40" s="4" t="s">
        <v>46</v>
      </c>
      <c r="D40" s="6">
        <v>191848</v>
      </c>
      <c r="E40" s="13">
        <f t="shared" si="0"/>
        <v>191848</v>
      </c>
    </row>
    <row r="41" spans="1:5" s="11" customFormat="1" ht="12.75" thickBot="1" x14ac:dyDescent="0.25">
      <c r="A41" s="3">
        <v>28</v>
      </c>
      <c r="B41" s="8">
        <v>893601</v>
      </c>
      <c r="C41" s="4" t="s">
        <v>47</v>
      </c>
      <c r="D41" s="6">
        <v>116392</v>
      </c>
      <c r="E41" s="13">
        <f t="shared" si="0"/>
        <v>116392</v>
      </c>
    </row>
    <row r="42" spans="1:5" s="11" customFormat="1" ht="12.75" thickBot="1" x14ac:dyDescent="0.25">
      <c r="A42" s="3">
        <v>29</v>
      </c>
      <c r="B42" s="8">
        <v>930801</v>
      </c>
      <c r="C42" s="4" t="s">
        <v>48</v>
      </c>
      <c r="D42" s="6">
        <v>179640</v>
      </c>
      <c r="E42" s="13">
        <f t="shared" si="0"/>
        <v>179640</v>
      </c>
    </row>
    <row r="43" spans="1:5" s="11" customFormat="1" ht="12.75" thickBot="1" x14ac:dyDescent="0.25">
      <c r="A43" s="3">
        <v>30</v>
      </c>
      <c r="B43" s="8">
        <v>930810</v>
      </c>
      <c r="C43" s="4" t="s">
        <v>49</v>
      </c>
      <c r="D43" s="6">
        <v>185104</v>
      </c>
      <c r="E43" s="13">
        <f t="shared" si="0"/>
        <v>185104</v>
      </c>
    </row>
    <row r="44" spans="1:5" s="11" customFormat="1" ht="12.75" thickBot="1" x14ac:dyDescent="0.25">
      <c r="A44" s="3">
        <v>31</v>
      </c>
      <c r="B44" s="8">
        <v>930806</v>
      </c>
      <c r="C44" s="4" t="s">
        <v>50</v>
      </c>
      <c r="D44" s="6">
        <v>200000</v>
      </c>
      <c r="E44" s="13">
        <f t="shared" si="0"/>
        <v>200000</v>
      </c>
    </row>
    <row r="45" spans="1:5" s="11" customFormat="1" ht="12.75" thickBot="1" x14ac:dyDescent="0.25">
      <c r="A45" s="3">
        <v>32</v>
      </c>
      <c r="B45" s="8">
        <v>930820</v>
      </c>
      <c r="C45" s="4" t="s">
        <v>51</v>
      </c>
      <c r="D45" s="6">
        <v>196032</v>
      </c>
      <c r="E45" s="13">
        <f t="shared" si="0"/>
        <v>196032</v>
      </c>
    </row>
    <row r="46" spans="1:5" s="11" customFormat="1" ht="12.75" thickBot="1" x14ac:dyDescent="0.25">
      <c r="A46" s="3">
        <v>33</v>
      </c>
      <c r="B46" s="8" t="s">
        <v>52</v>
      </c>
      <c r="C46" s="4" t="s">
        <v>53</v>
      </c>
      <c r="D46" s="6">
        <v>250000</v>
      </c>
      <c r="E46" s="13">
        <f t="shared" si="0"/>
        <v>250000</v>
      </c>
    </row>
    <row r="47" spans="1:5" s="11" customFormat="1" ht="12.75" thickBot="1" x14ac:dyDescent="0.25">
      <c r="A47" s="3">
        <v>34</v>
      </c>
      <c r="B47" s="8">
        <v>930860</v>
      </c>
      <c r="C47" s="4" t="s">
        <v>54</v>
      </c>
      <c r="D47" s="6">
        <v>74363</v>
      </c>
      <c r="E47" s="13">
        <f t="shared" si="0"/>
        <v>74363</v>
      </c>
    </row>
    <row r="48" spans="1:5" s="11" customFormat="1" ht="12.75" thickBot="1" x14ac:dyDescent="0.25">
      <c r="A48" s="3">
        <v>35</v>
      </c>
      <c r="B48" s="8">
        <v>952302</v>
      </c>
      <c r="C48" s="4" t="s">
        <v>55</v>
      </c>
      <c r="D48" s="6">
        <v>173479</v>
      </c>
      <c r="E48" s="13">
        <f t="shared" si="0"/>
        <v>173479</v>
      </c>
    </row>
    <row r="49" spans="1:5" s="11" customFormat="1" ht="12.75" thickBot="1" x14ac:dyDescent="0.25">
      <c r="A49" s="3">
        <v>36</v>
      </c>
      <c r="B49" s="8">
        <v>954626</v>
      </c>
      <c r="C49" s="4" t="s">
        <v>56</v>
      </c>
      <c r="D49" s="6">
        <v>237678</v>
      </c>
      <c r="E49" s="13">
        <f t="shared" si="0"/>
        <v>237678</v>
      </c>
    </row>
    <row r="50" spans="1:5" s="11" customFormat="1" ht="12.75" thickBot="1" x14ac:dyDescent="0.25">
      <c r="A50" s="3">
        <v>37</v>
      </c>
      <c r="B50" s="8">
        <v>861411</v>
      </c>
      <c r="C50" s="4" t="s">
        <v>57</v>
      </c>
      <c r="D50" s="6">
        <v>587842</v>
      </c>
      <c r="E50" s="13">
        <f t="shared" si="0"/>
        <v>587842</v>
      </c>
    </row>
    <row r="51" spans="1:5" s="11" customFormat="1" ht="12.75" thickBot="1" x14ac:dyDescent="0.25">
      <c r="A51" s="3">
        <v>38</v>
      </c>
      <c r="B51" s="8">
        <v>881603</v>
      </c>
      <c r="C51" s="4" t="s">
        <v>58</v>
      </c>
      <c r="D51" s="6">
        <v>400000</v>
      </c>
      <c r="E51" s="13">
        <f t="shared" si="0"/>
        <v>400000</v>
      </c>
    </row>
    <row r="52" spans="1:5" s="11" customFormat="1" ht="12.75" thickBot="1" x14ac:dyDescent="0.25">
      <c r="A52" s="3">
        <v>39</v>
      </c>
      <c r="B52" s="8">
        <v>882105</v>
      </c>
      <c r="C52" s="4" t="s">
        <v>59</v>
      </c>
      <c r="D52" s="6">
        <v>3500000</v>
      </c>
      <c r="E52" s="13">
        <f t="shared" si="0"/>
        <v>3500000</v>
      </c>
    </row>
    <row r="53" spans="1:5" s="11" customFormat="1" ht="12.75" thickBot="1" x14ac:dyDescent="0.25">
      <c r="A53" s="3">
        <v>40</v>
      </c>
      <c r="B53" s="8">
        <v>998205</v>
      </c>
      <c r="C53" s="4" t="s">
        <v>12</v>
      </c>
      <c r="D53" s="6">
        <v>1200000</v>
      </c>
      <c r="E53" s="13">
        <f t="shared" si="0"/>
        <v>1200000</v>
      </c>
    </row>
    <row r="54" spans="1:5" s="11" customFormat="1" ht="12.75" thickBot="1" x14ac:dyDescent="0.25">
      <c r="A54" s="3">
        <v>41</v>
      </c>
      <c r="B54" s="8">
        <v>998702</v>
      </c>
      <c r="C54" s="4" t="s">
        <v>13</v>
      </c>
      <c r="D54" s="6">
        <v>450000</v>
      </c>
      <c r="E54" s="13">
        <f t="shared" si="0"/>
        <v>450000</v>
      </c>
    </row>
  </sheetData>
  <sheetProtection algorithmName="SHA-512" hashValue="T2+9u/8/ZkWpXZpmr1GKfmHCc9Zp8PCFDg3EboedFQ5azNQy4ZWy0xMVKFGYWwXv8CKCItFGvPx5cojWT7KsXQ==" saltValue="8hiBrcCregNobNHFRWIY3g==" spinCount="100000" sheet="1" objects="1" scenarios="1"/>
  <protectedRanges>
    <protectedRange sqref="D9:D10" name="Rango1"/>
  </protectedRanges>
  <mergeCells count="16">
    <mergeCell ref="A4:B4"/>
    <mergeCell ref="B12:B13"/>
    <mergeCell ref="D1:E4"/>
    <mergeCell ref="C1:C2"/>
    <mergeCell ref="C3:C4"/>
    <mergeCell ref="A12:A13"/>
    <mergeCell ref="C12:C13"/>
    <mergeCell ref="C9:C10"/>
    <mergeCell ref="D9:D10"/>
    <mergeCell ref="D12:D13"/>
    <mergeCell ref="A8:E8"/>
    <mergeCell ref="A6:E6"/>
    <mergeCell ref="A7:E7"/>
    <mergeCell ref="A1:B1"/>
    <mergeCell ref="A2:B2"/>
    <mergeCell ref="A3:B3"/>
  </mergeCells>
  <conditionalFormatting sqref="D9">
    <cfRule type="cellIs" dxfId="0" priority="1" operator="lessThan">
      <formula>0</formula>
    </cfRule>
  </conditionalFormatting>
  <dataValidations disablePrompts="1" count="1">
    <dataValidation type="whole" operator="greaterThanOrEqual" allowBlank="1" showInputMessage="1" showErrorMessage="1" sqref="G10" xr:uid="{00000000-0002-0000-0000-000000000000}">
      <formula1>0</formula1>
    </dataValidation>
  </dataValidations>
  <pageMargins left="0.7" right="0.7" top="0.75" bottom="0.75" header="0.3" footer="0.3"/>
  <pageSetup paperSize="9" scale="6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ef0045-27c4-46d7-b97e-c195f4b41df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8CD61D212AEC4B8F4F87B7429DF917" ma:contentTypeVersion="18" ma:contentTypeDescription="Create a new document." ma:contentTypeScope="" ma:versionID="5decea255440afee01ba95e83aa29d6c">
  <xsd:schema xmlns:xsd="http://www.w3.org/2001/XMLSchema" xmlns:xs="http://www.w3.org/2001/XMLSchema" xmlns:p="http://schemas.microsoft.com/office/2006/metadata/properties" xmlns:ns3="79ef0045-27c4-46d7-b97e-c195f4b41df6" xmlns:ns4="b285d837-59d6-4b8b-b596-41bc5dd41bcd" targetNamespace="http://schemas.microsoft.com/office/2006/metadata/properties" ma:root="true" ma:fieldsID="d70fd0039d98685db1b1563dc50f9cf2" ns3:_="" ns4:_="">
    <xsd:import namespace="79ef0045-27c4-46d7-b97e-c195f4b41df6"/>
    <xsd:import namespace="b285d837-59d6-4b8b-b596-41bc5dd41b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SearchPropertie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ef0045-27c4-46d7-b97e-c195f4b41d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5d837-59d6-4b8b-b596-41bc5dd41b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FCB8A9-A766-4FBF-A25E-74F046AD4542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b285d837-59d6-4b8b-b596-41bc5dd41bcd"/>
    <ds:schemaRef ds:uri="79ef0045-27c4-46d7-b97e-c195f4b41df6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2FCDB00-B0B8-4A01-B8F4-C2DF459A28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F7ECD9-81B1-4BFB-9A77-3D5B9DE59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ef0045-27c4-46d7-b97e-c195f4b41df6"/>
    <ds:schemaRef ds:uri="b285d837-59d6-4b8b-b596-41bc5dd41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Hoja1!_Hlk159142196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DAVID ARREDONDO MALDONADO</dc:creator>
  <cp:lastModifiedBy>HECTOR DAVID ARREDONDO MALDONADO</cp:lastModifiedBy>
  <dcterms:created xsi:type="dcterms:W3CDTF">2024-03-05T22:50:53Z</dcterms:created>
  <dcterms:modified xsi:type="dcterms:W3CDTF">2024-10-24T13:56:33Z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0x010100348CD61D212AEC4B8F4F87B7429DF917</vt:lpwstr>
  </property>
</Properties>
</file>