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1. WORK\5. WORK_CHIA\1. 2024\1. Procesos_Contratación\4. Cerramientos\2. Observaciones\4. Adenda\"/>
    </mc:Choice>
  </mc:AlternateContent>
  <xr:revisionPtr revIDLastSave="0" documentId="13_ncr:1_{10F63449-47EC-4125-8D72-E6B721259ACA}" xr6:coauthVersionLast="47" xr6:coauthVersionMax="47" xr10:uidLastSave="{00000000-0000-0000-0000-000000000000}"/>
  <bookViews>
    <workbookView xWindow="30" yWindow="30" windowWidth="20460" windowHeight="10890" xr2:uid="{B176A775-33B0-4431-B300-B7E517A75517}"/>
  </bookViews>
  <sheets>
    <sheet name="PRESUPUESTO_OFICIAL_UNITARI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[1]LIQUIDACION!#REF!</definedName>
    <definedName name="\AA">[1]LIQUIDACION!#REF!</definedName>
    <definedName name="\b" localSheetId="0">[2]STRSUMM0!#REF!</definedName>
    <definedName name="\b">[2]STRSUMM0!#REF!</definedName>
    <definedName name="\bb" localSheetId="0">[2]STRSUMM0!#REF!</definedName>
    <definedName name="\bb">[2]STRSUMM0!#REF!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'[3]7422CW00'!#REF!</definedName>
    <definedName name="\k">'[3]7422CW00'!#REF!</definedName>
    <definedName name="\l" localSheetId="0">[4]STRSUMM0!#REF!</definedName>
    <definedName name="\l">[4]STRSUMM0!#REF!</definedName>
    <definedName name="\M" localSheetId="0">#REF!</definedName>
    <definedName name="\M">#REF!</definedName>
    <definedName name="\ñ" localSheetId="0">'[5]7422CW00'!#REF!</definedName>
    <definedName name="\ñ">'[5]7422CW00'!#REF!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0">#REF!</definedName>
    <definedName name="_______MA2">#REF!</definedName>
    <definedName name="_______mo1">'[9]1'!#REF!</definedName>
    <definedName name="_______PJ50" localSheetId="0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[10]!_xlbgnm.ane7</definedName>
    <definedName name="_____ane7">[10]!_xlbgnm.ane7</definedName>
    <definedName name="_____ane8" localSheetId="0">[10]!_xlbgnm.ane8</definedName>
    <definedName name="_____ane8">[10]!_xlbgnm.ane8</definedName>
    <definedName name="_____Atp2">[11]EMPRESA!$F$22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0">[12]Tablas!#REF!</definedName>
    <definedName name="_____DCI1">[12]Tablas!#REF!</definedName>
    <definedName name="_____DDS1" localSheetId="0">[12]Tablas!#REF!</definedName>
    <definedName name="_____DDS1">[12]Tablas!#REF!</definedName>
    <definedName name="_____DGO1" localSheetId="0">[12]Tablas!#REF!</definedName>
    <definedName name="_____DGO1">[12]Tablas!#REF!</definedName>
    <definedName name="_____DGP1" localSheetId="0">[12]Tablas!#REF!</definedName>
    <definedName name="_____DGP1">[12]Tablas!#REF!</definedName>
    <definedName name="_____DIJ1" localSheetId="0">[12]Tablas!#REF!</definedName>
    <definedName name="_____DIJ1">[12]Tablas!#REF!</definedName>
    <definedName name="_____DPI1" localSheetId="0">[12]Tablas!#REF!</definedName>
    <definedName name="_____DPI1">[12]Tablas!#REF!</definedName>
    <definedName name="_____DPY1" localSheetId="0">[12]Tablas!#REF!</definedName>
    <definedName name="_____DPY1">[12]Tablas!#REF!</definedName>
    <definedName name="_____DRI1" localSheetId="0">[12]Tablas!#REF!</definedName>
    <definedName name="_____DRI1">[12]Tablas!#REF!</definedName>
    <definedName name="_____DRL1" localSheetId="0">[12]Tablas!#REF!</definedName>
    <definedName name="_____DRL1">[12]Tablas!#REF!</definedName>
    <definedName name="_____DSP1" localSheetId="0">[12]Tablas!#REF!</definedName>
    <definedName name="_____DSP1">[12]Tablas!#REF!</definedName>
    <definedName name="_____ECP1" localSheetId="0">[12]Tablas!#REF!</definedName>
    <definedName name="_____ECP1">[12]Tablas!#REF!</definedName>
    <definedName name="_____ICP1" localSheetId="0">[12]Tablas!#REF!</definedName>
    <definedName name="_____ICP1">[12]Tablas!#REF!</definedName>
    <definedName name="_____MA2" localSheetId="0">#REF!</definedName>
    <definedName name="_____MA2">#REF!</definedName>
    <definedName name="_____mo1">'[9]1'!#REF!</definedName>
    <definedName name="_____OCD1" localSheetId="0">[12]Tablas!#REF!</definedName>
    <definedName name="_____OCD1">[12]Tablas!#REF!</definedName>
    <definedName name="_____OCI1" localSheetId="0">[12]Tablas!#REF!</definedName>
    <definedName name="_____OCI1">[12]Tablas!#REF!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0">[12]Tablas!#REF!</definedName>
    <definedName name="_____VEX1">[12]Tablas!#REF!</definedName>
    <definedName name="_____VFA1" localSheetId="0">[12]Tablas!#REF!</definedName>
    <definedName name="_____VFA1">[12]Tablas!#REF!</definedName>
    <definedName name="_____VIT1" localSheetId="0">[12]Tablas!#REF!</definedName>
    <definedName name="_____VIT1">[12]Tablas!#REF!</definedName>
    <definedName name="_____VPR1" localSheetId="0">[12]Tablas!#REF!</definedName>
    <definedName name="_____VPR1">[12]Tablas!#REF!</definedName>
    <definedName name="_____VPR2" localSheetId="0">[13]Tablas!#REF!</definedName>
    <definedName name="_____VPR2">[13]Tablas!#REF!</definedName>
    <definedName name="_____VRP1" localSheetId="0">[12]Tablas!#REF!</definedName>
    <definedName name="_____VRP1">[12]Tablas!#REF!</definedName>
    <definedName name="_____VSM1" localSheetId="0">[12]Tablas!#REF!</definedName>
    <definedName name="_____VSM1">[12]Tablas!#REF!</definedName>
    <definedName name="____AFC1">[6]INV!$A$25:$D$28</definedName>
    <definedName name="____AFC3">[6]INV!$F$25:$I$28</definedName>
    <definedName name="____AFC5">[6]INV!$K$25:$N$28</definedName>
    <definedName name="____ane7" localSheetId="0">[14]!_xlbgnm.ane7</definedName>
    <definedName name="____ane7">[14]!_xlbgnm.ane7</definedName>
    <definedName name="____ane8" localSheetId="0">[14]!_xlbgnm.ane8</definedName>
    <definedName name="____ane8">[14]!_xlbgnm.ane8</definedName>
    <definedName name="____Atp2">[15]EMPRESA!$F$22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[12]Tablas!#REF!</definedName>
    <definedName name="____DCI1">[12]Tablas!#REF!</definedName>
    <definedName name="____DDS1" localSheetId="0">[12]Tablas!#REF!</definedName>
    <definedName name="____DDS1">[12]Tablas!#REF!</definedName>
    <definedName name="____DGO1" localSheetId="0">[12]Tablas!#REF!</definedName>
    <definedName name="____DGO1">[12]Tablas!#REF!</definedName>
    <definedName name="____DGP1" localSheetId="0">[12]Tablas!#REF!</definedName>
    <definedName name="____DGP1">[12]Tablas!#REF!</definedName>
    <definedName name="____DIJ1" localSheetId="0">[12]Tablas!#REF!</definedName>
    <definedName name="____DIJ1">[12]Tablas!#REF!</definedName>
    <definedName name="____DPI1" localSheetId="0">[12]Tablas!#REF!</definedName>
    <definedName name="____DPI1">[12]Tablas!#REF!</definedName>
    <definedName name="____DPY1" localSheetId="0">[12]Tablas!#REF!</definedName>
    <definedName name="____DPY1">[12]Tablas!#REF!</definedName>
    <definedName name="____DRI1" localSheetId="0">[12]Tablas!#REF!</definedName>
    <definedName name="____DRI1">[12]Tablas!#REF!</definedName>
    <definedName name="____DRL1" localSheetId="0">[12]Tablas!#REF!</definedName>
    <definedName name="____DRL1">[12]Tablas!#REF!</definedName>
    <definedName name="____DSP1" localSheetId="0">[12]Tablas!#REF!</definedName>
    <definedName name="____DSP1">[12]Tablas!#REF!</definedName>
    <definedName name="____ECP1" localSheetId="0">[12]Tablas!#REF!</definedName>
    <definedName name="____ECP1">[12]Tablas!#REF!</definedName>
    <definedName name="____ICP1" localSheetId="0">[12]Tablas!#REF!</definedName>
    <definedName name="____ICP1">[12]Tablas!#REF!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 localSheetId="0">[12]Tablas!#REF!</definedName>
    <definedName name="____OCD1">[12]Tablas!#REF!</definedName>
    <definedName name="____OCI1" localSheetId="0">[12]Tablas!#REF!</definedName>
    <definedName name="____OCI1">[12]Tablas!#REF!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[12]Tablas!#REF!</definedName>
    <definedName name="____VEX1">[12]Tablas!#REF!</definedName>
    <definedName name="____VFA1" localSheetId="0">[12]Tablas!#REF!</definedName>
    <definedName name="____VFA1">[12]Tablas!#REF!</definedName>
    <definedName name="____VIT1" localSheetId="0">[12]Tablas!#REF!</definedName>
    <definedName name="____VIT1">[12]Tablas!#REF!</definedName>
    <definedName name="____VPR1" localSheetId="0">[12]Tablas!#REF!</definedName>
    <definedName name="____VPR1">[12]Tablas!#REF!</definedName>
    <definedName name="____VPR2" localSheetId="0">#REF!</definedName>
    <definedName name="____VPR2">#REF!</definedName>
    <definedName name="____VRP1" localSheetId="0">[12]Tablas!#REF!</definedName>
    <definedName name="____VRP1">[12]Tablas!#REF!</definedName>
    <definedName name="____VSM1" localSheetId="0">[12]Tablas!#REF!</definedName>
    <definedName name="____VSM1">[12]Tablas!#REF!</definedName>
    <definedName name="___AFC1">[6]INV!$A$25:$D$28</definedName>
    <definedName name="___AFC3">[6]INV!$F$25:$I$28</definedName>
    <definedName name="___AFC5">[6]INV!$K$25:$N$28</definedName>
    <definedName name="___ane7" localSheetId="0">[16]!_xlbgnm.ane7</definedName>
    <definedName name="___ane7">[16]!_xlbgnm.ane7</definedName>
    <definedName name="___ane8" localSheetId="0">[16]!_xlbgnm.ane8</definedName>
    <definedName name="___ane8">[16]!_xlbgnm.ane8</definedName>
    <definedName name="___Atp2">[17]EMPRESA!$F$22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[12]Tablas!#REF!</definedName>
    <definedName name="___DCI1">[12]Tablas!#REF!</definedName>
    <definedName name="___DDS1" localSheetId="0">[12]Tablas!#REF!</definedName>
    <definedName name="___DDS1">[12]Tablas!#REF!</definedName>
    <definedName name="___DGO1" localSheetId="0">[12]Tablas!#REF!</definedName>
    <definedName name="___DGO1">[12]Tablas!#REF!</definedName>
    <definedName name="___DGP1" localSheetId="0">[12]Tablas!#REF!</definedName>
    <definedName name="___DGP1">[12]Tablas!#REF!</definedName>
    <definedName name="___DIJ1" localSheetId="0">[12]Tablas!#REF!</definedName>
    <definedName name="___DIJ1">[12]Tablas!#REF!</definedName>
    <definedName name="___DPI1" localSheetId="0">[12]Tablas!#REF!</definedName>
    <definedName name="___DPI1">[12]Tablas!#REF!</definedName>
    <definedName name="___DPY1" localSheetId="0">[12]Tablas!#REF!</definedName>
    <definedName name="___DPY1">[12]Tablas!#REF!</definedName>
    <definedName name="___DRI1" localSheetId="0">[12]Tablas!#REF!</definedName>
    <definedName name="___DRI1">[12]Tablas!#REF!</definedName>
    <definedName name="___DRL1" localSheetId="0">[12]Tablas!#REF!</definedName>
    <definedName name="___DRL1">[12]Tablas!#REF!</definedName>
    <definedName name="___DSP1" localSheetId="0">[12]Tablas!#REF!</definedName>
    <definedName name="___DSP1">[12]Tablas!#REF!</definedName>
    <definedName name="___ECP1" localSheetId="0">[12]Tablas!#REF!</definedName>
    <definedName name="___ECP1">[12]Tablas!#REF!</definedName>
    <definedName name="___ICP1" localSheetId="0">[12]Tablas!#REF!</definedName>
    <definedName name="___ICP1">[12]Tablas!#REF!</definedName>
    <definedName name="___key2" localSheetId="0" hidden="1">[8]INST!#REF!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 localSheetId="0">#REF!</definedName>
    <definedName name="___MA2">#REF!</definedName>
    <definedName name="___mo1">'[9]1'!#REF!</definedName>
    <definedName name="___OCD1" localSheetId="0">[12]Tablas!#REF!</definedName>
    <definedName name="___OCD1">[12]Tablas!#REF!</definedName>
    <definedName name="___OCI1" localSheetId="0">[12]Tablas!#REF!</definedName>
    <definedName name="___OCI1">[12]Tablas!#REF!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[12]Tablas!#REF!</definedName>
    <definedName name="___VEX1">[12]Tablas!#REF!</definedName>
    <definedName name="___VFA1" localSheetId="0">[12]Tablas!#REF!</definedName>
    <definedName name="___VFA1">[12]Tablas!#REF!</definedName>
    <definedName name="___VIT1" localSheetId="0">[12]Tablas!#REF!</definedName>
    <definedName name="___VIT1">[12]Tablas!#REF!</definedName>
    <definedName name="___VPR1" localSheetId="0">[12]Tablas!#REF!</definedName>
    <definedName name="___VPR1">[12]Tablas!#REF!</definedName>
    <definedName name="___VPR2" localSheetId="0">#REF!</definedName>
    <definedName name="___VPR2">#REF!</definedName>
    <definedName name="___VRP1" localSheetId="0">[12]Tablas!#REF!</definedName>
    <definedName name="___VRP1">[12]Tablas!#REF!</definedName>
    <definedName name="___VSM1" localSheetId="0">[12]Tablas!#REF!</definedName>
    <definedName name="___VSM1">[12]Tablas!#REF!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[14]!_xlbgnm.ane7</definedName>
    <definedName name="__ane7">[14]!_xlbgnm.ane7</definedName>
    <definedName name="__ane8" localSheetId="0">[14]!_xlbgnm.ane8</definedName>
    <definedName name="__ane8">[14]!_xlbgnm.ane8</definedName>
    <definedName name="__Atp2">[18]EMPRESA!$F$22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[12]Tablas!#REF!</definedName>
    <definedName name="__DCI1">[12]Tablas!#REF!</definedName>
    <definedName name="__DDS1" localSheetId="0">[12]Tablas!#REF!</definedName>
    <definedName name="__DDS1">[12]Tablas!#REF!</definedName>
    <definedName name="__DGO1" localSheetId="0">[12]Tablas!#REF!</definedName>
    <definedName name="__DGO1">[12]Tablas!#REF!</definedName>
    <definedName name="__DGP1" localSheetId="0">[12]Tablas!#REF!</definedName>
    <definedName name="__DGP1">[12]Tablas!#REF!</definedName>
    <definedName name="__DIJ1" localSheetId="0">[12]Tablas!#REF!</definedName>
    <definedName name="__DIJ1">[12]Tablas!#REF!</definedName>
    <definedName name="__DPI1" localSheetId="0">[12]Tablas!#REF!</definedName>
    <definedName name="__DPI1">[12]Tablas!#REF!</definedName>
    <definedName name="__DPY1" localSheetId="0">[12]Tablas!#REF!</definedName>
    <definedName name="__DPY1">[12]Tablas!#REF!</definedName>
    <definedName name="__DRI1" localSheetId="0">[12]Tablas!#REF!</definedName>
    <definedName name="__DRI1">[12]Tablas!#REF!</definedName>
    <definedName name="__DRL1" localSheetId="0">[12]Tablas!#REF!</definedName>
    <definedName name="__DRL1">[12]Tablas!#REF!</definedName>
    <definedName name="__DSP1" localSheetId="0">[12]Tablas!#REF!</definedName>
    <definedName name="__DSP1">[12]Tablas!#REF!</definedName>
    <definedName name="__ECP1" localSheetId="0">[12]Tablas!#REF!</definedName>
    <definedName name="__ECP1">[12]Tablas!#REF!</definedName>
    <definedName name="__F">[0]!ERR</definedName>
    <definedName name="__FS01">[0]!ERR</definedName>
    <definedName name="__ICP1" localSheetId="0">[12]Tablas!#REF!</definedName>
    <definedName name="__ICP1">[12]Tablas!#REF!</definedName>
    <definedName name="__key2" localSheetId="0" hidden="1">[19]INST!#REF!</definedName>
    <definedName name="__key2" hidden="1">[19]INST!#REF!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 localSheetId="0">#REF!</definedName>
    <definedName name="__MA2">#REF!</definedName>
    <definedName name="__mo1">'[9]1'!#REF!</definedName>
    <definedName name="__mun2" localSheetId="0">[20]PESOS!#REF!</definedName>
    <definedName name="__mun2">[20]PESOS!#REF!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[12]Tablas!#REF!</definedName>
    <definedName name="__OCD1">[12]Tablas!#REF!</definedName>
    <definedName name="__OCI1" localSheetId="0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[12]Tablas!#REF!</definedName>
    <definedName name="__VEX1">[12]Tablas!#REF!</definedName>
    <definedName name="__VFA1" localSheetId="0">[12]Tablas!#REF!</definedName>
    <definedName name="__VFA1">[12]Tablas!#REF!</definedName>
    <definedName name="__VIT1" localSheetId="0">[12]Tablas!#REF!</definedName>
    <definedName name="__VIT1">[12]Tablas!#REF!</definedName>
    <definedName name="__VPR1" localSheetId="0">[12]Tablas!#REF!</definedName>
    <definedName name="__VPR1">[12]Tablas!#REF!</definedName>
    <definedName name="__VPR2" localSheetId="0">[13]Tablas!#REF!</definedName>
    <definedName name="__VPR2">[13]Tablas!#REF!</definedName>
    <definedName name="__VRP1" localSheetId="0">[12]Tablas!#REF!</definedName>
    <definedName name="__VRP1">[12]Tablas!#REF!</definedName>
    <definedName name="__VSM1" localSheetId="0">[12]Tablas!#REF!</definedName>
    <definedName name="__VSM1">[12]Tablas!#REF!</definedName>
    <definedName name="__xlnm.Print_Area_1">"$#REF!.$A$1:$G$494"</definedName>
    <definedName name="__xlnm.Print_Area_2">#REF!</definedName>
    <definedName name="_1" localSheetId="0">#REF!</definedName>
    <definedName name="_1">#REF!</definedName>
    <definedName name="_1_25" localSheetId="0">[13]Tablas!#REF!</definedName>
    <definedName name="_1_25">[13]Tablas!#REF!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0">[14]!_xlbgnm.ane7</definedName>
    <definedName name="_ane7">[14]!_xlbgnm.ane7</definedName>
    <definedName name="_ane8" localSheetId="0">[14]!_xlbgnm.ane8</definedName>
    <definedName name="_ane8">[14]!_xlbgnm.ane8</definedName>
    <definedName name="_APU221" localSheetId="0">#REF!</definedName>
    <definedName name="_APU221">#REF!</definedName>
    <definedName name="_APU465" localSheetId="0">[22]!absc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[12]Tablas!#REF!</definedName>
    <definedName name="_DCI1">[12]Tablas!#REF!</definedName>
    <definedName name="_DDS1" localSheetId="0">[12]Tablas!#REF!</definedName>
    <definedName name="_DDS1">[12]Tablas!#REF!</definedName>
    <definedName name="_DGO1" localSheetId="0">[12]Tablas!#REF!</definedName>
    <definedName name="_DGO1">[12]Tablas!#REF!</definedName>
    <definedName name="_DGP1" localSheetId="0">[12]Tablas!#REF!</definedName>
    <definedName name="_DGP1">[12]Tablas!#REF!</definedName>
    <definedName name="_DIJ1" localSheetId="0">[12]Tablas!#REF!</definedName>
    <definedName name="_DIJ1">[12]Tablas!#REF!</definedName>
    <definedName name="_DPI1" localSheetId="0">[12]Tablas!#REF!</definedName>
    <definedName name="_DPI1">[12]Tablas!#REF!</definedName>
    <definedName name="_DPY1" localSheetId="0">[12]Tablas!#REF!</definedName>
    <definedName name="_DPY1">[12]Tablas!#REF!</definedName>
    <definedName name="_DRI1" localSheetId="0">[12]Tablas!#REF!</definedName>
    <definedName name="_DRI1">[12]Tablas!#REF!</definedName>
    <definedName name="_DRL1" localSheetId="0">[12]Tablas!#REF!</definedName>
    <definedName name="_DRL1">[12]Tablas!#REF!</definedName>
    <definedName name="_DSP1" localSheetId="0">[12]Tablas!#REF!</definedName>
    <definedName name="_DSP1">[12]Tablas!#REF!</definedName>
    <definedName name="_ECP1" localSheetId="0">[12]Tablas!#REF!</definedName>
    <definedName name="_ECP1">[12]Tablas!#REF!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PRESUPUESTO_OFICIAL_UNITARIO!$G$8:$G$123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0">[12]Tablas!#REF!</definedName>
    <definedName name="_ICP1">[12]Tablas!#REF!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[23]INST!#REF!</definedName>
    <definedName name="_Key11" hidden="1">[23]INST!#REF!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1">'[24]1'!#REF!</definedName>
    <definedName name="_MOD1" localSheetId="0">#REF!</definedName>
    <definedName name="_MOD1">#REF!</definedName>
    <definedName name="_mun2" localSheetId="0">[20]PESOS!#REF!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 localSheetId="0">[12]Tablas!#REF!</definedName>
    <definedName name="_OCD1">[12]Tablas!#REF!</definedName>
    <definedName name="_OCI1" localSheetId="0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localSheetId="0" hidden="1">'[3]7422CW00'!#REF!</definedName>
    <definedName name="_Parse_Out" hidden="1">'[3]7422CW00'!#REF!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 localSheetId="0">'[3]7422CW00'!#REF!</definedName>
    <definedName name="_RET1">'[3]7422CW00'!#REF!</definedName>
    <definedName name="_RET2" localSheetId="0">'[3]7422CW00'!#REF!</definedName>
    <definedName name="_RET2">'[3]7422CW00'!#REF!</definedName>
    <definedName name="_RET3" localSheetId="0">'[3]7422CW00'!#REF!</definedName>
    <definedName name="_RET3">'[3]7422CW00'!#REF!</definedName>
    <definedName name="_RET4" localSheetId="0">'[3]7422CW00'!#REF!</definedName>
    <definedName name="_RET4">'[3]7422CW00'!#REF!</definedName>
    <definedName name="_RET5" localSheetId="0">'[3]7422CW00'!#REF!</definedName>
    <definedName name="_RET5">'[3]7422CW00'!#REF!</definedName>
    <definedName name="_RET6" localSheetId="0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[8]INST!#REF!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[12]Tablas!#REF!</definedName>
    <definedName name="_VEX1">[12]Tablas!#REF!</definedName>
    <definedName name="_VFA1" localSheetId="0">[12]Tablas!#REF!</definedName>
    <definedName name="_VFA1">[12]Tablas!#REF!</definedName>
    <definedName name="_vfv4" hidden="1">{"via1",#N/A,TRUE,"general";"via2",#N/A,TRUE,"general";"via3",#N/A,TRUE,"general"}</definedName>
    <definedName name="_VIT1" localSheetId="0">[12]Tablas!#REF!</definedName>
    <definedName name="_VIT1">[12]Tablas!#REF!</definedName>
    <definedName name="_VPR1" localSheetId="0">[12]Tablas!#REF!</definedName>
    <definedName name="_VPR1">[12]Tablas!#REF!</definedName>
    <definedName name="_VPR2" localSheetId="0">[13]Tablas!#REF!</definedName>
    <definedName name="_VPR2">[13]Tablas!#REF!</definedName>
    <definedName name="_VRP1" localSheetId="0">[12]Tablas!#REF!</definedName>
    <definedName name="_VRP1">[12]Tablas!#REF!</definedName>
    <definedName name="_VSM1" localSheetId="0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'[25]DUB-823'!#REF!</definedName>
    <definedName name="a">'[25]DUB-823'!#REF!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[26]ESPEC!#REF!</definedName>
    <definedName name="A18A200">[26]ESPEC!#REF!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[27]otros!$C$5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 localSheetId="0">[28]!absc</definedName>
    <definedName name="absc1">[28]!absc</definedName>
    <definedName name="ac" localSheetId="0">#REF!</definedName>
    <definedName name="ac">#REF!</definedName>
    <definedName name="AccessDatabase" hidden="1">"C:\C-314\VOLUMENES\volfin4.mdb"</definedName>
    <definedName name="ACERO">#REF!</definedName>
    <definedName name="acerosolo">2100</definedName>
    <definedName name="acpm">5000</definedName>
    <definedName name="acsr2">'[24]1'!#REF!</definedName>
    <definedName name="ACSR2222">'[24]1'!#REF!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FGSDB" hidden="1">{"via1",#N/A,TRUE,"general";"via2",#N/A,TRUE,"general";"via3",#N/A,TRUE,"general"}</definedName>
    <definedName name="ADM">[27]otros!$C$2</definedName>
    <definedName name="ADMINISTRACIOS">#REF!</definedName>
    <definedName name="administrador">[30]Informacion!$B$15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[28]!absc</definedName>
    <definedName name="adoc1">[28]!absc</definedName>
    <definedName name="ADOC125" localSheetId="0">[31]!absc</definedName>
    <definedName name="ADOC125">[31]!absc</definedName>
    <definedName name="adoq" localSheetId="0">[32]!absc</definedName>
    <definedName name="adoq">[32]!absc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>100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ambrenegro">4500</definedName>
    <definedName name="alc" localSheetId="0">[33]!absc</definedName>
    <definedName name="alc">[33]!absc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>[34]Tabla!$A$1:$A$5</definedName>
    <definedName name="Amount" localSheetId="0">#REF!</definedName>
    <definedName name="Amount">#REF!</definedName>
    <definedName name="ANCLAJE" localSheetId="0">'[35]MC SF GAVIONES'!#REF!</definedName>
    <definedName name="ANCLAJE">'[35]MC SF GAVIONES'!#REF!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[36]COMPARATIVO!#REF!</definedName>
    <definedName name="anexo7">[36]COMPARATIVO!#REF!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JU" hidden="1">{#N/A,#N/A,FALSE,"310.1";#N/A,#N/A,FALSE,"321.1";#N/A,#N/A,FALSE,"320.3";#N/A,#N/A,FALSE,"330.1"}</definedName>
    <definedName name="APU" localSheetId="0">[40]!absc</definedName>
    <definedName name="APU">[40]!absc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Área_de_Cantidades">#REF!</definedName>
    <definedName name="_xlnm.Extract" localSheetId="0">#REF!</definedName>
    <definedName name="_xlnm.Extract">#REF!</definedName>
    <definedName name="_xlnm.Print_Area" localSheetId="0">PRESUPUESTO_OFICIAL_UNITARIO!$A$1:$K$141</definedName>
    <definedName name="_xlnm.Print_Are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">90000</definedName>
    <definedName name="armuve">[0]!ERR</definedName>
    <definedName name="ARP" localSheetId="0">#REF!</definedName>
    <definedName name="ARP">#REF!</definedName>
    <definedName name="ARS" localSheetId="0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>'[9]1'!#REF!</definedName>
    <definedName name="Atp">[11]EMPRESA!$F$20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'[11]DATOS CONTRATO'!$E$18</definedName>
    <definedName name="auxalimentacion">[42]CONTRATO!$E$18</definedName>
    <definedName name="AuxCom">'[11]DATOS CONTRATO'!$I$16</definedName>
    <definedName name="auxcomisariato">[42]CONTRATO!$I$16</definedName>
    <definedName name="AuxDot">'[11]DATOS CONTRATO'!$I$17</definedName>
    <definedName name="auxdotacion">[42]CONTRATO!$I$17</definedName>
    <definedName name="AuxHab">'[11]DATOS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y">24330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[34]Tabla!$A$1:$A$5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>[44]Hoja1!$A$4:$BZ$55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[45]PRESUPUESTAL!$A$4:$P$190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BBBBBBBBBBBBBBBBBBBBBBBBBBB">'[24]1'!#REF!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'[46]Ejecutado%'!#REF!</definedName>
    <definedName name="blEjecutado">'[46]Ejecutado%'!#REF!</definedName>
    <definedName name="blEjecutadoPorcen">'[46]Ejecutado$'!$D$1:$CE$45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'[46]Programado$'!$I$1:$CK$45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 localSheetId="0">[47]steel!#REF!</definedName>
    <definedName name="BORDER1">[47]steel!#REF!</definedName>
    <definedName name="BORDET" localSheetId="0">#REF!</definedName>
    <definedName name="BORDET">#REF!</definedName>
    <definedName name="BORSHE" localSheetId="0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Consolidate_Area___2">#N/A</definedName>
    <definedName name="BuiltIn_Consolidate_Area___3">#N/A</definedName>
    <definedName name="BuiltIn_Consolidate_Area___4">#N/A</definedName>
    <definedName name="BuiltIn_Print_Area" localSheetId="0">'[49]Form5 _Pág_ 1'!#REF!</definedName>
    <definedName name="BuiltIn_Print_Area">'[49]Form5 _Pág_ 1'!#REF!</definedName>
    <definedName name="BuiltIn_Print_Area___0" localSheetId="0">'[49]Form5 _Pág_ 2'!#REF!</definedName>
    <definedName name="BuiltIn_Print_Area___0">'[49]Form5 _Pág_ 2'!#REF!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ASCASCACAA">'[24]1'!#REF!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hidden="1">{"TAB1",#N/A,TRUE,"GENERAL";"TAB2",#N/A,TRUE,"GENERAL";"TAB3",#N/A,TRUE,"GENERAL";"TAB4",#N/A,TRUE,"GENERAL";"TAB5",#N/A,TRUE,"GENERAL"}</definedName>
    <definedName name="CCCCCC" localSheetId="0">'[53]A. P. U.'!#REF!</definedName>
    <definedName name="CCCCCC">'[53]A.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[54]Hoja1!$C$81</definedName>
    <definedName name="cdcdc" hidden="1">{"via1",#N/A,TRUE,"general";"via2",#N/A,TRUE,"general";"via3",#N/A,TRUE,"general"}</definedName>
    <definedName name="CDctrl">[37]CDItem!$G$8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DIRECTO">#REF!</definedName>
    <definedName name="ceerf" hidden="1">{"TAB1",#N/A,TRUE,"GENERAL";"TAB2",#N/A,TRUE,"GENERAL";"TAB3",#N/A,TRUE,"GENERAL";"TAB4",#N/A,TRUE,"GENERAL";"TAB5",#N/A,TRUE,"GENERAL"}</definedName>
    <definedName name="CEMENTO">[55]Insum!$A$3:$H$63</definedName>
    <definedName name="CGDI01" localSheetId="0">[12]Tablas!#REF!</definedName>
    <definedName name="CGDI01">[12]Tablas!#REF!</definedName>
    <definedName name="CGDI02" localSheetId="0">[12]Tablas!#REF!</definedName>
    <definedName name="CGDI02">[12]Tablas!#REF!</definedName>
    <definedName name="CGDI03" localSheetId="0">[12]Tablas!#REF!</definedName>
    <definedName name="CGDI03">[12]Tablas!#REF!</definedName>
    <definedName name="CGDI04" localSheetId="0">[12]Tablas!#REF!</definedName>
    <definedName name="CGDI04">[12]Tablas!#REF!</definedName>
    <definedName name="CGDI05" localSheetId="0">[12]Tablas!#REF!</definedName>
    <definedName name="CGDI05">[12]Tablas!#REF!</definedName>
    <definedName name="CGDI06" localSheetId="0">[12]Tablas!#REF!</definedName>
    <definedName name="CGDI06">[12]Tablas!#REF!</definedName>
    <definedName name="CGDI07" localSheetId="0">[12]Tablas!#REF!</definedName>
    <definedName name="CGDI07">[12]Tablas!#REF!</definedName>
    <definedName name="CGDI08" localSheetId="0">[12]Tablas!#REF!</definedName>
    <definedName name="CGDI08">[12]Tablas!#REF!</definedName>
    <definedName name="CGEX01" localSheetId="0">[12]Tablas!#REF!</definedName>
    <definedName name="CGEX01">[12]Tablas!#REF!</definedName>
    <definedName name="CGEX02" localSheetId="0">[12]Tablas!#REF!</definedName>
    <definedName name="CGEX02">[12]Tablas!#REF!</definedName>
    <definedName name="CGEX031" localSheetId="0">[12]Tablas!#REF!</definedName>
    <definedName name="CGEX031">[12]Tablas!#REF!</definedName>
    <definedName name="CGEX04" localSheetId="0">[12]Tablas!#REF!</definedName>
    <definedName name="CGEX04">[12]Tablas!#REF!</definedName>
    <definedName name="CGFI011" localSheetId="0">[12]Tablas!#REF!</definedName>
    <definedName name="CGFI011">[12]Tablas!#REF!</definedName>
    <definedName name="CGFI012" localSheetId="0">[12]Tablas!#REF!</definedName>
    <definedName name="CGFI012">[12]Tablas!#REF!</definedName>
    <definedName name="CGFI021" localSheetId="0">[12]Tablas!#REF!</definedName>
    <definedName name="CGFI021">[12]Tablas!#REF!</definedName>
    <definedName name="CGFI022" localSheetId="0">[12]Tablas!#REF!</definedName>
    <definedName name="CGFI022">[12]Tablas!#REF!</definedName>
    <definedName name="CGFI023" localSheetId="0">[12]Tablas!#REF!</definedName>
    <definedName name="CGFI023">[12]Tablas!#REF!</definedName>
    <definedName name="CGFI024" localSheetId="0">[12]Tablas!#REF!</definedName>
    <definedName name="CGFI024">[12]Tablas!#REF!</definedName>
    <definedName name="CGFI031" localSheetId="0">[12]Tablas!#REF!</definedName>
    <definedName name="CGFI031">[12]Tablas!#REF!</definedName>
    <definedName name="CGFI032" localSheetId="0">[12]Tablas!#REF!</definedName>
    <definedName name="CGFI032">[12]Tablas!#REF!</definedName>
    <definedName name="CGFI0331" localSheetId="0">[12]Tablas!#REF!</definedName>
    <definedName name="CGFI0331">[12]Tablas!#REF!</definedName>
    <definedName name="CGFI0332" localSheetId="0">[12]Tablas!#REF!</definedName>
    <definedName name="CGFI0332">[12]Tablas!#REF!</definedName>
    <definedName name="CGFI0333" localSheetId="0">[12]Tablas!#REF!</definedName>
    <definedName name="CGFI0333">[12]Tablas!#REF!</definedName>
    <definedName name="CGFI0334" localSheetId="0">[12]Tablas!#REF!</definedName>
    <definedName name="CGFI0334">[12]Tablas!#REF!</definedName>
    <definedName name="CGFI0335" localSheetId="0">[12]Tablas!#REF!</definedName>
    <definedName name="CGFI0335">[12]Tablas!#REF!</definedName>
    <definedName name="CGFI0341" localSheetId="0">[12]Tablas!#REF!</definedName>
    <definedName name="CGFI0341">[12]Tablas!#REF!</definedName>
    <definedName name="CGFI0343" localSheetId="0">[12]Tablas!#REF!</definedName>
    <definedName name="CGFI0343">[12]Tablas!#REF!</definedName>
    <definedName name="CGFI0344" localSheetId="0">[12]Tablas!#REF!</definedName>
    <definedName name="CGFI0344">[12]Tablas!#REF!</definedName>
    <definedName name="CGPR01" localSheetId="0">[12]Tablas!#REF!</definedName>
    <definedName name="CGPR01">[12]Tablas!#REF!</definedName>
    <definedName name="CGPR021" localSheetId="0">[12]Tablas!#REF!</definedName>
    <definedName name="CGPR021">[12]Tablas!#REF!</definedName>
    <definedName name="CGPR022" localSheetId="0">[12]Tablas!#REF!</definedName>
    <definedName name="CGPR022">[12]Tablas!#REF!</definedName>
    <definedName name="CGPR023" localSheetId="0">[12]Tablas!#REF!</definedName>
    <definedName name="CGPR023">[12]Tablas!#REF!</definedName>
    <definedName name="CGPR024" localSheetId="0">[12]Tablas!#REF!</definedName>
    <definedName name="CGPR024">[12]Tablas!#REF!</definedName>
    <definedName name="CGPR031" localSheetId="0">[12]Tablas!#REF!</definedName>
    <definedName name="CGPR031">[12]Tablas!#REF!</definedName>
    <definedName name="CGPR032" localSheetId="0">[12]Tablas!#REF!</definedName>
    <definedName name="CGPR032">[12]Tablas!#REF!</definedName>
    <definedName name="CGPR0331" localSheetId="0">[12]Tablas!#REF!</definedName>
    <definedName name="CGPR0331">[12]Tablas!#REF!</definedName>
    <definedName name="CGPR0332" localSheetId="0">[12]Tablas!#REF!</definedName>
    <definedName name="CGPR0332">[12]Tablas!#REF!</definedName>
    <definedName name="CGPR0333" localSheetId="0">[12]Tablas!#REF!</definedName>
    <definedName name="CGPR0333">[12]Tablas!#REF!</definedName>
    <definedName name="CGPR041" localSheetId="0">[12]Tablas!#REF!</definedName>
    <definedName name="CGPR041">[12]Tablas!#REF!</definedName>
    <definedName name="CGPR042" localSheetId="0">[12]Tablas!#REF!</definedName>
    <definedName name="CGPR042">[12]Tablas!#REF!</definedName>
    <definedName name="CGPR043" localSheetId="0">[12]Tablas!#REF!</definedName>
    <definedName name="CGPR043">[12]Tablas!#REF!</definedName>
    <definedName name="CGPR051" localSheetId="0">[12]Tablas!#REF!</definedName>
    <definedName name="CGPR051">[12]Tablas!#REF!</definedName>
    <definedName name="CGPR052" localSheetId="0">[12]Tablas!#REF!</definedName>
    <definedName name="CGPR052">[12]Tablas!#REF!</definedName>
    <definedName name="CGPR0531" localSheetId="0">[12]Tablas!#REF!</definedName>
    <definedName name="CGPR0531">[12]Tablas!#REF!</definedName>
    <definedName name="CGPR0532" localSheetId="0">[12]Tablas!#REF!</definedName>
    <definedName name="CGPR0532">[12]Tablas!#REF!</definedName>
    <definedName name="CGPR0533" localSheetId="0">[12]Tablas!#REF!</definedName>
    <definedName name="CGPR0533">[12]Tablas!#REF!</definedName>
    <definedName name="CGPR0534" localSheetId="0">[12]Tablas!#REF!</definedName>
    <definedName name="CGPR0534">[12]Tablas!#REF!</definedName>
    <definedName name="CGPR0541" localSheetId="0">[12]Tablas!#REF!</definedName>
    <definedName name="CGPR0541">[12]Tablas!#REF!</definedName>
    <definedName name="CGPR0542" localSheetId="0">[12]Tablas!#REF!</definedName>
    <definedName name="CGPR0542">[12]Tablas!#REF!</definedName>
    <definedName name="CGPR0543" localSheetId="0">[12]Tablas!#REF!</definedName>
    <definedName name="CGPR0543">[12]Tablas!#REF!</definedName>
    <definedName name="CGPR061" localSheetId="0">[12]Tablas!#REF!</definedName>
    <definedName name="CGPR061">[12]Tablas!#REF!</definedName>
    <definedName name="CGPR062" localSheetId="0">[12]Tablas!#REF!</definedName>
    <definedName name="CGPR062">[12]Tablas!#REF!</definedName>
    <definedName name="CGPR0621" localSheetId="0">[12]Tablas!#REF!</definedName>
    <definedName name="CGPR0621">[12]Tablas!#REF!</definedName>
    <definedName name="CGPR0622" localSheetId="0">[12]Tablas!#REF!</definedName>
    <definedName name="CGPR0622">[12]Tablas!#REF!</definedName>
    <definedName name="CGPR0631" localSheetId="0">[12]Tablas!#REF!</definedName>
    <definedName name="CGPR0631">[12]Tablas!#REF!</definedName>
    <definedName name="CGPR0632" localSheetId="0">[12]Tablas!#REF!</definedName>
    <definedName name="CGPR0632">[12]Tablas!#REF!</definedName>
    <definedName name="CGPR0633" localSheetId="0">[12]Tablas!#REF!</definedName>
    <definedName name="CGPR0633">[12]Tablas!#REF!</definedName>
    <definedName name="CGPR0641" localSheetId="0">[12]Tablas!#REF!</definedName>
    <definedName name="CGPR0641">[12]Tablas!#REF!</definedName>
    <definedName name="CGPR0642" localSheetId="0">[12]Tablas!#REF!</definedName>
    <definedName name="CGPR0642">[12]Tablas!#REF!</definedName>
    <definedName name="CGPR0643" localSheetId="0">[12]Tablas!#REF!</definedName>
    <definedName name="CGPR0643">[12]Tablas!#REF!</definedName>
    <definedName name="CGRF01" localSheetId="0">[12]Tablas!#REF!</definedName>
    <definedName name="CGRF01">[12]Tablas!#REF!</definedName>
    <definedName name="CGRF02" localSheetId="0">[12]Tablas!#REF!</definedName>
    <definedName name="CGRF02">[12]Tablas!#REF!</definedName>
    <definedName name="CGRF031" localSheetId="0">[12]Tablas!#REF!</definedName>
    <definedName name="CGRF031">[12]Tablas!#REF!</definedName>
    <definedName name="CGRF032" localSheetId="0">[12]Tablas!#REF!</definedName>
    <definedName name="CGRF032">[12]Tablas!#REF!</definedName>
    <definedName name="CGRF0331" localSheetId="0">[12]Tablas!#REF!</definedName>
    <definedName name="CGRF0331">[12]Tablas!#REF!</definedName>
    <definedName name="CGRF0332" localSheetId="0">[12]Tablas!#REF!</definedName>
    <definedName name="CGRF0332">[12]Tablas!#REF!</definedName>
    <definedName name="CGRF0333" localSheetId="0">[12]Tablas!#REF!</definedName>
    <definedName name="CGRF0333">[12]Tablas!#REF!</definedName>
    <definedName name="CGRF0334" localSheetId="0">[12]Tablas!#REF!</definedName>
    <definedName name="CGRF0334">[12]Tablas!#REF!</definedName>
    <definedName name="CGRF0335" localSheetId="0">[12]Tablas!#REF!</definedName>
    <definedName name="CGRF0335">[12]Tablas!#REF!</definedName>
    <definedName name="CGRF0336" localSheetId="0">[12]Tablas!#REF!</definedName>
    <definedName name="CGRF0336">[12]Tablas!#REF!</definedName>
    <definedName name="CGRF0337" localSheetId="0">[12]Tablas!#REF!</definedName>
    <definedName name="CGRF0337">[12]Tablas!#REF!</definedName>
    <definedName name="CGRF0338" localSheetId="0">[12]Tablas!#REF!</definedName>
    <definedName name="CGRF0338">[12]Tablas!#REF!</definedName>
    <definedName name="CGRF0341" localSheetId="0">[12]Tablas!#REF!</definedName>
    <definedName name="CGRF0341">[12]Tablas!#REF!</definedName>
    <definedName name="CGRF0342" localSheetId="0">[12]Tablas!#REF!</definedName>
    <definedName name="CGRF0342">[12]Tablas!#REF!</definedName>
    <definedName name="CGRF0343" localSheetId="0">[12]Tablas!#REF!</definedName>
    <definedName name="CGRF0343">[12]Tablas!#REF!</definedName>
    <definedName name="CGRF041" localSheetId="0">[12]Tablas!#REF!</definedName>
    <definedName name="CGRF041">[12]Tablas!#REF!</definedName>
    <definedName name="CGRF042" localSheetId="0">[12]Tablas!#REF!</definedName>
    <definedName name="CGRF042">[12]Tablas!#REF!</definedName>
    <definedName name="CGRF0431" localSheetId="0">[12]Tablas!#REF!</definedName>
    <definedName name="CGRF0431">[12]Tablas!#REF!</definedName>
    <definedName name="CGRF0432" localSheetId="0">[12]Tablas!#REF!</definedName>
    <definedName name="CGRF0432">[12]Tablas!#REF!</definedName>
    <definedName name="CGRF0433" localSheetId="0">[12]Tablas!#REF!</definedName>
    <definedName name="CGRF0433">[12]Tablas!#REF!</definedName>
    <definedName name="CGRF0441" localSheetId="0">[12]Tablas!#REF!</definedName>
    <definedName name="CGRF0441">[12]Tablas!#REF!</definedName>
    <definedName name="CGRF0442" localSheetId="0">[12]Tablas!#REF!</definedName>
    <definedName name="CGRF0442">[12]Tablas!#REF!</definedName>
    <definedName name="CGRF0443" localSheetId="0">[12]Tablas!#REF!</definedName>
    <definedName name="CGRF0443">[12]Tablas!#REF!</definedName>
    <definedName name="CGSM01" localSheetId="0">[12]Tablas!#REF!</definedName>
    <definedName name="CGSM01">[12]Tablas!#REF!</definedName>
    <definedName name="CGSM02" localSheetId="0">[12]Tablas!#REF!</definedName>
    <definedName name="CGSM02">[12]Tablas!#REF!</definedName>
    <definedName name="CGSM03" localSheetId="0">[12]Tablas!#REF!</definedName>
    <definedName name="CGSM03">[12]Tablas!#REF!</definedName>
    <definedName name="CGSM04" localSheetId="0">[12]Tablas!#REF!</definedName>
    <definedName name="CGSM04">[12]Tablas!#REF!</definedName>
    <definedName name="CGSM05" localSheetId="0">[12]Tablas!#REF!</definedName>
    <definedName name="CGSM05">[12]Tablas!#REF!</definedName>
    <definedName name="CGSO011" localSheetId="0">[12]Tablas!#REF!</definedName>
    <definedName name="CGSO011">[12]Tablas!#REF!</definedName>
    <definedName name="CGSO012" localSheetId="0">[12]Tablas!#REF!</definedName>
    <definedName name="CGSO012">[12]Tablas!#REF!</definedName>
    <definedName name="CGSO013" localSheetId="0">[12]Tablas!#REF!</definedName>
    <definedName name="CGSO013">[12]Tablas!#REF!</definedName>
    <definedName name="CGSO014" localSheetId="0">[12]Tablas!#REF!</definedName>
    <definedName name="CGSO014">[12]Tablas!#REF!</definedName>
    <definedName name="CGSO02" localSheetId="0">[12]Tablas!#REF!</definedName>
    <definedName name="CGSO02">[12]Tablas!#REF!</definedName>
    <definedName name="CGSO031" localSheetId="0">[12]Tablas!#REF!</definedName>
    <definedName name="CGSO031">[12]Tablas!#REF!</definedName>
    <definedName name="CGSO032" localSheetId="0">[12]Tablas!#REF!</definedName>
    <definedName name="CGSO032">[12]Tablas!#REF!</definedName>
    <definedName name="CGSO033" localSheetId="0">[12]Tablas!#REF!</definedName>
    <definedName name="CGSO033">[12]Tablas!#REF!</definedName>
    <definedName name="CGSO034" localSheetId="0">[12]Tablas!#REF!</definedName>
    <definedName name="CGSO034">[12]Tablas!#REF!</definedName>
    <definedName name="CGSO041" localSheetId="0">[12]Tablas!#REF!</definedName>
    <definedName name="CGSO041">[12]Tablas!#REF!</definedName>
    <definedName name="CGSO042" localSheetId="0">[12]Tablas!#REF!</definedName>
    <definedName name="CGSO042">[12]Tablas!#REF!</definedName>
    <definedName name="CGSO043" localSheetId="0">[12]Tablas!#REF!</definedName>
    <definedName name="CGSO043">[12]Tablas!#REF!</definedName>
    <definedName name="CGSO044" localSheetId="0">[12]Tablas!#REF!</definedName>
    <definedName name="CGSO044">[12]Tablas!#REF!</definedName>
    <definedName name="CGSO051" localSheetId="0">[12]Tablas!#REF!</definedName>
    <definedName name="CGSO051">[12]Tablas!#REF!</definedName>
    <definedName name="CGSO052" localSheetId="0">[12]Tablas!#REF!</definedName>
    <definedName name="CGSO052">[12]Tablas!#REF!</definedName>
    <definedName name="CGSO053" localSheetId="0">[12]Tablas!#REF!</definedName>
    <definedName name="CGSO053">[12]Tablas!#REF!</definedName>
    <definedName name="CGSO054" localSheetId="0">[12]Tablas!#REF!</definedName>
    <definedName name="CGSO054">[12]Tablas!#REF!</definedName>
    <definedName name="CGSO055" localSheetId="0">[12]Tablas!#REF!</definedName>
    <definedName name="CGSO055">[12]Tablas!#REF!</definedName>
    <definedName name="CGSO061" localSheetId="0">[12]Tablas!#REF!</definedName>
    <definedName name="CGSO061">[12]Tablas!#REF!</definedName>
    <definedName name="CGSO062" localSheetId="0">[12]Tablas!#REF!</definedName>
    <definedName name="CGSO062">[12]Tablas!#REF!</definedName>
    <definedName name="CGSO063" localSheetId="0">[12]Tablas!#REF!</definedName>
    <definedName name="CGSO063">[12]Tablas!#REF!</definedName>
    <definedName name="CGSO064" localSheetId="0">[12]Tablas!#REF!</definedName>
    <definedName name="CGSO064">[12]Tablas!#REF!</definedName>
    <definedName name="CGTR011" localSheetId="0">[12]Tablas!#REF!</definedName>
    <definedName name="CGTR011">[12]Tablas!#REF!</definedName>
    <definedName name="CGTR012" localSheetId="0">[12]Tablas!#REF!</definedName>
    <definedName name="CGTR012">[12]Tablas!#REF!</definedName>
    <definedName name="CGTR021" localSheetId="0">[12]Tablas!#REF!</definedName>
    <definedName name="CGTR021">[12]Tablas!#REF!</definedName>
    <definedName name="CGTR022" localSheetId="0">[12]Tablas!#REF!</definedName>
    <definedName name="CGTR022">[12]Tablas!#REF!</definedName>
    <definedName name="CGTR023" localSheetId="0">[12]Tablas!#REF!</definedName>
    <definedName name="CGTR023">[12]Tablas!#REF!</definedName>
    <definedName name="CGTR031" localSheetId="0">[12]Tablas!#REF!</definedName>
    <definedName name="CGTR031">[12]Tablas!#REF!</definedName>
    <definedName name="CGTR032" localSheetId="0">[12]Tablas!#REF!</definedName>
    <definedName name="CGTR032">[12]Tablas!#REF!</definedName>
    <definedName name="CGTR033" localSheetId="0">[12]Tablas!#REF!</definedName>
    <definedName name="CGTR033">[12]Tablas!#REF!</definedName>
    <definedName name="CGTR034" localSheetId="0">[12]Tablas!#REF!</definedName>
    <definedName name="CGTR034">[12]Tablas!#REF!</definedName>
    <definedName name="CGTR035" localSheetId="0">[12]Tablas!#REF!</definedName>
    <definedName name="CGTR035">[12]Tablas!#REF!</definedName>
    <definedName name="CGTR036" localSheetId="0">[12]Tablas!#REF!</definedName>
    <definedName name="CGTR036">[12]Tablas!#REF!</definedName>
    <definedName name="CGTR037" localSheetId="0">[12]Tablas!#REF!</definedName>
    <definedName name="CGTR037">[12]Tablas!#REF!</definedName>
    <definedName name="CGTR038" localSheetId="0">[12]Tablas!#REF!</definedName>
    <definedName name="CGTR038">[12]Tablas!#REF!</definedName>
    <definedName name="CGTR039" localSheetId="0">[12]Tablas!#REF!</definedName>
    <definedName name="CGTR039">[12]Tablas!#REF!</definedName>
    <definedName name="CGTR041" localSheetId="0">[12]Tablas!#REF!</definedName>
    <definedName name="CGTR041">[12]Tablas!#REF!</definedName>
    <definedName name="CGTR042" localSheetId="0">[12]Tablas!#REF!</definedName>
    <definedName name="CGTR042">[12]Tablas!#REF!</definedName>
    <definedName name="CGTR043" localSheetId="0">[12]Tablas!#REF!</definedName>
    <definedName name="CGTR043">[12]Tablas!#REF!</definedName>
    <definedName name="CGTR044" localSheetId="0">[12]Tablas!#REF!</definedName>
    <definedName name="CGTR044">[12]Tablas!#REF!</definedName>
    <definedName name="CGTR051" localSheetId="0">[12]Tablas!#REF!</definedName>
    <definedName name="CGTR051">[12]Tablas!#REF!</definedName>
    <definedName name="Ch" localSheetId="0">#REF!</definedName>
    <definedName name="Ch">#REF!</definedName>
    <definedName name="CHK_PU" localSheetId="0">'[3]7422CW00'!#REF!</definedName>
    <definedName name="CHK_PU">'[3]7422CW00'!#REF!</definedName>
    <definedName name="CHP" localSheetId="0">#REF!</definedName>
    <definedName name="CHP">#REF!</definedName>
    <definedName name="CICLOPEO">#REF!</definedName>
    <definedName name="CINTA">#REF!</definedName>
    <definedName name="cintapvc">#REF!</definedName>
    <definedName name="CISNEROS" localSheetId="0">#REF!</definedName>
    <definedName name="CISNEROS">#REF!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mf">[56]Hoja1!$C$27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>[11]EMPRESA!$F$10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 localSheetId="0">[36]COMPARATIVO!#REF!</definedName>
    <definedName name="cogvsiruj">[36]COMPARATIVO!#REF!</definedName>
    <definedName name="COLON" localSheetId="0">#REF!</definedName>
    <definedName name="COLON">#REF!</definedName>
    <definedName name="ColTap">'[21]Coloc. e Interc. Tapones'!$E$1:$E$65536</definedName>
    <definedName name="columna">#REF!</definedName>
    <definedName name="Com">'[42]LIQUIDA-NOMINA'!$AL$4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c3000">502500</definedName>
    <definedName name="conc3500">820000</definedName>
    <definedName name="CONCRETO1">#REF!</definedName>
    <definedName name="CONCRETO2">#REF!</definedName>
    <definedName name="CONCRETO3">#REF!</definedName>
    <definedName name="CONCRETO5">#REF!</definedName>
    <definedName name="CONCRETO6">#REF!</definedName>
    <definedName name="CONCRETOC">#REF!</definedName>
    <definedName name="ConseqCat">0</definedName>
    <definedName name="ConseqForMitRisk">3</definedName>
    <definedName name="CONT">'[57]DATOS CONTRATO'!$G$13</definedName>
    <definedName name="Contratante">'[11]DATOS CONTRATO'!$E$6</definedName>
    <definedName name="contratista">'[58]CONTROL FINANCIERO'!#REF!</definedName>
    <definedName name="CONTRATO">[42]CONTRATO!$E$8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[0]!ERR</definedName>
    <definedName name="corri">[0]!ERR</definedName>
    <definedName name="COSTO_FRENTE">[59]BITACORA!$E$1:$E$65536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[60]TARIFAS!$A$1:$F$52</definedName>
    <definedName name="cr" hidden="1">{#N/A,#N/A,FALSE,"310.1";#N/A,#N/A,FALSE,"321.1";#N/A,#N/A,FALSE,"320.3";#N/A,#N/A,FALSE,"330.1"}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[61]civ_roma!$C$803:$G$804</definedName>
    <definedName name="Criterios_IM" localSheetId="0">'[3]7422CW00'!#REF!</definedName>
    <definedName name="Criterios_IM">'[3]7422CW00'!#REF!</definedName>
    <definedName name="Criticidad">[62]Tabla!$A$1:$A$5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'[3]7422CW00'!#REF!</definedName>
    <definedName name="CTR">'[3]7422CW00'!#REF!</definedName>
    <definedName name="CTRPAG" localSheetId="0">'[3]7422CW00'!#REF!</definedName>
    <definedName name="CTRPAG">'[3]7422CW00'!#REF!</definedName>
    <definedName name="cuadrimanas">[63]MATERIALES!$G$49:$I$57</definedName>
    <definedName name="CUAL">[0]!ERR</definedName>
    <definedName name="cubiertas">#REF!</definedName>
    <definedName name="CUBS" localSheetId="0">#REF!</definedName>
    <definedName name="CUBS">#REF!</definedName>
    <definedName name="CUNET" hidden="1">{"via1",#N/A,TRUE,"general";"via2",#N/A,TRUE,"general";"via3",#N/A,TRUE,"general"}</definedName>
    <definedName name="Customize" localSheetId="0">[52]!Customize</definedName>
    <definedName name="Customize">[52]!Customize</definedName>
    <definedName name="cv" localSheetId="0">#REF!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'[25]GPI 526'!#REF!</definedName>
    <definedName name="dario">'[25]GPI 526'!#REF!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[61]civ_roma!$C$9:$G$799</definedName>
    <definedName name="DATO1">'[64]46'!$D$3:$CK$429</definedName>
    <definedName name="datos" localSheetId="0">#REF!</definedName>
    <definedName name="datos">#REF!</definedName>
    <definedName name="Datos_SW_G1">#REF!</definedName>
    <definedName name="Datos_SW_G2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 localSheetId="0">[13]Tablas!#REF!</definedName>
    <definedName name="DCI">[13]Tablas!#REF!</definedName>
    <definedName name="DCI1_1" localSheetId="0">[13]Tablas!#REF!</definedName>
    <definedName name="DCI1_1">[13]Tablas!#REF!</definedName>
    <definedName name="DCI1_1_1" localSheetId="0">[13]Tablas!#REF!</definedName>
    <definedName name="DCI1_1_1">[13]Tablas!#REF!</definedName>
    <definedName name="DCI1_1_2" localSheetId="0">[13]Tablas!#REF!</definedName>
    <definedName name="DCI1_1_2">[13]Tablas!#REF!</definedName>
    <definedName name="DCI1_1_3" localSheetId="0">[13]Tablas!#REF!</definedName>
    <definedName name="DCI1_1_3">[13]Tablas!#REF!</definedName>
    <definedName name="DCI1_1_4" localSheetId="0">[13]Tablas!#REF!</definedName>
    <definedName name="DCI1_1_4">[13]Tablas!#REF!</definedName>
    <definedName name="DCI1_2" localSheetId="0">[13]Tablas!#REF!</definedName>
    <definedName name="DCI1_2">[13]Tablas!#REF!</definedName>
    <definedName name="DCI1_3" localSheetId="0">[13]Tablas!#REF!</definedName>
    <definedName name="DCI1_3">[13]Tablas!#REF!</definedName>
    <definedName name="DCI1_4" localSheetId="0">[13]Tablas!#REF!</definedName>
    <definedName name="DCI1_4">[13]Tablas!#REF!</definedName>
    <definedName name="DCorriente" localSheetId="0">#REF!</definedName>
    <definedName name="DCorriente">#REF!</definedName>
    <definedName name="Dcorriente1" localSheetId="0">'[65]Pta a tierra'!#REF!</definedName>
    <definedName name="Dcorriente1">'[65]Pta a tierra'!#REF!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[13]Tablas!#REF!</definedName>
    <definedName name="DDS">[13]Tablas!#REF!</definedName>
    <definedName name="DDS1_1" localSheetId="0">[13]Tablas!#REF!</definedName>
    <definedName name="DDS1_1">[13]Tablas!#REF!</definedName>
    <definedName name="DDS1_1_1" localSheetId="0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'[66]BASE-LISTAS'!$B$24:$B$29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" hidden="1">{#N/A,#N/A,FALSE,"310.1";#N/A,#N/A,FALSE,"321.1";#N/A,#N/A,FALSE,"320.3";#N/A,#N/A,FALSE,"330.1"}</definedName>
    <definedName name="DERFE" localSheetId="0">#REF!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AP">#REF!</definedName>
    <definedName name="descapote">#REF!</definedName>
    <definedName name="DESCUENTOS">#REF!</definedName>
    <definedName name="DESCUENTOSS">'[67]1,01'!#REF!</definedName>
    <definedName name="DESCUNMI" localSheetId="0">#REF!</definedName>
    <definedName name="DESCUNMI">#REF!</definedName>
    <definedName name="DEST_ART" localSheetId="0">[47]steel!#REF!</definedName>
    <definedName name="DEST_ART">[47]steel!#REF!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 localSheetId="0">'[3]7422CW00'!#REF!</definedName>
    <definedName name="DESTQTY">'[3]7422CW00'!#REF!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[68]Cronograma!#REF!</definedName>
    <definedName name="DF">[68]Cronograma!#REF!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hidden="1">{"via1",#N/A,TRUE,"general";"via2",#N/A,TRUE,"general";"via3",#N/A,TRUE,"general"}</definedName>
    <definedName name="DFSG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 localSheetId="0">[13]Tablas!#REF!</definedName>
    <definedName name="DGO">[13]Tablas!#REF!</definedName>
    <definedName name="DGO1_1" localSheetId="0">[13]Tablas!#REF!</definedName>
    <definedName name="DGO1_1">[13]Tablas!#REF!</definedName>
    <definedName name="DGO1_1_1" localSheetId="0">[13]Tablas!#REF!</definedName>
    <definedName name="DGO1_1_1">[13]Tablas!#REF!</definedName>
    <definedName name="DGP" localSheetId="0">[13]Tablas!#REF!</definedName>
    <definedName name="DGP">[13]Tablas!#REF!</definedName>
    <definedName name="DGP1_1" localSheetId="0">[13]Tablas!#REF!</definedName>
    <definedName name="DGP1_1">[13]Tablas!#REF!</definedName>
    <definedName name="DGP1_1_1" localSheetId="0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[27]PRESUPUESTO!$B$13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ferencia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J" localSheetId="0">[13]Tablas!#REF!</definedName>
    <definedName name="DIJ">[13]Tablas!#REF!</definedName>
    <definedName name="DIJ1_1" localSheetId="0">[13]Tablas!#REF!</definedName>
    <definedName name="DIJ1_1">[13]Tablas!#REF!</definedName>
    <definedName name="DIJ1_1_1" localSheetId="0">[13]Tablas!#REF!</definedName>
    <definedName name="DIJ1_1_1">[13]Tablas!#REF!</definedName>
    <definedName name="DIJ1_1_2" localSheetId="0">[13]Tablas!#REF!</definedName>
    <definedName name="DIJ1_1_2">[13]Tablas!#REF!</definedName>
    <definedName name="DIJ1_1_3" localSheetId="0">[13]Tablas!#REF!</definedName>
    <definedName name="DIJ1_1_3">[13]Tablas!#REF!</definedName>
    <definedName name="DIJ1_1_4" localSheetId="0">[13]Tablas!#REF!</definedName>
    <definedName name="DIJ1_1_4">[13]Tablas!#REF!</definedName>
    <definedName name="DIJ1_1_5" localSheetId="0">[13]Tablas!#REF!</definedName>
    <definedName name="DIJ1_1_5">[13]Tablas!#REF!</definedName>
    <definedName name="DIJ1_2" localSheetId="0">[13]Tablas!#REF!</definedName>
    <definedName name="DIJ1_2">[13]Tablas!#REF!</definedName>
    <definedName name="DIJ1_3" localSheetId="0">[13]Tablas!#REF!</definedName>
    <definedName name="DIJ1_3">[13]Tablas!#REF!</definedName>
    <definedName name="DIJ1_4" localSheetId="0">[13]Tablas!#REF!</definedName>
    <definedName name="DIJ1_4">[13]Tablas!#REF!</definedName>
    <definedName name="DIJ1_5" localSheetId="0">[13]Tablas!#REF!</definedName>
    <definedName name="DIJ1_5">[13]Tablas!#REF!</definedName>
    <definedName name="Direccion">[42]EMPRESA!$F$14</definedName>
    <definedName name="display_area_2" localSheetId="0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[70]CÁLCULOS!$H$34</definedName>
    <definedName name="DOTACIÓN" localSheetId="0">#REF!</definedName>
    <definedName name="DOTACIÓN">#REF!</definedName>
    <definedName name="DPI" localSheetId="0">[13]Tablas!#REF!</definedName>
    <definedName name="DPI">[13]Tablas!#REF!</definedName>
    <definedName name="DPI1_1" localSheetId="0">[13]Tablas!#REF!</definedName>
    <definedName name="DPI1_1">[13]Tablas!#REF!</definedName>
    <definedName name="DPI1_1_1" localSheetId="0">[13]Tablas!#REF!</definedName>
    <definedName name="DPI1_1_1">[13]Tablas!#REF!</definedName>
    <definedName name="DPY" localSheetId="0">[13]Tablas!#REF!</definedName>
    <definedName name="DPY">[13]Tablas!#REF!</definedName>
    <definedName name="DPY1_1" localSheetId="0">[13]Tablas!#REF!</definedName>
    <definedName name="DPY1_1">[13]Tablas!#REF!</definedName>
    <definedName name="DPY1_1_1" localSheetId="0">[13]Tablas!#REF!</definedName>
    <definedName name="DPY1_1_1">[13]Tablas!#REF!</definedName>
    <definedName name="DRI" localSheetId="0">[13]Tablas!#REF!</definedName>
    <definedName name="DRI">[13]Tablas!#REF!</definedName>
    <definedName name="DRI1_1" localSheetId="0">[13]Tablas!#REF!</definedName>
    <definedName name="DRI1_1">[13]Tablas!#REF!</definedName>
    <definedName name="DRI1_1_1" localSheetId="0">[13]Tablas!#REF!</definedName>
    <definedName name="DRI1_1_1">[13]Tablas!#REF!</definedName>
    <definedName name="DRI1_1_2" localSheetId="0">[13]Tablas!#REF!</definedName>
    <definedName name="DRI1_1_2">[13]Tablas!#REF!</definedName>
    <definedName name="DRI1_1_3" localSheetId="0">[13]Tablas!#REF!</definedName>
    <definedName name="DRI1_1_3">[13]Tablas!#REF!</definedName>
    <definedName name="DRI1_1_4" localSheetId="0">[13]Tablas!#REF!</definedName>
    <definedName name="DRI1_1_4">[13]Tablas!#REF!</definedName>
    <definedName name="DRI1_2" localSheetId="0">[13]Tablas!#REF!</definedName>
    <definedName name="DRI1_2">[13]Tablas!#REF!</definedName>
    <definedName name="DRI1_3" localSheetId="0">[13]Tablas!#REF!</definedName>
    <definedName name="DRI1_3">[13]Tablas!#REF!</definedName>
    <definedName name="DRI1_4" localSheetId="0">[13]Tablas!#REF!</definedName>
    <definedName name="DRI1_4">[13]Tablas!#REF!</definedName>
    <definedName name="DRL" localSheetId="0">[13]Tablas!#REF!</definedName>
    <definedName name="DRL">[13]Tablas!#REF!</definedName>
    <definedName name="DRL1_1" localSheetId="0">[13]Tablas!#REF!</definedName>
    <definedName name="DRL1_1">[13]Tablas!#REF!</definedName>
    <definedName name="DRL1_1_1" localSheetId="0">[13]Tablas!#REF!</definedName>
    <definedName name="DRL1_1_1">[13]Tablas!#REF!</definedName>
    <definedName name="DRL1_1_2" localSheetId="0">[13]Tablas!#REF!</definedName>
    <definedName name="DRL1_1_2">[13]Tablas!#REF!</definedName>
    <definedName name="DRL1_1_3" localSheetId="0">[13]Tablas!#REF!</definedName>
    <definedName name="DRL1_1_3">[13]Tablas!#REF!</definedName>
    <definedName name="DRL1_1_4" localSheetId="0">[13]Tablas!#REF!</definedName>
    <definedName name="DRL1_1_4">[13]Tablas!#REF!</definedName>
    <definedName name="DRL1_2" localSheetId="0">[13]Tablas!#REF!</definedName>
    <definedName name="DRL1_2">[13]Tablas!#REF!</definedName>
    <definedName name="DRL1_3" localSheetId="0">[13]Tablas!#REF!</definedName>
    <definedName name="DRL1_3">[13]Tablas!#REF!</definedName>
    <definedName name="DRL1_4" localSheetId="0">[13]Tablas!#REF!</definedName>
    <definedName name="DRL1_4">[13]Tablas!#REF!</definedName>
    <definedName name="dry" hidden="1">{"via1",#N/A,TRUE,"general";"via2",#N/A,TRUE,"general";"via3",#N/A,TRUE,"general"}</definedName>
    <definedName name="DS" localSheetId="0">[68]Cronograma!#REF!</definedName>
    <definedName name="DS">[68]Cronograma!#REF!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>[71]EMPRESA!$I$25</definedName>
    <definedName name="DsctoPension">[71]EMPRESA!$I$23</definedName>
    <definedName name="DsctoSalud">[71]EMPRESA!$I$24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0">[13]Tablas!#REF!</definedName>
    <definedName name="DSP">[13]Tablas!#REF!</definedName>
    <definedName name="DSP1_1" localSheetId="0">[13]Tablas!#REF!</definedName>
    <definedName name="DSP1_1">[13]Tablas!#REF!</definedName>
    <definedName name="DSP1_1_1" localSheetId="0">[13]Tablas!#REF!</definedName>
    <definedName name="DSP1_1_1">[13]Tablas!#REF!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hidden="1">{"via1",#N/A,TRUE,"general";"via2",#N/A,TRUE,"general";"via3",#N/A,TRUE,"general"}</definedName>
    <definedName name="ECP" localSheetId="0">[13]Tablas!#REF!</definedName>
    <definedName name="ECP">[13]Tablas!#REF!</definedName>
    <definedName name="ECP1_1" localSheetId="0">[13]Tablas!#REF!</definedName>
    <definedName name="ECP1_1">[13]Tablas!#REF!</definedName>
    <definedName name="ECP1_1_1" localSheetId="0">[13]Tablas!#REF!</definedName>
    <definedName name="ECP1_1_1">[13]Tablas!#REF!</definedName>
    <definedName name="EDC" localSheetId="0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'[72]Info Ejec'!$A$1:$AV$153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>[0]!ERR</definedName>
    <definedName name="EMPLEADO" localSheetId="0">#REF!</definedName>
    <definedName name="EMPLEADO">#REF!</definedName>
    <definedName name="Empresa">[42]EMPRESA!$F$6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[13]Tablas!#REF!</definedName>
    <definedName name="EPECIALIDAD_SIDOE">[13]Tablas!#REF!</definedName>
    <definedName name="EQEQEQW">'[24]1'!#REF!</definedName>
    <definedName name="equipo">[73]Equipo!$A$7:$A$65536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 localSheetId="0">#REF!</definedName>
    <definedName name="ESA">#REF!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'[3]7422CW00'!#REF!</definedName>
    <definedName name="ESTRAE">'[3]7422CW00'!#REF!</definedName>
    <definedName name="ESTRU">[74]Estructura!$C$7:$E$2570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AVA1">#REF!</definedName>
    <definedName name="EXCAVA2">#REF!</definedName>
    <definedName name="excavman">#REF!</definedName>
    <definedName name="excavmanz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[25]SKJ452!#REF!</definedName>
    <definedName name="Excel_BuiltIn_Print_Titles_10">[25]SKJ452!#REF!</definedName>
    <definedName name="Excel_BuiltIn_Print_Titles_11" localSheetId="0">[25]ITA878!#REF!</definedName>
    <definedName name="Excel_BuiltIn_Print_Titles_11">[25]ITA878!#REF!</definedName>
    <definedName name="Excel_BuiltIn_Print_Titles_12" localSheetId="0">'[25]AEA-944'!#REF!</definedName>
    <definedName name="Excel_BuiltIn_Print_Titles_12">'[25]AEA-944'!#REF!</definedName>
    <definedName name="Excel_BuiltIn_Print_Titles_13" localSheetId="0">'[25]DUB-823'!#REF!</definedName>
    <definedName name="Excel_BuiltIn_Print_Titles_13">'[25]DUB-823'!#REF!</definedName>
    <definedName name="Excel_BuiltIn_Print_Titles_14" localSheetId="0">'[25]GPI 526'!#REF!</definedName>
    <definedName name="Excel_BuiltIn_Print_Titles_14">'[25]GPI 526'!#REF!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[25]XXJ617!#REF!</definedName>
    <definedName name="Excel_BuiltIn_Print_Titles_19">[25]XXJ617!#REF!</definedName>
    <definedName name="Excel_BuiltIn_Print_Titles_20" localSheetId="0">#REF!</definedName>
    <definedName name="Excel_BuiltIn_Print_Titles_20">#REF!</definedName>
    <definedName name="Excel_BuiltIn_Print_Titles_21" localSheetId="0">[25]SNG_855!#REF!</definedName>
    <definedName name="Excel_BuiltIn_Print_Titles_21">[25]SNG_855!#REF!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'[25]VEA 374'!#REF!</definedName>
    <definedName name="Excel_BuiltIn_Print_Titles_5">'[25]VEA 374'!#REF!</definedName>
    <definedName name="Excel_BuiltIn_Print_Titles_5_XX" localSheetId="0">'[25]VEA 374'!#REF!</definedName>
    <definedName name="Excel_BuiltIn_Print_Titles_5_XX">'[25]VEA 374'!#REF!</definedName>
    <definedName name="Excel_BuiltIn_Print_Titles_6" localSheetId="0">#REF!</definedName>
    <definedName name="Excel_BuiltIn_Print_Titles_6">#REF!</definedName>
    <definedName name="Excel_BuiltIn_Print_Titles_7" localSheetId="0">[25]HFB024!#REF!</definedName>
    <definedName name="Excel_BuiltIn_Print_Titles_7">[25]HFB024!#REF!</definedName>
    <definedName name="Excel_BuiltIn_Print_Titles_8" localSheetId="0">#REF!</definedName>
    <definedName name="Excel_BuiltIn_Print_Titles_8">#REF!</definedName>
    <definedName name="Excel_BuiltIn_Print_Titles_9" localSheetId="0">[25]PAJ825!#REF!</definedName>
    <definedName name="Excel_BuiltIn_Print_Titles_9">[25]PAJ825!#REF!</definedName>
    <definedName name="EXCROC">'[76]Análisis de precios'!$H$52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'[42]LIQUIDA-NOMINA'!$AH$4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'[77]Itemes Renovación'!#REF!</definedName>
    <definedName name="FACTURADO">'[77]Itemes Renovación'!#REF!</definedName>
    <definedName name="FareWellStmnt" localSheetId="0">[52]!FareWellStmnt</definedName>
    <definedName name="FareWellStmnt">[52]!FareWellStmnt</definedName>
    <definedName name="FaseProyecto" localSheetId="0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cha">[78]Tablas!$B$1:$B$65536</definedName>
    <definedName name="FechaInicio">[42]CONTRATO!$E$10</definedName>
    <definedName name="FechaTermina">[42]CONTRATO!$E$11</definedName>
    <definedName name="FechaTerminacion" localSheetId="0">#REF!</definedName>
    <definedName name="FechaTerminacion">#REF!</definedName>
    <definedName name="fer" localSheetId="0">'[39]Res-Accide-10'!#REF!</definedName>
    <definedName name="fer">'[39]Res-Accide-10'!#REF!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'[79]7422CW00'!#REF!</definedName>
    <definedName name="fgh">'[79]7422CW00'!#REF!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>[0]!ERR</definedName>
    <definedName name="FinePrint" localSheetId="0">[52]!FinePrint</definedName>
    <definedName name="FinePrint">[52]!FinePrint</definedName>
    <definedName name="FM">1.18</definedName>
    <definedName name="fnic">[56]Hoja1!$C$13</definedName>
    <definedName name="FO">1.32</definedName>
    <definedName name="FORDESCR" localSheetId="0">'[3]7422CW00'!#REF!</definedName>
    <definedName name="FORDESCR">'[3]7422CW00'!#REF!</definedName>
    <definedName name="FORM_C3">[80]Hoja1!$A$33:$N$51</definedName>
    <definedName name="FORMOLT" localSheetId="0">'[3]7422CW00'!#REF!</definedName>
    <definedName name="FORMOLT">'[3]7422CW00'!#REF!</definedName>
    <definedName name="formularioCantidades" localSheetId="0">#REF!</definedName>
    <definedName name="formularioCantidades">#REF!</definedName>
    <definedName name="FORSHE" localSheetId="0">'[3]7422CW00'!#REF!</definedName>
    <definedName name="FORSHE">'[3]7422CW00'!#REF!</definedName>
    <definedName name="FORUNMIS" localSheetId="0">'[3]7422CW00'!#REF!</definedName>
    <definedName name="FORUNMIS">'[3]7422CW00'!#REF!</definedName>
    <definedName name="FP">[81]FP!$H$38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 localSheetId="0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[13]Tablas!#REF!</definedName>
    <definedName name="G_C1">[13]Tablas!#REF!</definedName>
    <definedName name="G_C10" localSheetId="0">[13]Tablas!#REF!</definedName>
    <definedName name="G_C10">[13]Tablas!#REF!</definedName>
    <definedName name="G_C11" localSheetId="0">[13]Tablas!#REF!</definedName>
    <definedName name="G_C11">[13]Tablas!#REF!</definedName>
    <definedName name="G_C12" localSheetId="0">[13]Tablas!#REF!</definedName>
    <definedName name="G_C12">[13]Tablas!#REF!</definedName>
    <definedName name="G_C13" localSheetId="0">[13]Tablas!#REF!</definedName>
    <definedName name="G_C13">[13]Tablas!#REF!</definedName>
    <definedName name="G_C14" localSheetId="0">[13]Tablas!#REF!</definedName>
    <definedName name="G_C14">[13]Tablas!#REF!</definedName>
    <definedName name="G_C15" localSheetId="0">[13]Tablas!#REF!</definedName>
    <definedName name="G_C15">[13]Tablas!#REF!</definedName>
    <definedName name="G_C16" localSheetId="0">[13]Tablas!#REF!</definedName>
    <definedName name="G_C16">[13]Tablas!#REF!</definedName>
    <definedName name="G_C17" localSheetId="0">[13]Tablas!#REF!</definedName>
    <definedName name="G_C17">[13]Tablas!#REF!</definedName>
    <definedName name="G_C18" localSheetId="0">[13]Tablas!#REF!</definedName>
    <definedName name="G_C18">[13]Tablas!#REF!</definedName>
    <definedName name="G_C19" localSheetId="0">[13]Tablas!#REF!</definedName>
    <definedName name="G_C19">[13]Tablas!#REF!</definedName>
    <definedName name="G_C2" localSheetId="0">[13]Tablas!#REF!</definedName>
    <definedName name="G_C2">[13]Tablas!#REF!</definedName>
    <definedName name="G_C20" localSheetId="0">[13]Tablas!#REF!</definedName>
    <definedName name="G_C20">[13]Tablas!#REF!</definedName>
    <definedName name="G_C21" localSheetId="0">[13]Tablas!#REF!</definedName>
    <definedName name="G_C21">[13]Tablas!#REF!</definedName>
    <definedName name="G_C22" localSheetId="0">[13]Tablas!#REF!</definedName>
    <definedName name="G_C22">[13]Tablas!#REF!</definedName>
    <definedName name="G_C3" localSheetId="0">[13]Tablas!#REF!</definedName>
    <definedName name="G_C3">[13]Tablas!#REF!</definedName>
    <definedName name="G_C4" localSheetId="0">[13]Tablas!#REF!</definedName>
    <definedName name="G_C4">[13]Tablas!#REF!</definedName>
    <definedName name="G_C5" localSheetId="0">[13]Tablas!#REF!</definedName>
    <definedName name="G_C5">[13]Tablas!#REF!</definedName>
    <definedName name="G_C6" localSheetId="0">[13]Tablas!#REF!</definedName>
    <definedName name="G_C6">[13]Tablas!#REF!</definedName>
    <definedName name="G_C7" localSheetId="0">[13]Tablas!#REF!</definedName>
    <definedName name="G_C7">[13]Tablas!#REF!</definedName>
    <definedName name="G_C8" localSheetId="0">[13]Tablas!#REF!</definedName>
    <definedName name="G_C8">[13]Tablas!#REF!</definedName>
    <definedName name="G_C9" localSheetId="0">[13]Tablas!#REF!</definedName>
    <definedName name="G_C9">[13]Tablas!#REF!</definedName>
    <definedName name="G1_" localSheetId="0">#REF!</definedName>
    <definedName name="G1_">#REF!</definedName>
    <definedName name="GAJ" localSheetId="0">#REF!</definedName>
    <definedName name="GAJ">#REF!</definedName>
    <definedName name="GAS" localSheetId="0">[13]Tablas!#REF!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 localSheetId="0">[12]Tablas!#REF!</definedName>
    <definedName name="GCB">[12]Tablas!#REF!</definedName>
    <definedName name="GCI" localSheetId="0">[13]Tablas!#REF!</definedName>
    <definedName name="GCI">[13]Tablas!#REF!</definedName>
    <definedName name="GCN" localSheetId="0">[13]Tablas!#REF!</definedName>
    <definedName name="GCN">[13]Tablas!#REF!</definedName>
    <definedName name="GCP" localSheetId="0">[13]Tablas!#REF!</definedName>
    <definedName name="GCP">[13]Tablas!#REF!</definedName>
    <definedName name="GDN" localSheetId="0">[13]Tablas!#REF!</definedName>
    <definedName name="GDN">[13]Tablas!#REF!</definedName>
    <definedName name="GDR" localSheetId="0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 localSheetId="0">[13]Tablas!#REF!</definedName>
    <definedName name="GEA">[13]Tablas!#REF!</definedName>
    <definedName name="GEA1_1" localSheetId="0">[13]Tablas!#REF!</definedName>
    <definedName name="GEA1_1">[13]Tablas!#REF!</definedName>
    <definedName name="GEA1_1_1" localSheetId="0">[13]Tablas!#REF!</definedName>
    <definedName name="GEA1_1_1">[13]Tablas!#REF!</definedName>
    <definedName name="GEA1_1_10" localSheetId="0">[13]Tablas!#REF!</definedName>
    <definedName name="GEA1_1_10">[13]Tablas!#REF!</definedName>
    <definedName name="GEA1_1_2" localSheetId="0">[13]Tablas!#REF!</definedName>
    <definedName name="GEA1_1_2">[13]Tablas!#REF!</definedName>
    <definedName name="GEA1_1_3" localSheetId="0">[13]Tablas!#REF!</definedName>
    <definedName name="GEA1_1_3">[13]Tablas!#REF!</definedName>
    <definedName name="GEA1_1_4" localSheetId="0">[13]Tablas!#REF!</definedName>
    <definedName name="GEA1_1_4">[13]Tablas!#REF!</definedName>
    <definedName name="GEA1_1_5" localSheetId="0">[13]Tablas!#REF!</definedName>
    <definedName name="GEA1_1_5">[13]Tablas!#REF!</definedName>
    <definedName name="GEA1_1_6" localSheetId="0">[13]Tablas!#REF!</definedName>
    <definedName name="GEA1_1_6">[13]Tablas!#REF!</definedName>
    <definedName name="GEA1_1_7" localSheetId="0">[13]Tablas!#REF!</definedName>
    <definedName name="GEA1_1_7">[13]Tablas!#REF!</definedName>
    <definedName name="GEA1_1_8" localSheetId="0">[13]Tablas!#REF!</definedName>
    <definedName name="GEA1_1_8">[13]Tablas!#REF!</definedName>
    <definedName name="GEA1_1_9" localSheetId="0">[13]Tablas!#REF!</definedName>
    <definedName name="GEA1_1_9">[13]Tablas!#REF!</definedName>
    <definedName name="GEA1_2" localSheetId="0">[13]Tablas!#REF!</definedName>
    <definedName name="GEA1_2">[13]Tablas!#REF!</definedName>
    <definedName name="GEA1_3" localSheetId="0">[13]Tablas!#REF!</definedName>
    <definedName name="GEA1_3">[13]Tablas!#REF!</definedName>
    <definedName name="GEA1_4" localSheetId="0">[13]Tablas!#REF!</definedName>
    <definedName name="GEA1_4">[13]Tablas!#REF!</definedName>
    <definedName name="GEC" localSheetId="0">[13]Tablas!#REF!</definedName>
    <definedName name="GEC">[13]Tablas!#REF!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[42]EMPRESA!$F$12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0">[13]Tablas!#REF!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'[79]7422CW00'!#REF!</definedName>
    <definedName name="ghf">'[79]7422CW00'!#REF!</definedName>
    <definedName name="ghfg" hidden="1">{"via1",#N/A,TRUE,"general";"via2",#N/A,TRUE,"general";"via3",#N/A,TRUE,"general"}</definedName>
    <definedName name="GHGHJBJH">'[24]1'!#REF!</definedName>
    <definedName name="ghghy" localSheetId="0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#REF!</definedName>
    <definedName name="GMM_ON_ASO" localSheetId="0">[13]Tablas!#REF!</definedName>
    <definedName name="GMM_ON_ASO">[13]Tablas!#REF!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OT" localSheetId="0">[13]Tablas!#REF!</definedName>
    <definedName name="GOT">[13]Tablas!#REF!</definedName>
    <definedName name="GPO" localSheetId="0">[13]Tablas!#REF!</definedName>
    <definedName name="GPO">[13]Tablas!#REF!</definedName>
    <definedName name="GPR" localSheetId="0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villa">190000</definedName>
    <definedName name="GRC" localSheetId="0">[13]Tablas!#REF!</definedName>
    <definedName name="GRC">[13]Tablas!#REF!</definedName>
    <definedName name="GRC_ON_ASO" localSheetId="0">[13]Tablas!#REF!</definedName>
    <definedName name="GRC_ON_ASO">[13]Tablas!#REF!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 localSheetId="0">[13]Tablas!#REF!</definedName>
    <definedName name="GRM">[13]Tablas!#REF!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[13]Tablas!#REF!</definedName>
    <definedName name="GRN">[13]Tablas!#REF!</definedName>
    <definedName name="GRN_ON_ASO" localSheetId="0">[13]Tablas!#REF!</definedName>
    <definedName name="GRN_ON_ASO">[13]Tablas!#REF!</definedName>
    <definedName name="GRN_ON_DIREC" localSheetId="0">#REF!</definedName>
    <definedName name="GRN_ON_DIREC">#REF!</definedName>
    <definedName name="GRS" localSheetId="0">[13]Tablas!#REF!</definedName>
    <definedName name="GRS">[13]Tablas!#REF!</definedName>
    <definedName name="GRS_ON_ASO" localSheetId="0">[13]Tablas!#REF!</definedName>
    <definedName name="GRS_ON_ASO">[13]Tablas!#REF!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[82]BASE!$C$4:$H$255</definedName>
    <definedName name="GTC" localSheetId="0">[13]Tablas!#REF!</definedName>
    <definedName name="GTC">[13]Tablas!#REF!</definedName>
    <definedName name="GTE" localSheetId="0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[13]Tablas!#REF!</definedName>
    <definedName name="GTP">[13]Tablas!#REF!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[56]Datos!$D$8</definedName>
    <definedName name="hen">[56]Datos!$D$9</definedName>
    <definedName name="HERRERO" localSheetId="0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 localSheetId="0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 localSheetId="0">'[21]Itemes Renovación'!#REF!</definedName>
    <definedName name="horat">'[21]Itemes Renovación'!#REF!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 localSheetId="0">#REF!</definedName>
    <definedName name="Icct">#REF!</definedName>
    <definedName name="ICP" localSheetId="0">[13]Tablas!#REF!</definedName>
    <definedName name="ICP">[13]Tablas!#REF!</definedName>
    <definedName name="ICP1_1" localSheetId="0">[13]Tablas!#REF!</definedName>
    <definedName name="ICP1_1">[13]Tablas!#REF!</definedName>
    <definedName name="ICP1_1_1" localSheetId="0">[13]Tablas!#REF!</definedName>
    <definedName name="ICP1_1_1">[13]Tablas!#REF!</definedName>
    <definedName name="ICP1_1_2" localSheetId="0">[13]Tablas!#REF!</definedName>
    <definedName name="ICP1_1_2">[13]Tablas!#REF!</definedName>
    <definedName name="ICP1_1_3" localSheetId="0">[13]Tablas!#REF!</definedName>
    <definedName name="ICP1_1_3">[13]Tablas!#REF!</definedName>
    <definedName name="ICP1_1_4" localSheetId="0">[13]Tablas!#REF!</definedName>
    <definedName name="ICP1_1_4">[13]Tablas!#REF!</definedName>
    <definedName name="ICP1_2" localSheetId="0">[13]Tablas!#REF!</definedName>
    <definedName name="ICP1_2">[13]Tablas!#REF!</definedName>
    <definedName name="ICP1_3" localSheetId="0">[13]Tablas!#REF!</definedName>
    <definedName name="ICP1_3">[13]Tablas!#REF!</definedName>
    <definedName name="ICP1_4" localSheetId="0">[13]Tablas!#REF!</definedName>
    <definedName name="ICP1_4">[13]Tablas!#REF!</definedName>
    <definedName name="ID">[0]!ERR</definedName>
    <definedName name="IF" localSheetId="0">'[53]A. P. U.'!#REF!</definedName>
    <definedName name="IF">'[53]A. P. U.'!#REF!</definedName>
    <definedName name="Ig" localSheetId="0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'[83]1'!$N$41</definedName>
    <definedName name="IMP">[27]otros!$C$3</definedName>
    <definedName name="IMPRESSION" localSheetId="0">#REF!</definedName>
    <definedName name="IMPRESSION">#REF!</definedName>
    <definedName name="IMPREVISTOS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[84]TABLAS!$A$1:$A$65536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 localSheetId="0">#REF!</definedName>
    <definedName name="INPU">#REF!</definedName>
    <definedName name="INPUT" localSheetId="0">'[3]7422CW00'!#REF!</definedName>
    <definedName name="INPUT">'[3]7422CW00'!#REF!</definedName>
    <definedName name="instalpasamuro">#REF!</definedName>
    <definedName name="INSU">[85]INSUMOS!$A$1:$E$65536</definedName>
    <definedName name="Insumos_auxiliares" localSheetId="0">[86]Insumos!#REF!</definedName>
    <definedName name="Insumos_auxiliares">[86]Insumos!#REF!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[21]Interc.tapones!$E$1:$E$65536</definedName>
    <definedName name="INTER">[75]Hoja3!$F$7:$F$9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[42]CONTRATO!$E$12</definedName>
    <definedName name="IntVal">'[21]Interc.válv.'!$E$1:$E$65536</definedName>
    <definedName name="INV_11">'[87]PR 1'!$A$2:$N$655</definedName>
    <definedName name="INV_Payments" localSheetId="0">[52]!INV_Payments</definedName>
    <definedName name="INV_Payments">[52]!INV_Payments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>[0]!ERR</definedName>
    <definedName name="IP" localSheetId="0">#REF!</definedName>
    <definedName name="IP">#REF!</definedName>
    <definedName name="irng" localSheetId="0" hidden="1">#REF!</definedName>
    <definedName name="irng" hidden="1">#REF!</definedName>
    <definedName name="Iss">'[42]LIQUIDA-NOMINA'!$AT$4</definedName>
    <definedName name="issafp">[56]Hoja1!$C$19</definedName>
    <definedName name="isscs">[56]Hoja1!$C$21</definedName>
    <definedName name="isseps">[56]Hoja1!$C$20</definedName>
    <definedName name="ITEM">[82]BASE!$C$4:$H$255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>[0]!ERR</definedName>
    <definedName name="JOIJOIJ">'[24]1'!#REF!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 localSheetId="0">#REF!</definedName>
    <definedName name="klklk">#REF!</definedName>
    <definedName name="km" localSheetId="0">#REF!</definedName>
    <definedName name="km">#REF!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 localSheetId="0">[88]LISTADO!#REF!</definedName>
    <definedName name="Libro1_Hoja1_Lista">[88]LISTADO!#REF!</definedName>
    <definedName name="LICITACION" localSheetId="0">#REF!</definedName>
    <definedName name="LICITACION">#REF!</definedName>
    <definedName name="LINEA" localSheetId="0">[89]CONT_ADI!#REF!</definedName>
    <definedName name="LINEA">[89]CONT_ADI!#REF!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staUni">[90]TOTALES!$D$7:$D$654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>[91]tub!$C$1:$J$39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[28]!absc</definedName>
    <definedName name="LOCA">[28]!absc</definedName>
    <definedName name="LOCA1" localSheetId="0">[40]!absc</definedName>
    <definedName name="LOCA1">[40]!absc</definedName>
    <definedName name="local">#REF!</definedName>
    <definedName name="LOCALIZACION_Y_REPLANTEO" localSheetId="0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 localSheetId="0">'[39]Res-Accide-10'!#REF!</definedName>
    <definedName name="lun">'[39]Res-Accide-10'!#REF!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'[39]Res-Accide-10'!#REF!</definedName>
    <definedName name="MA">'[39]Res-Accide-10'!#REF!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fdsf" hidden="1">{"via1",#N/A,TRUE,"general";"via2",#N/A,TRUE,"general";"via3",#N/A,TRUE,"general"}</definedName>
    <definedName name="MANODEOBRA">[92]MANODEOBRA!$A$9:$EL$3574</definedName>
    <definedName name="MANUAL" localSheetId="0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[55]Insum!$A$68:$H$98</definedName>
    <definedName name="mar" localSheetId="0">'[39]Res-Accide-10'!#REF!</definedName>
    <definedName name="mar">'[39]Res-Accide-10'!#REF!</definedName>
    <definedName name="MARCO_H" localSheetId="0">#REF!</definedName>
    <definedName name="MARCO_H">#REF!</definedName>
    <definedName name="marina" localSheetId="0">'[93]Informe Semanal 1'!#REF!</definedName>
    <definedName name="marina">'[93]Informe Semanal 1'!#REF!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'[94]TABLA MATERIALES'!$A$3:$D$654</definedName>
    <definedName name="materiales">[73]materiales!$A$7:$A$1317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hidden="1">{"via1",#N/A,TRUE,"general";"via2",#N/A,TRUE,"general";"via3",#N/A,TRUE,"general"}</definedName>
    <definedName name="mediah_reposo_comida" localSheetId="0">'[95]CCP,LEYES, Y DEC.'!#REF!</definedName>
    <definedName name="mediah_reposo_comida">'[95]CCP,LEYES, Y DEC.'!#REF!</definedName>
    <definedName name="meg" hidden="1">{"TAB1",#N/A,TRUE,"GENERAL";"TAB2",#N/A,TRUE,"GENERAL";"TAB3",#N/A,TRUE,"GENERAL";"TAB4",#N/A,TRUE,"GENERAL";"TAB5",#N/A,TRUE,"GENERAL"}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S">[27]PRESUPUESTO!$C$13</definedName>
    <definedName name="MesCotiz">'[11]LIQ-NOM'!$H$3</definedName>
    <definedName name="MesCotizacion">'[42]LIQUIDA-NOMINA'!$H$3</definedName>
    <definedName name="MESES" localSheetId="0">#REF!</definedName>
    <definedName name="MESES">#REF!</definedName>
    <definedName name="MesesMora">'[11]LIQ-NOM'!$I$3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LKMLK">'[24]1'!#REF!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MMMMMMMOOOOOOOOOOOOOOOOOOOOOOOOOOOOOOOOOOOOOOOOOOOOOOOOOOOOOOEEEEEEEEEEEEEEEEEEEEEEEEEEEEEEEEEEEEEEEEEEEELLLLLLLLLLLLLLLLLLLLLLLLLLLLLLLLLLLLLLLL">'[24]1'!#REF!</definedName>
    <definedName name="MN" hidden="1">{"via1",#N/A,TRUE,"general";"via2",#N/A,TRUE,"general";"via3",#N/A,TRUE,"general"}</definedName>
    <definedName name="MOA" hidden="1">{#N/A,#N/A,FALSE,"Hoja1";#N/A,#N/A,FALSE,"Hoja2"}</definedName>
    <definedName name="MOAYU01">#REF!</definedName>
    <definedName name="MOD" localSheetId="0">#REF!</definedName>
    <definedName name="MOD">#REF!</definedName>
    <definedName name="MODIVejec" hidden="1">{#N/A,#N/A,FALSE,"Hoja1";#N/A,#N/A,FALSE,"Hoja2"}</definedName>
    <definedName name="Módulo3.anexo1" localSheetId="0">[10]!Módulo3.anexo1</definedName>
    <definedName name="Módulo3.anexo1">[10]!Módulo3.anexo1</definedName>
    <definedName name="Módulo3.anexo10" localSheetId="0">[10]!Módulo3.anexo10</definedName>
    <definedName name="Módulo3.anexo10">[10]!Módulo3.anexo10</definedName>
    <definedName name="Módulo3.anexo11" localSheetId="0">[10]!Módulo3.anexo11</definedName>
    <definedName name="Módulo3.anexo11">[10]!Módulo3.anexo11</definedName>
    <definedName name="Módulo3.anexo12" localSheetId="0">[10]!Módulo3.anexo12</definedName>
    <definedName name="Módulo3.anexo12">[10]!Módulo3.anexo12</definedName>
    <definedName name="Módulo3.anexo3" localSheetId="0">[10]!Módulo3.anexo3</definedName>
    <definedName name="Módulo3.anexo3">[10]!Módulo3.anexo3</definedName>
    <definedName name="Módulo3.anexo4" localSheetId="0">[10]!Módulo3.anexo4</definedName>
    <definedName name="Módulo3.anexo4">[10]!Módulo3.anexo4</definedName>
    <definedName name="Módulo3.anexo5" localSheetId="0">[10]!Módulo3.anexo5</definedName>
    <definedName name="Módulo3.anexo5">[10]!Módulo3.anexo5</definedName>
    <definedName name="Módulo3.anexo6" localSheetId="0">[10]!Módulo3.anexo6</definedName>
    <definedName name="Módulo3.anexo6">[10]!Módulo3.anexo6</definedName>
    <definedName name="Módulo8.anexo16" localSheetId="0">[10]!Módulo8.anexo16</definedName>
    <definedName name="Módulo8.anexo16">[10]!Módulo8.anexo16</definedName>
    <definedName name="MOE" hidden="1">{#N/A,#N/A,FALSE,"Hoja1";#N/A,#N/A,FALSE,"Hoja2"}</definedName>
    <definedName name="moelect">'[24]1'!#REF!</definedName>
    <definedName name="moelect2">'[24]1'!#REF!</definedName>
    <definedName name="MOELECT222">'[24]1'!#REF!</definedName>
    <definedName name="MOELECT234567">'[24]1'!#REF!</definedName>
    <definedName name="MOMSMKSJDLAKJDAKLSJD">'[24]1'!#REF!</definedName>
    <definedName name="MONEDA">[96]Tablas!$AO$6:$AO$7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[11]EMPRESA!$I$29</definedName>
    <definedName name="MORON" localSheetId="0">#REF!</definedName>
    <definedName name="MORON">#REF!</definedName>
    <definedName name="mort4">600000</definedName>
    <definedName name="MRLART" localSheetId="0">[2]STRSUMM0!#REF!</definedName>
    <definedName name="MRLART">[2]STRSUMM0!#REF!</definedName>
    <definedName name="MRSUPDET" localSheetId="0">[47]steel!#REF!</definedName>
    <definedName name="MRSUPDET">[47]steel!#REF!</definedName>
    <definedName name="Mtz_Avance" localSheetId="0">#REF!</definedName>
    <definedName name="Mtz_Avance">#REF!</definedName>
    <definedName name="muro">#REF!</definedName>
    <definedName name="Mv" localSheetId="0">#REF!</definedName>
    <definedName name="Mv">#REF!</definedName>
    <definedName name="n" hidden="1">{"via1",#N/A,TRUE,"general";"via2",#N/A,TRUE,"general";"via3",#N/A,TRUE,"general"}</definedName>
    <definedName name="Nada" localSheetId="0">[52]!Nada</definedName>
    <definedName name="Nada">[52]!Nada</definedName>
    <definedName name="Nafta_2">'[97] ASR+Nafta'!$K$19:$AS$19</definedName>
    <definedName name="Nafta2">'[97] ASR+Nafta'!$K$19:$AS$19</definedName>
    <definedName name="Nafta3">'[97]Todos+Nafta'!$K$19:$AS$19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[42]EMPRESA!$F$8</definedName>
    <definedName name="Nmax" localSheetId="0">#REF!</definedName>
    <definedName name="Nmax">#REF!</definedName>
    <definedName name="nmdlf" localSheetId="0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OOOOOOOOOOOOOOOOOOOOOOOOOOOOOJOOOOOOOOOOOOOOOOOOOOOOOOOOOOOOOOOODAAAAAAAAAAAAAAAAAAAAAAAAAAAAAAAAAAAAAAAAAAAAAAAAAAAAAAAAAAAAAAA">'[24]1'!#REF!</definedName>
    <definedName name="Norte" localSheetId="0">#REF!</definedName>
    <definedName name="Norte">#REF!</definedName>
    <definedName name="NPAGE" localSheetId="0">[2]STRSUMM0!#REF!</definedName>
    <definedName name="NPAGE">[2]STRSUMM0!#REF!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MATCH(0.01,PRESUPUESTO_OFICIAL_UNITARIO!End_Bal,-1)+1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hidden="1">{"via1",#N/A,TRUE,"general";"via2",#N/A,TRUE,"general";"via3",#N/A,TRUE,"general"}</definedName>
    <definedName name="OBJ">[27]PRESUPUESTO!$C$10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DATE(YEAR([98]!Loan_Start),MONTH([98]!Loan_Start)+Payment_Number,DAY([98]!Loan_Start))</definedName>
    <definedName name="obras1">DATE(YEAR([98]!Loan_Start),MONTH([98]!Loan_Start)+Payment_Number,DAY([98]!Loan_Start))</definedName>
    <definedName name="obras11" localSheetId="0" hidden="1">#REF!</definedName>
    <definedName name="obras11" hidden="1">#REF!</definedName>
    <definedName name="obras111" localSheetId="0">DATE(YEAR([99]!Loan_Start),MONTH([99]!Loan_Start)+Payment_Number,DAY([99]!Loan_Start))</definedName>
    <definedName name="obras111">DATE(YEAR([99]!Loan_Start),MONTH([99]!Loan_Start)+Payment_Number,DAY([99]!Loan_Start))</definedName>
    <definedName name="OCD" localSheetId="0">[13]Tablas!#REF!</definedName>
    <definedName name="OCD">[13]Tablas!#REF!</definedName>
    <definedName name="OCD1_1" localSheetId="0">[13]Tablas!#REF!</definedName>
    <definedName name="OCD1_1">[13]Tablas!#REF!</definedName>
    <definedName name="OCD1_1_1" localSheetId="0">[13]Tablas!#REF!</definedName>
    <definedName name="OCD1_1_1">[13]Tablas!#REF!</definedName>
    <definedName name="OCI" localSheetId="0">[13]Tablas!#REF!</definedName>
    <definedName name="OCI">[13]Tablas!#REF!</definedName>
    <definedName name="OCI1_1" localSheetId="0">[13]Tablas!#REF!</definedName>
    <definedName name="OCI1_1">[13]Tablas!#REF!</definedName>
    <definedName name="OCI1_1_1" localSheetId="0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f">36450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[7]INST!#REF!</definedName>
    <definedName name="OROZCO" hidden="1">[7]INST!#REF!</definedName>
    <definedName name="OSIRWOIEROWIRJIWOEJR">'[24]1'!#REF!</definedName>
    <definedName name="otros">[73]otros!$A$6:$A$1235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>[59]Tablas!$A$1:$A$65536</definedName>
    <definedName name="PASAMU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DATE(YEAR(PRESUPUESTO_OFICIAL_UNITARIO!Loan_Start),MONTH(PRESUPUESTO_OFICIAL_UNITARIO!Loan_Start)+Payment_Number,DAY(PRESUPUESTO_OFICIAL_UNITARIO!Loan_Start))</definedName>
    <definedName name="Payment_Date">DATE(YEAR(Loan_Start),MONTH(Loan_Start)+Payment_Number,DAY(Loan_Start))</definedName>
    <definedName name="Payment_Date1" localSheetId="0">DATE(YEAR([99]!Loan_Start),MONTH([99]!Loan_Start)+Payment_Number,DAY([99]!Loan_Start))</definedName>
    <definedName name="Payment_Date1">DATE(YEAR([99]!Loan_Start),MONTH([99]!Loan_Start)+Payment_Number,DAY([99]!Loan_Start))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>[0]!ERR</definedName>
    <definedName name="Periodo">[44]Hoja1!$C$1</definedName>
    <definedName name="PeriodoPago">'[42]LIQUIDA-NOMINA'!$C$4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[56]Hoja1!$C$4</definedName>
    <definedName name="phen">[56]Hoja1!$C$5</definedName>
    <definedName name="Pindis" localSheetId="0">#REF!</definedName>
    <definedName name="Pindis">#REF!</definedName>
    <definedName name="pint" localSheetId="0">'[79]7422CW00'!#REF!</definedName>
    <definedName name="pint">'[79]7422CW00'!#REF!</definedName>
    <definedName name="pintura" localSheetId="0">'[79]7422CW00'!#REF!</definedName>
    <definedName name="pintura">'[79]7422CW00'!#REF!</definedName>
    <definedName name="pintyura" localSheetId="0">[100]STRSUMM0!#REF!</definedName>
    <definedName name="pintyura">[100]STRSUMM0!#REF!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caaerea">#REF!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atinas" localSheetId="0">#REF!</definedName>
    <definedName name="Platinas">#REF!</definedName>
    <definedName name="Plazo">[37]BASES!$E$27</definedName>
    <definedName name="PlazoAIU" localSheetId="0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[38]BASES!$E$26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'[101]Hoja 1 '!#REF!</definedName>
    <definedName name="PORTADA2">'[101]Hoja 1 '!#REF!</definedName>
    <definedName name="POSICION_PRESUP" localSheetId="0">[12]Tablas!#REF!</definedName>
    <definedName name="POSICION_PRESUP">[12]Tablas!#REF!</definedName>
    <definedName name="POSICIONES" localSheetId="0">#REF!</definedName>
    <definedName name="POSICIONES">#REF!</definedName>
    <definedName name="pouig" hidden="1">{"via1",#N/A,TRUE,"general";"via2",#N/A,TRUE,"general";"via3",#N/A,TRUE,"general"}</definedName>
    <definedName name="POZO">[59]Tablas!$C$1:$C$65536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PPPPPPPPPPPPPPPPP">'[24]1'!#REF!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">[48]medelo!$D$46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">#REF!</definedName>
    <definedName name="PREST" localSheetId="0">#REF!</definedName>
    <definedName name="PREST">#REF!</definedName>
    <definedName name="PRESUPUESTO">[102]RESUMEN!$A$8:$DU$2234</definedName>
    <definedName name="PRIMER" hidden="1">{"via1",#N/A,TRUE,"general";"via2",#N/A,TRUE,"general";"via3",#N/A,TRUE,"general"}</definedName>
    <definedName name="PRIMERO">'[93]Informe Semanal 1'!$V$43:$W$43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OFFSET(PRESUPUESTO_OFICIAL_UNITARIO!Full_Print,0,0,[0]!Last_Row)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>'[3]7422CW00'!#REF!</definedName>
    <definedName name="PRINT2" localSheetId="0">'[3]7422CW00'!#REF!</definedName>
    <definedName name="PRINT2">'[3]7422CW00'!#REF!</definedName>
    <definedName name="PRIVADO" localSheetId="0">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[37]BASES!$B$31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[0]!ERR</definedName>
    <definedName name="Proponente" localSheetId="0">#REF!</definedName>
    <definedName name="Proponente">#REF!</definedName>
    <definedName name="PRUEBA" localSheetId="0">[103]!absc</definedName>
    <definedName name="PRUEBA">[103]!absc</definedName>
    <definedName name="prueba1" localSheetId="0">[103]!absc</definedName>
    <definedName name="prueba1">[103]!absc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T">#REF!</definedName>
    <definedName name="PW" localSheetId="0">#REF!</definedName>
    <definedName name="PW">#REF!</definedName>
    <definedName name="Pwf">'[104]ORITO 02 '!$A$12</definedName>
    <definedName name="Pwf_actual">'[104]ORITO 02 '!$E$6</definedName>
    <definedName name="Pwf_i">[48]medelo!$A$66:$A$83</definedName>
    <definedName name="Pwf_min">'[104]ORITO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actual">'[104]ORITO 02 '!$E$7</definedName>
    <definedName name="Q_BRUTO" localSheetId="0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QWEQ">'[24]1'!#REF!</definedName>
    <definedName name="qewj" hidden="1">{"via1",#N/A,TRUE,"general";"via2",#N/A,TRUE,"general";"via3",#N/A,TRUE,"general"}</definedName>
    <definedName name="Qmax">[48]medelo!$B$63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'[104]ORITO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QWE">'[24]1'!#REF!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>'[97] ASR+Nafta'!$E$9:$E$21</definedName>
    <definedName name="Recall_3">'[97]Todos+Nafta'!$E$9:$E$21</definedName>
    <definedName name="Recorder" localSheetId="0">#REF!</definedName>
    <definedName name="Recorder">#REF!</definedName>
    <definedName name="recursos">[105]RECURSOS!$A$8:$A$204</definedName>
    <definedName name="rege" hidden="1">{"TAB1",#N/A,TRUE,"GENERAL";"TAB2",#N/A,TRUE,"GENERAL";"TAB3",#N/A,TRUE,"GENERAL";"TAB4",#N/A,TRUE,"GENERAL";"TAB5",#N/A,TRUE,"GENERAL"}</definedName>
    <definedName name="REGIMEN_CONTRAT">[96]Tablas!$M$6:$M$8</definedName>
    <definedName name="REGIONAL">[96]Tablas!$I$6:$I$10</definedName>
    <definedName name="RegistroCoordinador" localSheetId="0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manentes">'[29]Reservas de Petróleo'!$A$2,'[29]Reservas de Petróleo'!$A$1,'[29]Reservas de Petróleo'!$D$4,'[29]Reservas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LAN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 localSheetId="0">[10]!resu8</definedName>
    <definedName name="resu8">[10]!resu8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[37]BASES!$E$31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[106]Ingenieria!#REF!</definedName>
    <definedName name="RID">[106]Ingenieria!#REF!</definedName>
    <definedName name="RISP" localSheetId="0">'[3]7422CW00'!#REF!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 localSheetId="0">#REF!,#REF!,#REF!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 localSheetId="0">'[107]Form5 _Pág_ 1'!#REF!</definedName>
    <definedName name="rrrr">'[107]Form5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 localSheetId="0">#REF!</definedName>
    <definedName name="SALID1">#REF!</definedName>
    <definedName name="SalMinimo">[37]BASES!$E$41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[56]Hoja1!$C$14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 localSheetId="0">[47]steel!#REF!</definedName>
    <definedName name="SHEE_INT">[47]steel!#REF!</definedName>
    <definedName name="SHEET" localSheetId="0">'[3]7422CW00'!#REF!</definedName>
    <definedName name="SHEET">'[3]7422CW00'!#REF!</definedName>
    <definedName name="SHEET_KP">[47]steel!$C$7:$L$47</definedName>
    <definedName name="SHEET_MR">[47]steel!$C$7:$J$47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[0]!ERR</definedName>
    <definedName name="SINGOLO" localSheetId="0">'[3]7422CW00'!#REF!</definedName>
    <definedName name="SINGOLO">'[3]7422CW00'!#REF!</definedName>
    <definedName name="SISISIS">[0]!ERR</definedName>
    <definedName name="Smlv">'[11]DATOS CONTRATO'!$I$9</definedName>
    <definedName name="smlv01">[42]CONTRATO!$I$9</definedName>
    <definedName name="smlv2001">[42]CONTRATO!$H$9</definedName>
    <definedName name="SMML">'[69]ASPECTOS TECNICOS'!$O$12:$P$32</definedName>
    <definedName name="SN">[11]EMPRESA!$G$29</definedName>
    <definedName name="SOLADO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ver_adj" localSheetId="0" hidden="1">PRESUPUESTO_OFICIAL_UNITARIO!#REF!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PRESUPUESTO_OFICIAL_UNITARIO!#REF!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PRESUPUESTO_OFICIAL_UNITARIO!#REF!</definedName>
    <definedName name="solver_pre" localSheetId="0" hidden="1">0.000001</definedName>
    <definedName name="solver_rel1" localSheetId="0" hidden="1">2</definedName>
    <definedName name="solver_rhs1" localSheetId="0" hidden="1">PRESUPUESTO_OFICIAL_UNITARIO!#REF!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[56]Hoja1!$C$25</definedName>
    <definedName name="ssh">[56]Hoja1!$C$24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'[3]7422CW00'!#REF!</definedName>
    <definedName name="ST_BLDG">'[3]7422CW00'!#REF!</definedName>
    <definedName name="ST_CW" localSheetId="0">'[3]7422CW00'!#REF!</definedName>
    <definedName name="ST_CW">'[3]7422CW00'!#REF!</definedName>
    <definedName name="STALO1" localSheetId="0">'[3]7422CW00'!#REF!</definedName>
    <definedName name="STALO1">'[3]7422CW00'!#REF!</definedName>
    <definedName name="STAMPA" localSheetId="0">#REF!</definedName>
    <definedName name="STAMPA">#REF!</definedName>
    <definedName name="STANU" localSheetId="0">'[3]7422CW00'!#REF!</definedName>
    <definedName name="STANU">'[3]7422CW00'!#REF!</definedName>
    <definedName name="START" localSheetId="0">#REF!</definedName>
    <definedName name="START">#REF!</definedName>
    <definedName name="START1" localSheetId="0">'[3]7422CW00'!#REF!</definedName>
    <definedName name="START1">'[3]7422CW00'!#REF!</definedName>
    <definedName name="STENU" localSheetId="0">'[3]7422CW00'!#REF!</definedName>
    <definedName name="STENU">'[3]7422CW00'!#REF!</definedName>
    <definedName name="Stock" localSheetId="0">'[108]PxQ Cantidades'!#REF!</definedName>
    <definedName name="Stock">'[108]PxQ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>#REF!</definedName>
    <definedName name="STSUMM" localSheetId="0">'[3]7422CW00'!#REF!</definedName>
    <definedName name="STSUMM">'[3]7422CW00'!#REF!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ELDO" localSheetId="0">#REF!</definedName>
    <definedName name="SUELDO">#REF!</definedName>
    <definedName name="suma">[54]Hoja1!$F$60</definedName>
    <definedName name="Summary" localSheetId="0">#REF!</definedName>
    <definedName name="Summary">#REF!</definedName>
    <definedName name="sUMMARY1">#REF!</definedName>
    <definedName name="SUP_ART" localSheetId="0">[47]steel!#REF!</definedName>
    <definedName name="SUP_ART">[47]steel!#REF!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[13]Tablas!#REF!</definedName>
    <definedName name="SUP_VPR_GTP">[13]Tablas!#REF!</definedName>
    <definedName name="SUP_VPR_NA" localSheetId="0">#REF!</definedName>
    <definedName name="SUP_VPR_NA">#REF!</definedName>
    <definedName name="SUPER">[59]Tablas!$H$1:$H$65536</definedName>
    <definedName name="SUPERFICIE" localSheetId="0">#REF!</definedName>
    <definedName name="SUPERFICIE">#REF!</definedName>
    <definedName name="sw">[0]!ERR</definedName>
    <definedName name="swds">'[9]1'!#REF!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[22]!absc</definedName>
    <definedName name="t">[22]!absc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 localSheetId="0">#REF!</definedName>
    <definedName name="TABLA">#REF!</definedName>
    <definedName name="tabla1">[109]Hoja3!$B$4:$F$28</definedName>
    <definedName name="TABLEKP" localSheetId="0">'[3]7422CW00'!#REF!</definedName>
    <definedName name="TABLEKP">'[3]7422CW00'!#REF!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[42]EMPRESA!$F$24</definedName>
    <definedName name="TARIFAS">[110]TARIFAS!$A$1:$F$52</definedName>
    <definedName name="TarifaSalud">[42]EMPRESA!$F$26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'[111]Bases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>[0]!ERR</definedName>
    <definedName name="TERM">[0]!ERR</definedName>
    <definedName name="TÉRMINOS">[0]!ERR</definedName>
    <definedName name="TERR">[27]PRESUPUESTO!$I$7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hidden="1">{"via1",#N/A,TRUE,"general";"via2",#N/A,TRUE,"general";"via3",#N/A,TRUE,"general"}</definedName>
    <definedName name="TIEMPO">[38]BASES!$E$27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[96]Tablas!$U$6:$U$15</definedName>
    <definedName name="TipoNeces">[96]Tablas!$Q$6:$Q$8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>'[11]DATOS CONTRATO'!$E$18</definedName>
    <definedName name="TK_1" localSheetId="0" hidden="1">[23]INST!#REF!</definedName>
    <definedName name="TK_1" hidden="1">[23]INST!#REF!</definedName>
    <definedName name="TKSLCI07">[11]EMPRESA!$F$22</definedName>
    <definedName name="tld">[56]Datos!$D$14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 localSheetId="0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>'[42]NOMINA 1'!$N$38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'[42]NOMINA 1'!$N$37</definedName>
    <definedName name="TotAuxAlim">'[11]NOMINA-1'!$E$37</definedName>
    <definedName name="TotAuxAlimentacion">'[42]NOMINA 1'!$E$38</definedName>
    <definedName name="TotAuxCom">'[11]NOMINA-1'!$E$39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'[11]NOMINA-1'!$E$41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'[11]NOMINA-1'!$N$39</definedName>
    <definedName name="TotPrimConvencional">'[42]NOMINA 1'!$N$40</definedName>
    <definedName name="TotPrimVac">'[11]NOMINA-1'!$N$40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nsporte">'[11]DATOS CONTRATO'!$E$16</definedName>
    <definedName name="TRAT">[112]desmonte!$E$48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hidden="1">{"via1",#N/A,TRUE,"general";"via2",#N/A,TRUE,"general";"via3",#N/A,TRUE,"general"}</definedName>
    <definedName name="TRM">[113]Tablas!$B$2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'[95]CCP,LEYES, Y DEC.'!#REF!</definedName>
    <definedName name="tvmenor90min">'[95]CCP,LEYES,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 localSheetId="0">[13]Tablas!#REF!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dad">#REF!</definedName>
    <definedName name="UNIT">'[114]Lista APU'!$A$3:$D$479</definedName>
    <definedName name="UNITARIO">[115]Unitarios!$A$3:$D$13</definedName>
    <definedName name="Unitarios" localSheetId="0">#REF!</definedName>
    <definedName name="Unitarios">#REF!</definedName>
    <definedName name="unj" localSheetId="0" hidden="1">[19]INST!#REF!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>'[83]1'!$N$42</definedName>
    <definedName name="UTI">'[116]leguizamo me'!$I$8</definedName>
    <definedName name="UTILIDAD">#REF!</definedName>
    <definedName name="UTILIDAD2">#REF!</definedName>
    <definedName name="UTL">[27]otros!$C$4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[117]CONTRATO!$E$9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IF(PRESUPUESTO_OFICIAL_UNITARIO!Loan_Amount*PRESUPUESTO_OFICIAL_UNITARIO!Interest_Rate*PRESUPUESTO_OFICIAL_UNITARIO!Loan_Years*PRESUPUESTO_OFICIAL_UNITARIO!Loan_Start&gt;0,1,0)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>[21]Varios.!$E$1:$E$65536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[13]Tablas!#REF!</definedName>
    <definedName name="VEX">[13]Tablas!#REF!</definedName>
    <definedName name="VEX_ON" localSheetId="0">#REF!</definedName>
    <definedName name="VEX_ON">#REF!</definedName>
    <definedName name="VEX1_1" localSheetId="0">[13]Tablas!#REF!</definedName>
    <definedName name="VEX1_1">[13]Tablas!#REF!</definedName>
    <definedName name="VEX1_1_1" localSheetId="0">[13]Tablas!#REF!</definedName>
    <definedName name="VEX1_1_1">[13]Tablas!#REF!</definedName>
    <definedName name="VEX1_1_2" localSheetId="0">[13]Tablas!#REF!</definedName>
    <definedName name="VEX1_1_2">[13]Tablas!#REF!</definedName>
    <definedName name="VEX1_1_3" localSheetId="0">[13]Tablas!#REF!</definedName>
    <definedName name="VEX1_1_3">[13]Tablas!#REF!</definedName>
    <definedName name="VEX1_1_4" localSheetId="0">[13]Tablas!#REF!</definedName>
    <definedName name="VEX1_1_4">[13]Tablas!#REF!</definedName>
    <definedName name="VEX1_2" localSheetId="0">[13]Tablas!#REF!</definedName>
    <definedName name="VEX1_2">[13]Tablas!#REF!</definedName>
    <definedName name="VEX1_3" localSheetId="0">[13]Tablas!#REF!</definedName>
    <definedName name="VEX1_3">[13]Tablas!#REF!</definedName>
    <definedName name="VFA" localSheetId="0">[13]Tablas!#REF!</definedName>
    <definedName name="VFA">[13]Tablas!#REF!</definedName>
    <definedName name="VFA1_1" localSheetId="0">[13]Tablas!#REF!</definedName>
    <definedName name="VFA1_1">[13]Tablas!#REF!</definedName>
    <definedName name="VFA1_1_1" localSheetId="0">[13]Tablas!#REF!</definedName>
    <definedName name="VFA1_1_1">[13]Tablas!#REF!</definedName>
    <definedName name="VFA1_1_2" localSheetId="0">[13]Tablas!#REF!</definedName>
    <definedName name="VFA1_1_2">[13]Tablas!#REF!</definedName>
    <definedName name="VFA1_1_3" localSheetId="0">[13]Tablas!#REF!</definedName>
    <definedName name="VFA1_1_3">[13]Tablas!#REF!</definedName>
    <definedName name="VFA1_1_4" localSheetId="0">[13]Tablas!#REF!</definedName>
    <definedName name="VFA1_1_4">[13]Tablas!#REF!</definedName>
    <definedName name="VFA1_1_5" localSheetId="0">[13]Tablas!#REF!</definedName>
    <definedName name="VFA1_1_5">[13]Tablas!#REF!</definedName>
    <definedName name="VFA1_1_6" localSheetId="0">[13]Tablas!#REF!</definedName>
    <definedName name="VFA1_1_6">[13]Tablas!#REF!</definedName>
    <definedName name="VFA1_2" localSheetId="0">[13]Tablas!#REF!</definedName>
    <definedName name="VFA1_2">[13]Tablas!#REF!</definedName>
    <definedName name="VFA1_3" localSheetId="0">[13]Tablas!#REF!</definedName>
    <definedName name="VFA1_3">[13]Tablas!#REF!</definedName>
    <definedName name="vfbgnhyt" hidden="1">{"via1",#N/A,TRUE,"general";"via2",#N/A,TRUE,"general";"via3",#N/A,TRUE,"general"}</definedName>
    <definedName name="vfh" localSheetId="0">'[79]7422CW00'!#REF!</definedName>
    <definedName name="vfh">'[79]7422CW00'!#REF!</definedName>
    <definedName name="VFR" localSheetId="0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>[96]Tablas!$A$6:$A$26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[96]Tablas!$J$6:$J$8</definedName>
    <definedName name="VIT" localSheetId="0">[13]Tablas!#REF!</definedName>
    <definedName name="VIT">[13]Tablas!#REF!</definedName>
    <definedName name="VIT1_1" localSheetId="0">[13]Tablas!#REF!</definedName>
    <definedName name="VIT1_1">[13]Tablas!#REF!</definedName>
    <definedName name="VIT1_1_1" localSheetId="0">[13]Tablas!#REF!</definedName>
    <definedName name="VIT1_1_1">[13]Tablas!#REF!</definedName>
    <definedName name="VIT1_1_10" localSheetId="0">[13]Tablas!#REF!</definedName>
    <definedName name="VIT1_1_10">[13]Tablas!#REF!</definedName>
    <definedName name="VIT1_1_11" localSheetId="0">[13]Tablas!#REF!</definedName>
    <definedName name="VIT1_1_11">[13]Tablas!#REF!</definedName>
    <definedName name="VIT1_1_12" localSheetId="0">[13]Tablas!#REF!</definedName>
    <definedName name="VIT1_1_12">[13]Tablas!#REF!</definedName>
    <definedName name="VIT1_1_13" localSheetId="0">[13]Tablas!#REF!</definedName>
    <definedName name="VIT1_1_13">[13]Tablas!#REF!</definedName>
    <definedName name="VIT1_1_14" localSheetId="0">[13]Tablas!#REF!</definedName>
    <definedName name="VIT1_1_14">[13]Tablas!#REF!</definedName>
    <definedName name="VIT1_1_15" localSheetId="0">[13]Tablas!#REF!</definedName>
    <definedName name="VIT1_1_15">[13]Tablas!#REF!</definedName>
    <definedName name="VIT1_1_16" localSheetId="0">[13]Tablas!#REF!</definedName>
    <definedName name="VIT1_1_16">[13]Tablas!#REF!</definedName>
    <definedName name="VIt1_1_17" localSheetId="0">[13]Tablas!#REF!</definedName>
    <definedName name="VIt1_1_17">[13]Tablas!#REF!</definedName>
    <definedName name="VIT1_1_18" localSheetId="0">[13]Tablas!#REF!</definedName>
    <definedName name="VIT1_1_18">[13]Tablas!#REF!</definedName>
    <definedName name="VIt1_1_19" localSheetId="0">[13]Tablas!#REF!</definedName>
    <definedName name="VIt1_1_19">[13]Tablas!#REF!</definedName>
    <definedName name="VIT1_1_2" localSheetId="0">[13]Tablas!#REF!</definedName>
    <definedName name="VIT1_1_2">[13]Tablas!#REF!</definedName>
    <definedName name="VIT1_1_20" localSheetId="0">[13]Tablas!#REF!</definedName>
    <definedName name="VIT1_1_20">[13]Tablas!#REF!</definedName>
    <definedName name="VIT1_1_3" localSheetId="0">[13]Tablas!#REF!</definedName>
    <definedName name="VIT1_1_3">[13]Tablas!#REF!</definedName>
    <definedName name="VIT1_1_4" localSheetId="0">[13]Tablas!#REF!</definedName>
    <definedName name="VIT1_1_4">[13]Tablas!#REF!</definedName>
    <definedName name="VIT1_1_5" localSheetId="0">[13]Tablas!#REF!</definedName>
    <definedName name="VIT1_1_5">[13]Tablas!#REF!</definedName>
    <definedName name="VIT1_1_6" localSheetId="0">[13]Tablas!#REF!</definedName>
    <definedName name="VIT1_1_6">[13]Tablas!#REF!</definedName>
    <definedName name="VIT1_1_7" localSheetId="0">[13]Tablas!#REF!</definedName>
    <definedName name="VIT1_1_7">[13]Tablas!#REF!</definedName>
    <definedName name="VIT1_1_8" localSheetId="0">[13]Tablas!#REF!</definedName>
    <definedName name="VIT1_1_8">[13]Tablas!#REF!</definedName>
    <definedName name="VIT1_1_9" localSheetId="0">[13]Tablas!#REF!</definedName>
    <definedName name="VIT1_1_9">[13]Tablas!#REF!</definedName>
    <definedName name="VIT1_2" localSheetId="0">[13]Tablas!#REF!</definedName>
    <definedName name="VIT1_2">[13]Tablas!#REF!</definedName>
    <definedName name="VIT1_3" localSheetId="0">[13]Tablas!#REF!</definedName>
    <definedName name="VIT1_3">[13]Tablas!#REF!</definedName>
    <definedName name="VIT1_4" localSheetId="0">[13]Tablas!#REF!</definedName>
    <definedName name="VIT1_4">[13]Tablas!#REF!</definedName>
    <definedName name="VIT1_5" localSheetId="0">[13]Tablas!#REF!</definedName>
    <definedName name="VIT1_5">[13]Tablas!#REF!</definedName>
    <definedName name="VIT1_6" localSheetId="0">[13]Tablas!#REF!</definedName>
    <definedName name="VIT1_6">[13]Tablas!#REF!</definedName>
    <definedName name="vital5">[52]Personalizar!$E$15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[13]Tablas!#REF!</definedName>
    <definedName name="VPR1_1">[13]Tablas!#REF!</definedName>
    <definedName name="VPR1_1_1" localSheetId="0">[13]Tablas!#REF!</definedName>
    <definedName name="VPR1_1_1">[13]Tablas!#REF!</definedName>
    <definedName name="VPR1_1_10" localSheetId="0">[13]Tablas!#REF!</definedName>
    <definedName name="VPR1_1_10">[13]Tablas!#REF!</definedName>
    <definedName name="VPR1_1_11" localSheetId="0">[13]Tablas!#REF!</definedName>
    <definedName name="VPR1_1_11">[13]Tablas!#REF!</definedName>
    <definedName name="VPR1_1_12" localSheetId="0">[13]Tablas!#REF!</definedName>
    <definedName name="VPR1_1_12">[13]Tablas!#REF!</definedName>
    <definedName name="VPR1_1_13" localSheetId="0">[13]Tablas!#REF!</definedName>
    <definedName name="VPR1_1_13">[13]Tablas!#REF!</definedName>
    <definedName name="VPR1_1_14" localSheetId="0">[13]Tablas!#REF!</definedName>
    <definedName name="VPR1_1_14">[13]Tablas!#REF!</definedName>
    <definedName name="VPR1_1_15" localSheetId="0">[13]Tablas!#REF!</definedName>
    <definedName name="VPR1_1_15">[13]Tablas!#REF!</definedName>
    <definedName name="VPR1_1_16" localSheetId="0">[13]Tablas!#REF!</definedName>
    <definedName name="VPR1_1_16">[13]Tablas!#REF!</definedName>
    <definedName name="VPR1_1_17" localSheetId="0">[13]Tablas!#REF!</definedName>
    <definedName name="VPR1_1_17">[13]Tablas!#REF!</definedName>
    <definedName name="VPR1_1_18" localSheetId="0">[13]Tablas!#REF!</definedName>
    <definedName name="VPR1_1_18">[13]Tablas!#REF!</definedName>
    <definedName name="VPR1_1_19" localSheetId="0">[13]Tablas!#REF!</definedName>
    <definedName name="VPR1_1_19">[13]Tablas!#REF!</definedName>
    <definedName name="VPR1_1_2" localSheetId="0">[13]Tablas!#REF!</definedName>
    <definedName name="VPR1_1_2">[13]Tablas!#REF!</definedName>
    <definedName name="VPR1_1_20" localSheetId="0">[13]Tablas!#REF!</definedName>
    <definedName name="VPR1_1_20">[13]Tablas!#REF!</definedName>
    <definedName name="VPR1_1_21" localSheetId="0">[13]Tablas!#REF!</definedName>
    <definedName name="VPR1_1_21">[13]Tablas!#REF!</definedName>
    <definedName name="VPR1_1_22" localSheetId="0">[13]Tablas!#REF!</definedName>
    <definedName name="VPR1_1_22">[13]Tablas!#REF!</definedName>
    <definedName name="VPR1_1_23" localSheetId="0">[13]Tablas!#REF!</definedName>
    <definedName name="VPR1_1_23">[13]Tablas!#REF!</definedName>
    <definedName name="VPR1_1_24" localSheetId="0">[13]Tablas!#REF!</definedName>
    <definedName name="VPR1_1_24">[13]Tablas!#REF!</definedName>
    <definedName name="VPR1_1_25" localSheetId="0">[13]Tablas!#REF!</definedName>
    <definedName name="VPR1_1_25">[13]Tablas!#REF!</definedName>
    <definedName name="VPR1_1_26" localSheetId="0">[13]Tablas!#REF!</definedName>
    <definedName name="VPR1_1_26">[13]Tablas!#REF!</definedName>
    <definedName name="VPR1_1_27" localSheetId="0">[13]Tablas!#REF!</definedName>
    <definedName name="VPR1_1_27">[13]Tablas!#REF!</definedName>
    <definedName name="VPR1_1_28" localSheetId="0">[13]Tablas!#REF!</definedName>
    <definedName name="VPR1_1_28">[13]Tablas!#REF!</definedName>
    <definedName name="VPR1_1_29" localSheetId="0">[13]Tablas!#REF!</definedName>
    <definedName name="VPR1_1_29">[13]Tablas!#REF!</definedName>
    <definedName name="VPR1_1_3" localSheetId="0">[13]Tablas!#REF!</definedName>
    <definedName name="VPR1_1_3">[13]Tablas!#REF!</definedName>
    <definedName name="VPR1_1_30" localSheetId="0">[13]Tablas!#REF!</definedName>
    <definedName name="VPR1_1_30">[13]Tablas!#REF!</definedName>
    <definedName name="VPR1_1_31" localSheetId="0">[13]Tablas!#REF!</definedName>
    <definedName name="VPR1_1_31">[13]Tablas!#REF!</definedName>
    <definedName name="VPR1_1_32" localSheetId="0">[13]Tablas!#REF!</definedName>
    <definedName name="VPR1_1_32">[13]Tablas!#REF!</definedName>
    <definedName name="VPR1_1_4" localSheetId="0">[13]Tablas!#REF!</definedName>
    <definedName name="VPR1_1_4">[13]Tablas!#REF!</definedName>
    <definedName name="VPR1_1_5" localSheetId="0">[13]Tablas!#REF!</definedName>
    <definedName name="VPR1_1_5">[13]Tablas!#REF!</definedName>
    <definedName name="VPR1_1_6" localSheetId="0">[13]Tablas!#REF!</definedName>
    <definedName name="VPR1_1_6">[13]Tablas!#REF!</definedName>
    <definedName name="VPR1_1_7" localSheetId="0">[13]Tablas!#REF!</definedName>
    <definedName name="VPR1_1_7">[13]Tablas!#REF!</definedName>
    <definedName name="VPR1_1_8" localSheetId="0">[13]Tablas!#REF!</definedName>
    <definedName name="VPR1_1_8">[13]Tablas!#REF!</definedName>
    <definedName name="VPR1_1_9" localSheetId="0">[13]Tablas!#REF!</definedName>
    <definedName name="VPR1_1_9">[13]Tablas!#REF!</definedName>
    <definedName name="VPR1_2" localSheetId="0">[13]Tablas!#REF!</definedName>
    <definedName name="VPR1_2">[13]Tablas!#REF!</definedName>
    <definedName name="VPR1_3" localSheetId="0">[13]Tablas!#REF!</definedName>
    <definedName name="VPR1_3">[13]Tablas!#REF!</definedName>
    <definedName name="VPR1_4" localSheetId="0">[13]Tablas!#REF!</definedName>
    <definedName name="VPR1_4">[13]Tablas!#REF!</definedName>
    <definedName name="VPR1_5" localSheetId="0">[13]Tablas!#REF!</definedName>
    <definedName name="VPR1_5">[13]Tablas!#REF!</definedName>
    <definedName name="VPR1_6" localSheetId="0">[13]Tablas!#REF!</definedName>
    <definedName name="VPR1_6">[13]Tablas!#REF!</definedName>
    <definedName name="vpt" localSheetId="0">#REF!</definedName>
    <definedName name="vpt">#REF!</definedName>
    <definedName name="VRP" localSheetId="0">[13]Tablas!#REF!</definedName>
    <definedName name="VRP">[13]Tablas!#REF!</definedName>
    <definedName name="VRP_PETROQ" localSheetId="0">#REF!</definedName>
    <definedName name="VRP_PETROQ">#REF!</definedName>
    <definedName name="VRP1_1" localSheetId="0">[13]Tablas!#REF!</definedName>
    <definedName name="VRP1_1">[13]Tablas!#REF!</definedName>
    <definedName name="VRP1_1_1" localSheetId="0">[13]Tablas!#REF!</definedName>
    <definedName name="VRP1_1_1">[13]Tablas!#REF!</definedName>
    <definedName name="VRP1_1_10" localSheetId="0">[13]Tablas!#REF!</definedName>
    <definedName name="VRP1_1_10">[13]Tablas!#REF!</definedName>
    <definedName name="VRP1_1_11" localSheetId="0">[13]Tablas!#REF!</definedName>
    <definedName name="VRP1_1_11">[13]Tablas!#REF!</definedName>
    <definedName name="VRP1_1_12" localSheetId="0">[13]Tablas!#REF!</definedName>
    <definedName name="VRP1_1_12">[13]Tablas!#REF!</definedName>
    <definedName name="VRP1_1_13" localSheetId="0">[13]Tablas!#REF!</definedName>
    <definedName name="VRP1_1_13">[13]Tablas!#REF!</definedName>
    <definedName name="VRP1_1_14" localSheetId="0">[13]Tablas!#REF!</definedName>
    <definedName name="VRP1_1_14">[13]Tablas!#REF!</definedName>
    <definedName name="VRP1_1_15" localSheetId="0">[13]Tablas!#REF!</definedName>
    <definedName name="VRP1_1_15">[13]Tablas!#REF!</definedName>
    <definedName name="VRP1_1_16" localSheetId="0">[13]Tablas!#REF!</definedName>
    <definedName name="VRP1_1_16">[13]Tablas!#REF!</definedName>
    <definedName name="VRP1_1_17" localSheetId="0">[13]Tablas!#REF!</definedName>
    <definedName name="VRP1_1_17">[13]Tablas!#REF!</definedName>
    <definedName name="VRP1_1_18" localSheetId="0">[13]Tablas!#REF!</definedName>
    <definedName name="VRP1_1_18">[13]Tablas!#REF!</definedName>
    <definedName name="VRP1_1_19" localSheetId="0">[13]Tablas!#REF!</definedName>
    <definedName name="VRP1_1_19">[13]Tablas!#REF!</definedName>
    <definedName name="VRP1_1_2" localSheetId="0">[13]Tablas!#REF!</definedName>
    <definedName name="VRP1_1_2">[13]Tablas!#REF!</definedName>
    <definedName name="VRP1_1_20" localSheetId="0">[13]Tablas!#REF!</definedName>
    <definedName name="VRP1_1_20">[13]Tablas!#REF!</definedName>
    <definedName name="VRP1_1_21" localSheetId="0">[13]Tablas!#REF!</definedName>
    <definedName name="VRP1_1_21">[13]Tablas!#REF!</definedName>
    <definedName name="VRP1_1_22" localSheetId="0">[13]Tablas!#REF!</definedName>
    <definedName name="VRP1_1_22">[13]Tablas!#REF!</definedName>
    <definedName name="VRP1_1_23" localSheetId="0">[13]Tablas!#REF!</definedName>
    <definedName name="VRP1_1_23">[13]Tablas!#REF!</definedName>
    <definedName name="VRP1_1_3" localSheetId="0">[13]Tablas!#REF!</definedName>
    <definedName name="VRP1_1_3">[13]Tablas!#REF!</definedName>
    <definedName name="VRP1_1_4" localSheetId="0">[13]Tablas!#REF!</definedName>
    <definedName name="VRP1_1_4">[13]Tablas!#REF!</definedName>
    <definedName name="VRP1_1_5" localSheetId="0">[13]Tablas!#REF!</definedName>
    <definedName name="VRP1_1_5">[13]Tablas!#REF!</definedName>
    <definedName name="VRP1_1_6" localSheetId="0">[13]Tablas!#REF!</definedName>
    <definedName name="VRP1_1_6">[13]Tablas!#REF!</definedName>
    <definedName name="VRP1_1_7" localSheetId="0">[13]Tablas!#REF!</definedName>
    <definedName name="VRP1_1_7">[13]Tablas!#REF!</definedName>
    <definedName name="VRP1_1_8" localSheetId="0">[13]Tablas!#REF!</definedName>
    <definedName name="VRP1_1_8">[13]Tablas!#REF!</definedName>
    <definedName name="VRP1_1_9" localSheetId="0">[13]Tablas!#REF!</definedName>
    <definedName name="VRP1_1_9">[13]Tablas!#REF!</definedName>
    <definedName name="VRP1_2" localSheetId="0">[13]Tablas!#REF!</definedName>
    <definedName name="VRP1_2">[13]Tablas!#REF!</definedName>
    <definedName name="VRP1_3" localSheetId="0">[13]Tablas!#REF!</definedName>
    <definedName name="VRP1_3">[13]Tablas!#REF!</definedName>
    <definedName name="VRP1_4" localSheetId="0">[13]Tablas!#REF!</definedName>
    <definedName name="VRP1_4">[13]Tablas!#REF!</definedName>
    <definedName name="vsdfj" hidden="1">{"via1",#N/A,TRUE,"general";"via2",#N/A,TRUE,"general";"via3",#N/A,TRUE,"general"}</definedName>
    <definedName name="VSM" localSheetId="0">[13]Tablas!#REF!</definedName>
    <definedName name="VSM">[13]Tablas!#REF!</definedName>
    <definedName name="VSM1_1" localSheetId="0">[13]Tablas!#REF!</definedName>
    <definedName name="VSM1_1">[13]Tablas!#REF!</definedName>
    <definedName name="VSM1_1_1" localSheetId="0">[13]Tablas!#REF!</definedName>
    <definedName name="VSM1_1_1">[13]Tablas!#REF!</definedName>
    <definedName name="VSM1_1_2" localSheetId="0">[13]Tablas!#REF!</definedName>
    <definedName name="VSM1_1_2">[13]Tablas!#REF!</definedName>
    <definedName name="VSM1_1_3" localSheetId="0">[13]Tablas!#REF!</definedName>
    <definedName name="VSM1_1_3">[13]Tablas!#REF!</definedName>
    <definedName name="VSM1_1_4" localSheetId="0">[13]Tablas!#REF!</definedName>
    <definedName name="VSM1_1_4">[13]Tablas!#REF!</definedName>
    <definedName name="VSM1_1_5" localSheetId="0">[13]Tablas!#REF!</definedName>
    <definedName name="VSM1_1_5">[13]Tablas!#REF!</definedName>
    <definedName name="VSM1_2" localSheetId="0">[13]Tablas!#REF!</definedName>
    <definedName name="VSM1_2">[13]Tablas!#REF!</definedName>
    <definedName name="VSM1_3" localSheetId="0">[13]Tablas!#REF!</definedName>
    <definedName name="VSM1_3">[13]Tablas!#REF!</definedName>
    <definedName name="VSM1_4" localSheetId="0">[13]Tablas!#REF!</definedName>
    <definedName name="VSM1_4">[13]Tablas!#REF!</definedName>
    <definedName name="VSM1_5" localSheetId="0">[13]Tablas!#REF!</definedName>
    <definedName name="VSM1_5">[13]Tablas!#REF!</definedName>
    <definedName name="vsp" localSheetId="0">#REF!</definedName>
    <definedName name="vsp">#REF!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 localSheetId="0">'[118]2004'!#REF!</definedName>
    <definedName name="WBS">'[118]2004'!#REF!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'[39]Res-Accide-10'!#REF!</definedName>
    <definedName name="WDFSDF">'[39]Res-Accide-10'!#REF!</definedName>
    <definedName name="wedw" localSheetId="0">#REF!</definedName>
    <definedName name="wedw">#REF!</definedName>
    <definedName name="WEFWE" localSheetId="0">'[39]Res-Accide-10'!#REF!</definedName>
    <definedName name="WEFWE">'[39]Res-Accide-10'!#REF!</definedName>
    <definedName name="WER">'[39]Res-Accide-10'!$S$2:$S$7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'[39]Res-Accide-10'!#REF!</definedName>
    <definedName name="WILSON">'[39]Res-Accide-10'!#REF!</definedName>
    <definedName name="WQ" localSheetId="0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 localSheetId="0">[119]!absc</definedName>
    <definedName name="xxxxx">[119]!absc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[28]!absc</definedName>
    <definedName name="Y">[28]!absc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'[120]AISLAMIENTO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ata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'[53]A. P. U.'!#REF!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1" i="1" l="1"/>
  <c r="I120" i="1"/>
  <c r="I119" i="1"/>
  <c r="I118" i="1"/>
  <c r="I117" i="1"/>
  <c r="I116" i="1"/>
  <c r="I115" i="1"/>
  <c r="I114" i="1"/>
  <c r="I111" i="1"/>
  <c r="I110" i="1"/>
  <c r="I109" i="1"/>
  <c r="I108" i="1"/>
  <c r="I107" i="1"/>
  <c r="I104" i="1"/>
  <c r="I103" i="1"/>
  <c r="I102" i="1"/>
  <c r="I101" i="1"/>
  <c r="I100" i="1"/>
  <c r="I99" i="1"/>
  <c r="I98" i="1"/>
  <c r="I97" i="1"/>
  <c r="I94" i="1"/>
  <c r="I93" i="1"/>
  <c r="I92" i="1"/>
  <c r="I91" i="1"/>
  <c r="I87" i="1"/>
  <c r="I88" i="1" s="1"/>
  <c r="I84" i="1"/>
  <c r="I83" i="1"/>
  <c r="I82" i="1"/>
  <c r="I79" i="1"/>
  <c r="I78" i="1"/>
  <c r="I77" i="1"/>
  <c r="I76" i="1"/>
  <c r="I72" i="1"/>
  <c r="I71" i="1"/>
  <c r="I68" i="1"/>
  <c r="I67" i="1"/>
  <c r="I66" i="1"/>
  <c r="I65" i="1"/>
  <c r="I64" i="1"/>
  <c r="I63" i="1"/>
  <c r="I62" i="1"/>
  <c r="I61" i="1"/>
  <c r="I60" i="1"/>
  <c r="I59" i="1"/>
  <c r="I56" i="1"/>
  <c r="I55" i="1"/>
  <c r="I54" i="1"/>
  <c r="I53" i="1"/>
  <c r="I52" i="1"/>
  <c r="I49" i="1"/>
  <c r="I48" i="1"/>
  <c r="I47" i="1"/>
  <c r="I46" i="1"/>
  <c r="I45" i="1"/>
  <c r="I44" i="1"/>
  <c r="I43" i="1"/>
  <c r="I42" i="1"/>
  <c r="I41" i="1"/>
  <c r="I38" i="1"/>
  <c r="I37" i="1"/>
  <c r="I36" i="1"/>
  <c r="I35" i="1"/>
  <c r="I34" i="1"/>
  <c r="I33" i="1"/>
  <c r="I29" i="1"/>
  <c r="I26" i="1"/>
  <c r="I25" i="1"/>
  <c r="I24" i="1"/>
  <c r="I23" i="1"/>
  <c r="I22" i="1"/>
  <c r="I21" i="1"/>
  <c r="I20" i="1"/>
  <c r="I17" i="1"/>
  <c r="I16" i="1"/>
  <c r="I15" i="1"/>
  <c r="I14" i="1"/>
  <c r="I13" i="1"/>
  <c r="I12" i="1"/>
  <c r="I11" i="1"/>
  <c r="I73" i="1" l="1"/>
  <c r="I122" i="1"/>
  <c r="I27" i="1"/>
  <c r="I30" i="1"/>
  <c r="I85" i="1"/>
  <c r="I112" i="1"/>
  <c r="I105" i="1"/>
  <c r="I50" i="1"/>
  <c r="I69" i="1"/>
  <c r="I18" i="1"/>
  <c r="I57" i="1"/>
  <c r="I95" i="1"/>
  <c r="I80" i="1"/>
  <c r="I39" i="1"/>
  <c r="I123" i="1" l="1"/>
  <c r="I125" i="1" s="1"/>
  <c r="I126" i="1" s="1"/>
  <c r="I127" i="1" l="1"/>
  <c r="I128" i="1"/>
  <c r="I129" i="1" l="1"/>
</calcChain>
</file>

<file path=xl/sharedStrings.xml><?xml version="1.0" encoding="utf-8"?>
<sst xmlns="http://schemas.openxmlformats.org/spreadsheetml/2006/main" count="379" uniqueCount="199">
  <si>
    <t>PRESUPUESTO OFICIAL</t>
  </si>
  <si>
    <t>Nº</t>
  </si>
  <si>
    <t>PRECIO REFERENCIA</t>
  </si>
  <si>
    <t>DESCRIPCIÓN</t>
  </si>
  <si>
    <t>UND.</t>
  </si>
  <si>
    <t>CANTIDAD</t>
  </si>
  <si>
    <t>VALOR UNITARIO ($)</t>
  </si>
  <si>
    <t>VALOR TOTAL ($)</t>
  </si>
  <si>
    <t>SECTOR BOJACÁ</t>
  </si>
  <si>
    <t>PRELIMINARES</t>
  </si>
  <si>
    <t>1.1</t>
  </si>
  <si>
    <t>ICCU - CONSTRUCCIÓN - 1.8</t>
  </si>
  <si>
    <t>CERCA EN TELA VERDE H = 2.10 M</t>
  </si>
  <si>
    <t>ML</t>
  </si>
  <si>
    <t>1.2</t>
  </si>
  <si>
    <t>ICCU - CONSTRUCCIÓN - 1.2</t>
  </si>
  <si>
    <t>CAMPAMENTO 9 M2</t>
  </si>
  <si>
    <t>UND</t>
  </si>
  <si>
    <t>1.3</t>
  </si>
  <si>
    <t>APU</t>
  </si>
  <si>
    <t>LOCALIZACIÓN Y REPLANTEO OBRA LINEAL</t>
  </si>
  <si>
    <t>1.4</t>
  </si>
  <si>
    <t>DESMONTE DEL CERRAMIENTO EXISTENTE (POSTES Y MALLA EXISTENTES) (INCLUYE RETIRO)</t>
  </si>
  <si>
    <t>1.5</t>
  </si>
  <si>
    <t>ICCU - CONSTRUCCIÓN - 1.29</t>
  </si>
  <si>
    <t>DEMOLICIÓN VIGAS Y COLUMNAS</t>
  </si>
  <si>
    <t>M3</t>
  </si>
  <si>
    <t>1.6</t>
  </si>
  <si>
    <t>LIMPIEZA Y PODA (INCLUYE CARGUE Y RETIRO DE SOBRANTES A UNA DISTANCIA DE 5KM)</t>
  </si>
  <si>
    <t>M2</t>
  </si>
  <si>
    <t>1.7</t>
  </si>
  <si>
    <t>PODA DE ARBUSTOS Y ARBOLES DE ALTURA MENOR DE 5M (INCLUYE CARGUE Y RETIRO DE SOBRANTES A UNA DISTANCIA DE 5KM)</t>
  </si>
  <si>
    <t>Subtotal</t>
  </si>
  <si>
    <t xml:space="preserve">CIMENTACION </t>
  </si>
  <si>
    <t>2.1</t>
  </si>
  <si>
    <t>ICCU - CONSTRUCCIÓN - 16.4</t>
  </si>
  <si>
    <t>EXCAVACIÓN MANUAL EN MATERIAL COMÚN H=0.0-2.0 M (INCLUYE RETIRO DE SOBRANTES A UNA DISTANCIA MENOR DE 5 KM)</t>
  </si>
  <si>
    <t>2.2</t>
  </si>
  <si>
    <t>ICCU - CONSTRUCCIÓN - 16.8</t>
  </si>
  <si>
    <t>RELLENO EN RECEBO COMÚN COMPACTADO MECÁNICAMENTE</t>
  </si>
  <si>
    <t>2.3</t>
  </si>
  <si>
    <t>ICCU - CONSTRUCCIÓN - 2.7</t>
  </si>
  <si>
    <t>VIGA DE AMARRE EN CONCRETO 3500 PSI</t>
  </si>
  <si>
    <t>2.4</t>
  </si>
  <si>
    <t>ICCU - CONSTRUCCIÓN - 2.8</t>
  </si>
  <si>
    <t>ZAPATAS EN CONCRETO 3500 PSI</t>
  </si>
  <si>
    <t>2.5</t>
  </si>
  <si>
    <t>ICCU - CONSTRUCCIÓN - 5.1</t>
  </si>
  <si>
    <t>ALFAJÍAS CONCRETO 2500 PSI E= 0.15 M</t>
  </si>
  <si>
    <t>2.6</t>
  </si>
  <si>
    <t>PEDESTAL CONCRETO 3500 PSI 0.15X0.15 M</t>
  </si>
  <si>
    <t>2.7</t>
  </si>
  <si>
    <t>ICCU - CONSTRUCCIÓN - 4.22</t>
  </si>
  <si>
    <t>ACERO FIGURADO 60000 PSI</t>
  </si>
  <si>
    <t>KG</t>
  </si>
  <si>
    <t>ICCU - CONSTRUCCIÓN - 4.23</t>
  </si>
  <si>
    <t>REFUERZO MALLA ELECTROSOLDADA</t>
  </si>
  <si>
    <t xml:space="preserve">MAMPOSTERIA </t>
  </si>
  <si>
    <t>ICCU - CONSTRUCCIÓN - 10.10</t>
  </si>
  <si>
    <t>CERRAMIENTO MALLA ESLABONADA C. 10 INC. ÁNGULO (PARAL EN TUBO ESTRUCTURAL GALVANIZADO 2")</t>
  </si>
  <si>
    <t>ICCU - CONSTRUCCIÓN - 4.3</t>
  </si>
  <si>
    <t>COLUMNAS 3500 PSI</t>
  </si>
  <si>
    <t xml:space="preserve">APU </t>
  </si>
  <si>
    <t>REMATE LINEAL MURO LADRILLO PRENSADO A LA VISTA</t>
  </si>
  <si>
    <t>SECTOR BACHUE</t>
  </si>
  <si>
    <t>4.1</t>
  </si>
  <si>
    <t>4.2</t>
  </si>
  <si>
    <t>4.3</t>
  </si>
  <si>
    <t>4.4</t>
  </si>
  <si>
    <t>DESMONTE DEL CERRAMIENTO EXISTENTE (POSTES Y ALAMBRE DE PUA EXISTENTES) (INCLUYE RETIRO)</t>
  </si>
  <si>
    <t>4.5</t>
  </si>
  <si>
    <t>DESMONTAJE Y MANTENIMIENTO EQUIPO PARQUE BIOSALUDABLE INCLUYE PINTURA</t>
  </si>
  <si>
    <t>4.6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</si>
  <si>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</si>
  <si>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</si>
  <si>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</si>
  <si>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</si>
  <si>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</si>
  <si>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</si>
  <si>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</si>
  <si>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</si>
  <si>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</si>
  <si>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PLACA BASE CONCRETO 0.15 3500 PSI</t>
  </si>
  <si>
    <t>6.1</t>
  </si>
  <si>
    <t>6.2</t>
  </si>
  <si>
    <t>6.3</t>
  </si>
  <si>
    <t xml:space="preserve">PUERTA EN TUBO DE 2" CON MALLA ESLABONADA (VEHICULAR) ICLUYE PUERTA PEATONAL CON PASADOR Y CANDADO  </t>
  </si>
  <si>
    <t>6.4</t>
  </si>
  <si>
    <t xml:space="preserve">MURO EN LADRILLO PRENSADO TIPO SANTA FE
E=0.12M </t>
  </si>
  <si>
    <t>6.5</t>
  </si>
  <si>
    <t>7.1</t>
  </si>
  <si>
    <t>ICCU - CONSTRUCCIÓN - 13.8</t>
  </si>
  <si>
    <t>CONCRETO ESTRIADO RAMPAS 2500 PS</t>
  </si>
  <si>
    <t>7.2</t>
  </si>
  <si>
    <t>ICCU - VÍAS - 6.7</t>
  </si>
  <si>
    <t>EMPRADIZACIÓN (INCLUYE 10 CM DE TIERRA NEGRA)</t>
  </si>
  <si>
    <t>7.3</t>
  </si>
  <si>
    <t>SUMINISTRO E INSTALACIÓN PISO DE CAUCHO EPDM+SBR, CON DISEÑO DECORATIVO O SIMILAR</t>
  </si>
  <si>
    <t>7.4</t>
  </si>
  <si>
    <t>ICCU - URBANISMO - 5.7</t>
  </si>
  <si>
    <t>BORDILLO DE 8X15 CM FUNDIDO EN CONCRETO DE 2500 PSI</t>
  </si>
  <si>
    <t>7.5</t>
  </si>
  <si>
    <t>ICCU - URBANISMO - 5.1</t>
  </si>
  <si>
    <t>ADOQUÍN DE ARCILLA 20X10X6CM</t>
  </si>
  <si>
    <t>7.6</t>
  </si>
  <si>
    <t>ICCU - URBANISMO - 2.9</t>
  </si>
  <si>
    <t>RELLENO TIPO 7 "ARENA DE PEÑA"</t>
  </si>
  <si>
    <t>7.7</t>
  </si>
  <si>
    <t>ICCU - URBANISMO - 6.13</t>
  </si>
  <si>
    <t>CICLOPARQUEADERO M100 TIPO 1</t>
  </si>
  <si>
    <t>7.8</t>
  </si>
  <si>
    <t>ICCU - URBANISMO - 6.15</t>
  </si>
  <si>
    <t>BANCA EN MADERA M-50</t>
  </si>
  <si>
    <t>7.9</t>
  </si>
  <si>
    <t>ICCU - URBANISMO - 7.5</t>
  </si>
  <si>
    <t>SEÑAL VERTICAL GRUPO I 0.60x0.60M POSTE 3.5M</t>
  </si>
  <si>
    <t>7.10</t>
  </si>
  <si>
    <t>ICCU - URBANISMO - 6.10</t>
  </si>
  <si>
    <t>CANECA EN ACERO INOXIDABLE TIPO BARCELONA</t>
  </si>
  <si>
    <t xml:space="preserve">INSTALACIONES ELECTRICAS E ILUMINACION </t>
  </si>
  <si>
    <t>8.1</t>
  </si>
  <si>
    <t>SUMINISTRO E INSTALACIÓN DE LUMINARIA LED SOLAR DE 60W, AUTONOMA CON PANEL SOLAR INCLUIDO, CERTIFICADA RETILAP</t>
  </si>
  <si>
    <t>8.2</t>
  </si>
  <si>
    <t>SUMINISTRO E INSTALACIÓN DE POSTE METÁLICO DE 8 M DE ALTURA INCLUYE BASE DE POSTE EN CONCRETO TRANSPORTE DE MATERIALES</t>
  </si>
  <si>
    <t>SECTOR SAN LUIS</t>
  </si>
  <si>
    <t>9.1</t>
  </si>
  <si>
    <t>ICCU - CONSTRUCCIÓN - 1.41</t>
  </si>
  <si>
    <t>LOCALIZACIÓN Y REPLANTEO DE CIMIENTOS CON ELEMENTOS DE PRESICIÓN</t>
  </si>
  <si>
    <t>9.2</t>
  </si>
  <si>
    <t>9.3</t>
  </si>
  <si>
    <t>9.4</t>
  </si>
  <si>
    <t xml:space="preserve">LIMPIEZA , RETIRO DE CAPA VEGATAL Y LLENADO DE ARENA-CEMENTO EN JUNTAS ADOQUIN </t>
  </si>
  <si>
    <t xml:space="preserve">PINTURAS Y LAVADO </t>
  </si>
  <si>
    <t>10.1</t>
  </si>
  <si>
    <t>ICCU - CONSTRUCCIÓN - 18.8</t>
  </si>
  <si>
    <t>ESMALTE SOBRE LÁMINA LINEAL</t>
  </si>
  <si>
    <t>10.2</t>
  </si>
  <si>
    <t>PINTURA VINILO PARA EXTERIOR Y RESANES (TRES MANOS)</t>
  </si>
  <si>
    <t>10.3</t>
  </si>
  <si>
    <t>LAVADO PIEDRA APLICANDO ACIDO (INC HIDROFUGADO Y REMOCIÓN DE GRAFITIS)</t>
  </si>
  <si>
    <t>CERRAMIENTO</t>
  </si>
  <si>
    <t>11.1</t>
  </si>
  <si>
    <t>CERRAMIENTO CONTRA IMPACTO DE ALTURA H=5.00M INCLUYE CIMENTACIÓN</t>
  </si>
  <si>
    <t>SECTOR SANTA LUCIA</t>
  </si>
  <si>
    <t>12.1</t>
  </si>
  <si>
    <t>12.2</t>
  </si>
  <si>
    <t>12.3</t>
  </si>
  <si>
    <t>12.4</t>
  </si>
  <si>
    <t>DESMONTE DEL CERRAMIENTO EXISTENTE (TEJA DE SINC Y POSTES DE MADERA EXISTENTES) (INCLUYE RETIRO)</t>
  </si>
  <si>
    <t>13.1</t>
  </si>
  <si>
    <t>13.2</t>
  </si>
  <si>
    <t>13.3</t>
  </si>
  <si>
    <t>13.4</t>
  </si>
  <si>
    <t>13.5</t>
  </si>
  <si>
    <t>13.6</t>
  </si>
  <si>
    <t>13.7</t>
  </si>
  <si>
    <t>13.8</t>
  </si>
  <si>
    <t>14.1</t>
  </si>
  <si>
    <t>14.2</t>
  </si>
  <si>
    <t>14.3</t>
  </si>
  <si>
    <t>14.4</t>
  </si>
  <si>
    <t>14.5</t>
  </si>
  <si>
    <t>OBRAS COMPLEMENTARIAS</t>
  </si>
  <si>
    <t>15.1</t>
  </si>
  <si>
    <t>15.2</t>
  </si>
  <si>
    <t>ICCU - CONSTRUCCIÓN - 16.12</t>
  </si>
  <si>
    <t>SUBBASE GRANULAR (NORMA INVIAS 320)</t>
  </si>
  <si>
    <t>15.3</t>
  </si>
  <si>
    <t>ICCU - VÍAS - 4.46</t>
  </si>
  <si>
    <t>SUMINISTRO  E  INSTALACIÓN  DE  GEOTEXTIL T 2400 (ESTABILIZACIÓN, FILTRO Y SEPARACIÓN</t>
  </si>
  <si>
    <t>15.4</t>
  </si>
  <si>
    <t>ICCU - URBANISMO - 5.15</t>
  </si>
  <si>
    <t>SARDINEL PREFABRICADO A-10</t>
  </si>
  <si>
    <t>15.5</t>
  </si>
  <si>
    <t xml:space="preserve">FRANJA DE AJUSTE  EN CONCRETO DE 2500 PSI </t>
  </si>
  <si>
    <t>15.6</t>
  </si>
  <si>
    <t>SUMINISTRO E INSTALACIÓN DE BORDILLO A-100 TRANSICIÓN RAMPA</t>
  </si>
  <si>
    <t>15.7</t>
  </si>
  <si>
    <t>SUMINISTRO E INSTALACIÓN DE BORDILLO A-85 BAJO RAMPA</t>
  </si>
  <si>
    <t>15.8</t>
  </si>
  <si>
    <t>ADOQUIN DE ARCILLA 20*10*6 CM</t>
  </si>
  <si>
    <t xml:space="preserve">SUBTOTAL OBRAS </t>
  </si>
  <si>
    <t>SUBTOTAL OBRAS</t>
  </si>
  <si>
    <t>ADMINISTRACIÓN (%)</t>
  </si>
  <si>
    <t>IMPREVISTOS (%)</t>
  </si>
  <si>
    <t>UTILIDAD (%)</t>
  </si>
  <si>
    <t>Elaboró</t>
  </si>
  <si>
    <t>Revisó y Aprobó</t>
  </si>
  <si>
    <t>Contratista OPS</t>
  </si>
  <si>
    <t>Subgerente IDUVI</t>
  </si>
  <si>
    <t>IDUVI</t>
  </si>
  <si>
    <t>Oscar A. Gómez Rodríguez</t>
  </si>
  <si>
    <t>Xiomara Bohorquez Barco</t>
  </si>
  <si>
    <t xml:space="preserve">                                                                                            Elaboró</t>
  </si>
  <si>
    <t>Jeyson Sanchez Romero</t>
  </si>
  <si>
    <t xml:space="preserve">ML </t>
  </si>
  <si>
    <t>MANTENIMIENTO CERRAMIENTO EXISTENTE INCLUYE POSTES EN TUBO ESTRUCTURAL Y REMPLAZO MALLA EXISTENTE H 2.5M</t>
  </si>
  <si>
    <r>
      <rPr>
        <b/>
        <u/>
        <sz val="18"/>
        <rFont val="Arial"/>
        <family val="2"/>
      </rPr>
      <t>OBJETO:</t>
    </r>
    <r>
      <rPr>
        <b/>
        <sz val="18"/>
        <rFont val="Arial"/>
        <family val="2"/>
      </rPr>
      <t xml:space="preserve"> CONSTRUCCIÓN Y MANTENIMIENTO DE CERRAMIENTOS Y OBRAS COMPLEMENTARIAS EN EL SECTOR DE BOJACA, BACHUE, SAN LUIS Y SANTA LUCIA PREDIOS PROPIEDAD DEL MUNICIPIO DE CHIA CUNDINAMARCA.</t>
    </r>
  </si>
  <si>
    <t>CONCRETO ESTRIADO RAMPAS 3500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</si>
</sst>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3" formatCode="_-* #,##0.00_-;\-* #,##0.00_-;_-* &quot;-&quot;??_-;_-@_-"/>
    <numFmt numFmtId="164" formatCode="_-[$$-240A]* #,##0.00_-;\-[$$-240A]* #,##0.00_-;_-[$$-240A]* &quot;-&quot;??_-;_-@_-"/>
    <numFmt numFmtId="165" formatCode="_(&quot;$&quot;* #,##0.00_);_(&quot;$&quot;* \(#,##0.00\);_(&quot;$&quot;* &quot;-&quot;_);_(@_)"/>
    <numFmt numFmtId="166" formatCode="_ &quot;$&quot;\ * #,##0_ ;_ &quot;$&quot;\ * \-#,##0_ ;_ &quot;$&quot;\ * &quot;-&quot;_ ;_ @_ "/>
    <numFmt numFmtId="167" formatCode="_-[$$-240A]\ * #,##0.00_ ;_-[$$-240A]\ * \-#,##0.00\ ;_-[$$-240A]\ * &quot;-&quot;??_ ;_-@_ 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_ * #,##0.00_ ;_ * \-#,##0.00_ ;_ * &quot;-&quot;??_ ;_ @_ "/>
    <numFmt numFmtId="171" formatCode="_ * #,##0_ ;_ * \-#,##0_ ;_ * &quot;-&quot;??_ ;_ @_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"/>
      <family val="2"/>
    </font>
    <font>
      <b/>
      <sz val="18"/>
      <name val="Arial"/>
      <family val="2"/>
    </font>
    <font>
      <b/>
      <u/>
      <sz val="1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4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3" applyFont="1"/>
    <xf numFmtId="164" fontId="2" fillId="0" borderId="0" xfId="3" applyNumberFormat="1" applyFont="1"/>
    <xf numFmtId="0" fontId="3" fillId="0" borderId="0" xfId="3" applyFont="1"/>
    <xf numFmtId="0" fontId="2" fillId="0" borderId="1" xfId="3" applyFont="1" applyBorder="1"/>
    <xf numFmtId="0" fontId="2" fillId="0" borderId="2" xfId="3" applyFont="1" applyBorder="1"/>
    <xf numFmtId="0" fontId="2" fillId="0" borderId="3" xfId="3" applyFont="1" applyBorder="1"/>
    <xf numFmtId="0" fontId="2" fillId="0" borderId="4" xfId="3" applyFont="1" applyBorder="1"/>
    <xf numFmtId="0" fontId="2" fillId="0" borderId="5" xfId="3" applyFont="1" applyBorder="1"/>
    <xf numFmtId="0" fontId="2" fillId="2" borderId="0" xfId="3" applyFont="1" applyFill="1"/>
    <xf numFmtId="0" fontId="2" fillId="2" borderId="7" xfId="3" applyFont="1" applyFill="1" applyBorder="1"/>
    <xf numFmtId="0" fontId="2" fillId="2" borderId="5" xfId="3" applyFont="1" applyFill="1" applyBorder="1"/>
    <xf numFmtId="0" fontId="3" fillId="2" borderId="0" xfId="3" applyFont="1" applyFill="1"/>
    <xf numFmtId="0" fontId="2" fillId="0" borderId="7" xfId="3" applyFont="1" applyBorder="1"/>
    <xf numFmtId="0" fontId="4" fillId="2" borderId="16" xfId="5" applyFont="1" applyFill="1" applyBorder="1" applyAlignment="1">
      <alignment horizontal="center" vertical="center" wrapText="1"/>
    </xf>
    <xf numFmtId="0" fontId="4" fillId="2" borderId="17" xfId="5" applyFont="1" applyFill="1" applyBorder="1" applyAlignment="1">
      <alignment horizontal="center" vertical="center" wrapText="1"/>
    </xf>
    <xf numFmtId="0" fontId="4" fillId="4" borderId="19" xfId="5" applyFont="1" applyFill="1" applyBorder="1" applyAlignment="1">
      <alignment horizontal="center" vertical="center"/>
    </xf>
    <xf numFmtId="0" fontId="4" fillId="4" borderId="19" xfId="5" applyFont="1" applyFill="1" applyBorder="1" applyAlignment="1">
      <alignment vertical="center"/>
    </xf>
    <xf numFmtId="0" fontId="4" fillId="4" borderId="20" xfId="5" applyFont="1" applyFill="1" applyBorder="1" applyAlignment="1">
      <alignment vertical="center"/>
    </xf>
    <xf numFmtId="165" fontId="4" fillId="4" borderId="21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19" xfId="5" applyFont="1" applyFill="1" applyBorder="1" applyAlignment="1">
      <alignment horizontal="center" vertical="center"/>
    </xf>
    <xf numFmtId="0" fontId="4" fillId="3" borderId="19" xfId="5" applyFont="1" applyFill="1" applyBorder="1" applyAlignment="1">
      <alignment vertical="center"/>
    </xf>
    <xf numFmtId="0" fontId="4" fillId="3" borderId="20" xfId="5" applyFont="1" applyFill="1" applyBorder="1" applyAlignment="1">
      <alignment vertical="center"/>
    </xf>
    <xf numFmtId="0" fontId="4" fillId="3" borderId="21" xfId="5" applyFont="1" applyFill="1" applyBorder="1" applyAlignment="1">
      <alignment vertical="center"/>
    </xf>
    <xf numFmtId="0" fontId="8" fillId="0" borderId="8" xfId="5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/>
    </xf>
    <xf numFmtId="0" fontId="8" fillId="0" borderId="12" xfId="6" applyFont="1" applyBorder="1" applyAlignment="1">
      <alignment horizontal="justify" vertical="center"/>
    </xf>
    <xf numFmtId="4" fontId="8" fillId="0" borderId="12" xfId="7" applyNumberFormat="1" applyFont="1" applyFill="1" applyBorder="1" applyAlignment="1">
      <alignment horizontal="center" vertical="center" wrapText="1"/>
    </xf>
    <xf numFmtId="0" fontId="8" fillId="0" borderId="14" xfId="5" applyFont="1" applyBorder="1" applyAlignment="1">
      <alignment horizontal="left" vertical="center"/>
    </xf>
    <xf numFmtId="0" fontId="8" fillId="0" borderId="6" xfId="6" applyFont="1" applyBorder="1" applyAlignment="1">
      <alignment horizontal="center" vertical="center"/>
    </xf>
    <xf numFmtId="0" fontId="8" fillId="0" borderId="6" xfId="6" applyFont="1" applyBorder="1" applyAlignment="1">
      <alignment horizontal="left" vertical="center"/>
    </xf>
    <xf numFmtId="4" fontId="8" fillId="0" borderId="12" xfId="7" applyNumberFormat="1" applyFont="1" applyBorder="1" applyAlignment="1">
      <alignment vertical="center" wrapText="1"/>
    </xf>
    <xf numFmtId="43" fontId="8" fillId="0" borderId="22" xfId="1" applyFont="1" applyBorder="1" applyAlignment="1">
      <alignment horizontal="right" vertical="center" wrapText="1"/>
    </xf>
    <xf numFmtId="43" fontId="4" fillId="0" borderId="23" xfId="1" applyFont="1" applyBorder="1" applyAlignment="1">
      <alignment horizontal="right" vertical="center"/>
    </xf>
    <xf numFmtId="0" fontId="8" fillId="0" borderId="12" xfId="6" applyFont="1" applyBorder="1" applyAlignment="1">
      <alignment horizontal="justify" vertical="center" wrapText="1"/>
    </xf>
    <xf numFmtId="43" fontId="3" fillId="0" borderId="0" xfId="1" applyFont="1"/>
    <xf numFmtId="16" fontId="8" fillId="0" borderId="8" xfId="5" applyNumberFormat="1" applyFont="1" applyBorder="1" applyAlignment="1">
      <alignment horizontal="center" vertical="center"/>
    </xf>
    <xf numFmtId="0" fontId="2" fillId="0" borderId="0" xfId="8" applyFont="1"/>
    <xf numFmtId="0" fontId="2" fillId="0" borderId="4" xfId="8" applyFont="1" applyBorder="1"/>
    <xf numFmtId="164" fontId="4" fillId="5" borderId="21" xfId="5" applyNumberFormat="1" applyFont="1" applyFill="1" applyBorder="1" applyAlignment="1">
      <alignment vertical="center"/>
    </xf>
    <xf numFmtId="0" fontId="2" fillId="0" borderId="5" xfId="8" applyFont="1" applyBorder="1"/>
    <xf numFmtId="0" fontId="9" fillId="0" borderId="0" xfId="8" applyFont="1"/>
    <xf numFmtId="49" fontId="4" fillId="0" borderId="0" xfId="9" applyNumberFormat="1" applyFont="1" applyAlignment="1">
      <alignment horizontal="right" vertical="center"/>
    </xf>
    <xf numFmtId="167" fontId="4" fillId="0" borderId="0" xfId="9" applyNumberFormat="1" applyFont="1" applyAlignment="1">
      <alignment vertical="center"/>
    </xf>
    <xf numFmtId="9" fontId="8" fillId="0" borderId="0" xfId="10" applyNumberFormat="1" applyFont="1" applyBorder="1" applyAlignment="1">
      <alignment horizontal="center" vertical="center"/>
    </xf>
    <xf numFmtId="0" fontId="8" fillId="0" borderId="0" xfId="11" applyFont="1"/>
    <xf numFmtId="0" fontId="8" fillId="0" borderId="0" xfId="12" applyFont="1" applyAlignment="1">
      <alignment horizontal="center" vertical="center"/>
    </xf>
    <xf numFmtId="0" fontId="8" fillId="0" borderId="0" xfId="11" applyFont="1" applyAlignment="1">
      <alignment horizontal="left" vertical="center"/>
    </xf>
    <xf numFmtId="169" fontId="4" fillId="0" borderId="18" xfId="10" applyNumberFormat="1" applyFont="1" applyBorder="1" applyAlignment="1">
      <alignment vertical="center"/>
    </xf>
    <xf numFmtId="9" fontId="8" fillId="0" borderId="0" xfId="10" applyNumberFormat="1" applyFont="1" applyBorder="1" applyAlignment="1">
      <alignment horizontal="right" vertical="center"/>
    </xf>
    <xf numFmtId="170" fontId="4" fillId="0" borderId="0" xfId="13" applyFont="1" applyBorder="1" applyAlignment="1">
      <alignment horizontal="right" vertical="center"/>
    </xf>
    <xf numFmtId="10" fontId="8" fillId="0" borderId="30" xfId="14" applyNumberFormat="1" applyFont="1" applyBorder="1" applyAlignment="1">
      <alignment horizontal="center" vertical="center"/>
    </xf>
    <xf numFmtId="169" fontId="4" fillId="0" borderId="13" xfId="10" applyNumberFormat="1" applyFont="1" applyBorder="1" applyAlignment="1">
      <alignment vertical="center"/>
    </xf>
    <xf numFmtId="43" fontId="9" fillId="0" borderId="0" xfId="8" applyNumberFormat="1" applyFont="1"/>
    <xf numFmtId="0" fontId="8" fillId="0" borderId="0" xfId="11" applyFont="1" applyAlignment="1">
      <alignment horizontal="center"/>
    </xf>
    <xf numFmtId="0" fontId="4" fillId="0" borderId="0" xfId="11" applyFont="1" applyAlignment="1">
      <alignment horizontal="left" vertical="center"/>
    </xf>
    <xf numFmtId="2" fontId="4" fillId="5" borderId="21" xfId="5" applyNumberFormat="1" applyFont="1" applyFill="1" applyBorder="1" applyAlignment="1">
      <alignment vertical="center"/>
    </xf>
    <xf numFmtId="2" fontId="8" fillId="0" borderId="0" xfId="11" applyNumberFormat="1" applyFont="1"/>
    <xf numFmtId="169" fontId="8" fillId="0" borderId="0" xfId="10" applyNumberFormat="1" applyFont="1"/>
    <xf numFmtId="39" fontId="4" fillId="0" borderId="0" xfId="10" applyNumberFormat="1" applyFont="1" applyAlignment="1">
      <alignment vertical="center"/>
    </xf>
    <xf numFmtId="0" fontId="2" fillId="0" borderId="34" xfId="8" applyFont="1" applyBorder="1"/>
    <xf numFmtId="0" fontId="2" fillId="0" borderId="35" xfId="3" applyFont="1" applyBorder="1"/>
    <xf numFmtId="171" fontId="2" fillId="0" borderId="35" xfId="13" applyNumberFormat="1" applyFont="1" applyBorder="1"/>
    <xf numFmtId="0" fontId="2" fillId="0" borderId="36" xfId="3" applyFont="1" applyBorder="1"/>
    <xf numFmtId="43" fontId="3" fillId="0" borderId="0" xfId="3" applyNumberFormat="1" applyFont="1"/>
    <xf numFmtId="0" fontId="3" fillId="2" borderId="0" xfId="3" applyFont="1" applyFill="1" applyAlignment="1">
      <alignment wrapText="1"/>
    </xf>
    <xf numFmtId="0" fontId="10" fillId="2" borderId="0" xfId="5" applyFont="1" applyFill="1" applyAlignment="1">
      <alignment vertical="center"/>
    </xf>
    <xf numFmtId="0" fontId="11" fillId="2" borderId="0" xfId="5" applyFont="1" applyFill="1" applyAlignment="1">
      <alignment vertical="center"/>
    </xf>
    <xf numFmtId="0" fontId="3" fillId="2" borderId="0" xfId="3" applyFont="1" applyFill="1" applyAlignment="1">
      <alignment horizontal="left"/>
    </xf>
    <xf numFmtId="0" fontId="3" fillId="2" borderId="0" xfId="3" applyFont="1" applyFill="1" applyAlignment="1">
      <alignment horizontal="right"/>
    </xf>
    <xf numFmtId="0" fontId="10" fillId="2" borderId="0" xfId="5" applyFont="1" applyFill="1" applyAlignment="1">
      <alignment horizontal="right" vertical="center"/>
    </xf>
    <xf numFmtId="0" fontId="11" fillId="2" borderId="0" xfId="5" applyFont="1" applyFill="1" applyAlignment="1">
      <alignment horizontal="right" vertical="center"/>
    </xf>
    <xf numFmtId="0" fontId="3" fillId="0" borderId="0" xfId="3" applyFont="1" applyAlignment="1">
      <alignment horizontal="right"/>
    </xf>
    <xf numFmtId="0" fontId="12" fillId="2" borderId="0" xfId="3" applyFont="1" applyFill="1" applyAlignment="1">
      <alignment horizontal="left"/>
    </xf>
    <xf numFmtId="4" fontId="4" fillId="2" borderId="38" xfId="5" applyNumberFormat="1" applyFont="1" applyFill="1" applyBorder="1" applyAlignment="1">
      <alignment horizontal="center" vertical="center" wrapText="1"/>
    </xf>
    <xf numFmtId="43" fontId="8" fillId="0" borderId="39" xfId="1" applyFont="1" applyBorder="1" applyAlignment="1">
      <alignment horizontal="center" vertical="center" wrapText="1"/>
    </xf>
    <xf numFmtId="43" fontId="4" fillId="0" borderId="15" xfId="1" applyFont="1" applyBorder="1" applyAlignment="1">
      <alignment horizontal="right" vertical="center"/>
    </xf>
    <xf numFmtId="43" fontId="8" fillId="0" borderId="39" xfId="1" applyFont="1" applyFill="1" applyBorder="1" applyAlignment="1">
      <alignment horizontal="center" vertical="center" wrapText="1"/>
    </xf>
    <xf numFmtId="4" fontId="8" fillId="0" borderId="9" xfId="7" applyNumberFormat="1" applyFont="1" applyBorder="1" applyAlignment="1">
      <alignment vertical="center" wrapText="1"/>
    </xf>
    <xf numFmtId="16" fontId="8" fillId="0" borderId="40" xfId="5" applyNumberFormat="1" applyFont="1" applyBorder="1" applyAlignment="1">
      <alignment horizontal="center" vertical="center"/>
    </xf>
    <xf numFmtId="0" fontId="8" fillId="0" borderId="37" xfId="6" applyFont="1" applyBorder="1" applyAlignment="1">
      <alignment horizontal="center" vertical="center"/>
    </xf>
    <xf numFmtId="0" fontId="8" fillId="0" borderId="37" xfId="6" applyFont="1" applyBorder="1" applyAlignment="1">
      <alignment horizontal="justify" vertical="center"/>
    </xf>
    <xf numFmtId="4" fontId="8" fillId="0" borderId="37" xfId="7" applyNumberFormat="1" applyFont="1" applyFill="1" applyBorder="1" applyAlignment="1">
      <alignment horizontal="center" vertical="center" wrapText="1"/>
    </xf>
    <xf numFmtId="4" fontId="4" fillId="2" borderId="17" xfId="5" applyNumberFormat="1" applyFont="1" applyFill="1" applyBorder="1" applyAlignment="1">
      <alignment horizontal="center" vertical="center" wrapText="1"/>
    </xf>
    <xf numFmtId="165" fontId="4" fillId="4" borderId="24" xfId="2" applyNumberFormat="1" applyFont="1" applyFill="1" applyBorder="1" applyAlignment="1">
      <alignment vertical="center"/>
    </xf>
    <xf numFmtId="0" fontId="4" fillId="3" borderId="24" xfId="5" applyFont="1" applyFill="1" applyBorder="1" applyAlignment="1">
      <alignment vertical="center"/>
    </xf>
    <xf numFmtId="43" fontId="8" fillId="0" borderId="12" xfId="1" applyFont="1" applyBorder="1" applyAlignment="1">
      <alignment horizontal="center" vertical="center" wrapText="1"/>
    </xf>
    <xf numFmtId="43" fontId="8" fillId="0" borderId="12" xfId="1" applyFont="1" applyFill="1" applyBorder="1" applyAlignment="1">
      <alignment horizontal="center" vertical="center" wrapText="1"/>
    </xf>
    <xf numFmtId="43" fontId="8" fillId="0" borderId="37" xfId="1" applyFont="1" applyFill="1" applyBorder="1" applyAlignment="1">
      <alignment horizontal="center" vertical="center" wrapText="1"/>
    </xf>
    <xf numFmtId="43" fontId="8" fillId="0" borderId="15" xfId="1" applyFont="1" applyFill="1" applyBorder="1" applyAlignment="1">
      <alignment horizontal="center" vertical="center" wrapText="1"/>
    </xf>
    <xf numFmtId="9" fontId="8" fillId="0" borderId="28" xfId="10" applyNumberFormat="1" applyFont="1" applyBorder="1" applyAlignment="1">
      <alignment horizontal="right" vertical="center"/>
    </xf>
    <xf numFmtId="9" fontId="8" fillId="0" borderId="29" xfId="10" applyNumberFormat="1" applyFont="1" applyBorder="1" applyAlignment="1">
      <alignment horizontal="right" vertical="center"/>
    </xf>
    <xf numFmtId="169" fontId="4" fillId="0" borderId="31" xfId="10" applyNumberFormat="1" applyFont="1" applyBorder="1" applyAlignment="1">
      <alignment horizontal="center" vertical="center"/>
    </xf>
    <xf numFmtId="169" fontId="4" fillId="0" borderId="32" xfId="10" applyNumberFormat="1" applyFont="1" applyBorder="1" applyAlignment="1">
      <alignment horizontal="center" vertical="center"/>
    </xf>
    <xf numFmtId="169" fontId="4" fillId="0" borderId="33" xfId="10" applyNumberFormat="1" applyFont="1" applyBorder="1" applyAlignment="1">
      <alignment horizontal="center" vertical="center"/>
    </xf>
    <xf numFmtId="0" fontId="4" fillId="0" borderId="0" xfId="4" applyFont="1" applyAlignment="1">
      <alignment horizontal="center" vertical="top"/>
    </xf>
    <xf numFmtId="0" fontId="4" fillId="0" borderId="6" xfId="4" applyFont="1" applyBorder="1" applyAlignment="1">
      <alignment horizontal="center"/>
    </xf>
    <xf numFmtId="0" fontId="5" fillId="0" borderId="8" xfId="3" applyFont="1" applyBorder="1" applyAlignment="1">
      <alignment horizontal="justify" vertical="center" wrapText="1"/>
    </xf>
    <xf numFmtId="0" fontId="5" fillId="0" borderId="9" xfId="3" applyFont="1" applyBorder="1" applyAlignment="1">
      <alignment horizontal="justify" vertical="center" wrapText="1"/>
    </xf>
    <xf numFmtId="0" fontId="5" fillId="0" borderId="10" xfId="3" applyFont="1" applyBorder="1" applyAlignment="1">
      <alignment horizontal="justify" vertical="center" wrapText="1"/>
    </xf>
    <xf numFmtId="0" fontId="5" fillId="0" borderId="11" xfId="3" applyFont="1" applyBorder="1" applyAlignment="1">
      <alignment horizontal="justify" vertical="center" wrapText="1"/>
    </xf>
    <xf numFmtId="0" fontId="5" fillId="0" borderId="12" xfId="3" applyFont="1" applyBorder="1" applyAlignment="1">
      <alignment horizontal="justify" vertical="center" wrapText="1"/>
    </xf>
    <xf numFmtId="0" fontId="5" fillId="0" borderId="13" xfId="3" applyFont="1" applyBorder="1" applyAlignment="1">
      <alignment horizontal="justify" vertical="center" wrapText="1"/>
    </xf>
    <xf numFmtId="0" fontId="4" fillId="3" borderId="14" xfId="5" applyFont="1" applyFill="1" applyBorder="1" applyAlignment="1">
      <alignment horizontal="left" vertical="center"/>
    </xf>
    <xf numFmtId="0" fontId="4" fillId="3" borderId="6" xfId="5" applyFont="1" applyFill="1" applyBorder="1" applyAlignment="1">
      <alignment horizontal="left" vertical="center"/>
    </xf>
    <xf numFmtId="0" fontId="4" fillId="3" borderId="15" xfId="5" applyFont="1" applyFill="1" applyBorder="1" applyAlignment="1">
      <alignment horizontal="left" vertical="center"/>
    </xf>
    <xf numFmtId="0" fontId="4" fillId="5" borderId="19" xfId="5" applyFont="1" applyFill="1" applyBorder="1" applyAlignment="1">
      <alignment horizontal="right" vertical="center"/>
    </xf>
    <xf numFmtId="0" fontId="4" fillId="5" borderId="20" xfId="5" applyFont="1" applyFill="1" applyBorder="1" applyAlignment="1">
      <alignment horizontal="right" vertical="center"/>
    </xf>
    <xf numFmtId="0" fontId="4" fillId="5" borderId="24" xfId="5" applyFont="1" applyFill="1" applyBorder="1" applyAlignment="1">
      <alignment horizontal="right" vertical="center"/>
    </xf>
    <xf numFmtId="9" fontId="8" fillId="0" borderId="25" xfId="10" applyNumberFormat="1" applyFont="1" applyBorder="1" applyAlignment="1">
      <alignment horizontal="center" vertical="center"/>
    </xf>
    <xf numFmtId="9" fontId="8" fillId="0" borderId="26" xfId="10" applyNumberFormat="1" applyFont="1" applyBorder="1" applyAlignment="1">
      <alignment horizontal="center" vertical="center"/>
    </xf>
    <xf numFmtId="9" fontId="8" fillId="0" borderId="27" xfId="10" applyNumberFormat="1" applyFont="1" applyBorder="1" applyAlignment="1">
      <alignment horizontal="center" vertical="center"/>
    </xf>
  </cellXfs>
  <cellStyles count="18">
    <cellStyle name="Millares" xfId="1" builtinId="3"/>
    <cellStyle name="Millares 2" xfId="7" xr:uid="{2BDC3530-59B4-44B3-8A1B-E3DD0375E240}"/>
    <cellStyle name="Millares 3" xfId="13" xr:uid="{315F1082-DBEC-4BC9-B79A-4EEBED7E9837}"/>
    <cellStyle name="Moneda [0]" xfId="2" builtinId="7"/>
    <cellStyle name="Moneda 2 2 2 2 2" xfId="10" xr:uid="{138F81FE-453C-4C6C-9C0D-B5C49000BBB7}"/>
    <cellStyle name="Normal" xfId="0" builtinId="0"/>
    <cellStyle name="Normal 11" xfId="16" xr:uid="{0E0CA634-42A3-4ED9-B9AC-3D3C993BF551}"/>
    <cellStyle name="Normal 2" xfId="5" xr:uid="{8FC545F2-E850-4D3B-BDE8-C900F7DFA2B5}"/>
    <cellStyle name="Normal 2 10" xfId="6" xr:uid="{50882083-4C0E-4111-BA45-EB604FEFFAD6}"/>
    <cellStyle name="Normal 2 10 3" xfId="12" xr:uid="{D14AC6DE-90F9-4C78-A623-4C3466A0E381}"/>
    <cellStyle name="Normal 3" xfId="3" xr:uid="{88B2784E-779C-4A00-827C-161D1BFAB27F}"/>
    <cellStyle name="Normal 3 11" xfId="4" xr:uid="{613CC288-FA35-4EEC-A8B3-A2F974F86325}"/>
    <cellStyle name="Normal 3 2" xfId="8" xr:uid="{EF949FF8-D9B4-4369-9907-A0E9AB98677B}"/>
    <cellStyle name="Normal 3 2 2" xfId="11" xr:uid="{23FDBCC4-F32F-4DCA-A6EF-6933E9FE7E42}"/>
    <cellStyle name="Normal 7" xfId="15" xr:uid="{778D1A5C-C340-402D-B085-832ADC4532B1}"/>
    <cellStyle name="Normal_PTO OFICIAL PREPLIEGO (CORREGIDO) 2" xfId="9" xr:uid="{3F42FF6C-09D3-4108-A7C6-BBA7B2DADF1E}"/>
    <cellStyle name="Porcentaje 2" xfId="14" xr:uid="{D8245D8C-549A-43A9-BB31-492B18812543}"/>
    <cellStyle name="Porcentual 2 2" xfId="17" xr:uid="{AE71183C-847E-4ED3-BE42-C03CE8E8E1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sharedStrings" Target="sharedStrings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:\Documents%20and%20Settings\obras2\Mis%20documentos\CASTILLA%20LA%20NU\APU%20CASTILLA%202008%20&#250;ltimo%20modificad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:\Documents%20and%20Settings\obras2\Mis%20documentos\CASTILLA%20LA%20NU\APU%20CASTILLA%202008%20&#250;ltimo%20modificad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ALIDAD\PROC,%20INSTR%20Y%20FORMATOS\PROCEDIMIENTOS\GEST.INFRAESTRUCTURA\2021\Formatos\3.%20FORMATO%20DE%20CONTROL%20FINANCIERO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is%20documentos/Eduin_Clavijo/CONSORCIO_INTERCO/Programacion%20y%20Control/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:\Users\Yuli%20Nivia\Documents\YULI\CONTRATOS%20YULI\CAJICA\CONTRACTUALES\PROPUESTA%20ECONOMICA%20PARA%20CONTRAT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:\Documents%20and%20Settings\Organizador\Mis%20documentos\Proterra\Actas%20PG\Iraca%20San%20Martin\Presupuesto-Obras%20Civil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is%20documentos/Eduin_Clavijo/CONSORCIO_INTERCO/Programacion%20y%20Control/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:\OBRAS\2013\ACACIAS\Alcantarillado\INFO.%20PRELIMINAR\ALEX\ESPA\Manuela\011ACUED\propuesta\prop%20acuedmanu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Eduin%20Clavijo/ECO_BRAS/a-%20Prog.%20y%20control/Prog.%20y%20Control_ECOBRAS_V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Principal\h\MANO%20DE%20OBR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Principal\h\Presupuesto%20F.%20G.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COSTOS\OBRAS%20ANALISI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M.O."/>
      <sheetName val="MATERIALES"/>
      <sheetName val="MAQUINARIA"/>
      <sheetName val="calculation"/>
      <sheetName val="EQUIPO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Proforma Guia"/>
      <sheetName val="API93"/>
      <sheetName val="LISTA DE LAS MACROS "/>
      <sheetName val="SABANA"/>
      <sheetName val="RESUMEN"/>
      <sheetName val="M_O_"/>
      <sheetName val="BHA"/>
      <sheetName val="PDM RUN"/>
      <sheetName val="DATOS"/>
      <sheetName val="BDD Operadores"/>
      <sheetName val="Hoja6"/>
      <sheetName val="Suministros"/>
      <sheetName val="Recursos HH"/>
      <sheetName val="Recursos HE"/>
      <sheetName val="Transporte"/>
      <sheetName val="SC"/>
      <sheetName val="RES GASOL"/>
      <sheetName val="POZOS"/>
      <sheetName val="EQUIPOS CIVILES"/>
      <sheetName val="Civil"/>
      <sheetName val="A_A310"/>
      <sheetName val="A_G105"/>
      <sheetName val="A_G200"/>
      <sheetName val="PS P-514"/>
      <sheetName val="E21"/>
      <sheetName val="main"/>
      <sheetName val="MI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Curva S Llanos"/>
      <sheetName val="ZONAS 1 - 2 - 3"/>
      <sheetName val="Tabla"/>
      <sheetName val="59y22%"/>
      <sheetName val="Sheet1"/>
      <sheetName val="rencst0599"/>
      <sheetName val="Especificaciones  "/>
      <sheetName val="Page 2"/>
      <sheetName val="Tables"/>
      <sheetName val="Heads"/>
      <sheetName val="Note"/>
      <sheetName val="Curves"/>
      <sheetName val="Dbase"/>
      <sheetName val="Títulos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DATOS_PIMS"/>
      <sheetName val="API - 21827"/>
      <sheetName val="RESINV"/>
      <sheetName val="PORTADA"/>
      <sheetName val="GENERALIDADES"/>
      <sheetName val="CAPEX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MDC-1 COLOCACION "/>
      <sheetName val="D-20 COLOCACION "/>
      <sheetName val="TRANSPORTE MEZCLA ASFALTICA"/>
      <sheetName val="Fresado"/>
      <sheetName val="EXT microagomerado"/>
      <sheetName val="Hoja5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Accidentalidad"/>
      <sheetName val="Base de Datos"/>
      <sheetName val="Causa Posible"/>
      <sheetName val="Elementos Involucrados"/>
      <sheetName val="ó&gt;_x005f_x0000__x005f_x0001__x005f_x0000__x005f_x0000__"/>
      <sheetName val="CRA.MODI"/>
      <sheetName val="AMOBLAMINETO"/>
      <sheetName val="LISTA"/>
      <sheetName val="Lista ICCU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Datos_CO"/>
      <sheetName val="MATERIALES Y RECURSOS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&quot;PAGA&quot;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 refreshError="1"/>
      <sheetData sheetId="1041" refreshError="1"/>
      <sheetData sheetId="1042" refreshError="1"/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/>
      <sheetData sheetId="1944">
        <row r="2">
          <cell r="A2">
            <v>0</v>
          </cell>
        </row>
      </sheetData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>
        <row r="2">
          <cell r="A2">
            <v>0</v>
          </cell>
        </row>
      </sheetData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>
        <row r="2">
          <cell r="A2">
            <v>0</v>
          </cell>
        </row>
      </sheetData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/>
      <sheetData sheetId="2014"/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/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/>
      <sheetData sheetId="2809"/>
      <sheetData sheetId="2810"/>
      <sheetData sheetId="2811"/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 refreshError="1"/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/>
      <sheetData sheetId="2851" refreshError="1"/>
      <sheetData sheetId="2852" refreshError="1"/>
      <sheetData sheetId="2853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/>
      <sheetData sheetId="2877"/>
      <sheetData sheetId="2878" refreshError="1"/>
      <sheetData sheetId="2879" refreshError="1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/>
      <sheetData sheetId="2968"/>
      <sheetData sheetId="2969"/>
      <sheetData sheetId="2970">
        <row r="2">
          <cell r="A2">
            <v>0</v>
          </cell>
        </row>
      </sheetData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2">
          <cell r="A2">
            <v>0</v>
          </cell>
        </row>
      </sheetData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>
        <row r="2">
          <cell r="A2">
            <v>0</v>
          </cell>
        </row>
      </sheetData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/>
      <sheetData sheetId="3040"/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/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/>
      <sheetData sheetId="3290"/>
      <sheetData sheetId="3291"/>
      <sheetData sheetId="3292">
        <row r="2">
          <cell r="A2">
            <v>0</v>
          </cell>
        </row>
      </sheetData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>
        <row r="2">
          <cell r="A2">
            <v>0</v>
          </cell>
        </row>
      </sheetData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>
        <row r="2">
          <cell r="A2">
            <v>0</v>
          </cell>
        </row>
      </sheetData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/>
      <sheetData sheetId="3362"/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/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/>
      <sheetData sheetId="3660"/>
      <sheetData sheetId="3661"/>
      <sheetData sheetId="3662">
        <row r="2">
          <cell r="A2">
            <v>0</v>
          </cell>
        </row>
      </sheetData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>
        <row r="2">
          <cell r="A2">
            <v>0</v>
          </cell>
        </row>
      </sheetData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>
        <row r="2">
          <cell r="A2">
            <v>0</v>
          </cell>
        </row>
      </sheetData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/>
      <sheetData sheetId="3732"/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/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>
        <row r="2">
          <cell r="A2">
            <v>0</v>
          </cell>
        </row>
      </sheetData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>
        <row r="2">
          <cell r="A2">
            <v>0</v>
          </cell>
        </row>
      </sheetData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>
        <row r="2">
          <cell r="A2">
            <v>0</v>
          </cell>
        </row>
      </sheetData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>
        <row r="2">
          <cell r="A2">
            <v>0</v>
          </cell>
        </row>
      </sheetData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>
        <row r="2">
          <cell r="A2">
            <v>0</v>
          </cell>
        </row>
      </sheetData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>
        <row r="2">
          <cell r="A2">
            <v>0</v>
          </cell>
        </row>
      </sheetData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>
        <row r="2">
          <cell r="A2">
            <v>0</v>
          </cell>
        </row>
      </sheetData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>
        <row r="2">
          <cell r="A2">
            <v>0</v>
          </cell>
        </row>
      </sheetData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>
        <row r="2">
          <cell r="A2">
            <v>0</v>
          </cell>
        </row>
      </sheetData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/>
      <sheetData sheetId="4657"/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/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/>
      <sheetData sheetId="4955"/>
      <sheetData sheetId="4956"/>
      <sheetData sheetId="4957">
        <row r="2">
          <cell r="A2">
            <v>0</v>
          </cell>
        </row>
      </sheetData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>
        <row r="2">
          <cell r="A2">
            <v>0</v>
          </cell>
        </row>
      </sheetData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2">
          <cell r="A2">
            <v>0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>
        <row r="2">
          <cell r="A2">
            <v>0</v>
          </cell>
        </row>
      </sheetData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>
        <row r="2">
          <cell r="A2">
            <v>0</v>
          </cell>
        </row>
      </sheetData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/>
      <sheetData sheetId="5212"/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/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>
        <row r="2">
          <cell r="A2">
            <v>0</v>
          </cell>
        </row>
      </sheetData>
      <sheetData sheetId="5412" refreshError="1"/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>
        <row r="2">
          <cell r="B2" t="str">
            <v>Patrimonio
neto
personal</v>
          </cell>
        </row>
      </sheetData>
      <sheetData sheetId="5490" refreshError="1"/>
      <sheetData sheetId="5491">
        <row r="2">
          <cell r="A2">
            <v>0</v>
          </cell>
        </row>
      </sheetData>
      <sheetData sheetId="5492"/>
      <sheetData sheetId="5493"/>
      <sheetData sheetId="5494"/>
      <sheetData sheetId="5495"/>
      <sheetData sheetId="5496"/>
      <sheetData sheetId="5497">
        <row r="2">
          <cell r="A2">
            <v>0</v>
          </cell>
        </row>
      </sheetData>
      <sheetData sheetId="5498"/>
      <sheetData sheetId="5499">
        <row r="2">
          <cell r="A2">
            <v>0</v>
          </cell>
        </row>
      </sheetData>
      <sheetData sheetId="5500"/>
      <sheetData sheetId="5501">
        <row r="2">
          <cell r="A2">
            <v>0</v>
          </cell>
        </row>
      </sheetData>
      <sheetData sheetId="5502">
        <row r="5">
          <cell r="B5">
            <v>0</v>
          </cell>
        </row>
      </sheetData>
      <sheetData sheetId="5503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 t="str">
            <v>Locación</v>
          </cell>
        </row>
      </sheetData>
      <sheetData sheetId="5520"/>
      <sheetData sheetId="5521">
        <row r="2">
          <cell r="A2">
            <v>0</v>
          </cell>
        </row>
      </sheetData>
      <sheetData sheetId="5522"/>
      <sheetData sheetId="5523"/>
      <sheetData sheetId="5524">
        <row r="2">
          <cell r="A2" t="str">
            <v>FORMULARIO N° 4</v>
          </cell>
        </row>
      </sheetData>
      <sheetData sheetId="5525">
        <row r="2">
          <cell r="A2">
            <v>0</v>
          </cell>
        </row>
      </sheetData>
      <sheetData sheetId="5526">
        <row r="2">
          <cell r="B2">
            <v>0</v>
          </cell>
        </row>
      </sheetData>
      <sheetData sheetId="5527">
        <row r="5">
          <cell r="A5" t="str">
            <v>OFERTA ECONÓMICA DETALLADA</v>
          </cell>
        </row>
      </sheetData>
      <sheetData sheetId="5528"/>
      <sheetData sheetId="5529" refreshError="1"/>
      <sheetData sheetId="5530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/>
      <sheetData sheetId="5536" refreshError="1"/>
      <sheetData sheetId="5537" refreshError="1"/>
      <sheetData sheetId="5538" refreshError="1"/>
      <sheetData sheetId="5539" refreshError="1"/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PU (2)"/>
      <sheetName val="PR 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aCCIDENTES DE 19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1P COMPRADA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#¡REF"/>
      <sheetName val="Formulario No.1 "/>
      <sheetName val="450.2P  Vía 9003"/>
      <sheetName val="632.1P "/>
      <sheetName val="630.4 Vía 9003"/>
      <sheetName val="630.6 Vía 7801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V%C3%ADnculoExternoRecuperado1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PRESUPUESTO_COCINA"/>
      <sheetName val="1. Preliminares"/>
      <sheetName val="2. Cimentación"/>
      <sheetName val="3. Estructuras en concreto"/>
      <sheetName val="4. Mamposteria"/>
      <sheetName val="5.Pisos"/>
      <sheetName val="6.Instalaciones Hidrosanitarias"/>
      <sheetName val="7.Instalaciones Electricas"/>
      <sheetName val="8. Carpinteria Metalica"/>
      <sheetName val="9.Cubierta"/>
      <sheetName val="10.Enchapes"/>
      <sheetName val="11.Varios"/>
      <sheetName val="Datos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/>
      <sheetData sheetId="1221"/>
      <sheetData sheetId="1222"/>
      <sheetData sheetId="1223"/>
      <sheetData sheetId="1224"/>
      <sheetData sheetId="1225"/>
      <sheetData sheetId="1226">
        <row r="8">
          <cell r="A8">
            <v>2.1</v>
          </cell>
        </row>
      </sheetData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>
        <row r="5">
          <cell r="E5" t="str">
            <v>CANTIDAD</v>
          </cell>
        </row>
      </sheetData>
      <sheetData sheetId="1306">
        <row r="5">
          <cell r="E5" t="str">
            <v>CANTIDAD</v>
          </cell>
        </row>
      </sheetData>
      <sheetData sheetId="1307">
        <row r="5">
          <cell r="E5" t="str">
            <v>CANTIDAD</v>
          </cell>
        </row>
      </sheetData>
      <sheetData sheetId="1308">
        <row r="5">
          <cell r="E5" t="str">
            <v>CANTIDAD</v>
          </cell>
        </row>
      </sheetData>
      <sheetData sheetId="1309">
        <row r="5">
          <cell r="E5" t="str">
            <v>CANTIDAD</v>
          </cell>
        </row>
      </sheetData>
      <sheetData sheetId="1310">
        <row r="5">
          <cell r="E5" t="str">
            <v>CANTIDAD</v>
          </cell>
        </row>
      </sheetData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>
        <row r="5">
          <cell r="E5" t="str">
            <v>CANTIDAD</v>
          </cell>
        </row>
      </sheetData>
      <sheetData sheetId="1314">
        <row r="5">
          <cell r="E5" t="str">
            <v>CANTIDAD</v>
          </cell>
        </row>
      </sheetData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>
        <row r="16">
          <cell r="A16" t="str">
            <v>ABONO 10-30-10</v>
          </cell>
        </row>
      </sheetData>
      <sheetData sheetId="1546"/>
      <sheetData sheetId="1547"/>
      <sheetData sheetId="1548"/>
      <sheetData sheetId="1549">
        <row r="1">
          <cell r="A1" t="str">
            <v>INSTITUTO NACIONAL DE VIAS</v>
          </cell>
        </row>
      </sheetData>
      <sheetData sheetId="1550" refreshError="1"/>
      <sheetData sheetId="1551" refreshError="1"/>
      <sheetData sheetId="1552" refreshError="1"/>
      <sheetData sheetId="1553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>
        <row r="168">
          <cell r="D168">
            <v>0.16</v>
          </cell>
        </row>
      </sheetData>
      <sheetData sheetId="1588"/>
      <sheetData sheetId="1589">
        <row r="7">
          <cell r="B7">
            <v>1</v>
          </cell>
        </row>
      </sheetData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>
        <row r="1">
          <cell r="A1" t="str">
            <v>INSTITUTO NACIONAL DE VIAS</v>
          </cell>
        </row>
      </sheetData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>
        <row r="1">
          <cell r="A1" t="str">
            <v>INSTITUTO NACIONAL DE VIAS</v>
          </cell>
        </row>
      </sheetData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>
        <row r="1">
          <cell r="A1" t="str">
            <v>ITEM</v>
          </cell>
        </row>
      </sheetData>
      <sheetData sheetId="1752">
        <row r="1">
          <cell r="A1" t="str">
            <v>EQUIPO</v>
          </cell>
        </row>
      </sheetData>
      <sheetData sheetId="1753"/>
      <sheetData sheetId="1754">
        <row r="1">
          <cell r="A1" t="str">
            <v>ABRAZADERA DE SALIDA TIPO 1</v>
          </cell>
        </row>
      </sheetData>
      <sheetData sheetId="1755"/>
      <sheetData sheetId="1756">
        <row r="51">
          <cell r="D51">
            <v>698</v>
          </cell>
        </row>
      </sheetData>
      <sheetData sheetId="1757"/>
      <sheetData sheetId="1758">
        <row r="1">
          <cell r="A1" t="str">
            <v>INSTITUTO NACIONAL DE VIAS</v>
          </cell>
        </row>
      </sheetData>
      <sheetData sheetId="1759">
        <row r="33">
          <cell r="C33">
            <v>0.77967625899280601</v>
          </cell>
        </row>
      </sheetData>
      <sheetData sheetId="1760">
        <row r="1">
          <cell r="A1" t="str">
            <v>ITEM</v>
          </cell>
        </row>
      </sheetData>
      <sheetData sheetId="1761">
        <row r="1">
          <cell r="A1" t="str">
            <v>EQUIPO</v>
          </cell>
        </row>
      </sheetData>
      <sheetData sheetId="1762" refreshError="1"/>
      <sheetData sheetId="1763" refreshError="1"/>
      <sheetData sheetId="1764">
        <row r="52">
          <cell r="H52">
            <v>117768</v>
          </cell>
        </row>
      </sheetData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>
        <row r="33">
          <cell r="C33">
            <v>0.77967625899280601</v>
          </cell>
        </row>
      </sheetData>
      <sheetData sheetId="1773">
        <row r="33">
          <cell r="C33">
            <v>0.77967625899280601</v>
          </cell>
        </row>
      </sheetData>
      <sheetData sheetId="1774" refreshError="1"/>
      <sheetData sheetId="1775"/>
      <sheetData sheetId="1776"/>
      <sheetData sheetId="1777"/>
      <sheetData sheetId="1778">
        <row r="5">
          <cell r="E5" t="str">
            <v>CANTIDAD</v>
          </cell>
        </row>
      </sheetData>
      <sheetData sheetId="1779">
        <row r="5">
          <cell r="E5" t="str">
            <v>CANTIDAD</v>
          </cell>
        </row>
      </sheetData>
      <sheetData sheetId="1780"/>
      <sheetData sheetId="1781"/>
      <sheetData sheetId="1782"/>
      <sheetData sheetId="1783"/>
      <sheetData sheetId="1784"/>
      <sheetData sheetId="1785">
        <row r="33">
          <cell r="C33">
            <v>0.77967625899280601</v>
          </cell>
        </row>
      </sheetData>
      <sheetData sheetId="1786"/>
      <sheetData sheetId="1787"/>
      <sheetData sheetId="1788"/>
      <sheetData sheetId="1789"/>
      <sheetData sheetId="1790"/>
      <sheetData sheetId="1791"/>
      <sheetData sheetId="1792"/>
      <sheetData sheetId="1793">
        <row r="1">
          <cell r="B1" t="str">
            <v>CTO-102-2002</v>
          </cell>
        </row>
      </sheetData>
      <sheetData sheetId="1794"/>
      <sheetData sheetId="1795"/>
      <sheetData sheetId="1796"/>
      <sheetData sheetId="1797">
        <row r="50">
          <cell r="H50">
            <v>971</v>
          </cell>
        </row>
      </sheetData>
      <sheetData sheetId="1798">
        <row r="50">
          <cell r="H50">
            <v>1192</v>
          </cell>
        </row>
      </sheetData>
      <sheetData sheetId="1799"/>
      <sheetData sheetId="1800">
        <row r="168">
          <cell r="D168">
            <v>10046</v>
          </cell>
        </row>
      </sheetData>
      <sheetData sheetId="1801">
        <row r="51">
          <cell r="D51">
            <v>698</v>
          </cell>
        </row>
      </sheetData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>
        <row r="1">
          <cell r="A1" t="str">
            <v>INSTITUTO NACIONAL DE VIAS</v>
          </cell>
        </row>
      </sheetData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>
        <row r="33">
          <cell r="C33">
            <v>0.77967625899280601</v>
          </cell>
        </row>
      </sheetData>
      <sheetData sheetId="1829"/>
      <sheetData sheetId="1830">
        <row r="33">
          <cell r="C33">
            <v>0.77967625899280601</v>
          </cell>
        </row>
      </sheetData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/>
      <sheetData sheetId="1925">
        <row r="168">
          <cell r="D168">
            <v>0.16</v>
          </cell>
        </row>
      </sheetData>
      <sheetData sheetId="1926">
        <row r="2">
          <cell r="A2" t="str">
            <v>CODIGO</v>
          </cell>
        </row>
      </sheetData>
      <sheetData sheetId="1927">
        <row r="7">
          <cell r="B7">
            <v>1</v>
          </cell>
        </row>
      </sheetData>
      <sheetData sheetId="1928">
        <row r="7">
          <cell r="B7">
            <v>1</v>
          </cell>
        </row>
      </sheetData>
      <sheetData sheetId="1929">
        <row r="7">
          <cell r="B7">
            <v>1</v>
          </cell>
        </row>
      </sheetData>
      <sheetData sheetId="1930">
        <row r="7">
          <cell r="B7">
            <v>1</v>
          </cell>
        </row>
      </sheetData>
      <sheetData sheetId="1931">
        <row r="33">
          <cell r="G33">
            <v>0.59504299999999999</v>
          </cell>
        </row>
      </sheetData>
      <sheetData sheetId="1932"/>
      <sheetData sheetId="1933">
        <row r="1">
          <cell r="A1" t="str">
            <v>INSTITUTO NACIONAL DE VIAS</v>
          </cell>
        </row>
      </sheetData>
      <sheetData sheetId="1934"/>
      <sheetData sheetId="1935"/>
      <sheetData sheetId="1936"/>
      <sheetData sheetId="1937"/>
      <sheetData sheetId="1938"/>
      <sheetData sheetId="1939"/>
      <sheetData sheetId="1940"/>
      <sheetData sheetId="1941">
        <row r="168">
          <cell r="D168">
            <v>0.16</v>
          </cell>
        </row>
      </sheetData>
      <sheetData sheetId="1942"/>
      <sheetData sheetId="1943">
        <row r="1">
          <cell r="A1" t="str">
            <v>ABRAZADERA DE SALIDA TIPO 1</v>
          </cell>
        </row>
      </sheetData>
      <sheetData sheetId="1944">
        <row r="33">
          <cell r="G33">
            <v>0.59504299999999999</v>
          </cell>
        </row>
      </sheetData>
      <sheetData sheetId="1945">
        <row r="168">
          <cell r="D168">
            <v>0.16</v>
          </cell>
        </row>
      </sheetData>
      <sheetData sheetId="1946"/>
      <sheetData sheetId="1947">
        <row r="7">
          <cell r="B7">
            <v>1</v>
          </cell>
        </row>
      </sheetData>
      <sheetData sheetId="1948">
        <row r="33">
          <cell r="G33">
            <v>0.59504299999999999</v>
          </cell>
        </row>
      </sheetData>
      <sheetData sheetId="1949"/>
      <sheetData sheetId="1950"/>
      <sheetData sheetId="1951"/>
      <sheetData sheetId="1952"/>
      <sheetData sheetId="1953">
        <row r="1">
          <cell r="A1" t="str">
            <v>INSTITUTO NACIONAL DE VIAS</v>
          </cell>
        </row>
      </sheetData>
      <sheetData sheetId="1954"/>
      <sheetData sheetId="1955"/>
      <sheetData sheetId="1956"/>
      <sheetData sheetId="1957"/>
      <sheetData sheetId="1958"/>
      <sheetData sheetId="1959">
        <row r="168">
          <cell r="D168">
            <v>0.16</v>
          </cell>
        </row>
      </sheetData>
      <sheetData sheetId="1960"/>
      <sheetData sheetId="1961">
        <row r="7">
          <cell r="B7">
            <v>1</v>
          </cell>
        </row>
      </sheetData>
      <sheetData sheetId="1962">
        <row r="33">
          <cell r="G33">
            <v>0.59504299999999999</v>
          </cell>
        </row>
      </sheetData>
      <sheetData sheetId="1963">
        <row r="7">
          <cell r="B7">
            <v>1</v>
          </cell>
        </row>
      </sheetData>
      <sheetData sheetId="1964">
        <row r="33">
          <cell r="G33">
            <v>0.59504299999999999</v>
          </cell>
        </row>
      </sheetData>
      <sheetData sheetId="1965"/>
      <sheetData sheetId="1966"/>
      <sheetData sheetId="1967"/>
      <sheetData sheetId="1968"/>
      <sheetData sheetId="1969"/>
      <sheetData sheetId="1970">
        <row r="51">
          <cell r="D51">
            <v>698</v>
          </cell>
        </row>
      </sheetData>
      <sheetData sheetId="1971"/>
      <sheetData sheetId="1972"/>
      <sheetData sheetId="1973"/>
      <sheetData sheetId="1974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/>
      <sheetData sheetId="2017"/>
      <sheetData sheetId="2018"/>
      <sheetData sheetId="2019"/>
      <sheetData sheetId="2020">
        <row r="33">
          <cell r="C33">
            <v>0.77967625899280601</v>
          </cell>
        </row>
      </sheetData>
      <sheetData sheetId="2021"/>
      <sheetData sheetId="2022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>
        <row r="8">
          <cell r="A8">
            <v>2.1</v>
          </cell>
        </row>
      </sheetData>
      <sheetData sheetId="2640">
        <row r="8">
          <cell r="A8">
            <v>3.1</v>
          </cell>
        </row>
      </sheetData>
      <sheetData sheetId="2641"/>
      <sheetData sheetId="2642"/>
      <sheetData sheetId="2643"/>
      <sheetData sheetId="2644"/>
      <sheetData sheetId="2645"/>
      <sheetData sheetId="2646">
        <row r="3">
          <cell r="A3">
            <v>1</v>
          </cell>
        </row>
      </sheetData>
      <sheetData sheetId="2647"/>
      <sheetData sheetId="2648"/>
      <sheetData sheetId="2649"/>
      <sheetData sheetId="2650"/>
      <sheetData sheetId="2651"/>
      <sheetData sheetId="2652"/>
      <sheetData sheetId="2653">
        <row r="1">
          <cell r="A1" t="str">
            <v>LISTADO DE INSUMOS GENERAL</v>
          </cell>
        </row>
      </sheetData>
      <sheetData sheetId="2654">
        <row r="8">
          <cell r="A8">
            <v>3.1</v>
          </cell>
        </row>
      </sheetData>
      <sheetData sheetId="2655">
        <row r="8">
          <cell r="A8">
            <v>2.1</v>
          </cell>
        </row>
      </sheetData>
      <sheetData sheetId="2656">
        <row r="8">
          <cell r="A8">
            <v>3.1</v>
          </cell>
        </row>
      </sheetData>
      <sheetData sheetId="2657"/>
      <sheetData sheetId="2658"/>
      <sheetData sheetId="2659"/>
      <sheetData sheetId="2660">
        <row r="3">
          <cell r="A3">
            <v>1</v>
          </cell>
        </row>
      </sheetData>
      <sheetData sheetId="2661"/>
      <sheetData sheetId="2662">
        <row r="3">
          <cell r="A3">
            <v>1</v>
          </cell>
        </row>
      </sheetData>
      <sheetData sheetId="2663"/>
      <sheetData sheetId="2664"/>
      <sheetData sheetId="2665"/>
      <sheetData sheetId="2666"/>
      <sheetData sheetId="2667">
        <row r="1">
          <cell r="A1" t="str">
            <v>LISTADO DE INSUMOS GENERAL</v>
          </cell>
        </row>
      </sheetData>
      <sheetData sheetId="2668"/>
      <sheetData sheetId="2669">
        <row r="1">
          <cell r="A1" t="str">
            <v>LISTADO DE INSUMOS GENERAL</v>
          </cell>
        </row>
      </sheetData>
      <sheetData sheetId="2670">
        <row r="8">
          <cell r="A8">
            <v>3.1</v>
          </cell>
        </row>
      </sheetData>
      <sheetData sheetId="2671">
        <row r="8">
          <cell r="A8">
            <v>2.1</v>
          </cell>
        </row>
      </sheetData>
      <sheetData sheetId="2672">
        <row r="8">
          <cell r="A8">
            <v>3.1</v>
          </cell>
        </row>
      </sheetData>
      <sheetData sheetId="2673">
        <row r="1">
          <cell r="A1" t="str">
            <v>ITEM</v>
          </cell>
        </row>
      </sheetData>
      <sheetData sheetId="2674">
        <row r="1">
          <cell r="A1" t="str">
            <v>EQUIPO</v>
          </cell>
        </row>
      </sheetData>
      <sheetData sheetId="2675">
        <row r="1">
          <cell r="A1" t="str">
            <v>ADMINISTRACION</v>
          </cell>
        </row>
      </sheetData>
      <sheetData sheetId="2676">
        <row r="3">
          <cell r="A3">
            <v>1</v>
          </cell>
        </row>
      </sheetData>
      <sheetData sheetId="2677">
        <row r="8">
          <cell r="A8">
            <v>3.1</v>
          </cell>
        </row>
      </sheetData>
      <sheetData sheetId="2678">
        <row r="3">
          <cell r="A3">
            <v>1</v>
          </cell>
        </row>
      </sheetData>
      <sheetData sheetId="2679">
        <row r="3">
          <cell r="A3">
            <v>1</v>
          </cell>
        </row>
      </sheetData>
      <sheetData sheetId="2680">
        <row r="3">
          <cell r="A3">
            <v>1</v>
          </cell>
        </row>
      </sheetData>
      <sheetData sheetId="2681">
        <row r="3">
          <cell r="A3">
            <v>1</v>
          </cell>
        </row>
      </sheetData>
      <sheetData sheetId="2682">
        <row r="3">
          <cell r="A3">
            <v>1</v>
          </cell>
        </row>
      </sheetData>
      <sheetData sheetId="2683">
        <row r="1">
          <cell r="A1" t="str">
            <v>LISTADO DE INSUMOS GENERAL</v>
          </cell>
        </row>
      </sheetData>
      <sheetData sheetId="2684">
        <row r="8">
          <cell r="A8">
            <v>2.1</v>
          </cell>
        </row>
      </sheetData>
      <sheetData sheetId="2685">
        <row r="1">
          <cell r="A1" t="str">
            <v>LISTADO DE INSUMOS GENERAL</v>
          </cell>
        </row>
      </sheetData>
      <sheetData sheetId="2686">
        <row r="1">
          <cell r="A1" t="str">
            <v>LISTADO DE INSUMOS GENERAL</v>
          </cell>
        </row>
      </sheetData>
      <sheetData sheetId="2687">
        <row r="1">
          <cell r="A1" t="str">
            <v>LISTADO DE INSUMOS GENERAL</v>
          </cell>
        </row>
      </sheetData>
      <sheetData sheetId="2688">
        <row r="1">
          <cell r="A1" t="str">
            <v>LISTADO DE INSUMOS GENERAL</v>
          </cell>
        </row>
      </sheetData>
      <sheetData sheetId="2689">
        <row r="1">
          <cell r="A1" t="str">
            <v>LISTADO DE INSUMOS GENERAL</v>
          </cell>
        </row>
      </sheetData>
      <sheetData sheetId="2690">
        <row r="1">
          <cell r="A1" t="str">
            <v>LISTADO DE INSUMOS GENERAL</v>
          </cell>
        </row>
      </sheetData>
      <sheetData sheetId="2691">
        <row r="3">
          <cell r="A3">
            <v>1</v>
          </cell>
        </row>
      </sheetData>
      <sheetData sheetId="2692">
        <row r="3">
          <cell r="A3">
            <v>1</v>
          </cell>
        </row>
      </sheetData>
      <sheetData sheetId="2693">
        <row r="3">
          <cell r="A3">
            <v>1</v>
          </cell>
        </row>
      </sheetData>
      <sheetData sheetId="2694">
        <row r="3">
          <cell r="A3">
            <v>1</v>
          </cell>
        </row>
      </sheetData>
      <sheetData sheetId="2695"/>
      <sheetData sheetId="2696">
        <row r="1">
          <cell r="A1" t="str">
            <v>LISTADO DE INSUMOS GENERAL</v>
          </cell>
        </row>
      </sheetData>
      <sheetData sheetId="2697">
        <row r="1">
          <cell r="A1" t="str">
            <v>LISTADO DE INSUMOS GENERAL</v>
          </cell>
        </row>
      </sheetData>
      <sheetData sheetId="2698">
        <row r="1">
          <cell r="A1" t="str">
            <v>LISTADO DE INSUMOS GENERAL</v>
          </cell>
        </row>
      </sheetData>
      <sheetData sheetId="2699">
        <row r="1">
          <cell r="A1" t="str">
            <v>LISTADO DE INSUMOS GENERAL</v>
          </cell>
        </row>
      </sheetData>
      <sheetData sheetId="2700">
        <row r="1">
          <cell r="A1" t="str">
            <v>LISTADO DE INSUMOS GENERAL</v>
          </cell>
        </row>
      </sheetData>
      <sheetData sheetId="2701">
        <row r="1">
          <cell r="A1" t="str">
            <v>LISTADO DE INSUMOS GENERAL</v>
          </cell>
        </row>
      </sheetData>
      <sheetData sheetId="2702">
        <row r="8">
          <cell r="A8">
            <v>3.1</v>
          </cell>
        </row>
      </sheetData>
      <sheetData sheetId="2703">
        <row r="8">
          <cell r="A8">
            <v>2.1</v>
          </cell>
        </row>
      </sheetData>
      <sheetData sheetId="2704">
        <row r="8">
          <cell r="A8">
            <v>3.1</v>
          </cell>
        </row>
      </sheetData>
      <sheetData sheetId="2705">
        <row r="1">
          <cell r="A1" t="str">
            <v>LISTADO DE INSUMOS GENERAL</v>
          </cell>
        </row>
      </sheetData>
      <sheetData sheetId="2706">
        <row r="1">
          <cell r="A1" t="str">
            <v>EQUIPO</v>
          </cell>
        </row>
      </sheetData>
      <sheetData sheetId="2707">
        <row r="1">
          <cell r="A1" t="str">
            <v>LISTADO DE INSUMOS GENERAL</v>
          </cell>
        </row>
      </sheetData>
      <sheetData sheetId="2708">
        <row r="3">
          <cell r="A3">
            <v>1</v>
          </cell>
        </row>
      </sheetData>
      <sheetData sheetId="2709">
        <row r="3">
          <cell r="A3">
            <v>1</v>
          </cell>
        </row>
      </sheetData>
      <sheetData sheetId="2710">
        <row r="3">
          <cell r="A3">
            <v>1</v>
          </cell>
        </row>
      </sheetData>
      <sheetData sheetId="2711">
        <row r="3">
          <cell r="A3">
            <v>1</v>
          </cell>
        </row>
      </sheetData>
      <sheetData sheetId="2712">
        <row r="3">
          <cell r="A3">
            <v>1</v>
          </cell>
        </row>
      </sheetData>
      <sheetData sheetId="2713">
        <row r="1">
          <cell r="A1" t="str">
            <v>ITEM</v>
          </cell>
        </row>
      </sheetData>
      <sheetData sheetId="2714">
        <row r="1">
          <cell r="A1" t="str">
            <v>EQUIPO</v>
          </cell>
        </row>
      </sheetData>
      <sheetData sheetId="2715">
        <row r="1">
          <cell r="A1" t="str">
            <v>LISTADO DE INSUMOS GENERAL</v>
          </cell>
        </row>
      </sheetData>
      <sheetData sheetId="2716" refreshError="1"/>
      <sheetData sheetId="2717">
        <row r="1">
          <cell r="A1" t="str">
            <v>LISTADO DE INSUMOS GENERAL</v>
          </cell>
        </row>
      </sheetData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>
        <row r="3">
          <cell r="A3">
            <v>5.0999999999999996</v>
          </cell>
        </row>
      </sheetData>
      <sheetData sheetId="2924">
        <row r="2">
          <cell r="AM2">
            <v>25</v>
          </cell>
        </row>
      </sheetData>
      <sheetData sheetId="2925">
        <row r="2">
          <cell r="AM2">
            <v>25</v>
          </cell>
        </row>
      </sheetData>
      <sheetData sheetId="2926">
        <row r="1">
          <cell r="A1" t="str">
            <v>INSTITUTO NACIONAL DE VIAS</v>
          </cell>
        </row>
      </sheetData>
      <sheetData sheetId="2927"/>
      <sheetData sheetId="2928" refreshError="1"/>
      <sheetData sheetId="2929"/>
      <sheetData sheetId="2930"/>
      <sheetData sheetId="2931" refreshError="1"/>
      <sheetData sheetId="2932" refreshError="1"/>
      <sheetData sheetId="2933" refreshError="1"/>
      <sheetData sheetId="2934" refreshError="1"/>
      <sheetData sheetId="2935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/>
      <sheetData sheetId="2983"/>
      <sheetData sheetId="2984"/>
      <sheetData sheetId="2985"/>
      <sheetData sheetId="2986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/>
      <sheetData sheetId="3070"/>
      <sheetData sheetId="3071"/>
      <sheetData sheetId="3072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>
        <row r="14">
          <cell r="D14">
            <v>38504</v>
          </cell>
        </row>
      </sheetData>
      <sheetData sheetId="3190"/>
      <sheetData sheetId="3191"/>
      <sheetData sheetId="3192">
        <row r="14">
          <cell r="D14">
            <v>38504</v>
          </cell>
        </row>
      </sheetData>
      <sheetData sheetId="3193"/>
      <sheetData sheetId="3194"/>
      <sheetData sheetId="3195"/>
      <sheetData sheetId="3196">
        <row r="14">
          <cell r="D14">
            <v>38504</v>
          </cell>
        </row>
      </sheetData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>
        <row r="1">
          <cell r="A1" t="str">
            <v>ITEM</v>
          </cell>
        </row>
      </sheetData>
      <sheetData sheetId="3325">
        <row r="1">
          <cell r="A1" t="str">
            <v>EQUIPO</v>
          </cell>
        </row>
      </sheetData>
      <sheetData sheetId="3326">
        <row r="1">
          <cell r="A1" t="str">
            <v>ADMINISTRACION</v>
          </cell>
        </row>
      </sheetData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 refreshError="1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>
        <row r="1">
          <cell r="A1" t="str">
            <v>ITEM</v>
          </cell>
        </row>
      </sheetData>
      <sheetData sheetId="3365">
        <row r="1">
          <cell r="A1" t="str">
            <v>EQUIPO</v>
          </cell>
        </row>
      </sheetData>
      <sheetData sheetId="3366">
        <row r="1">
          <cell r="A1" t="str">
            <v>ADMINISTRACION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/>
      <sheetData sheetId="3406" refreshError="1"/>
      <sheetData sheetId="3407" refreshError="1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/>
      <sheetData sheetId="3428"/>
      <sheetData sheetId="3429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/>
      <sheetData sheetId="3599"/>
      <sheetData sheetId="3600"/>
      <sheetData sheetId="360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 refreshError="1"/>
      <sheetData sheetId="3659"/>
      <sheetData sheetId="3660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/>
      <sheetData sheetId="3689" refreshError="1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 refreshError="1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 refreshError="1"/>
      <sheetData sheetId="3731"/>
      <sheetData sheetId="3732"/>
      <sheetData sheetId="3733"/>
      <sheetData sheetId="3734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>
        <row r="36">
          <cell r="G36">
            <v>310000.00000097335</v>
          </cell>
        </row>
      </sheetData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 refreshError="1"/>
      <sheetData sheetId="4059" refreshError="1"/>
      <sheetData sheetId="4060" refreshError="1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/>
      <sheetData sheetId="4073"/>
      <sheetData sheetId="4074" refreshError="1"/>
      <sheetData sheetId="4075" refreshError="1"/>
      <sheetData sheetId="4076"/>
      <sheetData sheetId="4077"/>
      <sheetData sheetId="4078"/>
      <sheetData sheetId="4079"/>
      <sheetData sheetId="4080" refreshError="1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/>
      <sheetData sheetId="4391"/>
      <sheetData sheetId="4392">
        <row r="1">
          <cell r="B1" t="str">
            <v>CTO-102-2002</v>
          </cell>
        </row>
      </sheetData>
      <sheetData sheetId="4393"/>
      <sheetData sheetId="4394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/>
      <sheetData sheetId="4414" refreshError="1"/>
      <sheetData sheetId="4415"/>
      <sheetData sheetId="4416"/>
      <sheetData sheetId="4417"/>
      <sheetData sheetId="4418"/>
      <sheetData sheetId="4419">
        <row r="1">
          <cell r="C1">
            <v>0.2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8">
          <cell r="A8">
            <v>2.1</v>
          </cell>
        </row>
      </sheetData>
      <sheetData sheetId="4434">
        <row r="8">
          <cell r="A8">
            <v>3.1</v>
          </cell>
        </row>
      </sheetData>
      <sheetData sheetId="4435"/>
      <sheetData sheetId="4436"/>
      <sheetData sheetId="4437"/>
      <sheetData sheetId="4438"/>
      <sheetData sheetId="4439"/>
      <sheetData sheetId="4440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/>
      <sheetData sheetId="4456"/>
      <sheetData sheetId="4457">
        <row r="1">
          <cell r="A1" t="str">
            <v>INSTITUTO NACIONAL DE VIAS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>
        <row r="1">
          <cell r="A1" t="str">
            <v>Name</v>
          </cell>
        </row>
      </sheetData>
      <sheetData sheetId="4468"/>
      <sheetData sheetId="4469"/>
      <sheetData sheetId="4470"/>
      <sheetData sheetId="4471"/>
      <sheetData sheetId="4472">
        <row r="1">
          <cell r="A1" t="str">
            <v>ITEM</v>
          </cell>
        </row>
      </sheetData>
      <sheetData sheetId="4473">
        <row r="1">
          <cell r="A1" t="str">
            <v>EQUIPO</v>
          </cell>
        </row>
      </sheetData>
      <sheetData sheetId="4474">
        <row r="1">
          <cell r="A1" t="str">
            <v>ADMINISTRACION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 refreshError="1"/>
      <sheetData sheetId="4755" refreshError="1"/>
      <sheetData sheetId="4756" refreshError="1"/>
      <sheetData sheetId="4757">
        <row r="3">
          <cell r="A3" t="str">
            <v>COD</v>
          </cell>
        </row>
      </sheetData>
      <sheetData sheetId="4758" refreshError="1"/>
      <sheetData sheetId="4759" refreshError="1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 refreshError="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 refreshError="1"/>
      <sheetData sheetId="4875" refreshError="1"/>
      <sheetData sheetId="4876" refreshError="1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/>
      <sheetData sheetId="4935" refreshError="1"/>
      <sheetData sheetId="4936"/>
      <sheetData sheetId="4937" refreshError="1"/>
      <sheetData sheetId="4938">
        <row r="1">
          <cell r="A1" t="str">
            <v>INSTITUTO NACIONAL DE VIAS</v>
          </cell>
        </row>
      </sheetData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2">
          <cell r="A2" t="str">
            <v>CODIGO</v>
          </cell>
        </row>
      </sheetData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/>
      <sheetData sheetId="4958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 refreshError="1"/>
      <sheetData sheetId="4999"/>
      <sheetData sheetId="5000" refreshError="1"/>
      <sheetData sheetId="5001" refreshError="1"/>
      <sheetData sheetId="5002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 refreshError="1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/>
      <sheetData sheetId="5191" refreshError="1"/>
      <sheetData sheetId="5192" refreshError="1"/>
      <sheetData sheetId="5193" refreshError="1"/>
      <sheetData sheetId="51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 refreshError="1"/>
      <sheetData sheetId="5204" refreshError="1"/>
      <sheetData sheetId="5205" refreshError="1"/>
      <sheetData sheetId="5206" refreshError="1"/>
      <sheetData sheetId="5207">
        <row r="4">
          <cell r="E4" t="str">
            <v>GUPCO</v>
          </cell>
        </row>
      </sheetData>
      <sheetData sheetId="5208"/>
      <sheetData sheetId="5209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>
        <row r="36">
          <cell r="G36">
            <v>271000.00000162207</v>
          </cell>
        </row>
      </sheetData>
      <sheetData sheetId="5224">
        <row r="33">
          <cell r="G33">
            <v>283000.00002693152</v>
          </cell>
        </row>
      </sheetData>
      <sheetData sheetId="5225">
        <row r="33">
          <cell r="G33">
            <v>290000.00000013626</v>
          </cell>
        </row>
      </sheetData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/>
      <sheetData sheetId="5505"/>
      <sheetData sheetId="5506"/>
      <sheetData sheetId="5507">
        <row r="8">
          <cell r="A8">
            <v>2.1</v>
          </cell>
        </row>
      </sheetData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 refreshError="1"/>
      <sheetData sheetId="5524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46">
          <cell r="E46">
            <v>1</v>
          </cell>
        </row>
      </sheetData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 refreshError="1"/>
      <sheetData sheetId="5539"/>
      <sheetData sheetId="5540" refreshError="1"/>
      <sheetData sheetId="5541" refreshError="1"/>
      <sheetData sheetId="5542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1">
          <cell r="A1" t="str">
            <v>Name</v>
          </cell>
        </row>
      </sheetData>
      <sheetData sheetId="5571"/>
      <sheetData sheetId="5572"/>
      <sheetData sheetId="5573"/>
      <sheetData sheetId="5574"/>
      <sheetData sheetId="5575"/>
      <sheetData sheetId="5576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>
        <row r="1">
          <cell r="C1">
            <v>0.2</v>
          </cell>
        </row>
      </sheetData>
      <sheetData sheetId="5635"/>
      <sheetData sheetId="5636"/>
      <sheetData sheetId="5637">
        <row r="1">
          <cell r="A1" t="str">
            <v>ITEM</v>
          </cell>
        </row>
      </sheetData>
      <sheetData sheetId="5638">
        <row r="1">
          <cell r="A1" t="str">
            <v>EQUIPO</v>
          </cell>
        </row>
      </sheetData>
      <sheetData sheetId="5639">
        <row r="1">
          <cell r="A1" t="str">
            <v>ADMINISTRACION</v>
          </cell>
        </row>
      </sheetData>
      <sheetData sheetId="5640"/>
      <sheetData sheetId="5641">
        <row r="1">
          <cell r="A1" t="str">
            <v>ITEM</v>
          </cell>
        </row>
      </sheetData>
      <sheetData sheetId="5642">
        <row r="1">
          <cell r="A1" t="str">
            <v>EQUIPO</v>
          </cell>
        </row>
      </sheetData>
      <sheetData sheetId="5643"/>
      <sheetData sheetId="5644"/>
      <sheetData sheetId="5645"/>
      <sheetData sheetId="5646"/>
      <sheetData sheetId="5647">
        <row r="1">
          <cell r="A1" t="str">
            <v>EQUIPO</v>
          </cell>
        </row>
      </sheetData>
      <sheetData sheetId="5648"/>
      <sheetData sheetId="5649"/>
      <sheetData sheetId="5650"/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>
        <row r="1">
          <cell r="A1" t="str">
            <v>ITEM</v>
          </cell>
        </row>
      </sheetData>
      <sheetData sheetId="5693">
        <row r="1">
          <cell r="A1" t="str">
            <v>EQUIPO</v>
          </cell>
        </row>
      </sheetData>
      <sheetData sheetId="5694">
        <row r="1">
          <cell r="A1" t="str">
            <v>ADMINISTRACION</v>
          </cell>
        </row>
      </sheetData>
      <sheetData sheetId="5695" refreshError="1"/>
      <sheetData sheetId="5696" refreshError="1"/>
      <sheetData sheetId="5697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>
        <row r="14">
          <cell r="D14">
            <v>38504</v>
          </cell>
        </row>
      </sheetData>
      <sheetData sheetId="5778" refreshError="1"/>
      <sheetData sheetId="5779" refreshError="1"/>
      <sheetData sheetId="5780">
        <row r="14">
          <cell r="D14">
            <v>38504</v>
          </cell>
        </row>
      </sheetData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 refreshError="1"/>
      <sheetData sheetId="5863" refreshError="1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>
        <row r="1">
          <cell r="A1" t="str">
            <v>INSTITUTO NACIONAL DE VIAS</v>
          </cell>
        </row>
      </sheetData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>
        <row r="1">
          <cell r="A1" t="str">
            <v>INSTITUTO NACIONAL DE VIAS</v>
          </cell>
        </row>
      </sheetData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>
        <row r="1">
          <cell r="A1" t="str">
            <v>INSTITUTO NACIONAL DE VIAS</v>
          </cell>
        </row>
      </sheetData>
      <sheetData sheetId="5905"/>
      <sheetData sheetId="5906"/>
      <sheetData sheetId="5907"/>
      <sheetData sheetId="5908"/>
      <sheetData sheetId="5909"/>
      <sheetData sheetId="5910"/>
      <sheetData sheetId="5911"/>
      <sheetData sheetId="5912">
        <row r="1">
          <cell r="A1" t="str">
            <v>INSTITUTO NACIONAL DE VIAS</v>
          </cell>
        </row>
      </sheetData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>
        <row r="2">
          <cell r="A2" t="str">
            <v>ACTA No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>
        <row r="2">
          <cell r="A2" t="str">
            <v>ACTA No</v>
          </cell>
        </row>
      </sheetData>
      <sheetData sheetId="5975">
        <row r="1">
          <cell r="A1" t="str">
            <v>Name</v>
          </cell>
        </row>
      </sheetData>
      <sheetData sheetId="5976"/>
      <sheetData sheetId="5977"/>
      <sheetData sheetId="5978"/>
      <sheetData sheetId="5979"/>
      <sheetData sheetId="5980"/>
      <sheetData sheetId="5981"/>
      <sheetData sheetId="5982" refreshError="1"/>
      <sheetData sheetId="5983"/>
      <sheetData sheetId="5984">
        <row r="1">
          <cell r="A1" t="str">
            <v>INSTITUTO NACIONAL DE VIAS</v>
          </cell>
        </row>
      </sheetData>
      <sheetData sheetId="5985"/>
      <sheetData sheetId="5986"/>
      <sheetData sheetId="5987"/>
      <sheetData sheetId="5988"/>
      <sheetData sheetId="5989"/>
      <sheetData sheetId="5990"/>
      <sheetData sheetId="5991"/>
      <sheetData sheetId="5992">
        <row r="1">
          <cell r="A1" t="str">
            <v>Name</v>
          </cell>
        </row>
      </sheetData>
      <sheetData sheetId="5993"/>
      <sheetData sheetId="5994"/>
      <sheetData sheetId="5995"/>
      <sheetData sheetId="5996"/>
      <sheetData sheetId="5997"/>
      <sheetData sheetId="5998"/>
      <sheetData sheetId="5999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/>
      <sheetData sheetId="6016"/>
      <sheetData sheetId="6017" refreshError="1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/>
      <sheetData sheetId="6063">
        <row r="8">
          <cell r="A8">
            <v>2.1</v>
          </cell>
        </row>
      </sheetData>
      <sheetData sheetId="6064">
        <row r="8">
          <cell r="A8">
            <v>3.1</v>
          </cell>
        </row>
      </sheetData>
      <sheetData sheetId="6065"/>
      <sheetData sheetId="6066"/>
      <sheetData sheetId="6067">
        <row r="1">
          <cell r="A1" t="str">
            <v>EQUIPO</v>
          </cell>
        </row>
      </sheetData>
      <sheetData sheetId="6068">
        <row r="1">
          <cell r="A1" t="str">
            <v>ADMINISTRACION</v>
          </cell>
        </row>
      </sheetData>
      <sheetData sheetId="6069">
        <row r="3">
          <cell r="A3">
            <v>1</v>
          </cell>
        </row>
      </sheetData>
      <sheetData sheetId="6070"/>
      <sheetData sheetId="6071"/>
      <sheetData sheetId="6072" refreshError="1"/>
      <sheetData sheetId="6073"/>
      <sheetData sheetId="6074">
        <row r="1">
          <cell r="A1" t="str">
            <v>LISTADO DE INSUMOS GENERAL</v>
          </cell>
        </row>
      </sheetData>
      <sheetData sheetId="6075"/>
      <sheetData sheetId="6076">
        <row r="1">
          <cell r="A1" t="str">
            <v>LISTADO DE INSUMOS GENERAL</v>
          </cell>
        </row>
      </sheetData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>
        <row r="8">
          <cell r="A8">
            <v>2.1</v>
          </cell>
        </row>
      </sheetData>
      <sheetData sheetId="6091">
        <row r="8">
          <cell r="A8">
            <v>3.1</v>
          </cell>
        </row>
      </sheetData>
      <sheetData sheetId="6092"/>
      <sheetData sheetId="6093"/>
      <sheetData sheetId="6094">
        <row r="1">
          <cell r="A1" t="str">
            <v>ITEM</v>
          </cell>
        </row>
      </sheetData>
      <sheetData sheetId="6095">
        <row r="1">
          <cell r="A1" t="str">
            <v>EQUIPO</v>
          </cell>
        </row>
      </sheetData>
      <sheetData sheetId="6096">
        <row r="1">
          <cell r="A1" t="str">
            <v>ADMINISTRACION</v>
          </cell>
        </row>
      </sheetData>
      <sheetData sheetId="6097">
        <row r="3">
          <cell r="A3">
            <v>1</v>
          </cell>
        </row>
      </sheetData>
      <sheetData sheetId="6098">
        <row r="1">
          <cell r="A1" t="str">
            <v>ITEM</v>
          </cell>
        </row>
      </sheetData>
      <sheetData sheetId="6099">
        <row r="1">
          <cell r="A1" t="str">
            <v>EQUIPO</v>
          </cell>
        </row>
      </sheetData>
      <sheetData sheetId="6100">
        <row r="1">
          <cell r="A1" t="str">
            <v>ADMINISTRACION</v>
          </cell>
        </row>
      </sheetData>
      <sheetData sheetId="6101"/>
      <sheetData sheetId="6102"/>
      <sheetData sheetId="6103">
        <row r="3">
          <cell r="A3">
            <v>1</v>
          </cell>
        </row>
      </sheetData>
      <sheetData sheetId="6104">
        <row r="1">
          <cell r="A1" t="str">
            <v>LISTADO DE INSUMOS GENERAL</v>
          </cell>
        </row>
      </sheetData>
      <sheetData sheetId="6105"/>
      <sheetData sheetId="6106">
        <row r="1">
          <cell r="A1" t="str">
            <v>ITEM</v>
          </cell>
        </row>
      </sheetData>
      <sheetData sheetId="6107">
        <row r="1">
          <cell r="A1" t="str">
            <v>EQUIPO</v>
          </cell>
        </row>
      </sheetData>
      <sheetData sheetId="6108">
        <row r="1">
          <cell r="A1" t="str">
            <v>ADMINISTRACION</v>
          </cell>
        </row>
      </sheetData>
      <sheetData sheetId="6109"/>
      <sheetData sheetId="6110">
        <row r="1">
          <cell r="A1" t="str">
            <v>LISTADO DE INSUMOS GENERAL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/>
      <sheetData sheetId="6123"/>
      <sheetData sheetId="6124">
        <row r="8">
          <cell r="A8">
            <v>2.1</v>
          </cell>
        </row>
      </sheetData>
      <sheetData sheetId="6125">
        <row r="8">
          <cell r="A8">
            <v>3.1</v>
          </cell>
        </row>
      </sheetData>
      <sheetData sheetId="6126">
        <row r="1">
          <cell r="A1" t="str">
            <v>ITEM</v>
          </cell>
        </row>
      </sheetData>
      <sheetData sheetId="6127">
        <row r="1">
          <cell r="A1" t="str">
            <v>EQUIPO</v>
          </cell>
        </row>
      </sheetData>
      <sheetData sheetId="6128">
        <row r="1">
          <cell r="A1" t="str">
            <v>ADMINISTRACION</v>
          </cell>
        </row>
      </sheetData>
      <sheetData sheetId="6129"/>
      <sheetData sheetId="6130"/>
      <sheetData sheetId="6131">
        <row r="3">
          <cell r="A3">
            <v>1</v>
          </cell>
        </row>
      </sheetData>
      <sheetData sheetId="6132"/>
      <sheetData sheetId="6133"/>
      <sheetData sheetId="6134">
        <row r="1">
          <cell r="A1" t="str">
            <v>ITEM</v>
          </cell>
        </row>
      </sheetData>
      <sheetData sheetId="6135">
        <row r="1">
          <cell r="A1" t="str">
            <v>EQUIPO</v>
          </cell>
        </row>
      </sheetData>
      <sheetData sheetId="6136">
        <row r="1">
          <cell r="A1" t="str">
            <v>ADMINISTRACION</v>
          </cell>
        </row>
      </sheetData>
      <sheetData sheetId="6137"/>
      <sheetData sheetId="6138">
        <row r="1">
          <cell r="A1" t="str">
            <v>LISTADO DE INSUMOS GENERAL</v>
          </cell>
        </row>
      </sheetData>
      <sheetData sheetId="6139">
        <row r="1">
          <cell r="A1" t="str">
            <v>EQUIPO</v>
          </cell>
        </row>
      </sheetData>
      <sheetData sheetId="6140">
        <row r="1">
          <cell r="A1" t="str">
            <v>ADMINISTRACION</v>
          </cell>
        </row>
      </sheetData>
      <sheetData sheetId="6141"/>
      <sheetData sheetId="6142"/>
      <sheetData sheetId="6143"/>
      <sheetData sheetId="6144"/>
      <sheetData sheetId="6145">
        <row r="1">
          <cell r="C1">
            <v>0.2</v>
          </cell>
        </row>
      </sheetData>
      <sheetData sheetId="6146"/>
      <sheetData sheetId="6147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/>
      <sheetData sheetId="6188"/>
      <sheetData sheetId="6189"/>
      <sheetData sheetId="6190"/>
      <sheetData sheetId="6191"/>
      <sheetData sheetId="6192"/>
      <sheetData sheetId="6193" refreshError="1"/>
      <sheetData sheetId="6194"/>
      <sheetData sheetId="6195" refreshError="1"/>
      <sheetData sheetId="6196" refreshError="1"/>
      <sheetData sheetId="6197" refreshError="1"/>
      <sheetData sheetId="6198"/>
      <sheetData sheetId="6199" refreshError="1"/>
      <sheetData sheetId="6200"/>
      <sheetData sheetId="6201"/>
      <sheetData sheetId="6202"/>
      <sheetData sheetId="6203"/>
      <sheetData sheetId="6204"/>
      <sheetData sheetId="6205"/>
      <sheetData sheetId="6206"/>
      <sheetData sheetId="6207">
        <row r="1">
          <cell r="A1" t="str">
            <v>ITEM</v>
          </cell>
        </row>
      </sheetData>
      <sheetData sheetId="6208">
        <row r="1">
          <cell r="A1" t="str">
            <v>EQUIPO</v>
          </cell>
        </row>
      </sheetData>
      <sheetData sheetId="6209">
        <row r="1">
          <cell r="A1" t="str">
            <v>ADMINISTRACION</v>
          </cell>
        </row>
      </sheetData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/>
      <sheetData sheetId="6230" refreshError="1"/>
      <sheetData sheetId="6231"/>
      <sheetData sheetId="6232">
        <row r="1">
          <cell r="A1" t="str">
            <v>ITEM</v>
          </cell>
        </row>
      </sheetData>
      <sheetData sheetId="6233">
        <row r="1">
          <cell r="A1" t="str">
            <v>ADMINISTRACION</v>
          </cell>
        </row>
      </sheetData>
      <sheetData sheetId="6234"/>
      <sheetData sheetId="6235"/>
      <sheetData sheetId="6236"/>
      <sheetData sheetId="6237"/>
      <sheetData sheetId="6238">
        <row r="1">
          <cell r="A1" t="str">
            <v>ITEM</v>
          </cell>
        </row>
      </sheetData>
      <sheetData sheetId="6239">
        <row r="1">
          <cell r="A1" t="str">
            <v>EQUIPO</v>
          </cell>
        </row>
      </sheetData>
      <sheetData sheetId="6240">
        <row r="1">
          <cell r="A1" t="str">
            <v>ADMINISTRACION</v>
          </cell>
        </row>
      </sheetData>
      <sheetData sheetId="6241"/>
      <sheetData sheetId="6242">
        <row r="1">
          <cell r="A1" t="str">
            <v>ITEM</v>
          </cell>
        </row>
      </sheetData>
      <sheetData sheetId="6243">
        <row r="1">
          <cell r="A1" t="str">
            <v>EQUIPO</v>
          </cell>
        </row>
      </sheetData>
      <sheetData sheetId="6244">
        <row r="1">
          <cell r="A1" t="str">
            <v>ADMINISTRACION</v>
          </cell>
        </row>
      </sheetData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>
        <row r="1">
          <cell r="A1" t="str">
            <v>ITEM</v>
          </cell>
        </row>
      </sheetData>
      <sheetData sheetId="6262">
        <row r="1">
          <cell r="A1" t="str">
            <v>EQUIPO</v>
          </cell>
        </row>
      </sheetData>
      <sheetData sheetId="6263">
        <row r="1">
          <cell r="A1" t="str">
            <v>ADMINISTRACION</v>
          </cell>
        </row>
      </sheetData>
      <sheetData sheetId="6264"/>
      <sheetData sheetId="6265">
        <row r="1">
          <cell r="A1" t="str">
            <v>ITEM</v>
          </cell>
        </row>
      </sheetData>
      <sheetData sheetId="6266">
        <row r="1">
          <cell r="A1" t="str">
            <v>EQUIPO</v>
          </cell>
        </row>
      </sheetData>
      <sheetData sheetId="6267">
        <row r="1">
          <cell r="A1" t="str">
            <v>ADMINISTRACION</v>
          </cell>
        </row>
      </sheetData>
      <sheetData sheetId="6268"/>
      <sheetData sheetId="6269"/>
      <sheetData sheetId="6270"/>
      <sheetData sheetId="6271"/>
      <sheetData sheetId="6272">
        <row r="1">
          <cell r="A1" t="str">
            <v>ITEM</v>
          </cell>
        </row>
      </sheetData>
      <sheetData sheetId="6273">
        <row r="1">
          <cell r="A1" t="str">
            <v>EQUIPO</v>
          </cell>
        </row>
      </sheetData>
      <sheetData sheetId="6274">
        <row r="1">
          <cell r="A1" t="str">
            <v>ADMINISTRACION</v>
          </cell>
        </row>
      </sheetData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/>
      <sheetData sheetId="6282"/>
      <sheetData sheetId="6283"/>
      <sheetData sheetId="6284"/>
      <sheetData sheetId="6285">
        <row r="1">
          <cell r="A1" t="str">
            <v>Name</v>
          </cell>
        </row>
      </sheetData>
      <sheetData sheetId="6286"/>
      <sheetData sheetId="6287"/>
      <sheetData sheetId="6288"/>
      <sheetData sheetId="6289"/>
      <sheetData sheetId="6290"/>
      <sheetData sheetId="6291"/>
      <sheetData sheetId="6292"/>
      <sheetData sheetId="6293" refreshError="1"/>
      <sheetData sheetId="6294"/>
      <sheetData sheetId="6295"/>
      <sheetData sheetId="6296"/>
      <sheetData sheetId="6297"/>
      <sheetData sheetId="6298"/>
      <sheetData sheetId="6299"/>
      <sheetData sheetId="6300" refreshError="1"/>
      <sheetData sheetId="6301" refreshError="1"/>
      <sheetData sheetId="6302">
        <row r="1">
          <cell r="A1" t="str">
            <v>ADMINISTRACION</v>
          </cell>
        </row>
      </sheetData>
      <sheetData sheetId="6303"/>
      <sheetData sheetId="6304"/>
      <sheetData sheetId="6305">
        <row r="1">
          <cell r="A1" t="str">
            <v>EQUIPO</v>
          </cell>
        </row>
      </sheetData>
      <sheetData sheetId="6306" refreshError="1"/>
      <sheetData sheetId="6307"/>
      <sheetData sheetId="6308"/>
      <sheetData sheetId="6309"/>
      <sheetData sheetId="6310"/>
      <sheetData sheetId="6311"/>
      <sheetData sheetId="6312">
        <row r="1">
          <cell r="A1" t="str">
            <v>Name</v>
          </cell>
        </row>
      </sheetData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/>
      <sheetData sheetId="6370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/>
      <sheetData sheetId="6461"/>
      <sheetData sheetId="6462" refreshError="1"/>
      <sheetData sheetId="6463"/>
      <sheetData sheetId="6464" refreshError="1"/>
      <sheetData sheetId="6465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>
        <row r="2">
          <cell r="A2" t="str">
            <v>ACTA No</v>
          </cell>
        </row>
      </sheetData>
      <sheetData sheetId="6491"/>
      <sheetData sheetId="6492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>
        <row r="1">
          <cell r="A1" t="str">
            <v>Name</v>
          </cell>
        </row>
      </sheetData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/>
      <sheetData sheetId="6569"/>
      <sheetData sheetId="6570">
        <row r="1">
          <cell r="A1" t="str">
            <v>ITEM</v>
          </cell>
        </row>
      </sheetData>
      <sheetData sheetId="6571">
        <row r="1">
          <cell r="A1" t="str">
            <v>EQUIPO</v>
          </cell>
        </row>
      </sheetData>
      <sheetData sheetId="6572">
        <row r="1">
          <cell r="A1" t="str">
            <v>ADMINISTRACION</v>
          </cell>
        </row>
      </sheetData>
      <sheetData sheetId="6573"/>
      <sheetData sheetId="6574"/>
      <sheetData sheetId="6575"/>
      <sheetData sheetId="6576"/>
      <sheetData sheetId="6577"/>
      <sheetData sheetId="6578" refreshError="1"/>
      <sheetData sheetId="6579"/>
      <sheetData sheetId="6580" refreshError="1"/>
      <sheetData sheetId="6581"/>
      <sheetData sheetId="6582" refreshError="1"/>
      <sheetData sheetId="6583"/>
      <sheetData sheetId="6584"/>
      <sheetData sheetId="6585">
        <row r="2">
          <cell r="A2" t="str">
            <v>HOSPITAL HERNANDO MONCALEANO PERDOMO ETAPA 1</v>
          </cell>
        </row>
      </sheetData>
      <sheetData sheetId="6586"/>
      <sheetData sheetId="6587">
        <row r="2">
          <cell r="A2" t="str">
            <v>HOSPITAL HERNANDO MONCALEANO PERDOMO ETAPA 2 A</v>
          </cell>
        </row>
      </sheetData>
      <sheetData sheetId="6588">
        <row r="2">
          <cell r="A2" t="str">
            <v>HOSPITAL HERNANDO MONCALEANO PERDOMO ETAPA 2B</v>
          </cell>
        </row>
      </sheetData>
      <sheetData sheetId="6589"/>
      <sheetData sheetId="6590"/>
      <sheetData sheetId="6591"/>
      <sheetData sheetId="6592"/>
      <sheetData sheetId="6593"/>
      <sheetData sheetId="6594"/>
      <sheetData sheetId="6595" refreshError="1"/>
      <sheetData sheetId="6596"/>
      <sheetData sheetId="6597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/>
      <sheetData sheetId="6614"/>
      <sheetData sheetId="6615"/>
      <sheetData sheetId="6616"/>
      <sheetData sheetId="6617">
        <row r="6">
          <cell r="A6" t="str">
            <v>CO-A1</v>
          </cell>
        </row>
      </sheetData>
      <sheetData sheetId="6618"/>
      <sheetData sheetId="6619" refreshError="1"/>
      <sheetData sheetId="6620"/>
      <sheetData sheetId="6621"/>
      <sheetData sheetId="6622"/>
      <sheetData sheetId="6623">
        <row r="4">
          <cell r="E4" t="str">
            <v>GUPCO</v>
          </cell>
        </row>
      </sheetData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 refreshError="1"/>
      <sheetData sheetId="6637"/>
      <sheetData sheetId="6638"/>
      <sheetData sheetId="6639"/>
      <sheetData sheetId="6640"/>
      <sheetData sheetId="6641"/>
      <sheetData sheetId="6642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>
        <row r="2">
          <cell r="A2" t="str">
            <v>(ºF)</v>
          </cell>
        </row>
      </sheetData>
      <sheetData sheetId="6651" refreshError="1"/>
      <sheetData sheetId="6652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 refreshError="1"/>
      <sheetData sheetId="6665"/>
      <sheetData sheetId="6666"/>
      <sheetData sheetId="6667"/>
      <sheetData sheetId="6668"/>
      <sheetData sheetId="6669" refreshError="1"/>
      <sheetData sheetId="6670" refreshError="1"/>
      <sheetData sheetId="6671" refreshError="1"/>
      <sheetData sheetId="6672"/>
      <sheetData sheetId="6673" refreshError="1"/>
      <sheetData sheetId="6674" refreshError="1"/>
      <sheetData sheetId="6675"/>
      <sheetData sheetId="6676"/>
      <sheetData sheetId="6677" refreshError="1"/>
      <sheetData sheetId="6678" refreshError="1"/>
      <sheetData sheetId="6679"/>
      <sheetData sheetId="6680" refreshError="1"/>
      <sheetData sheetId="6681" refreshError="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>
        <row r="4">
          <cell r="B4">
            <v>39886</v>
          </cell>
        </row>
      </sheetData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>
        <row r="4">
          <cell r="A4">
            <v>0</v>
          </cell>
        </row>
      </sheetData>
      <sheetData sheetId="6754"/>
      <sheetData sheetId="6755">
        <row r="3">
          <cell r="A3">
            <v>5.0999999999999996</v>
          </cell>
        </row>
      </sheetData>
      <sheetData sheetId="6756" refreshError="1"/>
      <sheetData sheetId="6757"/>
      <sheetData sheetId="6758" refreshError="1"/>
      <sheetData sheetId="6759" refreshError="1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>
        <row r="4">
          <cell r="E4" t="str">
            <v>GUPCO</v>
          </cell>
        </row>
      </sheetData>
      <sheetData sheetId="7144"/>
      <sheetData sheetId="7145"/>
      <sheetData sheetId="7146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/>
      <sheetData sheetId="7154"/>
      <sheetData sheetId="7155" refreshError="1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 refreshError="1"/>
      <sheetData sheetId="7176" refreshError="1"/>
      <sheetData sheetId="7177"/>
      <sheetData sheetId="7178" refreshError="1"/>
      <sheetData sheetId="7179"/>
      <sheetData sheetId="7180"/>
      <sheetData sheetId="7181"/>
      <sheetData sheetId="7182"/>
      <sheetData sheetId="7183"/>
      <sheetData sheetId="7184"/>
      <sheetData sheetId="7185" refreshError="1"/>
      <sheetData sheetId="7186"/>
      <sheetData sheetId="7187" refreshError="1"/>
      <sheetData sheetId="7188"/>
      <sheetData sheetId="7189" refreshError="1"/>
      <sheetData sheetId="7190" refreshError="1"/>
      <sheetData sheetId="7191" refreshError="1"/>
      <sheetData sheetId="7192"/>
      <sheetData sheetId="7193"/>
      <sheetData sheetId="7194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 refreshError="1"/>
      <sheetData sheetId="7276"/>
      <sheetData sheetId="7277">
        <row r="4">
          <cell r="B4">
            <v>39886</v>
          </cell>
        </row>
      </sheetData>
      <sheetData sheetId="7278"/>
      <sheetData sheetId="7279"/>
      <sheetData sheetId="7280"/>
      <sheetData sheetId="7281"/>
      <sheetData sheetId="7282"/>
      <sheetData sheetId="7283"/>
      <sheetData sheetId="7284">
        <row r="4">
          <cell r="B4">
            <v>39886</v>
          </cell>
        </row>
      </sheetData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 refreshError="1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 refreshError="1"/>
      <sheetData sheetId="733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/>
      <sheetData sheetId="7402"/>
      <sheetData sheetId="7403"/>
      <sheetData sheetId="7404"/>
      <sheetData sheetId="7405">
        <row r="4">
          <cell r="E4" t="str">
            <v>GUPCO</v>
          </cell>
        </row>
      </sheetData>
      <sheetData sheetId="7406"/>
      <sheetData sheetId="7407"/>
      <sheetData sheetId="7408"/>
      <sheetData sheetId="7409"/>
      <sheetData sheetId="7410"/>
      <sheetData sheetId="7411" refreshError="1"/>
      <sheetData sheetId="7412"/>
      <sheetData sheetId="7413" refreshError="1"/>
      <sheetData sheetId="7414"/>
      <sheetData sheetId="7415" refreshError="1"/>
      <sheetData sheetId="7416" refreshError="1"/>
      <sheetData sheetId="7417" refreshError="1"/>
      <sheetData sheetId="7418" refreshError="1"/>
      <sheetData sheetId="7419"/>
      <sheetData sheetId="7420"/>
      <sheetData sheetId="7421"/>
      <sheetData sheetId="7422"/>
      <sheetData sheetId="7423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 refreshError="1"/>
      <sheetData sheetId="7491"/>
      <sheetData sheetId="7492" refreshError="1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/>
      <sheetData sheetId="7509"/>
      <sheetData sheetId="7510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/>
      <sheetData sheetId="7565"/>
      <sheetData sheetId="7566">
        <row r="6">
          <cell r="AB6">
            <v>40179</v>
          </cell>
        </row>
      </sheetData>
      <sheetData sheetId="7567"/>
      <sheetData sheetId="7568"/>
      <sheetData sheetId="7569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/>
      <sheetData sheetId="7633"/>
      <sheetData sheetId="7634"/>
      <sheetData sheetId="7635" refreshError="1"/>
      <sheetData sheetId="7636" refreshError="1"/>
      <sheetData sheetId="7637" refreshError="1"/>
      <sheetData sheetId="7638" refreshError="1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_aCCIDENTES_DE_1995___1996_xl_3"/>
      <sheetName val="_aCCIDENTES_DE_1995___1996_xl_2"/>
      <sheetName val="_aCCIDENTES_DE_1995___1996_xl_4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CANT OBRA"/>
      <sheetName val="\Users\ANDRES FELIPE MUÑOZ\Down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TA No.1 "/>
      <sheetName val="ACTA No.5"/>
      <sheetName val="ACTA MAYORES - GENERAL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\Gabrielaapabone\d copias\a  a"/>
      <sheetName val="PU (2)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Tabla CONPES 371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Sanitario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>
        <row r="1">
          <cell r="A1" t="str">
            <v>ECOPETROL GERENCIA LLANOS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aactividad"/>
      <sheetName val="Base Muestras"/>
      <sheetName val="Res-Accide-10"/>
      <sheetName val="[aCCIDENTES DE 1995 - 1996.xls]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\\SERVIDOR\Public2\MANTENIMIENT"/>
      <sheetName val="CONT_ADI"/>
      <sheetName val="INDICMICROEMP"/>
      <sheetName val="INDICE"/>
      <sheetName val="Dato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5"/>
      <sheetName val="[a  aaInformación]__cceficien_3"/>
      <sheetName val="[a  aaInformación]//cceficiente"/>
      <sheetName val="[a  aaInformación]__cceficien_2"/>
      <sheetName val="[a  aaInformación]__cceficien_4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6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18"/>
      <sheetName val="\Users\LENOVO\Downloads\Users\A"/>
      <sheetName val="AIU"/>
      <sheetName val="[a  aaInformación]__192_168_0_2"/>
      <sheetName val="PRESUP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MC_SF_GAVIONES"/>
      <sheetName val="A__P__U_"/>
      <sheetName val="Análisis_de_precios"/>
      <sheetName val="ANEXO_7"/>
      <sheetName val="AiuApoSaraBrut2000.xl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MC_SF_GAVIONES"/>
      <sheetName val="ANEXO_7"/>
      <sheetName val="A__P__U_"/>
      <sheetName val="Análisis_de_preci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2">
          <cell r="R2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PRESUPUESTO "/>
      <sheetName val="Cuadrillas"/>
      <sheetName val="Equ"/>
      <sheetName val="Trans"/>
      <sheetName val="Mat"/>
      <sheetName val="Salarios"/>
      <sheetName val="BASE"/>
      <sheetName val="Civil work"/>
      <sheetName val="LISTADO APU"/>
      <sheetName val="\\Pc1\E\AMV-3005-2005\ADMON GR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HOJA 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FINANCIERO"/>
      <sheetName val="Instrucciones"/>
    </sheetNames>
    <sheetDataSet>
      <sheetData sheetId="0"/>
      <sheetData sheetId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ÍA MANAS CON TUBER"/>
      <sheetName val="AIU"/>
      <sheetName val="APU"/>
      <sheetName val="MATERIALES"/>
      <sheetName val="JORNALES"/>
      <sheetName val="PMT (3)"/>
      <sheetName val="PRESTACIONES"/>
      <sheetName val="FM"/>
      <sheetName val="ESTUDIOS Y DISEÑOS"/>
      <sheetName val="RENDIMIENTOS"/>
      <sheetName val="CUADRILLAS"/>
    </sheetNames>
    <sheetDataSet>
      <sheetData sheetId="0">
        <row r="9">
          <cell r="A9">
            <v>1</v>
          </cell>
        </row>
      </sheetData>
      <sheetData sheetId="1"/>
      <sheetData sheetId="2"/>
      <sheetData sheetId="3">
        <row r="10">
          <cell r="B10" t="str">
            <v>ESTACAS, PINTURA, PUNTILLAS, HILO</v>
          </cell>
        </row>
        <row r="49">
          <cell r="G49" t="str">
            <v>CUADRILLA No. 1</v>
          </cell>
          <cell r="H49" t="str">
            <v>JORNAL</v>
          </cell>
          <cell r="I49">
            <v>110675</v>
          </cell>
        </row>
        <row r="50">
          <cell r="G50" t="str">
            <v>CUADRILLA No. 2</v>
          </cell>
          <cell r="H50" t="str">
            <v>JORNAL</v>
          </cell>
          <cell r="I50">
            <v>44334</v>
          </cell>
        </row>
        <row r="51">
          <cell r="G51" t="str">
            <v>CUADRILLA No. 3</v>
          </cell>
          <cell r="H51" t="str">
            <v>JORNAL</v>
          </cell>
          <cell r="I51">
            <v>84401</v>
          </cell>
        </row>
        <row r="52">
          <cell r="G52" t="str">
            <v>CUADRILLA No. 4</v>
          </cell>
          <cell r="H52" t="str">
            <v>JORNAL</v>
          </cell>
          <cell r="I52">
            <v>106568</v>
          </cell>
        </row>
        <row r="53">
          <cell r="G53" t="str">
            <v>CUADRILLA No. 5</v>
          </cell>
          <cell r="H53" t="str">
            <v>JORNAL</v>
          </cell>
          <cell r="I53">
            <v>128735</v>
          </cell>
        </row>
        <row r="54">
          <cell r="G54" t="str">
            <v>CUADRILLA No. 6</v>
          </cell>
          <cell r="H54" t="str">
            <v>JORNAL</v>
          </cell>
          <cell r="I54">
            <v>150902</v>
          </cell>
        </row>
        <row r="55">
          <cell r="G55" t="str">
            <v>CUADRILLA No. 7</v>
          </cell>
          <cell r="H55" t="str">
            <v>JORNAL</v>
          </cell>
          <cell r="I55">
            <v>173069</v>
          </cell>
        </row>
        <row r="56">
          <cell r="G56" t="str">
            <v>CUADRILLA No. 8</v>
          </cell>
          <cell r="H56" t="str">
            <v>JORNAL</v>
          </cell>
          <cell r="I56">
            <v>298577</v>
          </cell>
        </row>
        <row r="57">
          <cell r="G57" t="str">
            <v>CUADRILLA No. 9</v>
          </cell>
          <cell r="H57" t="str">
            <v>JORNAL</v>
          </cell>
          <cell r="I57">
            <v>66501</v>
          </cell>
        </row>
      </sheetData>
      <sheetData sheetId="4">
        <row r="29">
          <cell r="A29" t="str">
            <v>Oficial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Cotas_Pav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/>
      <sheetData sheetId="6"/>
      <sheetData sheetId="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TARIF200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Itemes_Renovación"/>
      <sheetName val="PROGRAMACION "/>
      <sheetName val="Hoja1"/>
      <sheetName val="BASE"/>
      <sheetName val="PROGRAMACION_"/>
      <sheetName val="IV. MANO DE OBRA"/>
      <sheetName val="listado apu"/>
      <sheetName val="perfil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PESOS_%"/>
      <sheetName val="TIPO_P3"/>
      <sheetName val="INF_DIARIO"/>
      <sheetName val="INF_SAGA"/>
      <sheetName val="C-3_ACTAS"/>
      <sheetName val="APU"/>
      <sheetName val="RENDIMIENTOS"/>
      <sheetName val="SalariosUSO"/>
      <sheetName val="Valor Oferta"/>
      <sheetName val="Tabla de amortización"/>
      <sheetName val="Mark-Up "/>
      <sheetName val="RESUMEN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GRAFICA-SEMANAL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Duitama-La_Palmera"/>
      <sheetName val="Análisis_de_precios"/>
      <sheetName val="BASEDuitama-La_Palmera"/>
      <sheetName val="General"/>
      <sheetName val="Estructu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IC-NOV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esmonte_y_Limpieza"/>
      <sheetName val="Reprograma_4"/>
      <sheetName val="PR_1"/>
      <sheetName val="5_2"/>
      <sheetName val="MC_SF_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Hoja2"/>
      <sheetName val="Jul-Ago"/>
      <sheetName val="May-Jun"/>
      <sheetName val="Sep-Oct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DEOBRA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/>
      <sheetData sheetId="107"/>
      <sheetData sheetId="108"/>
      <sheetData sheetId="109">
        <row r="3">
          <cell r="A3">
            <v>1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>
        <row r="2">
          <cell r="B2" t="str">
            <v>INFORME SEMANAL DE ACTIVIDADES</v>
          </cell>
        </row>
      </sheetData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ORITO 02 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PRECIOS"/>
      <sheetName val="PREACTA 6"/>
      <sheetName val="TABLA 2008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SUB APU"/>
      <sheetName val="Insum"/>
      <sheetName val="ESTADO VÍA-CRIT.TECNICO"/>
      <sheetName val="CLASIFICACION"/>
      <sheetName val="PRESUPUESTO"/>
      <sheetName val="PUNITARIOS%20PARA%20241201%202S"/>
      <sheetName val="Excavación Mat. Común Estacione"/>
      <sheetName val="Demolición Pavimento"/>
      <sheetName val="Equipo"/>
      <sheetName val="RELACION MES"/>
      <sheetName val="Listas"/>
      <sheetName val="GCB2000"/>
      <sheetName val="FORMULA"/>
      <sheetName val="A. P. U."/>
      <sheetName val="A.P.U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REC-COD,"/>
      <sheetName val="Lp"/>
      <sheetName val="5. ELECTRICO"/>
      <sheetName val="Bajadas"/>
      <sheetName val="NARIÑO"/>
      <sheetName val="2,2,6,1 Pilotes 0,30"/>
      <sheetName val="OCTUBRE"/>
      <sheetName val="TRAPMO"/>
      <sheetName val="THE"/>
      <sheetName val="ATHE"/>
      <sheetName val="UNITARIOS"/>
      <sheetName val="Cuadr."/>
      <sheetName val="Summary"/>
      <sheetName val="CODCONST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ERSONAL"/>
      <sheetName val="Tarifa M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MATERIAL"/>
      <sheetName val="CUMPLIMIENTO"/>
      <sheetName val="precios-básicos200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/>
      <sheetData sheetId="164" refreshError="1"/>
      <sheetData sheetId="16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>
        <row r="3">
          <cell r="A3" t="str">
            <v>COD</v>
          </cell>
        </row>
      </sheetData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Lista APU"/>
      <sheetName val="CRA.MODI"/>
      <sheetName val="Presup_Cancha"/>
      <sheetName val="devdics"/>
      <sheetName val="1,01"/>
      <sheetName val="PROGR_2"/>
      <sheetName val="A__P__U_"/>
      <sheetName val="ACTA_DE_MODIFICACION__(2)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guizamo me"/>
      <sheetName val="datos obras"/>
      <sheetName val="fiscales"/>
      <sheetName val="fiscales 64"/>
      <sheetName val="ecopetrol"/>
      <sheetName val="ecopetrol 29"/>
      <sheetName val="leguizamo"/>
      <sheetName val="leguizamo 30"/>
      <sheetName val="balace leguizamo"/>
      <sheetName val="PASTO"/>
      <sheetName val="pasto 31"/>
      <sheetName val="graficas"/>
      <sheetName val="Manizales"/>
      <sheetName val="manizales 32"/>
      <sheetName val="Popayan VINCULADO y ajustado gc"/>
      <sheetName val="capitulos"/>
      <sheetName val="CONSOLIDADO"/>
      <sheetName val="cumplimiento objetiv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B2490-05C3-40CD-AAB2-1BF52E793407}">
  <dimension ref="A1:Q140"/>
  <sheetViews>
    <sheetView showGridLines="0" tabSelected="1" view="pageBreakPreview" zoomScale="80" zoomScaleNormal="100" zoomScaleSheetLayoutView="80" zoomScalePageLayoutView="55" workbookViewId="0">
      <pane xSplit="1" ySplit="1" topLeftCell="B105" activePane="bottomRight" state="frozen"/>
      <selection pane="topRight" activeCell="B1" sqref="B1"/>
      <selection pane="bottomLeft" activeCell="A2" sqref="A2"/>
      <selection pane="bottomRight" activeCell="E60" sqref="E60"/>
    </sheetView>
  </sheetViews>
  <sheetFormatPr baseColWidth="10" defaultColWidth="11.42578125" defaultRowHeight="16.5" x14ac:dyDescent="0.3"/>
  <cols>
    <col min="1" max="2" width="3.42578125" style="3" customWidth="1"/>
    <col min="3" max="3" width="6.5703125" style="3" customWidth="1"/>
    <col min="4" max="4" width="34.42578125" style="3" customWidth="1"/>
    <col min="5" max="5" width="75" style="3" customWidth="1"/>
    <col min="6" max="6" width="10.5703125" style="3" customWidth="1"/>
    <col min="7" max="7" width="21.140625" style="3" customWidth="1"/>
    <col min="8" max="8" width="19.28515625" style="3" customWidth="1"/>
    <col min="9" max="9" width="25.42578125" style="3" customWidth="1"/>
    <col min="10" max="10" width="3.28515625" style="3" customWidth="1"/>
    <col min="11" max="11" width="17.42578125" style="3" customWidth="1"/>
    <col min="12" max="12" width="16.5703125" style="3" bestFit="1" customWidth="1"/>
    <col min="13" max="13" width="26.42578125" style="3" bestFit="1" customWidth="1"/>
    <col min="14" max="14" width="21.42578125" style="3" bestFit="1" customWidth="1"/>
    <col min="15" max="15" width="23.42578125" style="3" bestFit="1" customWidth="1"/>
    <col min="16" max="16384" width="11.42578125" style="3"/>
  </cols>
  <sheetData>
    <row r="1" spans="1:13" ht="17.25" thickBot="1" x14ac:dyDescent="0.35">
      <c r="A1" s="1"/>
      <c r="B1" s="1"/>
      <c r="C1" s="1"/>
      <c r="D1" s="1"/>
      <c r="E1" s="1"/>
      <c r="F1" s="1"/>
      <c r="G1" s="1"/>
      <c r="H1" s="1"/>
      <c r="I1" s="2"/>
      <c r="J1" s="1"/>
      <c r="K1" s="1"/>
    </row>
    <row r="2" spans="1:13" ht="17.25" thickTop="1" x14ac:dyDescent="0.3">
      <c r="A2" s="1"/>
      <c r="B2" s="4"/>
      <c r="C2" s="5"/>
      <c r="D2" s="5"/>
      <c r="E2" s="5"/>
      <c r="F2" s="5"/>
      <c r="G2" s="5"/>
      <c r="H2" s="5"/>
      <c r="I2" s="5"/>
      <c r="J2" s="6"/>
      <c r="K2" s="1"/>
    </row>
    <row r="3" spans="1:13" x14ac:dyDescent="0.3">
      <c r="A3" s="1"/>
      <c r="B3" s="7"/>
      <c r="C3" s="96"/>
      <c r="D3" s="96"/>
      <c r="E3" s="96"/>
      <c r="F3" s="96"/>
      <c r="G3" s="96"/>
      <c r="H3" s="96"/>
      <c r="I3" s="96"/>
      <c r="J3" s="8"/>
      <c r="K3" s="1"/>
    </row>
    <row r="4" spans="1:13" ht="17.25" thickBot="1" x14ac:dyDescent="0.35">
      <c r="A4" s="1"/>
      <c r="B4" s="7"/>
      <c r="C4" s="97" t="s">
        <v>0</v>
      </c>
      <c r="D4" s="97"/>
      <c r="E4" s="97"/>
      <c r="F4" s="97"/>
      <c r="G4" s="97"/>
      <c r="H4" s="97"/>
      <c r="I4" s="97"/>
      <c r="J4" s="8"/>
      <c r="K4" s="1"/>
    </row>
    <row r="5" spans="1:13" s="12" customFormat="1" x14ac:dyDescent="0.3">
      <c r="A5" s="9"/>
      <c r="B5" s="10"/>
      <c r="C5" s="98" t="s">
        <v>197</v>
      </c>
      <c r="D5" s="99"/>
      <c r="E5" s="99"/>
      <c r="F5" s="99"/>
      <c r="G5" s="99"/>
      <c r="H5" s="99"/>
      <c r="I5" s="100"/>
      <c r="J5" s="11"/>
      <c r="K5" s="9"/>
    </row>
    <row r="6" spans="1:13" ht="43.5" customHeight="1" x14ac:dyDescent="0.3">
      <c r="A6" s="1"/>
      <c r="B6" s="13"/>
      <c r="C6" s="101"/>
      <c r="D6" s="102"/>
      <c r="E6" s="102"/>
      <c r="F6" s="102"/>
      <c r="G6" s="102"/>
      <c r="H6" s="102"/>
      <c r="I6" s="103"/>
      <c r="J6" s="8"/>
      <c r="K6" s="1"/>
    </row>
    <row r="7" spans="1:13" ht="30" customHeight="1" thickBot="1" x14ac:dyDescent="0.35">
      <c r="A7" s="1"/>
      <c r="B7" s="7"/>
      <c r="C7" s="104"/>
      <c r="D7" s="105"/>
      <c r="E7" s="105"/>
      <c r="F7" s="105"/>
      <c r="G7" s="105"/>
      <c r="H7" s="105"/>
      <c r="I7" s="106"/>
      <c r="J7" s="8"/>
      <c r="K7" s="1"/>
    </row>
    <row r="8" spans="1:13" ht="30.75" thickBot="1" x14ac:dyDescent="0.35">
      <c r="A8" s="1"/>
      <c r="B8" s="7"/>
      <c r="C8" s="14" t="s">
        <v>1</v>
      </c>
      <c r="D8" s="15" t="s">
        <v>2</v>
      </c>
      <c r="E8" s="14" t="s">
        <v>3</v>
      </c>
      <c r="F8" s="15" t="s">
        <v>4</v>
      </c>
      <c r="G8" s="15" t="s">
        <v>5</v>
      </c>
      <c r="H8" s="84" t="s">
        <v>6</v>
      </c>
      <c r="I8" s="75" t="s">
        <v>7</v>
      </c>
      <c r="J8" s="8"/>
      <c r="K8" s="1"/>
    </row>
    <row r="9" spans="1:13" customFormat="1" thickBot="1" x14ac:dyDescent="0.3">
      <c r="A9" s="1"/>
      <c r="B9" s="7"/>
      <c r="C9" s="16"/>
      <c r="D9" s="17" t="s">
        <v>8</v>
      </c>
      <c r="E9" s="18"/>
      <c r="F9" s="18"/>
      <c r="G9" s="18"/>
      <c r="H9" s="85"/>
      <c r="I9" s="19"/>
      <c r="J9" s="8"/>
      <c r="K9" s="1"/>
      <c r="M9" s="20"/>
    </row>
    <row r="10" spans="1:13" ht="17.25" thickBot="1" x14ac:dyDescent="0.35">
      <c r="A10" s="1"/>
      <c r="B10" s="7"/>
      <c r="C10" s="21">
        <v>1</v>
      </c>
      <c r="D10" s="22" t="s">
        <v>9</v>
      </c>
      <c r="E10" s="23"/>
      <c r="F10" s="23"/>
      <c r="G10" s="23"/>
      <c r="H10" s="86"/>
      <c r="I10" s="24"/>
      <c r="J10" s="8"/>
      <c r="K10" s="1"/>
    </row>
    <row r="11" spans="1:13" x14ac:dyDescent="0.3">
      <c r="A11" s="1"/>
      <c r="B11" s="7"/>
      <c r="C11" s="25" t="s">
        <v>10</v>
      </c>
      <c r="D11" s="26" t="s">
        <v>11</v>
      </c>
      <c r="E11" s="27" t="s">
        <v>12</v>
      </c>
      <c r="F11" s="26" t="s">
        <v>13</v>
      </c>
      <c r="G11" s="28">
        <v>1</v>
      </c>
      <c r="H11" s="87">
        <v>28982</v>
      </c>
      <c r="I11" s="76">
        <f>+ROUND(G11*H11,0)</f>
        <v>28982</v>
      </c>
      <c r="J11" s="8"/>
      <c r="K11" s="1"/>
    </row>
    <row r="12" spans="1:13" x14ac:dyDescent="0.3">
      <c r="A12" s="1"/>
      <c r="B12" s="7"/>
      <c r="C12" s="25" t="s">
        <v>14</v>
      </c>
      <c r="D12" s="26" t="s">
        <v>15</v>
      </c>
      <c r="E12" s="27" t="s">
        <v>16</v>
      </c>
      <c r="F12" s="26" t="s">
        <v>17</v>
      </c>
      <c r="G12" s="28">
        <v>1</v>
      </c>
      <c r="H12" s="87">
        <v>1603039</v>
      </c>
      <c r="I12" s="76">
        <f t="shared" ref="I12:I17" si="0">+ROUND(G12*H12,0)</f>
        <v>1603039</v>
      </c>
      <c r="J12" s="8"/>
      <c r="K12" s="1"/>
    </row>
    <row r="13" spans="1:13" x14ac:dyDescent="0.3">
      <c r="A13" s="1"/>
      <c r="B13" s="7"/>
      <c r="C13" s="25" t="s">
        <v>18</v>
      </c>
      <c r="D13" s="26" t="s">
        <v>19</v>
      </c>
      <c r="E13" s="27" t="s">
        <v>20</v>
      </c>
      <c r="F13" s="26" t="s">
        <v>13</v>
      </c>
      <c r="G13" s="28">
        <v>1</v>
      </c>
      <c r="H13" s="87">
        <v>5500</v>
      </c>
      <c r="I13" s="76">
        <f t="shared" si="0"/>
        <v>5500</v>
      </c>
      <c r="J13" s="8"/>
      <c r="K13" s="1"/>
    </row>
    <row r="14" spans="1:13" ht="28.5" x14ac:dyDescent="0.3">
      <c r="A14" s="1"/>
      <c r="B14" s="7"/>
      <c r="C14" s="25" t="s">
        <v>21</v>
      </c>
      <c r="D14" s="26" t="s">
        <v>19</v>
      </c>
      <c r="E14" s="27" t="s">
        <v>22</v>
      </c>
      <c r="F14" s="26" t="s">
        <v>13</v>
      </c>
      <c r="G14" s="28">
        <v>1</v>
      </c>
      <c r="H14" s="87">
        <v>10220</v>
      </c>
      <c r="I14" s="76">
        <f t="shared" si="0"/>
        <v>10220</v>
      </c>
      <c r="J14" s="8"/>
      <c r="K14" s="1"/>
    </row>
    <row r="15" spans="1:13" x14ac:dyDescent="0.3">
      <c r="A15" s="1"/>
      <c r="B15" s="7"/>
      <c r="C15" s="25" t="s">
        <v>23</v>
      </c>
      <c r="D15" s="26" t="s">
        <v>24</v>
      </c>
      <c r="E15" s="27" t="s">
        <v>25</v>
      </c>
      <c r="F15" s="26" t="s">
        <v>26</v>
      </c>
      <c r="G15" s="28">
        <v>1</v>
      </c>
      <c r="H15" s="87">
        <v>358868</v>
      </c>
      <c r="I15" s="76">
        <f t="shared" si="0"/>
        <v>358868</v>
      </c>
      <c r="J15" s="8"/>
      <c r="K15" s="1"/>
    </row>
    <row r="16" spans="1:13" ht="28.5" x14ac:dyDescent="0.3">
      <c r="A16" s="1"/>
      <c r="B16" s="7"/>
      <c r="C16" s="25" t="s">
        <v>27</v>
      </c>
      <c r="D16" s="26" t="s">
        <v>19</v>
      </c>
      <c r="E16" s="27" t="s">
        <v>28</v>
      </c>
      <c r="F16" s="26" t="s">
        <v>29</v>
      </c>
      <c r="G16" s="28">
        <v>1</v>
      </c>
      <c r="H16" s="87">
        <v>8450</v>
      </c>
      <c r="I16" s="76">
        <f t="shared" si="0"/>
        <v>8450</v>
      </c>
      <c r="J16" s="8"/>
      <c r="K16" s="1"/>
    </row>
    <row r="17" spans="1:13" ht="28.5" x14ac:dyDescent="0.3">
      <c r="A17" s="1"/>
      <c r="B17" s="7"/>
      <c r="C17" s="25" t="s">
        <v>30</v>
      </c>
      <c r="D17" s="26" t="s">
        <v>19</v>
      </c>
      <c r="E17" s="27" t="s">
        <v>31</v>
      </c>
      <c r="F17" s="26" t="s">
        <v>17</v>
      </c>
      <c r="G17" s="28">
        <v>1</v>
      </c>
      <c r="H17" s="87">
        <v>13450</v>
      </c>
      <c r="I17" s="76">
        <f t="shared" si="0"/>
        <v>13450</v>
      </c>
      <c r="J17" s="8"/>
      <c r="K17" s="1"/>
    </row>
    <row r="18" spans="1:13" ht="17.25" thickBot="1" x14ac:dyDescent="0.35">
      <c r="A18" s="1"/>
      <c r="B18" s="7"/>
      <c r="C18" s="29" t="s">
        <v>32</v>
      </c>
      <c r="D18" s="30"/>
      <c r="E18" s="31"/>
      <c r="F18" s="30"/>
      <c r="G18" s="32"/>
      <c r="H18" s="33"/>
      <c r="I18" s="77">
        <f>SUM(I11:I17)</f>
        <v>2028509</v>
      </c>
      <c r="J18" s="8"/>
      <c r="K18" s="1"/>
    </row>
    <row r="19" spans="1:13" ht="17.25" thickBot="1" x14ac:dyDescent="0.35">
      <c r="A19" s="1"/>
      <c r="B19" s="7"/>
      <c r="C19" s="21">
        <v>2</v>
      </c>
      <c r="D19" s="22" t="s">
        <v>33</v>
      </c>
      <c r="E19" s="23"/>
      <c r="F19" s="23"/>
      <c r="G19" s="23"/>
      <c r="H19" s="86"/>
      <c r="I19" s="24"/>
      <c r="J19" s="8"/>
      <c r="K19" s="1"/>
    </row>
    <row r="20" spans="1:13" ht="28.5" x14ac:dyDescent="0.3">
      <c r="A20" s="1"/>
      <c r="B20" s="7"/>
      <c r="C20" s="25" t="s">
        <v>34</v>
      </c>
      <c r="D20" s="26" t="s">
        <v>35</v>
      </c>
      <c r="E20" s="27" t="s">
        <v>36</v>
      </c>
      <c r="F20" s="26" t="s">
        <v>26</v>
      </c>
      <c r="G20" s="28">
        <v>1</v>
      </c>
      <c r="H20" s="87">
        <v>68434</v>
      </c>
      <c r="I20" s="76">
        <f>+ROUND(G20*H20,0)</f>
        <v>68434</v>
      </c>
      <c r="J20" s="8"/>
      <c r="K20" s="1"/>
    </row>
    <row r="21" spans="1:13" x14ac:dyDescent="0.3">
      <c r="A21" s="1"/>
      <c r="B21" s="7"/>
      <c r="C21" s="25" t="s">
        <v>37</v>
      </c>
      <c r="D21" s="26" t="s">
        <v>38</v>
      </c>
      <c r="E21" s="27" t="s">
        <v>39</v>
      </c>
      <c r="F21" s="26" t="s">
        <v>26</v>
      </c>
      <c r="G21" s="28">
        <v>1</v>
      </c>
      <c r="H21" s="87">
        <v>99367</v>
      </c>
      <c r="I21" s="76">
        <f t="shared" ref="I21:I26" si="1">+ROUND(G21*H21,0)</f>
        <v>99367</v>
      </c>
      <c r="J21" s="8"/>
      <c r="K21" s="1"/>
    </row>
    <row r="22" spans="1:13" x14ac:dyDescent="0.3">
      <c r="A22" s="1"/>
      <c r="B22" s="7"/>
      <c r="C22" s="25" t="s">
        <v>40</v>
      </c>
      <c r="D22" s="26" t="s">
        <v>41</v>
      </c>
      <c r="E22" s="27" t="s">
        <v>42</v>
      </c>
      <c r="F22" s="26" t="s">
        <v>26</v>
      </c>
      <c r="G22" s="28">
        <v>1</v>
      </c>
      <c r="H22" s="87">
        <v>794876</v>
      </c>
      <c r="I22" s="76">
        <f t="shared" si="1"/>
        <v>794876</v>
      </c>
      <c r="J22" s="8"/>
      <c r="K22" s="1"/>
    </row>
    <row r="23" spans="1:13" x14ac:dyDescent="0.3">
      <c r="A23" s="1"/>
      <c r="B23" s="7"/>
      <c r="C23" s="25" t="s">
        <v>43</v>
      </c>
      <c r="D23" s="26" t="s">
        <v>44</v>
      </c>
      <c r="E23" s="27" t="s">
        <v>45</v>
      </c>
      <c r="F23" s="26" t="s">
        <v>26</v>
      </c>
      <c r="G23" s="28">
        <v>1</v>
      </c>
      <c r="H23" s="87">
        <v>744613</v>
      </c>
      <c r="I23" s="76">
        <f t="shared" si="1"/>
        <v>744613</v>
      </c>
      <c r="J23" s="8"/>
      <c r="K23" s="1"/>
    </row>
    <row r="24" spans="1:13" x14ac:dyDescent="0.3">
      <c r="A24" s="1"/>
      <c r="B24" s="7"/>
      <c r="C24" s="25" t="s">
        <v>46</v>
      </c>
      <c r="D24" s="26" t="s">
        <v>19</v>
      </c>
      <c r="E24" s="27" t="s">
        <v>50</v>
      </c>
      <c r="F24" s="26" t="s">
        <v>13</v>
      </c>
      <c r="G24" s="28">
        <v>1</v>
      </c>
      <c r="H24" s="87">
        <v>48550</v>
      </c>
      <c r="I24" s="76">
        <f t="shared" si="1"/>
        <v>48550</v>
      </c>
      <c r="J24" s="8"/>
      <c r="K24" s="1"/>
    </row>
    <row r="25" spans="1:13" x14ac:dyDescent="0.3">
      <c r="A25" s="1"/>
      <c r="B25" s="7"/>
      <c r="C25" s="25" t="s">
        <v>49</v>
      </c>
      <c r="D25" s="26" t="s">
        <v>52</v>
      </c>
      <c r="E25" s="27" t="s">
        <v>53</v>
      </c>
      <c r="F25" s="26" t="s">
        <v>54</v>
      </c>
      <c r="G25" s="28">
        <v>1</v>
      </c>
      <c r="H25" s="87">
        <v>7589</v>
      </c>
      <c r="I25" s="76">
        <f t="shared" si="1"/>
        <v>7589</v>
      </c>
      <c r="J25" s="8"/>
      <c r="K25" s="1"/>
    </row>
    <row r="26" spans="1:13" x14ac:dyDescent="0.3">
      <c r="A26" s="1"/>
      <c r="B26" s="7"/>
      <c r="C26" s="25" t="s">
        <v>51</v>
      </c>
      <c r="D26" s="26" t="s">
        <v>55</v>
      </c>
      <c r="E26" s="27" t="s">
        <v>56</v>
      </c>
      <c r="F26" s="26" t="s">
        <v>54</v>
      </c>
      <c r="G26" s="28">
        <v>1</v>
      </c>
      <c r="H26" s="87">
        <v>12430</v>
      </c>
      <c r="I26" s="76">
        <f t="shared" si="1"/>
        <v>12430</v>
      </c>
      <c r="J26" s="8"/>
      <c r="K26" s="1"/>
    </row>
    <row r="27" spans="1:13" ht="17.25" thickBot="1" x14ac:dyDescent="0.35">
      <c r="A27" s="1"/>
      <c r="B27" s="7"/>
      <c r="C27" s="29" t="s">
        <v>32</v>
      </c>
      <c r="D27" s="30"/>
      <c r="E27" s="31"/>
      <c r="F27" s="30"/>
      <c r="G27" s="32"/>
      <c r="H27" s="33"/>
      <c r="I27" s="77">
        <f>SUM(I20:I26)</f>
        <v>1775859</v>
      </c>
      <c r="J27" s="8"/>
      <c r="K27" s="1"/>
    </row>
    <row r="28" spans="1:13" ht="17.25" thickBot="1" x14ac:dyDescent="0.35">
      <c r="A28" s="1"/>
      <c r="B28" s="7"/>
      <c r="C28" s="21">
        <v>3</v>
      </c>
      <c r="D28" s="22" t="s">
        <v>140</v>
      </c>
      <c r="E28" s="23"/>
      <c r="F28" s="23"/>
      <c r="G28" s="23"/>
      <c r="H28" s="86"/>
      <c r="I28" s="24"/>
      <c r="J28" s="8"/>
      <c r="K28" s="1"/>
    </row>
    <row r="29" spans="1:13" ht="28.5" x14ac:dyDescent="0.3">
      <c r="A29" s="1"/>
      <c r="B29" s="7"/>
      <c r="C29" s="25">
        <v>3.1</v>
      </c>
      <c r="D29" s="26" t="s">
        <v>19</v>
      </c>
      <c r="E29" s="27" t="s">
        <v>196</v>
      </c>
      <c r="F29" s="26" t="s">
        <v>195</v>
      </c>
      <c r="G29" s="28">
        <v>1</v>
      </c>
      <c r="H29" s="87">
        <v>313818</v>
      </c>
      <c r="I29" s="76">
        <f>+ROUND(G29*H29,0)</f>
        <v>313818</v>
      </c>
      <c r="J29" s="8"/>
      <c r="K29" s="1"/>
    </row>
    <row r="30" spans="1:13" ht="17.25" thickBot="1" x14ac:dyDescent="0.35">
      <c r="A30" s="1"/>
      <c r="B30" s="7"/>
      <c r="C30" s="29" t="s">
        <v>32</v>
      </c>
      <c r="D30" s="30"/>
      <c r="E30" s="31"/>
      <c r="F30" s="30"/>
      <c r="G30" s="32"/>
      <c r="H30" s="33"/>
      <c r="I30" s="77">
        <f>SUM(I29:I29)</f>
        <v>313818</v>
      </c>
      <c r="J30" s="8"/>
      <c r="K30" s="1"/>
    </row>
    <row r="31" spans="1:13" customFormat="1" thickBot="1" x14ac:dyDescent="0.3">
      <c r="A31" s="1"/>
      <c r="B31" s="7"/>
      <c r="C31" s="16"/>
      <c r="D31" s="17" t="s">
        <v>64</v>
      </c>
      <c r="E31" s="18"/>
      <c r="F31" s="18"/>
      <c r="G31" s="18"/>
      <c r="H31" s="85"/>
      <c r="I31" s="19"/>
      <c r="J31" s="8"/>
      <c r="K31" s="1"/>
      <c r="M31" s="20"/>
    </row>
    <row r="32" spans="1:13" ht="17.25" thickBot="1" x14ac:dyDescent="0.35">
      <c r="A32" s="1"/>
      <c r="B32" s="7"/>
      <c r="C32" s="21">
        <v>4</v>
      </c>
      <c r="D32" s="22" t="s">
        <v>9</v>
      </c>
      <c r="E32" s="23"/>
      <c r="F32" s="23"/>
      <c r="G32" s="23"/>
      <c r="H32" s="86"/>
      <c r="I32" s="24"/>
      <c r="J32" s="8"/>
      <c r="K32" s="1"/>
    </row>
    <row r="33" spans="1:11" x14ac:dyDescent="0.3">
      <c r="A33" s="1"/>
      <c r="B33" s="7"/>
      <c r="C33" s="25" t="s">
        <v>65</v>
      </c>
      <c r="D33" s="26" t="s">
        <v>11</v>
      </c>
      <c r="E33" s="27" t="s">
        <v>12</v>
      </c>
      <c r="F33" s="26" t="s">
        <v>13</v>
      </c>
      <c r="G33" s="28">
        <v>1</v>
      </c>
      <c r="H33" s="87">
        <v>28982</v>
      </c>
      <c r="I33" s="76">
        <f>+ROUND(G33*H33,0)</f>
        <v>28982</v>
      </c>
      <c r="J33" s="8"/>
      <c r="K33" s="1"/>
    </row>
    <row r="34" spans="1:11" x14ac:dyDescent="0.3">
      <c r="A34" s="1"/>
      <c r="B34" s="7"/>
      <c r="C34" s="25" t="s">
        <v>66</v>
      </c>
      <c r="D34" s="26" t="s">
        <v>15</v>
      </c>
      <c r="E34" s="27" t="s">
        <v>16</v>
      </c>
      <c r="F34" s="26" t="s">
        <v>17</v>
      </c>
      <c r="G34" s="28">
        <v>1</v>
      </c>
      <c r="H34" s="87">
        <v>1603039</v>
      </c>
      <c r="I34" s="76">
        <f t="shared" ref="I34:I38" si="2">+ROUND(G34*H34,0)</f>
        <v>1603039</v>
      </c>
      <c r="J34" s="8"/>
      <c r="K34" s="1"/>
    </row>
    <row r="35" spans="1:11" x14ac:dyDescent="0.3">
      <c r="A35" s="1"/>
      <c r="B35" s="7"/>
      <c r="C35" s="25" t="s">
        <v>67</v>
      </c>
      <c r="D35" s="26" t="s">
        <v>19</v>
      </c>
      <c r="E35" s="27" t="s">
        <v>20</v>
      </c>
      <c r="F35" s="26" t="s">
        <v>13</v>
      </c>
      <c r="G35" s="28">
        <v>1</v>
      </c>
      <c r="H35" s="87">
        <v>5500</v>
      </c>
      <c r="I35" s="76">
        <f t="shared" si="2"/>
        <v>5500</v>
      </c>
      <c r="J35" s="8"/>
      <c r="K35" s="1"/>
    </row>
    <row r="36" spans="1:11" ht="28.5" x14ac:dyDescent="0.3">
      <c r="A36" s="1"/>
      <c r="B36" s="7"/>
      <c r="C36" s="25" t="s">
        <v>68</v>
      </c>
      <c r="D36" s="26" t="s">
        <v>19</v>
      </c>
      <c r="E36" s="27" t="s">
        <v>69</v>
      </c>
      <c r="F36" s="26" t="s">
        <v>13</v>
      </c>
      <c r="G36" s="28">
        <v>1</v>
      </c>
      <c r="H36" s="87">
        <v>10220</v>
      </c>
      <c r="I36" s="76">
        <f t="shared" si="2"/>
        <v>10220</v>
      </c>
      <c r="J36" s="8"/>
      <c r="K36" s="1"/>
    </row>
    <row r="37" spans="1:11" ht="28.5" x14ac:dyDescent="0.3">
      <c r="A37" s="1"/>
      <c r="B37" s="7"/>
      <c r="C37" s="25" t="s">
        <v>70</v>
      </c>
      <c r="D37" s="26" t="s">
        <v>62</v>
      </c>
      <c r="E37" s="27" t="s">
        <v>71</v>
      </c>
      <c r="F37" s="26" t="s">
        <v>17</v>
      </c>
      <c r="G37" s="28">
        <v>1</v>
      </c>
      <c r="H37" s="87">
        <v>320000</v>
      </c>
      <c r="I37" s="76">
        <f t="shared" si="2"/>
        <v>320000</v>
      </c>
      <c r="J37" s="8"/>
      <c r="K37" s="1"/>
    </row>
    <row r="38" spans="1:11" ht="28.5" x14ac:dyDescent="0.3">
      <c r="A38" s="1"/>
      <c r="B38" s="7"/>
      <c r="C38" s="25" t="s">
        <v>72</v>
      </c>
      <c r="D38" s="26" t="s">
        <v>62</v>
      </c>
      <c r="E38" s="27" t="s">
        <v>31</v>
      </c>
      <c r="F38" s="26" t="s">
        <v>17</v>
      </c>
      <c r="G38" s="28">
        <v>1</v>
      </c>
      <c r="H38" s="87">
        <v>13450</v>
      </c>
      <c r="I38" s="76">
        <f t="shared" si="2"/>
        <v>13450</v>
      </c>
      <c r="J38" s="8"/>
      <c r="K38" s="1"/>
    </row>
    <row r="39" spans="1:11" ht="17.25" thickBot="1" x14ac:dyDescent="0.35">
      <c r="A39" s="1"/>
      <c r="B39" s="7"/>
      <c r="C39" s="29" t="s">
        <v>32</v>
      </c>
      <c r="D39" s="30"/>
      <c r="E39" s="31"/>
      <c r="F39" s="30"/>
      <c r="G39" s="32"/>
      <c r="H39" s="33"/>
      <c r="I39" s="77">
        <f>SUM(I33:I38)</f>
        <v>1981191</v>
      </c>
      <c r="J39" s="8"/>
      <c r="K39" s="1"/>
    </row>
    <row r="40" spans="1:11" ht="17.25" thickBot="1" x14ac:dyDescent="0.35">
      <c r="A40" s="1"/>
      <c r="B40" s="7"/>
      <c r="C40" s="21">
        <v>5</v>
      </c>
      <c r="D40" s="22" t="s">
        <v>33</v>
      </c>
      <c r="E40" s="23"/>
      <c r="F40" s="23"/>
      <c r="G40" s="23"/>
      <c r="H40" s="86"/>
      <c r="I40" s="24"/>
      <c r="J40" s="8"/>
      <c r="K40" s="1"/>
    </row>
    <row r="41" spans="1:11" ht="28.5" x14ac:dyDescent="0.3">
      <c r="A41" s="1"/>
      <c r="B41" s="7"/>
      <c r="C41" s="25" t="s">
        <v>73</v>
      </c>
      <c r="D41" s="26" t="s">
        <v>35</v>
      </c>
      <c r="E41" s="27" t="s">
        <v>36</v>
      </c>
      <c r="F41" s="26" t="s">
        <v>26</v>
      </c>
      <c r="G41" s="28">
        <v>1</v>
      </c>
      <c r="H41" s="87">
        <v>68434</v>
      </c>
      <c r="I41" s="76">
        <f>+ROUND(G41*H41,0)</f>
        <v>68434</v>
      </c>
      <c r="J41" s="8"/>
      <c r="K41" s="1"/>
    </row>
    <row r="42" spans="1:11" x14ac:dyDescent="0.3">
      <c r="A42" s="1"/>
      <c r="B42" s="7"/>
      <c r="C42" s="25" t="s">
        <v>74</v>
      </c>
      <c r="D42" s="26" t="s">
        <v>38</v>
      </c>
      <c r="E42" s="27" t="s">
        <v>39</v>
      </c>
      <c r="F42" s="26" t="s">
        <v>26</v>
      </c>
      <c r="G42" s="28">
        <v>1</v>
      </c>
      <c r="H42" s="87">
        <v>99367</v>
      </c>
      <c r="I42" s="76">
        <f t="shared" ref="I42:I49" si="3">+ROUND(G42*H42,0)</f>
        <v>99367</v>
      </c>
      <c r="J42" s="8"/>
      <c r="K42" s="1"/>
    </row>
    <row r="43" spans="1:11" x14ac:dyDescent="0.3">
      <c r="A43" s="1"/>
      <c r="B43" s="7"/>
      <c r="C43" s="25" t="s">
        <v>75</v>
      </c>
      <c r="D43" s="26" t="s">
        <v>41</v>
      </c>
      <c r="E43" s="27" t="s">
        <v>42</v>
      </c>
      <c r="F43" s="26" t="s">
        <v>26</v>
      </c>
      <c r="G43" s="28">
        <v>1</v>
      </c>
      <c r="H43" s="87">
        <v>794876</v>
      </c>
      <c r="I43" s="76">
        <f t="shared" si="3"/>
        <v>794876</v>
      </c>
      <c r="J43" s="8"/>
      <c r="K43" s="1"/>
    </row>
    <row r="44" spans="1:11" x14ac:dyDescent="0.3">
      <c r="A44" s="1"/>
      <c r="B44" s="7"/>
      <c r="C44" s="25" t="s">
        <v>76</v>
      </c>
      <c r="D44" s="26" t="s">
        <v>44</v>
      </c>
      <c r="E44" s="27" t="s">
        <v>45</v>
      </c>
      <c r="F44" s="26" t="s">
        <v>26</v>
      </c>
      <c r="G44" s="28">
        <v>1</v>
      </c>
      <c r="H44" s="87">
        <v>744613</v>
      </c>
      <c r="I44" s="76">
        <f t="shared" si="3"/>
        <v>744613</v>
      </c>
      <c r="J44" s="8"/>
      <c r="K44" s="1"/>
    </row>
    <row r="45" spans="1:11" x14ac:dyDescent="0.3">
      <c r="A45" s="1"/>
      <c r="B45" s="7"/>
      <c r="C45" s="25" t="s">
        <v>77</v>
      </c>
      <c r="D45" s="26" t="s">
        <v>47</v>
      </c>
      <c r="E45" s="27" t="s">
        <v>48</v>
      </c>
      <c r="F45" s="26" t="s">
        <v>13</v>
      </c>
      <c r="G45" s="28">
        <v>1</v>
      </c>
      <c r="H45" s="87">
        <v>44098</v>
      </c>
      <c r="I45" s="76">
        <f t="shared" si="3"/>
        <v>44098</v>
      </c>
      <c r="J45" s="8"/>
      <c r="K45" s="1"/>
    </row>
    <row r="46" spans="1:11" x14ac:dyDescent="0.3">
      <c r="A46" s="1"/>
      <c r="B46" s="7"/>
      <c r="C46" s="25" t="s">
        <v>78</v>
      </c>
      <c r="D46" s="26" t="s">
        <v>19</v>
      </c>
      <c r="E46" s="27" t="s">
        <v>50</v>
      </c>
      <c r="F46" s="26" t="s">
        <v>13</v>
      </c>
      <c r="G46" s="28">
        <v>1</v>
      </c>
      <c r="H46" s="87">
        <v>48550</v>
      </c>
      <c r="I46" s="76">
        <f t="shared" si="3"/>
        <v>48550</v>
      </c>
      <c r="J46" s="8"/>
      <c r="K46" s="1"/>
    </row>
    <row r="47" spans="1:11" x14ac:dyDescent="0.3">
      <c r="A47" s="1"/>
      <c r="B47" s="7"/>
      <c r="C47" s="25" t="s">
        <v>79</v>
      </c>
      <c r="D47" s="26" t="s">
        <v>52</v>
      </c>
      <c r="E47" s="27" t="s">
        <v>53</v>
      </c>
      <c r="F47" s="26" t="s">
        <v>54</v>
      </c>
      <c r="G47" s="28">
        <v>1</v>
      </c>
      <c r="H47" s="87">
        <v>7589</v>
      </c>
      <c r="I47" s="76">
        <f t="shared" si="3"/>
        <v>7589</v>
      </c>
      <c r="J47" s="8"/>
      <c r="K47" s="1"/>
    </row>
    <row r="48" spans="1:11" x14ac:dyDescent="0.3">
      <c r="A48" s="1"/>
      <c r="B48" s="7"/>
      <c r="C48" s="25" t="s">
        <v>80</v>
      </c>
      <c r="D48" s="26" t="s">
        <v>55</v>
      </c>
      <c r="E48" s="27" t="s">
        <v>56</v>
      </c>
      <c r="F48" s="26" t="s">
        <v>54</v>
      </c>
      <c r="G48" s="28">
        <v>1</v>
      </c>
      <c r="H48" s="87">
        <v>12430</v>
      </c>
      <c r="I48" s="76">
        <f t="shared" si="3"/>
        <v>12430</v>
      </c>
      <c r="J48" s="8"/>
      <c r="K48" s="1"/>
    </row>
    <row r="49" spans="1:11" x14ac:dyDescent="0.3">
      <c r="A49" s="1"/>
      <c r="B49" s="7"/>
      <c r="C49" s="25" t="s">
        <v>81</v>
      </c>
      <c r="D49" s="26" t="s">
        <v>19</v>
      </c>
      <c r="E49" s="27" t="s">
        <v>82</v>
      </c>
      <c r="F49" s="26" t="s">
        <v>29</v>
      </c>
      <c r="G49" s="28">
        <v>1</v>
      </c>
      <c r="H49" s="87">
        <v>131831</v>
      </c>
      <c r="I49" s="76">
        <f t="shared" si="3"/>
        <v>131831</v>
      </c>
      <c r="J49" s="8"/>
      <c r="K49" s="1"/>
    </row>
    <row r="50" spans="1:11" ht="17.25" thickBot="1" x14ac:dyDescent="0.35">
      <c r="A50" s="1"/>
      <c r="B50" s="7"/>
      <c r="C50" s="29" t="s">
        <v>32</v>
      </c>
      <c r="D50" s="30"/>
      <c r="E50" s="31"/>
      <c r="F50" s="30"/>
      <c r="G50" s="32"/>
      <c r="H50" s="33"/>
      <c r="I50" s="77">
        <f>SUM(I41:I49)</f>
        <v>1951788</v>
      </c>
      <c r="J50" s="8"/>
      <c r="K50" s="1"/>
    </row>
    <row r="51" spans="1:11" ht="17.25" thickBot="1" x14ac:dyDescent="0.35">
      <c r="A51" s="1"/>
      <c r="B51" s="7"/>
      <c r="C51" s="21">
        <v>6</v>
      </c>
      <c r="D51" s="22" t="s">
        <v>57</v>
      </c>
      <c r="E51" s="23"/>
      <c r="F51" s="23"/>
      <c r="G51" s="23"/>
      <c r="H51" s="86"/>
      <c r="I51" s="24"/>
      <c r="J51" s="8"/>
      <c r="K51" s="1"/>
    </row>
    <row r="52" spans="1:11" ht="28.5" x14ac:dyDescent="0.3">
      <c r="A52" s="1"/>
      <c r="B52" s="7"/>
      <c r="C52" s="25" t="s">
        <v>83</v>
      </c>
      <c r="D52" s="26" t="s">
        <v>58</v>
      </c>
      <c r="E52" s="27" t="s">
        <v>59</v>
      </c>
      <c r="F52" s="26" t="s">
        <v>29</v>
      </c>
      <c r="G52" s="28">
        <v>1</v>
      </c>
      <c r="H52" s="87">
        <v>153550</v>
      </c>
      <c r="I52" s="76">
        <f>+ROUND(G52*H52,0)</f>
        <v>153550</v>
      </c>
      <c r="J52" s="8"/>
      <c r="K52" s="1"/>
    </row>
    <row r="53" spans="1:11" x14ac:dyDescent="0.3">
      <c r="A53" s="1"/>
      <c r="B53" s="7"/>
      <c r="C53" s="25" t="s">
        <v>84</v>
      </c>
      <c r="D53" s="26" t="s">
        <v>60</v>
      </c>
      <c r="E53" s="27" t="s">
        <v>61</v>
      </c>
      <c r="F53" s="26" t="s">
        <v>26</v>
      </c>
      <c r="G53" s="28">
        <v>1</v>
      </c>
      <c r="H53" s="87">
        <v>1045194</v>
      </c>
      <c r="I53" s="76">
        <f t="shared" ref="I53:I56" si="4">+ROUND(G53*H53,0)</f>
        <v>1045194</v>
      </c>
      <c r="J53" s="8"/>
      <c r="K53" s="1"/>
    </row>
    <row r="54" spans="1:11" ht="28.5" x14ac:dyDescent="0.3">
      <c r="A54" s="1"/>
      <c r="B54" s="7"/>
      <c r="C54" s="25" t="s">
        <v>85</v>
      </c>
      <c r="D54" s="26" t="s">
        <v>19</v>
      </c>
      <c r="E54" s="27" t="s">
        <v>86</v>
      </c>
      <c r="F54" s="26" t="s">
        <v>29</v>
      </c>
      <c r="G54" s="28">
        <v>1</v>
      </c>
      <c r="H54" s="87">
        <v>325000</v>
      </c>
      <c r="I54" s="76">
        <f t="shared" si="4"/>
        <v>325000</v>
      </c>
      <c r="J54" s="8"/>
      <c r="K54" s="1"/>
    </row>
    <row r="55" spans="1:11" ht="28.5" x14ac:dyDescent="0.3">
      <c r="A55" s="1"/>
      <c r="B55" s="7"/>
      <c r="C55" s="25" t="s">
        <v>87</v>
      </c>
      <c r="D55" s="26" t="s">
        <v>19</v>
      </c>
      <c r="E55" s="27" t="s">
        <v>88</v>
      </c>
      <c r="F55" s="26" t="s">
        <v>29</v>
      </c>
      <c r="G55" s="28">
        <v>1</v>
      </c>
      <c r="H55" s="87">
        <v>135000</v>
      </c>
      <c r="I55" s="76">
        <f t="shared" si="4"/>
        <v>135000</v>
      </c>
      <c r="J55" s="8"/>
      <c r="K55" s="1"/>
    </row>
    <row r="56" spans="1:11" x14ac:dyDescent="0.3">
      <c r="A56" s="1"/>
      <c r="B56" s="7"/>
      <c r="C56" s="25" t="s">
        <v>89</v>
      </c>
      <c r="D56" s="26" t="s">
        <v>62</v>
      </c>
      <c r="E56" s="27" t="s">
        <v>63</v>
      </c>
      <c r="F56" s="26" t="s">
        <v>13</v>
      </c>
      <c r="G56" s="28">
        <v>1</v>
      </c>
      <c r="H56" s="87">
        <v>44951</v>
      </c>
      <c r="I56" s="76">
        <f t="shared" si="4"/>
        <v>44951</v>
      </c>
      <c r="J56" s="8"/>
      <c r="K56" s="1"/>
    </row>
    <row r="57" spans="1:11" ht="17.25" thickBot="1" x14ac:dyDescent="0.35">
      <c r="A57" s="1"/>
      <c r="B57" s="7"/>
      <c r="C57" s="29" t="s">
        <v>32</v>
      </c>
      <c r="D57" s="30"/>
      <c r="E57" s="31"/>
      <c r="F57" s="30"/>
      <c r="G57" s="32"/>
      <c r="H57" s="33"/>
      <c r="I57" s="77">
        <f>SUM(I52:I56)</f>
        <v>1703695</v>
      </c>
      <c r="J57" s="8"/>
      <c r="K57" s="1"/>
    </row>
    <row r="58" spans="1:11" ht="17.25" thickBot="1" x14ac:dyDescent="0.35">
      <c r="A58" s="1"/>
      <c r="B58" s="7"/>
      <c r="C58" s="21">
        <v>7</v>
      </c>
      <c r="D58" s="22" t="s">
        <v>162</v>
      </c>
      <c r="E58" s="23"/>
      <c r="F58" s="23"/>
      <c r="G58" s="23"/>
      <c r="H58" s="86"/>
      <c r="I58" s="24"/>
      <c r="J58" s="8"/>
      <c r="K58" s="1"/>
    </row>
    <row r="59" spans="1:11" x14ac:dyDescent="0.3">
      <c r="A59" s="1"/>
      <c r="B59" s="7"/>
      <c r="C59" s="25" t="s">
        <v>90</v>
      </c>
      <c r="D59" s="26" t="s">
        <v>91</v>
      </c>
      <c r="E59" s="27" t="s">
        <v>92</v>
      </c>
      <c r="F59" s="26" t="s">
        <v>29</v>
      </c>
      <c r="G59" s="28">
        <v>1</v>
      </c>
      <c r="H59" s="87">
        <v>98006</v>
      </c>
      <c r="I59" s="76">
        <f>+ROUND(G59*H59,0)</f>
        <v>98006</v>
      </c>
      <c r="J59" s="8"/>
      <c r="K59" s="1"/>
    </row>
    <row r="60" spans="1:11" x14ac:dyDescent="0.3">
      <c r="A60" s="1"/>
      <c r="B60" s="7"/>
      <c r="C60" s="25" t="s">
        <v>93</v>
      </c>
      <c r="D60" s="26" t="s">
        <v>94</v>
      </c>
      <c r="E60" s="27" t="s">
        <v>95</v>
      </c>
      <c r="F60" s="26" t="s">
        <v>29</v>
      </c>
      <c r="G60" s="28">
        <v>1</v>
      </c>
      <c r="H60" s="87">
        <v>20905</v>
      </c>
      <c r="I60" s="76">
        <f t="shared" ref="I60:I63" si="5">+ROUND(G60*H60,0)</f>
        <v>20905</v>
      </c>
      <c r="J60" s="8"/>
      <c r="K60" s="1"/>
    </row>
    <row r="61" spans="1:11" ht="28.5" x14ac:dyDescent="0.3">
      <c r="A61" s="1"/>
      <c r="B61" s="7"/>
      <c r="C61" s="25" t="s">
        <v>96</v>
      </c>
      <c r="D61" s="26" t="s">
        <v>19</v>
      </c>
      <c r="E61" s="27" t="s">
        <v>97</v>
      </c>
      <c r="F61" s="26" t="s">
        <v>29</v>
      </c>
      <c r="G61" s="28">
        <v>1</v>
      </c>
      <c r="H61" s="87">
        <v>205400</v>
      </c>
      <c r="I61" s="76">
        <f t="shared" si="5"/>
        <v>205400</v>
      </c>
      <c r="J61" s="8"/>
      <c r="K61" s="1"/>
    </row>
    <row r="62" spans="1:11" x14ac:dyDescent="0.3">
      <c r="A62" s="1"/>
      <c r="B62" s="7"/>
      <c r="C62" s="25" t="s">
        <v>98</v>
      </c>
      <c r="D62" s="26" t="s">
        <v>99</v>
      </c>
      <c r="E62" s="27" t="s">
        <v>100</v>
      </c>
      <c r="F62" s="26" t="s">
        <v>13</v>
      </c>
      <c r="G62" s="28">
        <v>1</v>
      </c>
      <c r="H62" s="87">
        <v>27367</v>
      </c>
      <c r="I62" s="76">
        <f t="shared" si="5"/>
        <v>27367</v>
      </c>
      <c r="J62" s="8"/>
      <c r="K62" s="1"/>
    </row>
    <row r="63" spans="1:11" x14ac:dyDescent="0.3">
      <c r="A63" s="1"/>
      <c r="B63" s="7"/>
      <c r="C63" s="25" t="s">
        <v>101</v>
      </c>
      <c r="D63" s="26" t="s">
        <v>102</v>
      </c>
      <c r="E63" s="27" t="s">
        <v>103</v>
      </c>
      <c r="F63" s="26" t="s">
        <v>29</v>
      </c>
      <c r="G63" s="28">
        <v>1</v>
      </c>
      <c r="H63" s="87">
        <v>98045</v>
      </c>
      <c r="I63" s="76">
        <f t="shared" si="5"/>
        <v>98045</v>
      </c>
      <c r="J63" s="8"/>
      <c r="K63" s="1"/>
    </row>
    <row r="64" spans="1:11" x14ac:dyDescent="0.3">
      <c r="A64" s="1"/>
      <c r="B64" s="7"/>
      <c r="C64" s="25" t="s">
        <v>104</v>
      </c>
      <c r="D64" s="26" t="s">
        <v>105</v>
      </c>
      <c r="E64" s="27" t="s">
        <v>106</v>
      </c>
      <c r="F64" s="26" t="s">
        <v>26</v>
      </c>
      <c r="G64" s="28">
        <v>1</v>
      </c>
      <c r="H64" s="87">
        <v>67745</v>
      </c>
      <c r="I64" s="76">
        <f>+ROUND(G64*H64,0)</f>
        <v>67745</v>
      </c>
      <c r="J64" s="8"/>
      <c r="K64" s="1"/>
    </row>
    <row r="65" spans="1:13" x14ac:dyDescent="0.3">
      <c r="A65" s="1"/>
      <c r="B65" s="7"/>
      <c r="C65" s="25" t="s">
        <v>107</v>
      </c>
      <c r="D65" s="26" t="s">
        <v>108</v>
      </c>
      <c r="E65" s="27" t="s">
        <v>109</v>
      </c>
      <c r="F65" s="26" t="s">
        <v>17</v>
      </c>
      <c r="G65" s="28">
        <v>1</v>
      </c>
      <c r="H65" s="87">
        <v>621291</v>
      </c>
      <c r="I65" s="76">
        <f t="shared" ref="I65:I68" si="6">+ROUND(G65*H65,0)</f>
        <v>621291</v>
      </c>
      <c r="J65" s="8"/>
      <c r="K65" s="1"/>
    </row>
    <row r="66" spans="1:13" x14ac:dyDescent="0.3">
      <c r="A66" s="1"/>
      <c r="B66" s="7"/>
      <c r="C66" s="25" t="s">
        <v>110</v>
      </c>
      <c r="D66" s="26" t="s">
        <v>111</v>
      </c>
      <c r="E66" s="27" t="s">
        <v>112</v>
      </c>
      <c r="F66" s="26" t="s">
        <v>17</v>
      </c>
      <c r="G66" s="28">
        <v>1</v>
      </c>
      <c r="H66" s="87">
        <v>689215</v>
      </c>
      <c r="I66" s="76">
        <f t="shared" si="6"/>
        <v>689215</v>
      </c>
      <c r="J66" s="8"/>
      <c r="K66" s="1"/>
    </row>
    <row r="67" spans="1:13" x14ac:dyDescent="0.3">
      <c r="A67" s="1"/>
      <c r="B67" s="7"/>
      <c r="C67" s="25" t="s">
        <v>113</v>
      </c>
      <c r="D67" s="26" t="s">
        <v>114</v>
      </c>
      <c r="E67" s="27" t="s">
        <v>115</v>
      </c>
      <c r="F67" s="26" t="s">
        <v>17</v>
      </c>
      <c r="G67" s="28">
        <v>1</v>
      </c>
      <c r="H67" s="87">
        <v>498103</v>
      </c>
      <c r="I67" s="76">
        <f t="shared" si="6"/>
        <v>498103</v>
      </c>
      <c r="J67" s="8"/>
      <c r="K67" s="1"/>
    </row>
    <row r="68" spans="1:13" x14ac:dyDescent="0.3">
      <c r="A68" s="1"/>
      <c r="B68" s="7"/>
      <c r="C68" s="25" t="s">
        <v>116</v>
      </c>
      <c r="D68" s="26" t="s">
        <v>117</v>
      </c>
      <c r="E68" s="27" t="s">
        <v>118</v>
      </c>
      <c r="F68" s="26" t="s">
        <v>17</v>
      </c>
      <c r="G68" s="28">
        <v>1</v>
      </c>
      <c r="H68" s="87">
        <v>1064885</v>
      </c>
      <c r="I68" s="76">
        <f t="shared" si="6"/>
        <v>1064885</v>
      </c>
      <c r="J68" s="8"/>
      <c r="K68" s="1"/>
    </row>
    <row r="69" spans="1:13" ht="17.25" thickBot="1" x14ac:dyDescent="0.35">
      <c r="A69" s="1"/>
      <c r="B69" s="7"/>
      <c r="C69" s="29" t="s">
        <v>32</v>
      </c>
      <c r="D69" s="30"/>
      <c r="E69" s="31"/>
      <c r="F69" s="30"/>
      <c r="G69" s="32"/>
      <c r="H69" s="33"/>
      <c r="I69" s="77">
        <f>SUM(I59:I68)</f>
        <v>3390962</v>
      </c>
      <c r="J69" s="8"/>
      <c r="K69" s="1"/>
    </row>
    <row r="70" spans="1:13" ht="17.25" thickBot="1" x14ac:dyDescent="0.35">
      <c r="A70" s="1"/>
      <c r="B70" s="7"/>
      <c r="C70" s="21">
        <v>8</v>
      </c>
      <c r="D70" s="22" t="s">
        <v>119</v>
      </c>
      <c r="E70" s="23"/>
      <c r="F70" s="23"/>
      <c r="G70" s="23"/>
      <c r="H70" s="86"/>
      <c r="I70" s="24"/>
      <c r="J70" s="8"/>
      <c r="K70" s="1"/>
    </row>
    <row r="71" spans="1:13" ht="28.5" x14ac:dyDescent="0.3">
      <c r="A71" s="1"/>
      <c r="B71" s="7"/>
      <c r="C71" s="25" t="s">
        <v>120</v>
      </c>
      <c r="D71" s="26" t="s">
        <v>19</v>
      </c>
      <c r="E71" s="27" t="s">
        <v>121</v>
      </c>
      <c r="F71" s="26" t="s">
        <v>17</v>
      </c>
      <c r="G71" s="28">
        <v>1</v>
      </c>
      <c r="H71" s="87">
        <v>3872213</v>
      </c>
      <c r="I71" s="76">
        <f>+ROUND(G71*H71,0)</f>
        <v>3872213</v>
      </c>
      <c r="J71" s="8"/>
      <c r="K71" s="1"/>
    </row>
    <row r="72" spans="1:13" ht="42.75" x14ac:dyDescent="0.3">
      <c r="A72" s="1"/>
      <c r="B72" s="7"/>
      <c r="C72" s="25" t="s">
        <v>122</v>
      </c>
      <c r="D72" s="26" t="s">
        <v>19</v>
      </c>
      <c r="E72" s="35" t="s">
        <v>123</v>
      </c>
      <c r="F72" s="26" t="s">
        <v>17</v>
      </c>
      <c r="G72" s="28">
        <v>1</v>
      </c>
      <c r="H72" s="87">
        <v>2123113</v>
      </c>
      <c r="I72" s="76">
        <f t="shared" ref="I72" si="7">+ROUND(G72*H72,0)</f>
        <v>2123113</v>
      </c>
      <c r="J72" s="8"/>
      <c r="K72" s="1"/>
      <c r="M72" s="36"/>
    </row>
    <row r="73" spans="1:13" ht="17.25" thickBot="1" x14ac:dyDescent="0.35">
      <c r="A73" s="1"/>
      <c r="B73" s="7"/>
      <c r="C73" s="29" t="s">
        <v>32</v>
      </c>
      <c r="D73" s="30"/>
      <c r="E73" s="31"/>
      <c r="F73" s="30"/>
      <c r="G73" s="32"/>
      <c r="H73" s="33"/>
      <c r="I73" s="77">
        <f>SUM(I71:I72)</f>
        <v>5995326</v>
      </c>
      <c r="J73" s="8"/>
      <c r="K73" s="1"/>
    </row>
    <row r="74" spans="1:13" customFormat="1" thickBot="1" x14ac:dyDescent="0.3">
      <c r="A74" s="1"/>
      <c r="B74" s="7"/>
      <c r="C74" s="16"/>
      <c r="D74" s="17" t="s">
        <v>124</v>
      </c>
      <c r="E74" s="18"/>
      <c r="F74" s="18"/>
      <c r="G74" s="18"/>
      <c r="H74" s="85"/>
      <c r="I74" s="19"/>
      <c r="J74" s="8"/>
      <c r="K74" s="1"/>
      <c r="M74" s="20"/>
    </row>
    <row r="75" spans="1:13" ht="17.25" thickBot="1" x14ac:dyDescent="0.35">
      <c r="A75" s="1"/>
      <c r="B75" s="7"/>
      <c r="C75" s="21">
        <v>9</v>
      </c>
      <c r="D75" s="22" t="s">
        <v>9</v>
      </c>
      <c r="E75" s="23"/>
      <c r="F75" s="23"/>
      <c r="G75" s="23"/>
      <c r="H75" s="86"/>
      <c r="I75" s="24"/>
      <c r="J75" s="8"/>
      <c r="K75" s="1"/>
    </row>
    <row r="76" spans="1:13" ht="28.5" x14ac:dyDescent="0.3">
      <c r="A76" s="1"/>
      <c r="B76" s="7"/>
      <c r="C76" s="25" t="s">
        <v>125</v>
      </c>
      <c r="D76" s="26" t="s">
        <v>126</v>
      </c>
      <c r="E76" s="27" t="s">
        <v>127</v>
      </c>
      <c r="F76" s="26" t="s">
        <v>29</v>
      </c>
      <c r="G76" s="28">
        <v>1</v>
      </c>
      <c r="H76" s="87">
        <v>13063</v>
      </c>
      <c r="I76" s="76">
        <f>+ROUND(G76*H76,0)</f>
        <v>13063</v>
      </c>
      <c r="J76" s="8"/>
      <c r="K76" s="1"/>
    </row>
    <row r="77" spans="1:13" x14ac:dyDescent="0.3">
      <c r="A77" s="1"/>
      <c r="B77" s="7"/>
      <c r="C77" s="25" t="s">
        <v>128</v>
      </c>
      <c r="D77" s="26" t="s">
        <v>15</v>
      </c>
      <c r="E77" s="27" t="s">
        <v>16</v>
      </c>
      <c r="F77" s="26" t="s">
        <v>17</v>
      </c>
      <c r="G77" s="28">
        <v>1</v>
      </c>
      <c r="H77" s="87">
        <v>1603039</v>
      </c>
      <c r="I77" s="76">
        <f t="shared" ref="I77:I79" si="8">+ROUND(G77*H77,0)</f>
        <v>1603039</v>
      </c>
      <c r="J77" s="8"/>
      <c r="K77" s="1"/>
    </row>
    <row r="78" spans="1:13" x14ac:dyDescent="0.3">
      <c r="A78" s="1"/>
      <c r="B78" s="7"/>
      <c r="C78" s="25" t="s">
        <v>129</v>
      </c>
      <c r="D78" s="26" t="s">
        <v>11</v>
      </c>
      <c r="E78" s="27" t="s">
        <v>12</v>
      </c>
      <c r="F78" s="26" t="s">
        <v>13</v>
      </c>
      <c r="G78" s="28">
        <v>1</v>
      </c>
      <c r="H78" s="87">
        <v>28982</v>
      </c>
      <c r="I78" s="76">
        <f t="shared" si="8"/>
        <v>28982</v>
      </c>
      <c r="J78" s="8"/>
      <c r="K78" s="1"/>
    </row>
    <row r="79" spans="1:13" ht="28.5" x14ac:dyDescent="0.3">
      <c r="A79" s="1"/>
      <c r="B79" s="7"/>
      <c r="C79" s="25" t="s">
        <v>130</v>
      </c>
      <c r="D79" s="26" t="s">
        <v>19</v>
      </c>
      <c r="E79" s="27" t="s">
        <v>131</v>
      </c>
      <c r="F79" s="26" t="s">
        <v>29</v>
      </c>
      <c r="G79" s="28">
        <v>1</v>
      </c>
      <c r="H79" s="87">
        <v>11408</v>
      </c>
      <c r="I79" s="76">
        <f t="shared" si="8"/>
        <v>11408</v>
      </c>
      <c r="J79" s="8"/>
      <c r="K79" s="1"/>
    </row>
    <row r="80" spans="1:13" ht="17.25" thickBot="1" x14ac:dyDescent="0.35">
      <c r="A80" s="1"/>
      <c r="B80" s="7"/>
      <c r="C80" s="29" t="s">
        <v>32</v>
      </c>
      <c r="D80" s="30"/>
      <c r="E80" s="31"/>
      <c r="F80" s="30"/>
      <c r="G80" s="32"/>
      <c r="H80" s="33"/>
      <c r="I80" s="77">
        <f>SUM(I76:I79)</f>
        <v>1656492</v>
      </c>
      <c r="J80" s="8"/>
      <c r="K80" s="1"/>
    </row>
    <row r="81" spans="1:13" ht="17.25" thickBot="1" x14ac:dyDescent="0.35">
      <c r="A81" s="1"/>
      <c r="B81" s="7"/>
      <c r="C81" s="21">
        <v>10</v>
      </c>
      <c r="D81" s="22" t="s">
        <v>132</v>
      </c>
      <c r="E81" s="23"/>
      <c r="F81" s="23"/>
      <c r="G81" s="23"/>
      <c r="H81" s="86"/>
      <c r="I81" s="24"/>
      <c r="J81" s="8"/>
      <c r="K81" s="1"/>
    </row>
    <row r="82" spans="1:13" x14ac:dyDescent="0.3">
      <c r="A82" s="1"/>
      <c r="B82" s="7"/>
      <c r="C82" s="25" t="s">
        <v>133</v>
      </c>
      <c r="D82" s="26" t="s">
        <v>134</v>
      </c>
      <c r="E82" s="27" t="s">
        <v>135</v>
      </c>
      <c r="F82" s="26" t="s">
        <v>13</v>
      </c>
      <c r="G82" s="28">
        <v>1</v>
      </c>
      <c r="H82" s="87">
        <v>4099</v>
      </c>
      <c r="I82" s="76">
        <f>+ROUND(G82*H82,0)</f>
        <v>4099</v>
      </c>
      <c r="J82" s="8"/>
      <c r="K82" s="1"/>
    </row>
    <row r="83" spans="1:13" x14ac:dyDescent="0.3">
      <c r="A83" s="1"/>
      <c r="B83" s="7"/>
      <c r="C83" s="25" t="s">
        <v>136</v>
      </c>
      <c r="D83" s="26" t="s">
        <v>19</v>
      </c>
      <c r="E83" s="27" t="s">
        <v>137</v>
      </c>
      <c r="F83" s="26" t="s">
        <v>29</v>
      </c>
      <c r="G83" s="28">
        <v>1</v>
      </c>
      <c r="H83" s="87">
        <v>21690</v>
      </c>
      <c r="I83" s="76">
        <f t="shared" ref="I83:I84" si="9">+ROUND(G83*H83,0)</f>
        <v>21690</v>
      </c>
      <c r="J83" s="8"/>
      <c r="K83" s="1"/>
    </row>
    <row r="84" spans="1:13" ht="28.5" x14ac:dyDescent="0.3">
      <c r="A84" s="1"/>
      <c r="B84" s="7"/>
      <c r="C84" s="25" t="s">
        <v>138</v>
      </c>
      <c r="D84" s="26" t="s">
        <v>62</v>
      </c>
      <c r="E84" s="27" t="s">
        <v>139</v>
      </c>
      <c r="F84" s="26" t="s">
        <v>29</v>
      </c>
      <c r="G84" s="28">
        <v>1</v>
      </c>
      <c r="H84" s="87">
        <v>35096</v>
      </c>
      <c r="I84" s="76">
        <f t="shared" si="9"/>
        <v>35096</v>
      </c>
      <c r="J84" s="8"/>
      <c r="K84" s="1"/>
    </row>
    <row r="85" spans="1:13" ht="17.25" thickBot="1" x14ac:dyDescent="0.35">
      <c r="A85" s="1"/>
      <c r="B85" s="7"/>
      <c r="C85" s="29" t="s">
        <v>32</v>
      </c>
      <c r="D85" s="30"/>
      <c r="E85" s="31"/>
      <c r="F85" s="30"/>
      <c r="G85" s="32"/>
      <c r="H85" s="33"/>
      <c r="I85" s="77">
        <f>SUM(I82:I84)</f>
        <v>60885</v>
      </c>
      <c r="J85" s="8"/>
      <c r="K85" s="1"/>
    </row>
    <row r="86" spans="1:13" ht="17.25" thickBot="1" x14ac:dyDescent="0.35">
      <c r="A86" s="1"/>
      <c r="B86" s="7"/>
      <c r="C86" s="21">
        <v>11</v>
      </c>
      <c r="D86" s="22" t="s">
        <v>140</v>
      </c>
      <c r="E86" s="22"/>
      <c r="F86" s="23"/>
      <c r="G86" s="23"/>
      <c r="H86" s="86"/>
      <c r="I86" s="24"/>
      <c r="J86" s="8"/>
      <c r="K86" s="1"/>
    </row>
    <row r="87" spans="1:13" ht="28.5" x14ac:dyDescent="0.3">
      <c r="A87" s="1"/>
      <c r="B87" s="7"/>
      <c r="C87" s="25" t="s">
        <v>141</v>
      </c>
      <c r="D87" s="26" t="s">
        <v>19</v>
      </c>
      <c r="E87" s="27" t="s">
        <v>142</v>
      </c>
      <c r="F87" s="26" t="s">
        <v>13</v>
      </c>
      <c r="G87" s="28">
        <v>1</v>
      </c>
      <c r="H87" s="87">
        <v>1710719</v>
      </c>
      <c r="I87" s="76">
        <f>+ROUND(G87*H87,0)</f>
        <v>1710719</v>
      </c>
      <c r="J87" s="8"/>
      <c r="K87" s="1"/>
    </row>
    <row r="88" spans="1:13" ht="17.25" thickBot="1" x14ac:dyDescent="0.35">
      <c r="A88" s="1"/>
      <c r="B88" s="7"/>
      <c r="C88" s="29" t="s">
        <v>32</v>
      </c>
      <c r="D88" s="30"/>
      <c r="E88" s="31"/>
      <c r="F88" s="30"/>
      <c r="G88" s="32"/>
      <c r="H88" s="33"/>
      <c r="I88" s="77">
        <f>SUM(I87:I87)</f>
        <v>1710719</v>
      </c>
      <c r="J88" s="8"/>
      <c r="K88" s="1"/>
    </row>
    <row r="89" spans="1:13" customFormat="1" thickBot="1" x14ac:dyDescent="0.3">
      <c r="A89" s="1"/>
      <c r="B89" s="7"/>
      <c r="C89" s="16"/>
      <c r="D89" s="17" t="s">
        <v>143</v>
      </c>
      <c r="E89" s="18"/>
      <c r="F89" s="18"/>
      <c r="G89" s="18"/>
      <c r="H89" s="85"/>
      <c r="I89" s="19"/>
      <c r="J89" s="8"/>
      <c r="K89" s="1"/>
      <c r="M89" s="20"/>
    </row>
    <row r="90" spans="1:13" ht="17.25" thickBot="1" x14ac:dyDescent="0.35">
      <c r="A90" s="1"/>
      <c r="B90" s="7"/>
      <c r="C90" s="21">
        <v>12</v>
      </c>
      <c r="D90" s="22" t="s">
        <v>9</v>
      </c>
      <c r="E90" s="23"/>
      <c r="F90" s="23"/>
      <c r="G90" s="23"/>
      <c r="H90" s="86"/>
      <c r="I90" s="24"/>
      <c r="J90" s="8"/>
      <c r="K90" s="1"/>
    </row>
    <row r="91" spans="1:13" x14ac:dyDescent="0.3">
      <c r="A91" s="1"/>
      <c r="B91" s="7"/>
      <c r="C91" s="37" t="s">
        <v>144</v>
      </c>
      <c r="D91" s="26" t="s">
        <v>11</v>
      </c>
      <c r="E91" s="27" t="s">
        <v>12</v>
      </c>
      <c r="F91" s="26" t="s">
        <v>13</v>
      </c>
      <c r="G91" s="28">
        <v>1</v>
      </c>
      <c r="H91" s="87">
        <v>28982</v>
      </c>
      <c r="I91" s="76">
        <f>+ROUND(G91*H91,0)</f>
        <v>28982</v>
      </c>
      <c r="J91" s="8"/>
      <c r="K91" s="1"/>
    </row>
    <row r="92" spans="1:13" x14ac:dyDescent="0.3">
      <c r="A92" s="1"/>
      <c r="B92" s="7"/>
      <c r="C92" s="37" t="s">
        <v>145</v>
      </c>
      <c r="D92" s="26" t="s">
        <v>15</v>
      </c>
      <c r="E92" s="27" t="s">
        <v>16</v>
      </c>
      <c r="F92" s="26" t="s">
        <v>17</v>
      </c>
      <c r="G92" s="28">
        <v>1</v>
      </c>
      <c r="H92" s="87">
        <v>1603039</v>
      </c>
      <c r="I92" s="76">
        <f t="shared" ref="I92:I94" si="10">+ROUND(G92*H92,0)</f>
        <v>1603039</v>
      </c>
      <c r="J92" s="8"/>
      <c r="K92" s="1"/>
    </row>
    <row r="93" spans="1:13" x14ac:dyDescent="0.3">
      <c r="A93" s="1"/>
      <c r="B93" s="7"/>
      <c r="C93" s="37" t="s">
        <v>146</v>
      </c>
      <c r="D93" s="26" t="s">
        <v>19</v>
      </c>
      <c r="E93" s="27" t="s">
        <v>20</v>
      </c>
      <c r="F93" s="26" t="s">
        <v>13</v>
      </c>
      <c r="G93" s="28">
        <v>1</v>
      </c>
      <c r="H93" s="87">
        <v>5500</v>
      </c>
      <c r="I93" s="76">
        <f t="shared" si="10"/>
        <v>5500</v>
      </c>
      <c r="J93" s="8"/>
      <c r="K93" s="1"/>
    </row>
    <row r="94" spans="1:13" ht="28.5" x14ac:dyDescent="0.3">
      <c r="A94" s="1"/>
      <c r="B94" s="7"/>
      <c r="C94" s="37" t="s">
        <v>147</v>
      </c>
      <c r="D94" s="26" t="s">
        <v>19</v>
      </c>
      <c r="E94" s="27" t="s">
        <v>148</v>
      </c>
      <c r="F94" s="26" t="s">
        <v>13</v>
      </c>
      <c r="G94" s="28">
        <v>1</v>
      </c>
      <c r="H94" s="87">
        <v>17058</v>
      </c>
      <c r="I94" s="76">
        <f t="shared" si="10"/>
        <v>17058</v>
      </c>
      <c r="J94" s="8"/>
      <c r="K94" s="1"/>
    </row>
    <row r="95" spans="1:13" ht="17.25" thickBot="1" x14ac:dyDescent="0.35">
      <c r="A95" s="1"/>
      <c r="B95" s="7"/>
      <c r="C95" s="29" t="s">
        <v>32</v>
      </c>
      <c r="D95" s="30"/>
      <c r="E95" s="31"/>
      <c r="F95" s="30"/>
      <c r="G95" s="32"/>
      <c r="H95" s="33"/>
      <c r="I95" s="77">
        <f>SUM(I91:I94)</f>
        <v>1654579</v>
      </c>
      <c r="J95" s="8"/>
      <c r="K95" s="1"/>
    </row>
    <row r="96" spans="1:13" ht="17.25" thickBot="1" x14ac:dyDescent="0.35">
      <c r="A96" s="1"/>
      <c r="B96" s="7"/>
      <c r="C96" s="21">
        <v>13</v>
      </c>
      <c r="D96" s="22" t="s">
        <v>33</v>
      </c>
      <c r="E96" s="23"/>
      <c r="F96" s="23"/>
      <c r="G96" s="23"/>
      <c r="H96" s="86"/>
      <c r="I96" s="24"/>
      <c r="J96" s="8"/>
      <c r="K96" s="1"/>
    </row>
    <row r="97" spans="1:11" ht="28.5" x14ac:dyDescent="0.3">
      <c r="A97" s="1"/>
      <c r="B97" s="7"/>
      <c r="C97" s="25" t="s">
        <v>149</v>
      </c>
      <c r="D97" s="26" t="s">
        <v>35</v>
      </c>
      <c r="E97" s="27" t="s">
        <v>36</v>
      </c>
      <c r="F97" s="26" t="s">
        <v>26</v>
      </c>
      <c r="G97" s="28">
        <v>1</v>
      </c>
      <c r="H97" s="87">
        <v>68434</v>
      </c>
      <c r="I97" s="76">
        <f>+ROUND(G97*H97,0)</f>
        <v>68434</v>
      </c>
      <c r="J97" s="8"/>
      <c r="K97" s="1"/>
    </row>
    <row r="98" spans="1:11" x14ac:dyDescent="0.3">
      <c r="A98" s="1"/>
      <c r="B98" s="7"/>
      <c r="C98" s="25" t="s">
        <v>150</v>
      </c>
      <c r="D98" s="26" t="s">
        <v>38</v>
      </c>
      <c r="E98" s="27" t="s">
        <v>39</v>
      </c>
      <c r="F98" s="26" t="s">
        <v>26</v>
      </c>
      <c r="G98" s="28">
        <v>1</v>
      </c>
      <c r="H98" s="87">
        <v>99367</v>
      </c>
      <c r="I98" s="76">
        <f t="shared" ref="I98:I101" si="11">+ROUND(G98*H98,0)</f>
        <v>99367</v>
      </c>
      <c r="J98" s="8"/>
      <c r="K98" s="1"/>
    </row>
    <row r="99" spans="1:11" x14ac:dyDescent="0.3">
      <c r="A99" s="1"/>
      <c r="B99" s="7"/>
      <c r="C99" s="25" t="s">
        <v>151</v>
      </c>
      <c r="D99" s="26" t="s">
        <v>41</v>
      </c>
      <c r="E99" s="27" t="s">
        <v>42</v>
      </c>
      <c r="F99" s="26" t="s">
        <v>26</v>
      </c>
      <c r="G99" s="28">
        <v>1</v>
      </c>
      <c r="H99" s="87">
        <v>794876</v>
      </c>
      <c r="I99" s="76">
        <f t="shared" si="11"/>
        <v>794876</v>
      </c>
      <c r="J99" s="8"/>
      <c r="K99" s="1"/>
    </row>
    <row r="100" spans="1:11" x14ac:dyDescent="0.3">
      <c r="A100" s="1"/>
      <c r="B100" s="7"/>
      <c r="C100" s="25" t="s">
        <v>152</v>
      </c>
      <c r="D100" s="26" t="s">
        <v>44</v>
      </c>
      <c r="E100" s="27" t="s">
        <v>45</v>
      </c>
      <c r="F100" s="26" t="s">
        <v>26</v>
      </c>
      <c r="G100" s="28">
        <v>1</v>
      </c>
      <c r="H100" s="87">
        <v>744613</v>
      </c>
      <c r="I100" s="76">
        <f t="shared" si="11"/>
        <v>744613</v>
      </c>
      <c r="J100" s="8"/>
      <c r="K100" s="1"/>
    </row>
    <row r="101" spans="1:11" x14ac:dyDescent="0.3">
      <c r="A101" s="1"/>
      <c r="B101" s="7"/>
      <c r="C101" s="25" t="s">
        <v>153</v>
      </c>
      <c r="D101" s="26" t="s">
        <v>47</v>
      </c>
      <c r="E101" s="27" t="s">
        <v>48</v>
      </c>
      <c r="F101" s="26" t="s">
        <v>13</v>
      </c>
      <c r="G101" s="28">
        <v>1</v>
      </c>
      <c r="H101" s="87">
        <v>44098</v>
      </c>
      <c r="I101" s="76">
        <f t="shared" si="11"/>
        <v>44098</v>
      </c>
      <c r="J101" s="8"/>
      <c r="K101" s="1"/>
    </row>
    <row r="102" spans="1:11" x14ac:dyDescent="0.3">
      <c r="A102" s="1"/>
      <c r="B102" s="7"/>
      <c r="C102" s="25" t="s">
        <v>154</v>
      </c>
      <c r="D102" s="26" t="s">
        <v>19</v>
      </c>
      <c r="E102" s="27" t="s">
        <v>50</v>
      </c>
      <c r="F102" s="26" t="s">
        <v>13</v>
      </c>
      <c r="G102" s="28">
        <v>1</v>
      </c>
      <c r="H102" s="87">
        <v>48550</v>
      </c>
      <c r="I102" s="76">
        <f>+ROUND(G102*H102,0)</f>
        <v>48550</v>
      </c>
      <c r="J102" s="8"/>
      <c r="K102" s="1"/>
    </row>
    <row r="103" spans="1:11" x14ac:dyDescent="0.3">
      <c r="A103" s="1"/>
      <c r="B103" s="7"/>
      <c r="C103" s="25" t="s">
        <v>155</v>
      </c>
      <c r="D103" s="26" t="s">
        <v>52</v>
      </c>
      <c r="E103" s="27" t="s">
        <v>53</v>
      </c>
      <c r="F103" s="26" t="s">
        <v>54</v>
      </c>
      <c r="G103" s="28">
        <v>1</v>
      </c>
      <c r="H103" s="87">
        <v>7589</v>
      </c>
      <c r="I103" s="76">
        <f t="shared" ref="I103:I104" si="12">+ROUND(G103*H103,0)</f>
        <v>7589</v>
      </c>
      <c r="J103" s="8"/>
      <c r="K103" s="1"/>
    </row>
    <row r="104" spans="1:11" x14ac:dyDescent="0.3">
      <c r="A104" s="1"/>
      <c r="B104" s="7"/>
      <c r="C104" s="25" t="s">
        <v>156</v>
      </c>
      <c r="D104" s="26" t="s">
        <v>55</v>
      </c>
      <c r="E104" s="27" t="s">
        <v>56</v>
      </c>
      <c r="F104" s="26" t="s">
        <v>54</v>
      </c>
      <c r="G104" s="28">
        <v>1</v>
      </c>
      <c r="H104" s="87">
        <v>12430</v>
      </c>
      <c r="I104" s="76">
        <f t="shared" si="12"/>
        <v>12430</v>
      </c>
      <c r="J104" s="8"/>
      <c r="K104" s="1"/>
    </row>
    <row r="105" spans="1:11" ht="17.25" thickBot="1" x14ac:dyDescent="0.35">
      <c r="A105" s="1"/>
      <c r="B105" s="7"/>
      <c r="C105" s="29" t="s">
        <v>32</v>
      </c>
      <c r="D105" s="30"/>
      <c r="E105" s="31"/>
      <c r="F105" s="30"/>
      <c r="G105" s="32"/>
      <c r="H105" s="33"/>
      <c r="I105" s="77">
        <f>SUM(I97:I104)</f>
        <v>1819957</v>
      </c>
      <c r="J105" s="8"/>
      <c r="K105" s="1"/>
    </row>
    <row r="106" spans="1:11" ht="17.25" thickBot="1" x14ac:dyDescent="0.35">
      <c r="A106" s="1"/>
      <c r="B106" s="7"/>
      <c r="C106" s="21">
        <v>14</v>
      </c>
      <c r="D106" s="22" t="s">
        <v>57</v>
      </c>
      <c r="E106" s="23"/>
      <c r="F106" s="23"/>
      <c r="G106" s="23"/>
      <c r="H106" s="86"/>
      <c r="I106" s="24"/>
      <c r="J106" s="8"/>
      <c r="K106" s="1"/>
    </row>
    <row r="107" spans="1:11" ht="28.5" x14ac:dyDescent="0.3">
      <c r="A107" s="1"/>
      <c r="B107" s="7"/>
      <c r="C107" s="25" t="s">
        <v>157</v>
      </c>
      <c r="D107" s="26" t="s">
        <v>58</v>
      </c>
      <c r="E107" s="27" t="s">
        <v>59</v>
      </c>
      <c r="F107" s="26" t="s">
        <v>29</v>
      </c>
      <c r="G107" s="28">
        <v>1</v>
      </c>
      <c r="H107" s="87">
        <v>153550</v>
      </c>
      <c r="I107" s="76">
        <f>+ROUND(G107*H107,0)</f>
        <v>153550</v>
      </c>
      <c r="J107" s="8"/>
      <c r="K107" s="1"/>
    </row>
    <row r="108" spans="1:11" x14ac:dyDescent="0.3">
      <c r="A108" s="1"/>
      <c r="B108" s="7"/>
      <c r="C108" s="25" t="s">
        <v>158</v>
      </c>
      <c r="D108" s="26" t="s">
        <v>60</v>
      </c>
      <c r="E108" s="27" t="s">
        <v>61</v>
      </c>
      <c r="F108" s="26" t="s">
        <v>26</v>
      </c>
      <c r="G108" s="28">
        <v>1</v>
      </c>
      <c r="H108" s="87">
        <v>1045194</v>
      </c>
      <c r="I108" s="76">
        <f t="shared" ref="I108:I111" si="13">+ROUND(G108*H108,0)</f>
        <v>1045194</v>
      </c>
      <c r="J108" s="8"/>
      <c r="K108" s="1"/>
    </row>
    <row r="109" spans="1:11" ht="28.5" x14ac:dyDescent="0.3">
      <c r="A109" s="1"/>
      <c r="B109" s="7"/>
      <c r="C109" s="25" t="s">
        <v>159</v>
      </c>
      <c r="D109" s="26" t="s">
        <v>19</v>
      </c>
      <c r="E109" s="27" t="s">
        <v>86</v>
      </c>
      <c r="F109" s="26" t="s">
        <v>29</v>
      </c>
      <c r="G109" s="28">
        <v>1</v>
      </c>
      <c r="H109" s="87">
        <v>325000</v>
      </c>
      <c r="I109" s="76">
        <f t="shared" si="13"/>
        <v>325000</v>
      </c>
      <c r="J109" s="8"/>
      <c r="K109" s="1"/>
    </row>
    <row r="110" spans="1:11" ht="28.5" x14ac:dyDescent="0.3">
      <c r="A110" s="1"/>
      <c r="B110" s="7"/>
      <c r="C110" s="25" t="s">
        <v>160</v>
      </c>
      <c r="D110" s="26" t="s">
        <v>19</v>
      </c>
      <c r="E110" s="27" t="s">
        <v>88</v>
      </c>
      <c r="F110" s="26" t="s">
        <v>29</v>
      </c>
      <c r="G110" s="28">
        <v>1</v>
      </c>
      <c r="H110" s="87">
        <v>135000</v>
      </c>
      <c r="I110" s="76">
        <f t="shared" si="13"/>
        <v>135000</v>
      </c>
      <c r="J110" s="8"/>
      <c r="K110" s="1"/>
    </row>
    <row r="111" spans="1:11" x14ac:dyDescent="0.3">
      <c r="A111" s="1"/>
      <c r="B111" s="7"/>
      <c r="C111" s="25" t="s">
        <v>161</v>
      </c>
      <c r="D111" s="26" t="s">
        <v>62</v>
      </c>
      <c r="E111" s="27" t="s">
        <v>63</v>
      </c>
      <c r="F111" s="26" t="s">
        <v>13</v>
      </c>
      <c r="G111" s="28">
        <v>1</v>
      </c>
      <c r="H111" s="87">
        <v>44951</v>
      </c>
      <c r="I111" s="76">
        <f t="shared" si="13"/>
        <v>44951</v>
      </c>
      <c r="J111" s="8"/>
      <c r="K111" s="1"/>
    </row>
    <row r="112" spans="1:11" ht="17.25" thickBot="1" x14ac:dyDescent="0.35">
      <c r="A112" s="1"/>
      <c r="B112" s="7"/>
      <c r="C112" s="29" t="s">
        <v>32</v>
      </c>
      <c r="D112" s="30"/>
      <c r="E112" s="31"/>
      <c r="F112" s="30"/>
      <c r="G112" s="32"/>
      <c r="H112" s="33"/>
      <c r="I112" s="77">
        <f>SUM(I107:I111)</f>
        <v>1703695</v>
      </c>
      <c r="J112" s="8"/>
      <c r="K112" s="1"/>
    </row>
    <row r="113" spans="1:17" ht="17.25" thickBot="1" x14ac:dyDescent="0.35">
      <c r="A113" s="1"/>
      <c r="B113" s="7"/>
      <c r="C113" s="21">
        <v>15</v>
      </c>
      <c r="D113" s="22" t="s">
        <v>162</v>
      </c>
      <c r="E113" s="23"/>
      <c r="F113" s="23"/>
      <c r="G113" s="23"/>
      <c r="H113" s="86"/>
      <c r="I113" s="24"/>
      <c r="J113" s="8"/>
      <c r="K113" s="1"/>
    </row>
    <row r="114" spans="1:17" x14ac:dyDescent="0.3">
      <c r="A114" s="1"/>
      <c r="B114" s="7"/>
      <c r="C114" s="37" t="s">
        <v>163</v>
      </c>
      <c r="D114" s="26" t="s">
        <v>19</v>
      </c>
      <c r="E114" s="27" t="s">
        <v>198</v>
      </c>
      <c r="F114" s="26" t="s">
        <v>29</v>
      </c>
      <c r="G114" s="28">
        <v>1</v>
      </c>
      <c r="H114" s="88">
        <v>195000</v>
      </c>
      <c r="I114" s="78">
        <f>+ROUND(G114*H114,0)</f>
        <v>195000</v>
      </c>
      <c r="J114" s="8"/>
      <c r="K114" s="1"/>
    </row>
    <row r="115" spans="1:17" x14ac:dyDescent="0.3">
      <c r="A115" s="1"/>
      <c r="B115" s="7"/>
      <c r="C115" s="37" t="s">
        <v>164</v>
      </c>
      <c r="D115" s="26" t="s">
        <v>165</v>
      </c>
      <c r="E115" s="27" t="s">
        <v>166</v>
      </c>
      <c r="F115" s="26" t="s">
        <v>26</v>
      </c>
      <c r="G115" s="28">
        <v>1</v>
      </c>
      <c r="H115" s="88">
        <v>121791</v>
      </c>
      <c r="I115" s="78">
        <f t="shared" ref="I115:I118" si="14">+ROUND(G115*H115,0)</f>
        <v>121791</v>
      </c>
      <c r="J115" s="8"/>
      <c r="K115" s="1"/>
    </row>
    <row r="116" spans="1:17" ht="28.5" x14ac:dyDescent="0.3">
      <c r="A116" s="1"/>
      <c r="B116" s="7"/>
      <c r="C116" s="37" t="s">
        <v>167</v>
      </c>
      <c r="D116" s="26" t="s">
        <v>168</v>
      </c>
      <c r="E116" s="27" t="s">
        <v>169</v>
      </c>
      <c r="F116" s="26" t="s">
        <v>29</v>
      </c>
      <c r="G116" s="28">
        <v>1</v>
      </c>
      <c r="H116" s="88">
        <v>12321</v>
      </c>
      <c r="I116" s="78">
        <f t="shared" si="14"/>
        <v>12321</v>
      </c>
      <c r="J116" s="8"/>
      <c r="K116" s="1"/>
    </row>
    <row r="117" spans="1:17" x14ac:dyDescent="0.3">
      <c r="A117" s="1"/>
      <c r="B117" s="7"/>
      <c r="C117" s="37" t="s">
        <v>170</v>
      </c>
      <c r="D117" s="26" t="s">
        <v>171</v>
      </c>
      <c r="E117" s="27" t="s">
        <v>172</v>
      </c>
      <c r="F117" s="26" t="s">
        <v>13</v>
      </c>
      <c r="G117" s="28">
        <v>1</v>
      </c>
      <c r="H117" s="88">
        <v>120221</v>
      </c>
      <c r="I117" s="78">
        <f t="shared" si="14"/>
        <v>120221</v>
      </c>
      <c r="J117" s="8"/>
      <c r="K117" s="1"/>
    </row>
    <row r="118" spans="1:17" x14ac:dyDescent="0.3">
      <c r="A118" s="1"/>
      <c r="B118" s="7"/>
      <c r="C118" s="37" t="s">
        <v>173</v>
      </c>
      <c r="D118" s="26" t="s">
        <v>19</v>
      </c>
      <c r="E118" s="27" t="s">
        <v>174</v>
      </c>
      <c r="F118" s="26" t="s">
        <v>13</v>
      </c>
      <c r="G118" s="28">
        <v>1</v>
      </c>
      <c r="H118" s="88">
        <v>29850</v>
      </c>
      <c r="I118" s="78">
        <f t="shared" si="14"/>
        <v>29850</v>
      </c>
      <c r="J118" s="8"/>
      <c r="K118" s="1"/>
    </row>
    <row r="119" spans="1:17" x14ac:dyDescent="0.3">
      <c r="A119" s="1"/>
      <c r="B119" s="7"/>
      <c r="C119" s="37" t="s">
        <v>175</v>
      </c>
      <c r="D119" s="26" t="s">
        <v>19</v>
      </c>
      <c r="E119" s="27" t="s">
        <v>176</v>
      </c>
      <c r="F119" s="26" t="s">
        <v>17</v>
      </c>
      <c r="G119" s="28">
        <v>1</v>
      </c>
      <c r="H119" s="88">
        <v>87036</v>
      </c>
      <c r="I119" s="78">
        <f>+ROUND(G119*H119,0)</f>
        <v>87036</v>
      </c>
      <c r="J119" s="8"/>
      <c r="K119" s="1"/>
    </row>
    <row r="120" spans="1:17" x14ac:dyDescent="0.3">
      <c r="A120" s="1"/>
      <c r="B120" s="7"/>
      <c r="C120" s="37" t="s">
        <v>177</v>
      </c>
      <c r="D120" s="26" t="s">
        <v>19</v>
      </c>
      <c r="E120" s="27" t="s">
        <v>178</v>
      </c>
      <c r="F120" s="26" t="s">
        <v>13</v>
      </c>
      <c r="G120" s="28">
        <v>1</v>
      </c>
      <c r="H120" s="88">
        <v>87036</v>
      </c>
      <c r="I120" s="78">
        <f t="shared" ref="I120:I121" si="15">+ROUND(G120*H120,0)</f>
        <v>87036</v>
      </c>
      <c r="J120" s="8"/>
      <c r="K120" s="1"/>
    </row>
    <row r="121" spans="1:17" ht="17.25" thickBot="1" x14ac:dyDescent="0.35">
      <c r="A121" s="1"/>
      <c r="B121" s="7"/>
      <c r="C121" s="80" t="s">
        <v>179</v>
      </c>
      <c r="D121" s="81" t="s">
        <v>102</v>
      </c>
      <c r="E121" s="82" t="s">
        <v>180</v>
      </c>
      <c r="F121" s="81" t="s">
        <v>29</v>
      </c>
      <c r="G121" s="83">
        <v>1</v>
      </c>
      <c r="H121" s="89">
        <v>98045</v>
      </c>
      <c r="I121" s="90">
        <f t="shared" si="15"/>
        <v>98045</v>
      </c>
      <c r="J121" s="8"/>
      <c r="K121" s="1"/>
    </row>
    <row r="122" spans="1:17" ht="17.25" thickBot="1" x14ac:dyDescent="0.35">
      <c r="A122" s="1"/>
      <c r="B122" s="7"/>
      <c r="C122" s="29" t="s">
        <v>32</v>
      </c>
      <c r="D122" s="30"/>
      <c r="E122" s="31"/>
      <c r="F122" s="30"/>
      <c r="G122" s="79"/>
      <c r="H122" s="33"/>
      <c r="I122" s="34">
        <f>SUM(I114:I121)</f>
        <v>751300</v>
      </c>
      <c r="J122" s="8"/>
      <c r="K122" s="1"/>
    </row>
    <row r="123" spans="1:17" s="42" customFormat="1" thickBot="1" x14ac:dyDescent="0.3">
      <c r="A123" s="38"/>
      <c r="B123" s="39"/>
      <c r="C123" s="107" t="s">
        <v>181</v>
      </c>
      <c r="D123" s="108"/>
      <c r="E123" s="108"/>
      <c r="F123" s="108"/>
      <c r="G123" s="108"/>
      <c r="H123" s="109"/>
      <c r="I123" s="40">
        <f>I18+I27+I30+I39+I50+I57+I69+I73+I80+I85+I88+I95+I105+I112+I122</f>
        <v>28498775</v>
      </c>
      <c r="J123" s="41"/>
      <c r="K123" s="38"/>
    </row>
    <row r="124" spans="1:17" s="42" customFormat="1" thickBot="1" x14ac:dyDescent="0.3">
      <c r="A124" s="38"/>
      <c r="B124" s="39"/>
      <c r="C124" s="43"/>
      <c r="D124" s="43"/>
      <c r="E124" s="43"/>
      <c r="F124" s="43"/>
      <c r="G124" s="43"/>
      <c r="H124" s="43"/>
      <c r="I124" s="44"/>
      <c r="J124" s="41"/>
      <c r="K124" s="38"/>
      <c r="M124" s="45"/>
      <c r="N124" s="45"/>
      <c r="O124" s="45"/>
    </row>
    <row r="125" spans="1:17" s="42" customFormat="1" ht="30" customHeight="1" x14ac:dyDescent="0.25">
      <c r="A125" s="38"/>
      <c r="B125" s="39"/>
      <c r="C125" s="46"/>
      <c r="D125" s="47"/>
      <c r="E125" s="48"/>
      <c r="F125" s="110" t="s">
        <v>182</v>
      </c>
      <c r="G125" s="111"/>
      <c r="H125" s="112"/>
      <c r="I125" s="49">
        <f>+I123</f>
        <v>28498775</v>
      </c>
      <c r="J125" s="41"/>
      <c r="K125" s="38"/>
      <c r="L125" s="50"/>
      <c r="M125" s="51"/>
      <c r="N125" s="51"/>
      <c r="O125" s="51"/>
    </row>
    <row r="126" spans="1:17" s="42" customFormat="1" ht="30" customHeight="1" x14ac:dyDescent="0.25">
      <c r="A126" s="38"/>
      <c r="B126" s="39"/>
      <c r="C126" s="46"/>
      <c r="D126" s="47"/>
      <c r="E126" s="48"/>
      <c r="F126" s="91" t="s">
        <v>183</v>
      </c>
      <c r="G126" s="92"/>
      <c r="H126" s="52">
        <v>0.26</v>
      </c>
      <c r="I126" s="53">
        <f>ROUND($I$125*H126,0)</f>
        <v>7409682</v>
      </c>
      <c r="J126" s="41"/>
      <c r="K126" s="38"/>
      <c r="L126" s="50"/>
      <c r="M126" s="51"/>
      <c r="N126" s="51"/>
      <c r="O126" s="51"/>
      <c r="Q126" s="54"/>
    </row>
    <row r="127" spans="1:17" s="42" customFormat="1" ht="30" customHeight="1" x14ac:dyDescent="0.25">
      <c r="A127" s="38"/>
      <c r="B127" s="39"/>
      <c r="C127" s="46"/>
      <c r="D127" s="47"/>
      <c r="E127" s="48"/>
      <c r="F127" s="91" t="s">
        <v>184</v>
      </c>
      <c r="G127" s="92"/>
      <c r="H127" s="52">
        <v>0.01</v>
      </c>
      <c r="I127" s="53">
        <f>ROUND($I$125*H127,0)</f>
        <v>284988</v>
      </c>
      <c r="J127" s="41"/>
      <c r="K127" s="38"/>
      <c r="L127" s="50"/>
      <c r="M127" s="51"/>
      <c r="N127" s="51"/>
      <c r="O127" s="51"/>
    </row>
    <row r="128" spans="1:17" s="42" customFormat="1" ht="30" customHeight="1" thickBot="1" x14ac:dyDescent="0.3">
      <c r="A128" s="38"/>
      <c r="B128" s="39"/>
      <c r="C128" s="46"/>
      <c r="D128" s="47"/>
      <c r="E128" s="48"/>
      <c r="F128" s="91" t="s">
        <v>185</v>
      </c>
      <c r="G128" s="92"/>
      <c r="H128" s="52">
        <v>0.03</v>
      </c>
      <c r="I128" s="53">
        <f>ROUND($I$125*H128,0)</f>
        <v>854963</v>
      </c>
      <c r="J128" s="41"/>
      <c r="K128" s="38"/>
      <c r="M128" s="51"/>
      <c r="O128" s="51"/>
    </row>
    <row r="129" spans="1:15" s="42" customFormat="1" ht="30" customHeight="1" thickBot="1" x14ac:dyDescent="0.3">
      <c r="A129" s="38"/>
      <c r="B129" s="39"/>
      <c r="C129" s="46"/>
      <c r="D129" s="55"/>
      <c r="E129" s="56"/>
      <c r="F129" s="93" t="s">
        <v>7</v>
      </c>
      <c r="G129" s="94"/>
      <c r="H129" s="95"/>
      <c r="I129" s="40">
        <f>ROUND(I125+I126+I127+I128,0)</f>
        <v>37048408</v>
      </c>
      <c r="J129" s="41"/>
      <c r="K129" s="38"/>
      <c r="L129" s="57"/>
      <c r="M129" s="51"/>
      <c r="O129" s="51"/>
    </row>
    <row r="130" spans="1:15" s="42" customFormat="1" ht="15.75" x14ac:dyDescent="0.25">
      <c r="A130" s="38"/>
      <c r="B130" s="39"/>
      <c r="C130" s="46"/>
      <c r="D130" s="55"/>
      <c r="E130" s="46"/>
      <c r="F130" s="46"/>
      <c r="G130" s="58"/>
      <c r="H130" s="59"/>
      <c r="I130" s="60"/>
      <c r="J130" s="41"/>
      <c r="K130" s="38"/>
      <c r="O130" s="54"/>
    </row>
    <row r="131" spans="1:15" ht="17.25" thickBot="1" x14ac:dyDescent="0.35">
      <c r="A131" s="1"/>
      <c r="B131" s="61"/>
      <c r="C131" s="62"/>
      <c r="D131" s="62"/>
      <c r="E131" s="63"/>
      <c r="F131" s="62"/>
      <c r="G131" s="62"/>
      <c r="H131" s="62"/>
      <c r="I131" s="62"/>
      <c r="J131" s="64"/>
      <c r="K131" s="1"/>
      <c r="L131" s="36"/>
    </row>
    <row r="132" spans="1:15" ht="17.25" thickTop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65"/>
    </row>
    <row r="133" spans="1:15" x14ac:dyDescent="0.3">
      <c r="B133" s="12"/>
      <c r="C133" s="66"/>
      <c r="D133" s="69" t="s">
        <v>186</v>
      </c>
      <c r="E133" s="69" t="s">
        <v>193</v>
      </c>
      <c r="F133" s="12"/>
      <c r="I133" s="12" t="s">
        <v>187</v>
      </c>
      <c r="J133" s="12"/>
      <c r="K133" s="12"/>
    </row>
    <row r="134" spans="1:15" x14ac:dyDescent="0.3">
      <c r="B134" s="12"/>
      <c r="C134" s="66"/>
      <c r="D134" s="69"/>
      <c r="E134" s="70"/>
      <c r="F134" s="12"/>
      <c r="I134" s="12"/>
      <c r="J134" s="12"/>
      <c r="K134" s="12"/>
    </row>
    <row r="135" spans="1:15" x14ac:dyDescent="0.3">
      <c r="B135" s="12"/>
      <c r="C135" s="66"/>
      <c r="D135" s="69"/>
      <c r="E135" s="70"/>
      <c r="F135" s="12"/>
      <c r="I135" s="12"/>
      <c r="J135" s="12"/>
      <c r="K135" s="12"/>
    </row>
    <row r="136" spans="1:15" x14ac:dyDescent="0.3">
      <c r="B136" s="12"/>
      <c r="C136" s="66"/>
      <c r="D136" s="69"/>
      <c r="E136" s="70"/>
      <c r="F136" s="12"/>
      <c r="I136" s="12"/>
      <c r="J136" s="12"/>
      <c r="K136" s="12"/>
    </row>
    <row r="137" spans="1:15" x14ac:dyDescent="0.3">
      <c r="B137" s="12"/>
      <c r="C137" s="66"/>
      <c r="D137" s="69"/>
      <c r="E137" s="70"/>
      <c r="F137" s="12"/>
      <c r="I137" s="12"/>
      <c r="J137" s="12"/>
      <c r="K137" s="12"/>
    </row>
    <row r="138" spans="1:15" x14ac:dyDescent="0.3">
      <c r="B138" s="67"/>
      <c r="C138" s="66"/>
      <c r="D138" s="74" t="s">
        <v>191</v>
      </c>
      <c r="E138" s="71" t="s">
        <v>192</v>
      </c>
      <c r="F138" s="67"/>
      <c r="I138" s="67" t="s">
        <v>194</v>
      </c>
      <c r="J138" s="12"/>
      <c r="K138" s="12"/>
    </row>
    <row r="139" spans="1:15" x14ac:dyDescent="0.3">
      <c r="B139" s="68"/>
      <c r="C139" s="66"/>
      <c r="D139" s="69" t="s">
        <v>188</v>
      </c>
      <c r="E139" s="72" t="s">
        <v>188</v>
      </c>
      <c r="F139" s="68"/>
      <c r="I139" s="3" t="s">
        <v>189</v>
      </c>
      <c r="J139" s="12"/>
      <c r="K139" s="12"/>
    </row>
    <row r="140" spans="1:15" x14ac:dyDescent="0.3">
      <c r="D140" s="69" t="s">
        <v>190</v>
      </c>
      <c r="E140" s="73" t="s">
        <v>190</v>
      </c>
    </row>
  </sheetData>
  <mergeCells count="10">
    <mergeCell ref="F126:G126"/>
    <mergeCell ref="F127:G127"/>
    <mergeCell ref="F128:G128"/>
    <mergeCell ref="F129:H129"/>
    <mergeCell ref="C3:I3"/>
    <mergeCell ref="C4:I4"/>
    <mergeCell ref="C5:I6"/>
    <mergeCell ref="C7:I7"/>
    <mergeCell ref="C123:H123"/>
    <mergeCell ref="F125:H125"/>
  </mergeCells>
  <phoneticPr fontId="13" type="noConversion"/>
  <pageMargins left="0.11811023622047245" right="0.11811023622047245" top="0.15748031496062992" bottom="0.15748031496062992" header="0.31496062992125984" footer="0.31496062992125984"/>
  <pageSetup scale="2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PRESUPUESTO_OFICIAL_UNITARIO</vt:lpstr>
      <vt:lpstr>PRESUPUESTO_OFICIAL_UNITARIO!Área_de_impresión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Jairo Gomez Rodriguez</cp:lastModifiedBy>
  <dcterms:created xsi:type="dcterms:W3CDTF">2024-10-01T20:51:25Z</dcterms:created>
  <dcterms:modified xsi:type="dcterms:W3CDTF">2024-10-28T05:08:04Z</dcterms:modified>
</cp:coreProperties>
</file>