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CONTRATACIÒN\CONTRATACIÒN 2024\PUBLICACIONES\PROCESOS\Concurso de Meritos\CM-08-2024\Adenda\"/>
    </mc:Choice>
  </mc:AlternateContent>
  <xr:revisionPtr revIDLastSave="0" documentId="13_ncr:1_{5DC4BB9D-FACF-4459-B66E-F83A917C127E}" xr6:coauthVersionLast="47" xr6:coauthVersionMax="47" xr10:uidLastSave="{00000000-0000-0000-0000-000000000000}"/>
  <bookViews>
    <workbookView xWindow="-120" yWindow="-120" windowWidth="29040" windowHeight="15720" xr2:uid="{4C445FC6-57F3-46AB-AC9D-DC5F36C8CA2F}"/>
  </bookViews>
  <sheets>
    <sheet name="Sedes_Def" sheetId="5" r:id="rId1"/>
    <sheet name="Tabla dinámica resumen" sheetId="7" r:id="rId2"/>
  </sheets>
  <externalReferences>
    <externalReference r:id="rId3"/>
  </externalReferences>
  <definedNames>
    <definedName name="_xlnm._FilterDatabase" localSheetId="0" hidden="1">Sedes_Def!$A$3:$T$39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5" i="5" l="1"/>
  <c r="T6" i="5"/>
  <c r="T7" i="5"/>
  <c r="T8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37" i="5"/>
  <c r="T38" i="5"/>
  <c r="T39" i="5"/>
  <c r="T4" i="5"/>
</calcChain>
</file>

<file path=xl/sharedStrings.xml><?xml version="1.0" encoding="utf-8"?>
<sst xmlns="http://schemas.openxmlformats.org/spreadsheetml/2006/main" count="517" uniqueCount="128">
  <si>
    <t>N°</t>
  </si>
  <si>
    <t>SECCIONAL</t>
  </si>
  <si>
    <t>DEPARTAMENTO</t>
  </si>
  <si>
    <t>MUNICIPIO</t>
  </si>
  <si>
    <t>DIRECCIÓN</t>
  </si>
  <si>
    <t>Area</t>
  </si>
  <si>
    <t>A Intervenir</t>
  </si>
  <si>
    <t>Consumo</t>
  </si>
  <si>
    <t>Clima</t>
  </si>
  <si>
    <t>% Incumplimiento</t>
  </si>
  <si>
    <t xml:space="preserve">Sede Certificada </t>
  </si>
  <si>
    <t>Calif Área</t>
  </si>
  <si>
    <t>Calif Interven</t>
  </si>
  <si>
    <t>Calif Consumo</t>
  </si>
  <si>
    <t>Calif Clima</t>
  </si>
  <si>
    <t>Calif  Incum</t>
  </si>
  <si>
    <t>Sede Certificada</t>
  </si>
  <si>
    <t xml:space="preserve">Total </t>
  </si>
  <si>
    <t>BOGOTA</t>
  </si>
  <si>
    <t>CALLE 18 N 32-90</t>
  </si>
  <si>
    <t>No</t>
  </si>
  <si>
    <t>Frío</t>
  </si>
  <si>
    <t>BOGOTA D. C.</t>
  </si>
  <si>
    <t>SD</t>
  </si>
  <si>
    <t>CARRERA 57 N° 43-91</t>
  </si>
  <si>
    <t>Avenida carrera 24 N° 53-28  Tribunales de Bogotá</t>
  </si>
  <si>
    <t>CALLE 12 N° 7-65</t>
  </si>
  <si>
    <t>BUCARAMANGA</t>
  </si>
  <si>
    <t>SANTANDER</t>
  </si>
  <si>
    <t>CARRERA 11 N° 34 - 52</t>
  </si>
  <si>
    <t>Cálido Seco</t>
  </si>
  <si>
    <t>CALI</t>
  </si>
  <si>
    <t>VALLE DEL CAUCA</t>
  </si>
  <si>
    <t>BUGA</t>
  </si>
  <si>
    <t>CALLE 8 N° 14-61/59</t>
  </si>
  <si>
    <t>Templado</t>
  </si>
  <si>
    <t>CARRERA 10 N° 12 - 15 (TORRE A Y B)</t>
  </si>
  <si>
    <t>PALMIRA</t>
  </si>
  <si>
    <t>CALLE 22 ENTRE CARRERA 28 Y 29</t>
  </si>
  <si>
    <t>CALLE 23 N° 29 - 09</t>
  </si>
  <si>
    <t>CUCUTA</t>
  </si>
  <si>
    <t>Cálido Húmedo</t>
  </si>
  <si>
    <t>NORTE DE SANTANDER</t>
  </si>
  <si>
    <t>CALLE 8 N° 3-47
OF 307,308,313,314</t>
  </si>
  <si>
    <t>AV. 6 N° 10 - 82
EDIFICIO BANCO DE BOGOTA</t>
  </si>
  <si>
    <t xml:space="preserve">AV. 3 E N° 9-35 </t>
  </si>
  <si>
    <t>IBAGUE</t>
  </si>
  <si>
    <t>TOLIMA</t>
  </si>
  <si>
    <t>ESPINAL</t>
  </si>
  <si>
    <t>CARRERA 6 N° 10 - 38/54</t>
  </si>
  <si>
    <t>CARRERA 2 N° 8 -90</t>
  </si>
  <si>
    <t>MANIZALES</t>
  </si>
  <si>
    <t>CALDAS</t>
  </si>
  <si>
    <t xml:space="preserve">CARRERA 23 N° 21 - 48 PALACIO NACIONAL </t>
  </si>
  <si>
    <t>MEDELLIN</t>
  </si>
  <si>
    <t>ANTIOQUIA</t>
  </si>
  <si>
    <t>CALLE 49  N° 51 - 52 EDIFICIO LARA BONILLA</t>
  </si>
  <si>
    <t>MEDELLÍN</t>
  </si>
  <si>
    <t>CALLE 14 Nº 48-32 POBLADO</t>
  </si>
  <si>
    <t>RIONEGRO</t>
  </si>
  <si>
    <t>CARRERA 47 N° 60-50</t>
  </si>
  <si>
    <t>MONTERIA</t>
  </si>
  <si>
    <t>CORDOBA</t>
  </si>
  <si>
    <t>CALLE 27 N° 2 - 06</t>
  </si>
  <si>
    <t>NEIVA</t>
  </si>
  <si>
    <t>HUILA</t>
  </si>
  <si>
    <t>CARRERA 4 A N° 6 - 99</t>
  </si>
  <si>
    <t>PASTO</t>
  </si>
  <si>
    <t>NARIÑO</t>
  </si>
  <si>
    <t>PEREIRA</t>
  </si>
  <si>
    <t>RISARALDA</t>
  </si>
  <si>
    <t>CARRERA  8       43-77</t>
  </si>
  <si>
    <t>Si</t>
  </si>
  <si>
    <t>QUIBDO</t>
  </si>
  <si>
    <t>CHOCO</t>
  </si>
  <si>
    <t>CALLE 24 N° 1 - 30</t>
  </si>
  <si>
    <t>RIOHACHA</t>
  </si>
  <si>
    <t>LA GUAJIRA</t>
  </si>
  <si>
    <t>CALLE 7 N° 15 - 58</t>
  </si>
  <si>
    <t>SANTA MARTA</t>
  </si>
  <si>
    <t>MAGDALENA</t>
  </si>
  <si>
    <t>CALLE 14 N° 14 - 57</t>
  </si>
  <si>
    <t>CALLE 23 N° 5 - 48</t>
  </si>
  <si>
    <t>SINCELEJO</t>
  </si>
  <si>
    <t>SUCRE</t>
  </si>
  <si>
    <t>CARRERA 16 N° 22-51</t>
  </si>
  <si>
    <t>TUNJA</t>
  </si>
  <si>
    <t>BOYACA</t>
  </si>
  <si>
    <t xml:space="preserve">BOYACÁ </t>
  </si>
  <si>
    <t>SOGAMOSO</t>
  </si>
  <si>
    <t>CARRERA 9 Nº 12-12/34</t>
  </si>
  <si>
    <t xml:space="preserve">CARRERA 9 N° 20 - 62 </t>
  </si>
  <si>
    <t>VALLEDUPAR</t>
  </si>
  <si>
    <t>CESAR</t>
  </si>
  <si>
    <t>AGUACHICA</t>
  </si>
  <si>
    <t>CALLE 5A # 10 - 92</t>
  </si>
  <si>
    <t>CALLE 14 N° 12-189</t>
  </si>
  <si>
    <t>VILLAVICENCIO</t>
  </si>
  <si>
    <t>META</t>
  </si>
  <si>
    <t>CARRERA 29 N° 33B - 27 TORRE A</t>
  </si>
  <si>
    <t>CARRERA 39 N° 33B - 79 TORRE B</t>
  </si>
  <si>
    <t>Total general</t>
  </si>
  <si>
    <t>Suma de Area</t>
  </si>
  <si>
    <t>Aplica</t>
  </si>
  <si>
    <t xml:space="preserve">SI </t>
  </si>
  <si>
    <t>Funcionalidad</t>
  </si>
  <si>
    <t xml:space="preserve">Complejo Judicial CAN </t>
  </si>
  <si>
    <t xml:space="preserve">Complejo Judicial Paloquemao </t>
  </si>
  <si>
    <t>Tribunales de Bogotá</t>
  </si>
  <si>
    <t>Palacio de Justicia</t>
  </si>
  <si>
    <t>Centro Municipal Especializado-Oficinas Seccional</t>
  </si>
  <si>
    <t>Sede Judicial</t>
  </si>
  <si>
    <t>Por confirmar
Calle 7a#14-32</t>
  </si>
  <si>
    <t>Palacio de Justicia
Sede Judicial</t>
  </si>
  <si>
    <t>Sede Judicial
Palacio de Justicia</t>
  </si>
  <si>
    <t xml:space="preserve">Sede Judicial </t>
  </si>
  <si>
    <t>Sedes Judiciales</t>
  </si>
  <si>
    <t>Sedes Judiciales/Palacio de Justicia</t>
  </si>
  <si>
    <t>Sedes Judiciales-Edf. Benavides-Maeca</t>
  </si>
  <si>
    <t xml:space="preserve">Almacen Central </t>
  </si>
  <si>
    <t>SI</t>
  </si>
  <si>
    <r>
      <rPr>
        <b/>
        <sz val="11"/>
        <rFont val="Montserrat"/>
      </rPr>
      <t xml:space="preserve">Nota: </t>
    </r>
    <r>
      <rPr>
        <sz val="11"/>
        <rFont val="Montserrat"/>
      </rPr>
      <t xml:space="preserve">
1) Las direcciones corresponden a la información disponible, es posible que en algunos casos la nomenclatura se haya actualizado en los municipios. 
2) Las áreas en m2 son aproximadas y las actividades deberán relizarse únicamente en las zonas en  donde funciona la Rama Judicial
</t>
    </r>
  </si>
  <si>
    <t>CALLE 19 N° 23 - 24/Calle 19#23-00</t>
  </si>
  <si>
    <t>CALLE 35 Nº 16-24, OFICINAS DEL 301 AL 307  Y  1501, 1502, 1503, 1504,1505, 1506, 1507,1601,1602,1603,1604,1605,1606, 1607, 1701,1702,1703,1704,1705,1706, Y 1707 DEL EDIFICIO JOSÉ ACEVEDO Y GÓMEZ</t>
  </si>
  <si>
    <t>1) calle 18 #18-45 
2) carrera 29 #18-45 
3) kr 28A No. 17a 67</t>
  </si>
  <si>
    <t>Dirección (apróx)</t>
  </si>
  <si>
    <t>ANEXO SEDES PRIORIZADAS</t>
  </si>
  <si>
    <t>CALLE 20 N° 2A-20, 2A - 68, 2A - 60, 2A - 56, 2A - 50, 2A - 48.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</si>
</sst>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0;[Red]#,##0.00"/>
    <numFmt numFmtId="165" formatCode="#,##0.0"/>
    <numFmt numFmtId="166" formatCode="#,##0;[Red]#,##0"/>
  </numFmts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Montserrat"/>
    </font>
    <font>
      <b/>
      <sz val="11"/>
      <name val="Montserrat"/>
    </font>
    <font>
      <b/>
      <sz val="11"/>
      <color theme="1"/>
      <name val="Montserrat"/>
    </font>
    <font>
      <sz val="11"/>
      <name val="Montserrat"/>
    </font>
    <font>
      <sz val="11"/>
      <color theme="1"/>
      <name val="Montserrat"/>
    </font>
    <font>
      <sz val="11"/>
      <name val="Arial"/>
      <family val="2"/>
    </font>
    <font>
      <sz val="11"/>
      <color indexed="8"/>
      <name val="Calibri"/>
      <family val="2"/>
    </font>
    <font>
      <i/>
      <sz val="11"/>
      <name val="Montserrat"/>
    </font>
    <font>
      <sz val="11"/>
      <color theme="1"/>
      <name val="Calibri"/>
      <family val="2"/>
      <scheme val="minor"/>
    </font>
    <font>
      <u/>
      <sz val="11"/>
      <name val="Montserrat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43" fontId="9" fillId="0" borderId="0" applyFont="0" applyFill="0" applyBorder="0" applyAlignment="0" applyProtection="0"/>
  </cellStyleXfs>
  <cellXfs count="54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vertical="center" wrapText="1"/>
    </xf>
    <xf numFmtId="164" fontId="4" fillId="0" borderId="7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165" fontId="4" fillId="0" borderId="7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6" fontId="4" fillId="0" borderId="7" xfId="0" applyNumberFormat="1" applyFont="1" applyBorder="1" applyAlignment="1">
      <alignment horizontal="right" vertical="center" wrapText="1"/>
    </xf>
    <xf numFmtId="166" fontId="6" fillId="0" borderId="7" xfId="0" applyNumberFormat="1" applyFont="1" applyBorder="1" applyAlignment="1">
      <alignment horizontal="right" vertical="center" wrapText="1"/>
    </xf>
    <xf numFmtId="9" fontId="4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vertical="center" wrapText="1" shrinkToFit="1"/>
    </xf>
    <xf numFmtId="0" fontId="4" fillId="0" borderId="5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0" applyFont="1" applyBorder="1" applyAlignment="1">
      <alignment horizontal="center"/>
    </xf>
    <xf numFmtId="164" fontId="8" fillId="0" borderId="7" xfId="0" applyNumberFormat="1" applyFont="1" applyBorder="1" applyAlignment="1">
      <alignment horizontal="right" vertical="center"/>
    </xf>
    <xf numFmtId="164" fontId="6" fillId="0" borderId="7" xfId="0" applyNumberFormat="1" applyFont="1" applyBorder="1" applyAlignment="1">
      <alignment horizontal="right" vertical="center"/>
    </xf>
    <xf numFmtId="0" fontId="2" fillId="0" borderId="6" xfId="1" applyFont="1" applyBorder="1" applyAlignment="1">
      <alignment horizontal="left" vertical="center"/>
    </xf>
    <xf numFmtId="0" fontId="4" fillId="0" borderId="7" xfId="0" applyFont="1" applyBorder="1" applyAlignment="1" applyProtection="1">
      <alignment vertical="center"/>
      <protection locked="0"/>
    </xf>
    <xf numFmtId="0" fontId="2" fillId="0" borderId="9" xfId="1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wrapText="1"/>
    </xf>
    <xf numFmtId="0" fontId="0" fillId="2" borderId="0" xfId="0" applyFill="1"/>
    <xf numFmtId="0" fontId="3" fillId="2" borderId="12" xfId="0" applyFont="1" applyFill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4" fillId="0" borderId="7" xfId="1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wrapText="1"/>
    </xf>
    <xf numFmtId="43" fontId="0" fillId="0" borderId="0" xfId="2" applyFont="1"/>
    <xf numFmtId="0" fontId="0" fillId="0" borderId="0" xfId="0" applyAlignment="1">
      <alignment horizontal="center"/>
    </xf>
    <xf numFmtId="0" fontId="4" fillId="3" borderId="7" xfId="1" applyFont="1" applyFill="1" applyBorder="1" applyAlignment="1">
      <alignment vertical="center"/>
    </xf>
    <xf numFmtId="0" fontId="4" fillId="3" borderId="7" xfId="0" applyFont="1" applyFill="1" applyBorder="1" applyAlignment="1">
      <alignment vertical="center" wrapText="1"/>
    </xf>
    <xf numFmtId="166" fontId="6" fillId="3" borderId="7" xfId="0" applyNumberFormat="1" applyFont="1" applyFill="1" applyBorder="1" applyAlignment="1">
      <alignment horizontal="right" vertical="center" wrapText="1"/>
    </xf>
    <xf numFmtId="0" fontId="4" fillId="3" borderId="7" xfId="0" applyFont="1" applyFill="1" applyBorder="1" applyAlignment="1">
      <alignment horizontal="center" vertical="center"/>
    </xf>
    <xf numFmtId="165" fontId="4" fillId="3" borderId="7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43" fontId="0" fillId="0" borderId="0" xfId="0" applyNumberFormat="1"/>
    <xf numFmtId="0" fontId="0" fillId="0" borderId="0" xfId="0" pivotButton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/>
    <xf numFmtId="0" fontId="10" fillId="3" borderId="7" xfId="1" applyFont="1" applyFill="1" applyBorder="1" applyAlignment="1">
      <alignment vertical="center"/>
    </xf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 vertic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3">
    <cellStyle name="Millares" xfId="2" builtinId="3"/>
    <cellStyle name="Normal" xfId="0" builtinId="0"/>
    <cellStyle name="Normal_CARGUE CISA" xfId="1" xr:uid="{02A93D06-AD58-475E-87BC-FCA3B80E6E65}"/>
  </cellStyles>
  <dxfs count="46">
    <dxf>
      <fill>
        <patternFill>
          <bgColor rgb="FFFF7C80"/>
        </patternFill>
      </fill>
    </dxf>
    <dxf>
      <fill>
        <patternFill>
          <bgColor theme="9" tint="0.59996337778862885"/>
        </patternFill>
      </fill>
    </dxf>
    <dxf>
      <fill>
        <patternFill>
          <bgColor rgb="FFFF7C80"/>
        </patternFill>
      </fill>
    </dxf>
    <dxf>
      <fill>
        <patternFill>
          <bgColor theme="9" tint="0.59996337778862885"/>
        </patternFill>
      </fill>
    </dxf>
    <dxf>
      <fill>
        <patternFill>
          <bgColor rgb="FFFF7C80"/>
        </patternFill>
      </fill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35" formatCode="_-* #,##0.00_-;\-* #,##0.0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D%20Sedes%20a%20Intrevenir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6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elipe Muñoz Tocarruncho" refreshedDate="45594.68293599537" createdVersion="7" refreshedVersion="8" minRefreshableVersion="3" recordCount="36" xr:uid="{0F15DE3A-AE80-4B4E-82DD-5434341554D4}">
  <cacheSource type="worksheet">
    <worksheetSource ref="A3:T39" sheet="Sedes_Def"/>
  </cacheSource>
  <cacheFields count="20">
    <cacheField name="N°" numFmtId="0">
      <sharedItems containsSemiMixedTypes="0" containsString="0" containsNumber="1" containsInteger="1" minValue="1" maxValue="36"/>
    </cacheField>
    <cacheField name="SECCIONAL" numFmtId="0">
      <sharedItems/>
    </cacheField>
    <cacheField name="DEPARTAMENTO" numFmtId="0">
      <sharedItems/>
    </cacheField>
    <cacheField name="MUNICIPIO" numFmtId="0">
      <sharedItems count="26">
        <s v="BOGOTA D. C."/>
        <s v="BUCARAMANGA"/>
        <s v="BUGA"/>
        <s v="CALI"/>
        <s v="PALMIRA"/>
        <s v="CUCUTA"/>
        <s v="ESPINAL"/>
        <s v="IBAGUE"/>
        <s v="MANIZALES"/>
        <s v="MEDELLIN"/>
        <s v="MEDELLÍN"/>
        <s v="RIONEGRO"/>
        <s v="MONTERIA"/>
        <s v="NEIVA"/>
        <s v="PASTO"/>
        <s v="PEREIRA"/>
        <s v="QUIBDO"/>
        <s v="RIOHACHA"/>
        <s v="SANTA MARTA"/>
        <s v="SINCELEJO"/>
        <s v="SOGAMOSO"/>
        <s v="TUNJA"/>
        <s v="AGUACHICA"/>
        <s v="VALLEDUPAR"/>
        <s v="VILLAVICENCIO"/>
        <s v="BOGOTÀ" u="1"/>
      </sharedItems>
    </cacheField>
    <cacheField name="DIRECCIÓN" numFmtId="0">
      <sharedItems count="38">
        <s v="CALLE 18 N 32-90"/>
        <s v="CARRERA 57 N° 43-91"/>
        <s v="1) calle 18 #18-45 _x000a_2) carrera 29 #18-45 _x000a_3) kr 28A No. 17a 67"/>
        <s v="Avenida carrera 24 N° 53-28  Tribunales de Bogotá"/>
        <s v="CALLE 12 N° 7-65"/>
        <s v="CARRERA 11 N° 34 - 52"/>
        <s v="CALLE 35 Nº 16-24, OFICINAS DEL 301 AL 307  Y  1501, 1502, 1503, 1504,1505, 1506, 1507,1601,1602,1603,1604,1605,1606, 1607, 1701,1702,1703,1704,1705,1706, Y 1707 DEL EDIFICIO JOSÉ ACEVEDO Y GÓMEZ"/>
        <s v="CALLE 8 N° 14-61/59"/>
        <s v="CARRERA 10 N° 12 - 15 (TORRE A Y B)"/>
        <s v="CALLE 22 ENTRE CARRERA 28 Y 29"/>
        <s v="CALLE 23 N° 29 - 09"/>
        <s v="CALLE 8 N° 3-47_x000a_OF 307,308,313,314"/>
        <s v="AV. 6 N° 10 - 82_x000a_EDIFICIO BANCO DE BOGOTA"/>
        <s v="AV. 3 E N° 9-35 "/>
        <s v="CARRERA 6 N° 10 - 38/54"/>
        <s v="CARRERA 2 N° 8 -90"/>
        <s v="CARRERA 23 N° 21 - 48 PALACIO NACIONAL "/>
        <s v="CALLE 49  N° 51 - 52 EDIFICIO LARA BONILLA"/>
        <s v="CALLE 14 Nº 48-32 POBLADO"/>
        <s v="CARRERA 47 N° 60-50"/>
        <s v="CALLE 27 N° 2 - 06"/>
        <s v="CARRERA 4 A N° 6 - 99"/>
        <s v="CALLE 19 N° 23 - 24/Calle 19#23-00"/>
        <s v="CARRERA  8       43-77"/>
        <s v="CALLE 24 N° 1 - 30"/>
        <s v="CALLE 7 N° 15 - 58"/>
        <s v="CALLE 14 N° 14 - 57"/>
        <s v="CALLE 20 N° 2A-20, 2A - 68, 2A - 60, 2A - 56, 2A - 50, 2A - 48."/>
        <s v="CALLE 23 N° 5 - 48"/>
        <s v="CARRERA 16 N° 22-51"/>
        <s v="CARRERA 9 Nº 12-12/34"/>
        <s v="CARRERA 9 N° 20 - 62 "/>
        <s v="CALLE 5A # 10 - 92"/>
        <s v="CALLE 14 N° 12-189"/>
        <s v="CARRERA 29 N° 33B - 27 TORRE A"/>
        <s v="CARRERA 39 N° 33B - 79 TORRE B"/>
        <s v="CALLE 20 N° 2A-20" u="1"/>
        <s v="CALLE 20 N° 2A - 68, 2A - 60, 2A - 56, 2A - 50, 2A - 48." u="1"/>
      </sharedItems>
    </cacheField>
    <cacheField name="Area" numFmtId="0">
      <sharedItems containsSemiMixedTypes="0" containsString="0" containsNumber="1" minValue="302.8" maxValue="63000"/>
    </cacheField>
    <cacheField name="A Intervenir" numFmtId="0">
      <sharedItems/>
    </cacheField>
    <cacheField name="Consumo" numFmtId="165">
      <sharedItems containsMixedTypes="1" containsNumber="1" containsInteger="1" minValue="20348" maxValue="1863216"/>
    </cacheField>
    <cacheField name="Clima" numFmtId="0">
      <sharedItems count="4">
        <s v="Frío"/>
        <s v="Cálido Seco"/>
        <s v="Templado"/>
        <s v="Cálido Húmedo"/>
      </sharedItems>
    </cacheField>
    <cacheField name="% Incumplimiento" numFmtId="0">
      <sharedItems containsString="0" containsBlank="1" containsNumber="1" minValue="0.17" maxValue="0.56000000000000005"/>
    </cacheField>
    <cacheField name="Sede Certificada " numFmtId="0">
      <sharedItems/>
    </cacheField>
    <cacheField name="Funcionalidad" numFmtId="0">
      <sharedItems count="14">
        <s v="Almacen Central "/>
        <s v="Complejo Judicial CAN "/>
        <s v="Complejo Judicial Paloquemao "/>
        <s v="Tribunales de Bogotá"/>
        <s v="Palacio de Justicia"/>
        <s v="Centro Municipal Especializado-Oficinas Seccional"/>
        <s v="Sede Judicial"/>
        <s v="Por confirmar_x000a_Calle 7a#14-32"/>
        <s v="Palacio de Justicia_x000a_Sede Judicial"/>
        <s v="Sede Judicial_x000a_Palacio de Justicia"/>
        <s v="Sede Judicial "/>
        <s v="Sedes Judiciales"/>
        <s v="Sedes Judiciales/Palacio de Justicia"/>
        <s v="Sedes Judiciales-Edf. Benavides-Maeca"/>
      </sharedItems>
    </cacheField>
    <cacheField name="Aplica" numFmtId="0">
      <sharedItems count="1">
        <s v="SI "/>
      </sharedItems>
    </cacheField>
    <cacheField name="Calif Área" numFmtId="0">
      <sharedItems containsSemiMixedTypes="0" containsString="0" containsNumber="1" containsInteger="1" minValue="2" maxValue="4"/>
    </cacheField>
    <cacheField name="Calif Interven" numFmtId="0">
      <sharedItems containsSemiMixedTypes="0" containsString="0" containsNumber="1" containsInteger="1" minValue="1" maxValue="1"/>
    </cacheField>
    <cacheField name="Calif Consumo" numFmtId="0">
      <sharedItems containsSemiMixedTypes="0" containsString="0" containsNumber="1" containsInteger="1" minValue="1" maxValue="5"/>
    </cacheField>
    <cacheField name="Calif Clima" numFmtId="0">
      <sharedItems containsSemiMixedTypes="0" containsString="0" containsNumber="1" containsInteger="1" minValue="1" maxValue="4"/>
    </cacheField>
    <cacheField name="Calif  Incum" numFmtId="0">
      <sharedItems containsSemiMixedTypes="0" containsString="0" containsNumber="1" containsInteger="1" minValue="2" maxValue="4"/>
    </cacheField>
    <cacheField name="Sede Certificada" numFmtId="0">
      <sharedItems containsSemiMixedTypes="0" containsString="0" containsNumber="1" containsInteger="1" minValue="0" maxValue="1"/>
    </cacheField>
    <cacheField name="Total " numFmtId="0">
      <sharedItems containsSemiMixedTypes="0" containsString="0" containsNumber="1" containsInteger="1" minValue="14" maxValue="1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n v="1"/>
    <s v="BOGOTA"/>
    <s v="BOGOTA D. C."/>
    <x v="0"/>
    <x v="0"/>
    <n v="5103"/>
    <s v="No"/>
    <n v="20348"/>
    <x v="0"/>
    <m/>
    <s v="No"/>
    <x v="0"/>
    <x v="0"/>
    <n v="4"/>
    <n v="1"/>
    <n v="1"/>
    <n v="4"/>
    <n v="4"/>
    <n v="0"/>
    <n v="14"/>
  </r>
  <r>
    <n v="2"/>
    <s v="BOGOTA"/>
    <s v="BOGOTA D. C."/>
    <x v="0"/>
    <x v="1"/>
    <n v="14400"/>
    <s v="No"/>
    <s v="SD"/>
    <x v="0"/>
    <n v="0.48"/>
    <s v="No"/>
    <x v="1"/>
    <x v="0"/>
    <n v="4"/>
    <n v="1"/>
    <n v="5"/>
    <n v="4"/>
    <n v="3"/>
    <n v="0"/>
    <n v="17"/>
  </r>
  <r>
    <n v="3"/>
    <s v="BOGOTA"/>
    <s v="BOGOTA D. C."/>
    <x v="0"/>
    <x v="2"/>
    <n v="27978"/>
    <s v="No"/>
    <s v="SD"/>
    <x v="0"/>
    <m/>
    <s v="No"/>
    <x v="2"/>
    <x v="0"/>
    <n v="4"/>
    <n v="1"/>
    <n v="5"/>
    <n v="4"/>
    <n v="4"/>
    <n v="0"/>
    <n v="18"/>
  </r>
  <r>
    <n v="4"/>
    <s v="BOGOTA"/>
    <s v="BOGOTA D. C."/>
    <x v="0"/>
    <x v="3"/>
    <n v="32256"/>
    <s v="No"/>
    <n v="924662"/>
    <x v="0"/>
    <n v="0.32"/>
    <s v="No"/>
    <x v="3"/>
    <x v="0"/>
    <n v="4"/>
    <n v="1"/>
    <n v="3"/>
    <n v="4"/>
    <n v="3"/>
    <n v="0"/>
    <n v="15"/>
  </r>
  <r>
    <n v="5"/>
    <s v="BOGOTA"/>
    <s v="BOGOTA D. C."/>
    <x v="0"/>
    <x v="4"/>
    <n v="63000"/>
    <s v="No"/>
    <n v="1863216"/>
    <x v="0"/>
    <n v="0.33"/>
    <s v="No"/>
    <x v="4"/>
    <x v="0"/>
    <n v="4"/>
    <n v="1"/>
    <n v="4"/>
    <n v="4"/>
    <n v="3"/>
    <n v="0"/>
    <n v="16"/>
  </r>
  <r>
    <n v="6"/>
    <s v="BUCARAMANGA"/>
    <s v="SANTANDER"/>
    <x v="1"/>
    <x v="5"/>
    <n v="924.42"/>
    <s v="No"/>
    <s v="SD"/>
    <x v="1"/>
    <m/>
    <s v="No"/>
    <x v="5"/>
    <x v="0"/>
    <n v="2"/>
    <n v="1"/>
    <n v="5"/>
    <n v="2"/>
    <n v="4"/>
    <n v="0"/>
    <n v="14"/>
  </r>
  <r>
    <n v="7"/>
    <s v="BUCARAMANGA"/>
    <s v="SANTANDER"/>
    <x v="1"/>
    <x v="6"/>
    <n v="17194"/>
    <s v="No"/>
    <s v="SD"/>
    <x v="1"/>
    <m/>
    <s v="No"/>
    <x v="6"/>
    <x v="0"/>
    <n v="4"/>
    <n v="1"/>
    <n v="5"/>
    <n v="2"/>
    <n v="4"/>
    <n v="0"/>
    <n v="16"/>
  </r>
  <r>
    <n v="8"/>
    <s v="CALI"/>
    <s v="VALLE DEL CAUCA"/>
    <x v="2"/>
    <x v="7"/>
    <n v="3001"/>
    <s v="No"/>
    <s v="SD"/>
    <x v="2"/>
    <m/>
    <s v="No"/>
    <x v="7"/>
    <x v="0"/>
    <n v="3"/>
    <n v="1"/>
    <n v="5"/>
    <n v="3"/>
    <n v="4"/>
    <n v="0"/>
    <n v="16"/>
  </r>
  <r>
    <n v="9"/>
    <s v="CALI"/>
    <s v="VALLE DEL CAUCA"/>
    <x v="3"/>
    <x v="8"/>
    <n v="32034"/>
    <s v="No"/>
    <s v="SD"/>
    <x v="1"/>
    <n v="0.17"/>
    <s v="No"/>
    <x v="8"/>
    <x v="0"/>
    <n v="4"/>
    <n v="1"/>
    <n v="5"/>
    <n v="2"/>
    <n v="4"/>
    <n v="0"/>
    <n v="16"/>
  </r>
  <r>
    <n v="10"/>
    <s v="CALI"/>
    <s v="VALLE DEL CAUCA"/>
    <x v="4"/>
    <x v="9"/>
    <n v="978"/>
    <s v="No"/>
    <s v="SD"/>
    <x v="2"/>
    <n v="0.24"/>
    <s v="No"/>
    <x v="6"/>
    <x v="0"/>
    <n v="2"/>
    <n v="1"/>
    <n v="5"/>
    <n v="3"/>
    <n v="4"/>
    <n v="0"/>
    <n v="15"/>
  </r>
  <r>
    <n v="11"/>
    <s v="CALI"/>
    <s v="VALLE DEL CAUCA"/>
    <x v="4"/>
    <x v="10"/>
    <n v="6868.26"/>
    <s v="No"/>
    <s v="SD"/>
    <x v="2"/>
    <n v="0.25"/>
    <s v="No"/>
    <x v="9"/>
    <x v="0"/>
    <n v="4"/>
    <n v="1"/>
    <n v="5"/>
    <n v="3"/>
    <n v="4"/>
    <n v="0"/>
    <n v="17"/>
  </r>
  <r>
    <n v="12"/>
    <s v="CUCUTA"/>
    <s v="NORTE DE SANTANDER"/>
    <x v="5"/>
    <x v="11"/>
    <n v="302.8"/>
    <s v="No"/>
    <s v="SD"/>
    <x v="1"/>
    <m/>
    <s v="No"/>
    <x v="10"/>
    <x v="0"/>
    <n v="2"/>
    <n v="1"/>
    <n v="5"/>
    <n v="2"/>
    <n v="4"/>
    <n v="0"/>
    <n v="14"/>
  </r>
  <r>
    <n v="13"/>
    <s v="CUCUTA"/>
    <s v="NORTE DE SANTANDER"/>
    <x v="5"/>
    <x v="12"/>
    <n v="959.9"/>
    <s v="No"/>
    <s v="SD"/>
    <x v="1"/>
    <m/>
    <s v="No"/>
    <x v="11"/>
    <x v="0"/>
    <n v="2"/>
    <n v="1"/>
    <n v="5"/>
    <n v="2"/>
    <n v="4"/>
    <n v="0"/>
    <n v="14"/>
  </r>
  <r>
    <n v="14"/>
    <s v="CUCUTA"/>
    <s v="NORTE DE SANTANDER"/>
    <x v="5"/>
    <x v="13"/>
    <n v="13000"/>
    <s v="No"/>
    <s v="SD"/>
    <x v="1"/>
    <m/>
    <s v="No"/>
    <x v="11"/>
    <x v="0"/>
    <n v="4"/>
    <n v="1"/>
    <n v="5"/>
    <n v="2"/>
    <n v="4"/>
    <n v="0"/>
    <n v="16"/>
  </r>
  <r>
    <n v="15"/>
    <s v="IBAGUE"/>
    <s v="TOLIMA"/>
    <x v="6"/>
    <x v="14"/>
    <n v="3984"/>
    <s v="No"/>
    <s v="SD"/>
    <x v="1"/>
    <n v="0.25"/>
    <s v="No"/>
    <x v="6"/>
    <x v="0"/>
    <n v="3"/>
    <n v="1"/>
    <n v="5"/>
    <n v="2"/>
    <n v="4"/>
    <n v="0"/>
    <n v="15"/>
  </r>
  <r>
    <n v="16"/>
    <s v="IBAGUE"/>
    <s v="TOLIMA"/>
    <x v="7"/>
    <x v="15"/>
    <n v="12768"/>
    <s v="No"/>
    <s v="SD"/>
    <x v="2"/>
    <n v="0.5"/>
    <s v="No"/>
    <x v="12"/>
    <x v="0"/>
    <n v="4"/>
    <n v="1"/>
    <n v="5"/>
    <n v="3"/>
    <n v="3"/>
    <n v="0"/>
    <n v="16"/>
  </r>
  <r>
    <n v="17"/>
    <s v="MANIZALES"/>
    <s v="CALDAS"/>
    <x v="8"/>
    <x v="16"/>
    <n v="22829"/>
    <s v="No"/>
    <n v="557131"/>
    <x v="2"/>
    <n v="0.39"/>
    <s v="No"/>
    <x v="11"/>
    <x v="0"/>
    <n v="4"/>
    <n v="1"/>
    <n v="3"/>
    <n v="3"/>
    <n v="3"/>
    <n v="0"/>
    <n v="14"/>
  </r>
  <r>
    <n v="18"/>
    <s v="MEDELLIN"/>
    <s v="ANTIOQUIA"/>
    <x v="9"/>
    <x v="17"/>
    <n v="8275"/>
    <s v="No"/>
    <s v="SD"/>
    <x v="2"/>
    <m/>
    <s v="No"/>
    <x v="11"/>
    <x v="0"/>
    <n v="4"/>
    <n v="1"/>
    <n v="5"/>
    <n v="3"/>
    <n v="4"/>
    <n v="0"/>
    <n v="17"/>
  </r>
  <r>
    <n v="19"/>
    <s v="MEDELLIN"/>
    <s v="ANTIOQUIA"/>
    <x v="10"/>
    <x v="18"/>
    <n v="15669"/>
    <s v="No"/>
    <s v="SD"/>
    <x v="2"/>
    <n v="0.56000000000000005"/>
    <s v="No"/>
    <x v="11"/>
    <x v="0"/>
    <n v="4"/>
    <n v="1"/>
    <n v="5"/>
    <n v="3"/>
    <n v="2"/>
    <n v="0"/>
    <n v="15"/>
  </r>
  <r>
    <n v="20"/>
    <s v="MEDELLIN"/>
    <s v="ANTIOQUIA"/>
    <x v="11"/>
    <x v="19"/>
    <n v="3417"/>
    <s v="No"/>
    <s v="SD"/>
    <x v="0"/>
    <n v="0.43"/>
    <s v="No"/>
    <x v="11"/>
    <x v="0"/>
    <n v="3"/>
    <n v="1"/>
    <n v="5"/>
    <n v="4"/>
    <n v="3"/>
    <n v="0"/>
    <n v="16"/>
  </r>
  <r>
    <n v="21"/>
    <s v="MONTERIA"/>
    <s v="CORDOBA"/>
    <x v="12"/>
    <x v="20"/>
    <n v="5234"/>
    <s v="No"/>
    <s v="SD"/>
    <x v="1"/>
    <n v="0.41"/>
    <s v="No"/>
    <x v="11"/>
    <x v="0"/>
    <n v="4"/>
    <n v="1"/>
    <n v="5"/>
    <n v="2"/>
    <n v="3"/>
    <n v="0"/>
    <n v="15"/>
  </r>
  <r>
    <n v="22"/>
    <s v="NEIVA"/>
    <s v="HUILA"/>
    <x v="13"/>
    <x v="21"/>
    <n v="18339"/>
    <s v="No"/>
    <s v="SD"/>
    <x v="1"/>
    <n v="0.36"/>
    <s v="No"/>
    <x v="12"/>
    <x v="0"/>
    <n v="4"/>
    <n v="1"/>
    <n v="5"/>
    <n v="2"/>
    <n v="3"/>
    <n v="0"/>
    <n v="15"/>
  </r>
  <r>
    <n v="23"/>
    <s v="PASTO"/>
    <s v="NARIÑO"/>
    <x v="14"/>
    <x v="22"/>
    <n v="12100"/>
    <s v="No"/>
    <s v="SD"/>
    <x v="0"/>
    <n v="0.45"/>
    <s v="No"/>
    <x v="12"/>
    <x v="0"/>
    <n v="4"/>
    <n v="1"/>
    <n v="5"/>
    <n v="4"/>
    <n v="3"/>
    <n v="0"/>
    <n v="17"/>
  </r>
  <r>
    <n v="24"/>
    <s v="PEREIRA"/>
    <s v="RISARALDA"/>
    <x v="15"/>
    <x v="23"/>
    <n v="20630"/>
    <s v="No"/>
    <n v="358648"/>
    <x v="2"/>
    <n v="0.41"/>
    <s v="Si"/>
    <x v="12"/>
    <x v="0"/>
    <n v="4"/>
    <n v="1"/>
    <n v="2"/>
    <n v="3"/>
    <n v="3"/>
    <n v="1"/>
    <n v="14"/>
  </r>
  <r>
    <n v="25"/>
    <s v="QUIBDO"/>
    <s v="CHOCO"/>
    <x v="16"/>
    <x v="24"/>
    <n v="7822"/>
    <s v="No"/>
    <s v="SD"/>
    <x v="3"/>
    <n v="0.44"/>
    <s v="No"/>
    <x v="12"/>
    <x v="0"/>
    <n v="4"/>
    <n v="1"/>
    <n v="5"/>
    <n v="1"/>
    <n v="3"/>
    <n v="0"/>
    <n v="14"/>
  </r>
  <r>
    <n v="26"/>
    <s v="RIOHACHA"/>
    <s v="LA GUAJIRA"/>
    <x v="17"/>
    <x v="25"/>
    <n v="4367"/>
    <s v="No"/>
    <s v="SD"/>
    <x v="1"/>
    <m/>
    <s v="No"/>
    <x v="11"/>
    <x v="0"/>
    <n v="3"/>
    <n v="1"/>
    <n v="5"/>
    <n v="2"/>
    <n v="4"/>
    <n v="0"/>
    <n v="15"/>
  </r>
  <r>
    <n v="27"/>
    <s v="SANTA MARTA"/>
    <s v="MAGDALENA"/>
    <x v="18"/>
    <x v="26"/>
    <n v="1651"/>
    <s v="No"/>
    <s v="SD"/>
    <x v="1"/>
    <n v="0.38"/>
    <s v="No"/>
    <x v="11"/>
    <x v="0"/>
    <n v="3"/>
    <n v="1"/>
    <n v="5"/>
    <n v="2"/>
    <n v="3"/>
    <n v="0"/>
    <n v="14"/>
  </r>
  <r>
    <n v="28"/>
    <s v="SANTA MARTA"/>
    <s v="MAGDALENA"/>
    <x v="18"/>
    <x v="27"/>
    <n v="2380"/>
    <s v="No"/>
    <s v="SD"/>
    <x v="1"/>
    <n v="0.42"/>
    <s v="No"/>
    <x v="12"/>
    <x v="0"/>
    <n v="3"/>
    <n v="1"/>
    <n v="5"/>
    <n v="2"/>
    <n v="3"/>
    <n v="0"/>
    <n v="14"/>
  </r>
  <r>
    <n v="29"/>
    <s v="SANTA MARTA"/>
    <s v="MAGDALENA"/>
    <x v="18"/>
    <x v="28"/>
    <n v="3096"/>
    <s v="No"/>
    <s v="SD"/>
    <x v="1"/>
    <n v="0.44"/>
    <s v="No"/>
    <x v="13"/>
    <x v="0"/>
    <n v="3"/>
    <n v="1"/>
    <n v="5"/>
    <n v="2"/>
    <n v="3"/>
    <n v="0"/>
    <n v="14"/>
  </r>
  <r>
    <n v="30"/>
    <s v="SINCELEJO"/>
    <s v="SUCRE"/>
    <x v="19"/>
    <x v="29"/>
    <n v="3157"/>
    <s v="No"/>
    <s v="SD"/>
    <x v="1"/>
    <m/>
    <s v="No"/>
    <x v="11"/>
    <x v="0"/>
    <n v="3"/>
    <n v="1"/>
    <n v="5"/>
    <n v="2"/>
    <n v="4"/>
    <n v="0"/>
    <n v="15"/>
  </r>
  <r>
    <n v="31"/>
    <s v="TUNJA"/>
    <s v="BOYACÁ "/>
    <x v="20"/>
    <x v="30"/>
    <n v="5113.3"/>
    <s v="No"/>
    <s v="SD"/>
    <x v="0"/>
    <m/>
    <s v="No"/>
    <x v="12"/>
    <x v="0"/>
    <n v="4"/>
    <n v="1"/>
    <n v="5"/>
    <n v="4"/>
    <n v="4"/>
    <n v="0"/>
    <n v="18"/>
  </r>
  <r>
    <n v="32"/>
    <s v="TUNJA"/>
    <s v="BOYACA"/>
    <x v="21"/>
    <x v="31"/>
    <n v="9731"/>
    <s v="No"/>
    <n v="223320"/>
    <x v="0"/>
    <n v="0.45"/>
    <s v="No"/>
    <x v="12"/>
    <x v="0"/>
    <n v="4"/>
    <n v="1"/>
    <n v="2"/>
    <n v="4"/>
    <n v="3"/>
    <n v="0"/>
    <n v="14"/>
  </r>
  <r>
    <n v="33"/>
    <s v="VALLEDUPAR"/>
    <s v="CESAR"/>
    <x v="22"/>
    <x v="32"/>
    <n v="406.6"/>
    <s v="No"/>
    <s v="SD"/>
    <x v="2"/>
    <n v="0.24"/>
    <s v="No"/>
    <x v="12"/>
    <x v="0"/>
    <n v="2"/>
    <n v="1"/>
    <n v="5"/>
    <n v="3"/>
    <n v="4"/>
    <n v="0"/>
    <n v="15"/>
  </r>
  <r>
    <n v="34"/>
    <s v="VALLEDUPAR"/>
    <s v="CESAR"/>
    <x v="23"/>
    <x v="33"/>
    <n v="8857"/>
    <s v="No"/>
    <s v="SD"/>
    <x v="1"/>
    <n v="0.44"/>
    <s v="No"/>
    <x v="11"/>
    <x v="0"/>
    <n v="4"/>
    <n v="1"/>
    <n v="5"/>
    <n v="2"/>
    <n v="3"/>
    <n v="0"/>
    <n v="15"/>
  </r>
  <r>
    <n v="35"/>
    <s v="VILLAVICENCIO"/>
    <s v="META"/>
    <x v="24"/>
    <x v="34"/>
    <n v="5225"/>
    <s v="No"/>
    <s v="SD"/>
    <x v="3"/>
    <n v="0.41"/>
    <s v="No"/>
    <x v="11"/>
    <x v="0"/>
    <n v="4"/>
    <n v="1"/>
    <n v="5"/>
    <n v="1"/>
    <n v="3"/>
    <n v="0"/>
    <n v="14"/>
  </r>
  <r>
    <n v="36"/>
    <s v="VILLAVICENCIO"/>
    <s v="META"/>
    <x v="24"/>
    <x v="35"/>
    <n v="8729"/>
    <s v="No"/>
    <s v="SD"/>
    <x v="3"/>
    <m/>
    <s v="No"/>
    <x v="11"/>
    <x v="0"/>
    <n v="4"/>
    <n v="1"/>
    <n v="5"/>
    <n v="1"/>
    <n v="4"/>
    <n v="0"/>
    <n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9928A62-B6A4-45D0-8D2B-615E29F74860}" name="TablaDinámica2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7" indent="0" compact="0" compactData="0" multipleFieldFilters="0">
  <location ref="A3:F40" firstHeaderRow="1" firstDataRow="1" firstDataCol="5"/>
  <pivotFields count="20"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26">
        <item x="22"/>
        <item m="1" x="25"/>
        <item x="0"/>
        <item x="1"/>
        <item x="2"/>
        <item x="3"/>
        <item x="5"/>
        <item x="6"/>
        <item x="7"/>
        <item x="8"/>
        <item x="9"/>
        <item x="10"/>
        <item x="12"/>
        <item x="13"/>
        <item x="4"/>
        <item x="14"/>
        <item x="15"/>
        <item x="16"/>
        <item x="17"/>
        <item x="11"/>
        <item x="18"/>
        <item x="19"/>
        <item x="20"/>
        <item x="21"/>
        <item x="23"/>
        <item x="24"/>
      </items>
    </pivotField>
    <pivotField name="Dirección (apróx)" axis="axisRow" compact="0" outline="0" showAll="0" defaultSubtotal="0">
      <items count="38">
        <item x="2"/>
        <item x="13"/>
        <item x="12"/>
        <item x="3"/>
        <item x="4"/>
        <item x="33"/>
        <item x="26"/>
        <item x="18"/>
        <item x="0"/>
        <item x="22"/>
        <item m="1" x="37"/>
        <item m="1" x="36"/>
        <item x="9"/>
        <item x="10"/>
        <item x="28"/>
        <item x="24"/>
        <item x="20"/>
        <item x="6"/>
        <item x="17"/>
        <item x="32"/>
        <item x="25"/>
        <item x="7"/>
        <item x="11"/>
        <item x="23"/>
        <item x="8"/>
        <item x="5"/>
        <item x="29"/>
        <item x="15"/>
        <item x="16"/>
        <item x="34"/>
        <item x="35"/>
        <item x="21"/>
        <item x="19"/>
        <item x="1"/>
        <item x="14"/>
        <item x="31"/>
        <item x="30"/>
        <item x="27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4">
        <item x="3"/>
        <item x="1"/>
        <item x="0"/>
        <item x="2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14">
        <item x="0"/>
        <item x="5"/>
        <item x="1"/>
        <item x="2"/>
        <item x="4"/>
        <item x="8"/>
        <item x="7"/>
        <item x="6"/>
        <item x="10"/>
        <item x="9"/>
        <item x="11"/>
        <item x="12"/>
        <item x="13"/>
        <item x="3"/>
      </items>
    </pivotField>
    <pivotField axis="axisRow" compact="0" outline="0" showAll="0" defaultSubtotal="0">
      <items count="1"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5">
    <field x="8"/>
    <field x="3"/>
    <field x="11"/>
    <field x="12"/>
    <field x="4"/>
  </rowFields>
  <rowItems count="37">
    <i>
      <x/>
      <x v="17"/>
      <x v="11"/>
      <x/>
      <x v="15"/>
    </i>
    <i r="1">
      <x v="25"/>
      <x v="10"/>
      <x/>
      <x v="29"/>
    </i>
    <i r="4">
      <x v="30"/>
    </i>
    <i>
      <x v="1"/>
      <x v="3"/>
      <x v="1"/>
      <x/>
      <x v="25"/>
    </i>
    <i r="2">
      <x v="7"/>
      <x/>
      <x v="17"/>
    </i>
    <i r="1">
      <x v="5"/>
      <x v="5"/>
      <x/>
      <x v="24"/>
    </i>
    <i r="1">
      <x v="6"/>
      <x v="8"/>
      <x/>
      <x v="22"/>
    </i>
    <i r="2">
      <x v="10"/>
      <x/>
      <x v="1"/>
    </i>
    <i r="4">
      <x v="2"/>
    </i>
    <i r="1">
      <x v="7"/>
      <x v="7"/>
      <x/>
      <x v="34"/>
    </i>
    <i r="1">
      <x v="12"/>
      <x v="10"/>
      <x/>
      <x v="16"/>
    </i>
    <i r="1">
      <x v="13"/>
      <x v="11"/>
      <x/>
      <x v="31"/>
    </i>
    <i r="1">
      <x v="18"/>
      <x v="10"/>
      <x/>
      <x v="20"/>
    </i>
    <i r="1">
      <x v="20"/>
      <x v="10"/>
      <x/>
      <x v="6"/>
    </i>
    <i r="2">
      <x v="11"/>
      <x/>
      <x v="37"/>
    </i>
    <i r="2">
      <x v="12"/>
      <x/>
      <x v="14"/>
    </i>
    <i r="1">
      <x v="21"/>
      <x v="10"/>
      <x/>
      <x v="26"/>
    </i>
    <i r="1">
      <x v="24"/>
      <x v="10"/>
      <x/>
      <x v="5"/>
    </i>
    <i>
      <x v="2"/>
      <x v="2"/>
      <x/>
      <x/>
      <x v="8"/>
    </i>
    <i r="2">
      <x v="2"/>
      <x/>
      <x v="33"/>
    </i>
    <i r="2">
      <x v="3"/>
      <x/>
      <x/>
    </i>
    <i r="2">
      <x v="4"/>
      <x/>
      <x v="4"/>
    </i>
    <i r="2">
      <x v="13"/>
      <x/>
      <x v="3"/>
    </i>
    <i r="1">
      <x v="15"/>
      <x v="11"/>
      <x/>
      <x v="9"/>
    </i>
    <i r="1">
      <x v="19"/>
      <x v="10"/>
      <x/>
      <x v="32"/>
    </i>
    <i r="1">
      <x v="22"/>
      <x v="11"/>
      <x/>
      <x v="36"/>
    </i>
    <i r="1">
      <x v="23"/>
      <x v="11"/>
      <x/>
      <x v="35"/>
    </i>
    <i>
      <x v="3"/>
      <x/>
      <x v="11"/>
      <x/>
      <x v="19"/>
    </i>
    <i r="1">
      <x v="4"/>
      <x v="6"/>
      <x/>
      <x v="21"/>
    </i>
    <i r="1">
      <x v="8"/>
      <x v="11"/>
      <x/>
      <x v="27"/>
    </i>
    <i r="1">
      <x v="9"/>
      <x v="10"/>
      <x/>
      <x v="28"/>
    </i>
    <i r="1">
      <x v="10"/>
      <x v="10"/>
      <x/>
      <x v="18"/>
    </i>
    <i r="1">
      <x v="11"/>
      <x v="10"/>
      <x/>
      <x v="7"/>
    </i>
    <i r="1">
      <x v="14"/>
      <x v="7"/>
      <x/>
      <x v="12"/>
    </i>
    <i r="2">
      <x v="9"/>
      <x/>
      <x v="13"/>
    </i>
    <i r="1">
      <x v="16"/>
      <x v="11"/>
      <x/>
      <x v="23"/>
    </i>
    <i t="grand">
      <x/>
    </i>
  </rowItems>
  <colItems count="1">
    <i/>
  </colItems>
  <dataFields count="1">
    <dataField name="Suma de Area" fld="5" baseField="0" baseItem="0" numFmtId="43"/>
  </dataFields>
  <formats count="41">
    <format dxfId="45">
      <pivotArea outline="0" collapsedLevelsAreSubtotals="1" fieldPosition="0"/>
    </format>
    <format dxfId="44">
      <pivotArea field="8" type="button" dataOnly="0" labelOnly="1" outline="0" axis="axisRow" fieldPosition="0"/>
    </format>
    <format dxfId="43">
      <pivotArea field="3" type="button" dataOnly="0" labelOnly="1" outline="0" axis="axisRow" fieldPosition="1"/>
    </format>
    <format dxfId="42">
      <pivotArea field="11" type="button" dataOnly="0" labelOnly="1" outline="0" axis="axisRow" fieldPosition="2"/>
    </format>
    <format dxfId="41">
      <pivotArea field="12" type="button" dataOnly="0" labelOnly="1" outline="0" axis="axisRow" fieldPosition="3"/>
    </format>
    <format dxfId="40">
      <pivotArea field="4" type="button" dataOnly="0" labelOnly="1" outline="0" axis="axisRow" fieldPosition="4"/>
    </format>
    <format dxfId="39">
      <pivotArea dataOnly="0" labelOnly="1" outline="0" axis="axisValues" fieldPosition="0"/>
    </format>
    <format dxfId="38">
      <pivotArea dataOnly="0" labelOnly="1" outline="0" fieldPosition="0">
        <references count="5">
          <reference field="3" count="1" selected="0">
            <x v="17"/>
          </reference>
          <reference field="4" count="1">
            <x v="15"/>
          </reference>
          <reference field="8" count="1" selected="0">
            <x v="0"/>
          </reference>
          <reference field="11" count="1" selected="0">
            <x v="11"/>
          </reference>
          <reference field="12" count="0" selected="0"/>
        </references>
      </pivotArea>
    </format>
    <format dxfId="37">
      <pivotArea dataOnly="0" labelOnly="1" outline="0" fieldPosition="0">
        <references count="5">
          <reference field="3" count="1" selected="0">
            <x v="25"/>
          </reference>
          <reference field="4" count="2">
            <x v="29"/>
            <x v="30"/>
          </reference>
          <reference field="8" count="1" selected="0">
            <x v="0"/>
          </reference>
          <reference field="11" count="1" selected="0">
            <x v="10"/>
          </reference>
          <reference field="12" count="0" selected="0"/>
        </references>
      </pivotArea>
    </format>
    <format dxfId="36">
      <pivotArea dataOnly="0" labelOnly="1" outline="0" fieldPosition="0">
        <references count="5">
          <reference field="3" count="1" selected="0">
            <x v="3"/>
          </reference>
          <reference field="4" count="1">
            <x v="25"/>
          </reference>
          <reference field="8" count="1" selected="0">
            <x v="1"/>
          </reference>
          <reference field="11" count="1" selected="0">
            <x v="1"/>
          </reference>
          <reference field="12" count="0" selected="0"/>
        </references>
      </pivotArea>
    </format>
    <format dxfId="35">
      <pivotArea dataOnly="0" labelOnly="1" outline="0" fieldPosition="0">
        <references count="5">
          <reference field="3" count="1" selected="0">
            <x v="3"/>
          </reference>
          <reference field="4" count="1">
            <x v="17"/>
          </reference>
          <reference field="8" count="1" selected="0">
            <x v="1"/>
          </reference>
          <reference field="11" count="1" selected="0">
            <x v="7"/>
          </reference>
          <reference field="12" count="0" selected="0"/>
        </references>
      </pivotArea>
    </format>
    <format dxfId="34">
      <pivotArea dataOnly="0" labelOnly="1" outline="0" fieldPosition="0">
        <references count="5">
          <reference field="3" count="1" selected="0">
            <x v="5"/>
          </reference>
          <reference field="4" count="1">
            <x v="24"/>
          </reference>
          <reference field="8" count="1" selected="0">
            <x v="1"/>
          </reference>
          <reference field="11" count="1" selected="0">
            <x v="5"/>
          </reference>
          <reference field="12" count="0" selected="0"/>
        </references>
      </pivotArea>
    </format>
    <format dxfId="33">
      <pivotArea dataOnly="0" labelOnly="1" outline="0" fieldPosition="0">
        <references count="5">
          <reference field="3" count="1" selected="0">
            <x v="6"/>
          </reference>
          <reference field="4" count="1">
            <x v="22"/>
          </reference>
          <reference field="8" count="1" selected="0">
            <x v="1"/>
          </reference>
          <reference field="11" count="1" selected="0">
            <x v="8"/>
          </reference>
          <reference field="12" count="0" selected="0"/>
        </references>
      </pivotArea>
    </format>
    <format dxfId="32">
      <pivotArea dataOnly="0" labelOnly="1" outline="0" fieldPosition="0">
        <references count="5">
          <reference field="3" count="1" selected="0">
            <x v="6"/>
          </reference>
          <reference field="4" count="2">
            <x v="1"/>
            <x v="2"/>
          </reference>
          <reference field="8" count="1" selected="0">
            <x v="1"/>
          </reference>
          <reference field="11" count="1" selected="0">
            <x v="10"/>
          </reference>
          <reference field="12" count="0" selected="0"/>
        </references>
      </pivotArea>
    </format>
    <format dxfId="31">
      <pivotArea dataOnly="0" labelOnly="1" outline="0" fieldPosition="0">
        <references count="5">
          <reference field="3" count="1" selected="0">
            <x v="7"/>
          </reference>
          <reference field="4" count="1">
            <x v="34"/>
          </reference>
          <reference field="8" count="1" selected="0">
            <x v="1"/>
          </reference>
          <reference field="11" count="1" selected="0">
            <x v="7"/>
          </reference>
          <reference field="12" count="0" selected="0"/>
        </references>
      </pivotArea>
    </format>
    <format dxfId="30">
      <pivotArea dataOnly="0" labelOnly="1" outline="0" fieldPosition="0">
        <references count="5">
          <reference field="3" count="1" selected="0">
            <x v="12"/>
          </reference>
          <reference field="4" count="1">
            <x v="16"/>
          </reference>
          <reference field="8" count="1" selected="0">
            <x v="1"/>
          </reference>
          <reference field="11" count="1" selected="0">
            <x v="10"/>
          </reference>
          <reference field="12" count="0" selected="0"/>
        </references>
      </pivotArea>
    </format>
    <format dxfId="29">
      <pivotArea dataOnly="0" labelOnly="1" outline="0" fieldPosition="0">
        <references count="5">
          <reference field="3" count="1" selected="0">
            <x v="13"/>
          </reference>
          <reference field="4" count="1">
            <x v="31"/>
          </reference>
          <reference field="8" count="1" selected="0">
            <x v="1"/>
          </reference>
          <reference field="11" count="1" selected="0">
            <x v="11"/>
          </reference>
          <reference field="12" count="0" selected="0"/>
        </references>
      </pivotArea>
    </format>
    <format dxfId="28">
      <pivotArea dataOnly="0" labelOnly="1" outline="0" fieldPosition="0">
        <references count="5">
          <reference field="3" count="1" selected="0">
            <x v="18"/>
          </reference>
          <reference field="4" count="1">
            <x v="20"/>
          </reference>
          <reference field="8" count="1" selected="0">
            <x v="1"/>
          </reference>
          <reference field="11" count="1" selected="0">
            <x v="10"/>
          </reference>
          <reference field="12" count="0" selected="0"/>
        </references>
      </pivotArea>
    </format>
    <format dxfId="27">
      <pivotArea dataOnly="0" labelOnly="1" outline="0" fieldPosition="0">
        <references count="5">
          <reference field="3" count="1" selected="0">
            <x v="20"/>
          </reference>
          <reference field="4" count="1">
            <x v="6"/>
          </reference>
          <reference field="8" count="1" selected="0">
            <x v="1"/>
          </reference>
          <reference field="11" count="1" selected="0">
            <x v="10"/>
          </reference>
          <reference field="12" count="0" selected="0"/>
        </references>
      </pivotArea>
    </format>
    <format dxfId="26">
      <pivotArea dataOnly="0" labelOnly="1" outline="0" fieldPosition="0">
        <references count="5">
          <reference field="3" count="1" selected="0">
            <x v="20"/>
          </reference>
          <reference field="4" count="2">
            <x v="10"/>
            <x v="11"/>
          </reference>
          <reference field="8" count="1" selected="0">
            <x v="1"/>
          </reference>
          <reference field="11" count="1" selected="0">
            <x v="11"/>
          </reference>
          <reference field="12" count="0" selected="0"/>
        </references>
      </pivotArea>
    </format>
    <format dxfId="25">
      <pivotArea dataOnly="0" labelOnly="1" outline="0" fieldPosition="0">
        <references count="5">
          <reference field="3" count="1" selected="0">
            <x v="20"/>
          </reference>
          <reference field="4" count="1">
            <x v="14"/>
          </reference>
          <reference field="8" count="1" selected="0">
            <x v="1"/>
          </reference>
          <reference field="11" count="1" selected="0">
            <x v="12"/>
          </reference>
          <reference field="12" count="0" selected="0"/>
        </references>
      </pivotArea>
    </format>
    <format dxfId="24">
      <pivotArea dataOnly="0" labelOnly="1" outline="0" fieldPosition="0">
        <references count="5">
          <reference field="3" count="1" selected="0">
            <x v="21"/>
          </reference>
          <reference field="4" count="1">
            <x v="26"/>
          </reference>
          <reference field="8" count="1" selected="0">
            <x v="1"/>
          </reference>
          <reference field="11" count="1" selected="0">
            <x v="10"/>
          </reference>
          <reference field="12" count="0" selected="0"/>
        </references>
      </pivotArea>
    </format>
    <format dxfId="23">
      <pivotArea dataOnly="0" labelOnly="1" outline="0" fieldPosition="0">
        <references count="5">
          <reference field="3" count="1" selected="0">
            <x v="24"/>
          </reference>
          <reference field="4" count="1">
            <x v="5"/>
          </reference>
          <reference field="8" count="1" selected="0">
            <x v="1"/>
          </reference>
          <reference field="11" count="1" selected="0">
            <x v="10"/>
          </reference>
          <reference field="12" count="0" selected="0"/>
        </references>
      </pivotArea>
    </format>
    <format dxfId="22">
      <pivotArea dataOnly="0" labelOnly="1" outline="0" fieldPosition="0">
        <references count="5">
          <reference field="3" count="1" selected="0">
            <x v="1"/>
          </reference>
          <reference field="4" count="1">
            <x v="8"/>
          </reference>
          <reference field="8" count="1" selected="0">
            <x v="2"/>
          </reference>
          <reference field="11" count="1" selected="0">
            <x v="0"/>
          </reference>
          <reference field="12" count="0" selected="0"/>
        </references>
      </pivotArea>
    </format>
    <format dxfId="21">
      <pivotArea dataOnly="0" labelOnly="1" outline="0" fieldPosition="0">
        <references count="5">
          <reference field="3" count="1" selected="0">
            <x v="2"/>
          </reference>
          <reference field="4" count="1">
            <x v="33"/>
          </reference>
          <reference field="8" count="1" selected="0">
            <x v="2"/>
          </reference>
          <reference field="11" count="1" selected="0">
            <x v="2"/>
          </reference>
          <reference field="12" count="0" selected="0"/>
        </references>
      </pivotArea>
    </format>
    <format dxfId="20">
      <pivotArea dataOnly="0" labelOnly="1" outline="0" fieldPosition="0">
        <references count="5">
          <reference field="3" count="1" selected="0">
            <x v="2"/>
          </reference>
          <reference field="4" count="1">
            <x v="0"/>
          </reference>
          <reference field="8" count="1" selected="0">
            <x v="2"/>
          </reference>
          <reference field="11" count="1" selected="0">
            <x v="3"/>
          </reference>
          <reference field="12" count="0" selected="0"/>
        </references>
      </pivotArea>
    </format>
    <format dxfId="19">
      <pivotArea dataOnly="0" labelOnly="1" outline="0" fieldPosition="0">
        <references count="5">
          <reference field="3" count="1" selected="0">
            <x v="2"/>
          </reference>
          <reference field="4" count="1">
            <x v="4"/>
          </reference>
          <reference field="8" count="1" selected="0">
            <x v="2"/>
          </reference>
          <reference field="11" count="1" selected="0">
            <x v="4"/>
          </reference>
          <reference field="12" count="0" selected="0"/>
        </references>
      </pivotArea>
    </format>
    <format dxfId="18">
      <pivotArea dataOnly="0" labelOnly="1" outline="0" fieldPosition="0">
        <references count="5">
          <reference field="3" count="1" selected="0">
            <x v="2"/>
          </reference>
          <reference field="4" count="1">
            <x v="3"/>
          </reference>
          <reference field="8" count="1" selected="0">
            <x v="2"/>
          </reference>
          <reference field="11" count="1" selected="0">
            <x v="13"/>
          </reference>
          <reference field="12" count="0" selected="0"/>
        </references>
      </pivotArea>
    </format>
    <format dxfId="17">
      <pivotArea dataOnly="0" labelOnly="1" outline="0" fieldPosition="0">
        <references count="5">
          <reference field="3" count="1" selected="0">
            <x v="15"/>
          </reference>
          <reference field="4" count="1">
            <x v="9"/>
          </reference>
          <reference field="8" count="1" selected="0">
            <x v="2"/>
          </reference>
          <reference field="11" count="1" selected="0">
            <x v="11"/>
          </reference>
          <reference field="12" count="0" selected="0"/>
        </references>
      </pivotArea>
    </format>
    <format dxfId="16">
      <pivotArea dataOnly="0" labelOnly="1" outline="0" fieldPosition="0">
        <references count="5">
          <reference field="3" count="1" selected="0">
            <x v="19"/>
          </reference>
          <reference field="4" count="1">
            <x v="32"/>
          </reference>
          <reference field="8" count="1" selected="0">
            <x v="2"/>
          </reference>
          <reference field="11" count="1" selected="0">
            <x v="10"/>
          </reference>
          <reference field="12" count="0" selected="0"/>
        </references>
      </pivotArea>
    </format>
    <format dxfId="15">
      <pivotArea dataOnly="0" labelOnly="1" outline="0" fieldPosition="0">
        <references count="5">
          <reference field="3" count="1" selected="0">
            <x v="22"/>
          </reference>
          <reference field="4" count="1">
            <x v="36"/>
          </reference>
          <reference field="8" count="1" selected="0">
            <x v="2"/>
          </reference>
          <reference field="11" count="1" selected="0">
            <x v="11"/>
          </reference>
          <reference field="12" count="0" selected="0"/>
        </references>
      </pivotArea>
    </format>
    <format dxfId="14">
      <pivotArea dataOnly="0" labelOnly="1" outline="0" fieldPosition="0">
        <references count="5">
          <reference field="3" count="1" selected="0">
            <x v="23"/>
          </reference>
          <reference field="4" count="1">
            <x v="35"/>
          </reference>
          <reference field="8" count="1" selected="0">
            <x v="2"/>
          </reference>
          <reference field="11" count="1" selected="0">
            <x v="11"/>
          </reference>
          <reference field="12" count="0" selected="0"/>
        </references>
      </pivotArea>
    </format>
    <format dxfId="13">
      <pivotArea dataOnly="0" labelOnly="1" outline="0" fieldPosition="0">
        <references count="5">
          <reference field="3" count="1" selected="0">
            <x v="0"/>
          </reference>
          <reference field="4" count="1">
            <x v="19"/>
          </reference>
          <reference field="8" count="1" selected="0">
            <x v="3"/>
          </reference>
          <reference field="11" count="1" selected="0">
            <x v="11"/>
          </reference>
          <reference field="12" count="0" selected="0"/>
        </references>
      </pivotArea>
    </format>
    <format dxfId="12">
      <pivotArea dataOnly="0" labelOnly="1" outline="0" fieldPosition="0">
        <references count="5">
          <reference field="3" count="1" selected="0">
            <x v="4"/>
          </reference>
          <reference field="4" count="1">
            <x v="21"/>
          </reference>
          <reference field="8" count="1" selected="0">
            <x v="3"/>
          </reference>
          <reference field="11" count="1" selected="0">
            <x v="6"/>
          </reference>
          <reference field="12" count="0" selected="0"/>
        </references>
      </pivotArea>
    </format>
    <format dxfId="11">
      <pivotArea dataOnly="0" labelOnly="1" outline="0" fieldPosition="0">
        <references count="5">
          <reference field="3" count="1" selected="0">
            <x v="8"/>
          </reference>
          <reference field="4" count="1">
            <x v="27"/>
          </reference>
          <reference field="8" count="1" selected="0">
            <x v="3"/>
          </reference>
          <reference field="11" count="1" selected="0">
            <x v="11"/>
          </reference>
          <reference field="12" count="0" selected="0"/>
        </references>
      </pivotArea>
    </format>
    <format dxfId="10">
      <pivotArea dataOnly="0" labelOnly="1" outline="0" fieldPosition="0">
        <references count="5">
          <reference field="3" count="1" selected="0">
            <x v="9"/>
          </reference>
          <reference field="4" count="1">
            <x v="28"/>
          </reference>
          <reference field="8" count="1" selected="0">
            <x v="3"/>
          </reference>
          <reference field="11" count="1" selected="0">
            <x v="10"/>
          </reference>
          <reference field="12" count="0" selected="0"/>
        </references>
      </pivotArea>
    </format>
    <format dxfId="9">
      <pivotArea dataOnly="0" labelOnly="1" outline="0" fieldPosition="0">
        <references count="5">
          <reference field="3" count="1" selected="0">
            <x v="10"/>
          </reference>
          <reference field="4" count="1">
            <x v="18"/>
          </reference>
          <reference field="8" count="1" selected="0">
            <x v="3"/>
          </reference>
          <reference field="11" count="1" selected="0">
            <x v="10"/>
          </reference>
          <reference field="12" count="0" selected="0"/>
        </references>
      </pivotArea>
    </format>
    <format dxfId="8">
      <pivotArea dataOnly="0" labelOnly="1" outline="0" fieldPosition="0">
        <references count="5">
          <reference field="3" count="1" selected="0">
            <x v="11"/>
          </reference>
          <reference field="4" count="1">
            <x v="7"/>
          </reference>
          <reference field="8" count="1" selected="0">
            <x v="3"/>
          </reference>
          <reference field="11" count="1" selected="0">
            <x v="10"/>
          </reference>
          <reference field="12" count="0" selected="0"/>
        </references>
      </pivotArea>
    </format>
    <format dxfId="7">
      <pivotArea dataOnly="0" labelOnly="1" outline="0" fieldPosition="0">
        <references count="5">
          <reference field="3" count="1" selected="0">
            <x v="14"/>
          </reference>
          <reference field="4" count="1">
            <x v="12"/>
          </reference>
          <reference field="8" count="1" selected="0">
            <x v="3"/>
          </reference>
          <reference field="11" count="1" selected="0">
            <x v="7"/>
          </reference>
          <reference field="12" count="0" selected="0"/>
        </references>
      </pivotArea>
    </format>
    <format dxfId="6">
      <pivotArea dataOnly="0" labelOnly="1" outline="0" fieldPosition="0">
        <references count="5">
          <reference field="3" count="1" selected="0">
            <x v="14"/>
          </reference>
          <reference field="4" count="1">
            <x v="13"/>
          </reference>
          <reference field="8" count="1" selected="0">
            <x v="3"/>
          </reference>
          <reference field="11" count="1" selected="0">
            <x v="9"/>
          </reference>
          <reference field="12" count="0" selected="0"/>
        </references>
      </pivotArea>
    </format>
    <format dxfId="5">
      <pivotArea dataOnly="0" labelOnly="1" outline="0" fieldPosition="0">
        <references count="5">
          <reference field="3" count="1" selected="0">
            <x v="16"/>
          </reference>
          <reference field="4" count="1">
            <x v="23"/>
          </reference>
          <reference field="8" count="1" selected="0">
            <x v="3"/>
          </reference>
          <reference field="11" count="1" selected="0">
            <x v="11"/>
          </reference>
          <reference field="12" count="0" selected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2FAA2-AB72-4E20-8AFF-6A9440D63A70}">
  <dimension ref="A1:T43"/>
  <sheetViews>
    <sheetView tabSelected="1" view="pageBreakPreview" zoomScaleNormal="100" zoomScaleSheetLayoutView="100" workbookViewId="0">
      <selection activeCell="E31" sqref="E31"/>
    </sheetView>
  </sheetViews>
  <sheetFormatPr baseColWidth="10" defaultRowHeight="15" x14ac:dyDescent="0.25"/>
  <cols>
    <col min="1" max="1" width="4.140625" bestFit="1" customWidth="1"/>
    <col min="2" max="2" width="26.28515625" customWidth="1"/>
    <col min="3" max="3" width="29" customWidth="1"/>
    <col min="4" max="4" width="17.140625" style="48" customWidth="1"/>
    <col min="5" max="5" width="50" customWidth="1"/>
    <col min="6" max="6" width="10.42578125" bestFit="1" customWidth="1"/>
    <col min="7" max="7" width="19.85546875" customWidth="1"/>
    <col min="8" max="8" width="18" customWidth="1"/>
    <col min="9" max="9" width="18.140625" bestFit="1" customWidth="1"/>
    <col min="10" max="10" width="21.7109375" customWidth="1"/>
    <col min="11" max="11" width="23.7109375" customWidth="1"/>
    <col min="12" max="12" width="21.85546875" customWidth="1"/>
    <col min="13" max="13" width="13.28515625" customWidth="1"/>
    <col min="14" max="20" width="12" customWidth="1"/>
  </cols>
  <sheetData>
    <row r="1" spans="1:20" ht="26.25" x14ac:dyDescent="0.4">
      <c r="A1" s="52" t="s">
        <v>126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</row>
    <row r="2" spans="1:20" ht="15.75" thickBot="1" x14ac:dyDescent="0.3"/>
    <row r="3" spans="1:20" s="28" customFormat="1" ht="147" customHeight="1" x14ac:dyDescent="0.25">
      <c r="A3" s="24" t="s">
        <v>0</v>
      </c>
      <c r="B3" s="25" t="s">
        <v>1</v>
      </c>
      <c r="C3" s="32" t="s">
        <v>2</v>
      </c>
      <c r="D3" s="32" t="s">
        <v>3</v>
      </c>
      <c r="E3" s="32" t="s">
        <v>4</v>
      </c>
      <c r="F3" s="32" t="s">
        <v>5</v>
      </c>
      <c r="G3" s="32" t="s">
        <v>6</v>
      </c>
      <c r="H3" s="32" t="s">
        <v>7</v>
      </c>
      <c r="I3" s="32" t="s">
        <v>8</v>
      </c>
      <c r="J3" s="32" t="s">
        <v>9</v>
      </c>
      <c r="K3" s="32" t="s">
        <v>10</v>
      </c>
      <c r="L3" s="32" t="s">
        <v>105</v>
      </c>
      <c r="M3" s="32" t="s">
        <v>103</v>
      </c>
      <c r="N3" s="29" t="s">
        <v>11</v>
      </c>
      <c r="O3" s="26" t="s">
        <v>12</v>
      </c>
      <c r="P3" s="26" t="s">
        <v>13</v>
      </c>
      <c r="Q3" s="26" t="s">
        <v>14</v>
      </c>
      <c r="R3" s="26" t="s">
        <v>15</v>
      </c>
      <c r="S3" s="26" t="s">
        <v>16</v>
      </c>
      <c r="T3" s="27" t="s">
        <v>17</v>
      </c>
    </row>
    <row r="4" spans="1:20" ht="18" x14ac:dyDescent="0.25">
      <c r="A4" s="1">
        <v>1</v>
      </c>
      <c r="B4" s="2" t="s">
        <v>18</v>
      </c>
      <c r="C4" s="3" t="s">
        <v>22</v>
      </c>
      <c r="D4" s="40" t="s">
        <v>22</v>
      </c>
      <c r="E4" s="3" t="s">
        <v>19</v>
      </c>
      <c r="F4" s="4">
        <v>5103</v>
      </c>
      <c r="G4" s="5" t="s">
        <v>20</v>
      </c>
      <c r="H4" s="6">
        <v>20348</v>
      </c>
      <c r="I4" s="5" t="s">
        <v>21</v>
      </c>
      <c r="J4" s="5"/>
      <c r="K4" s="8" t="s">
        <v>20</v>
      </c>
      <c r="L4" s="35" t="s">
        <v>119</v>
      </c>
      <c r="M4" s="8" t="s">
        <v>104</v>
      </c>
      <c r="N4" s="30">
        <v>4</v>
      </c>
      <c r="O4" s="8">
        <v>1</v>
      </c>
      <c r="P4" s="8">
        <v>1</v>
      </c>
      <c r="Q4" s="8">
        <v>4</v>
      </c>
      <c r="R4" s="8">
        <v>4</v>
      </c>
      <c r="S4" s="8">
        <v>0</v>
      </c>
      <c r="T4" s="9">
        <f>+SUM(N4:S4)</f>
        <v>14</v>
      </c>
    </row>
    <row r="5" spans="1:20" ht="36" x14ac:dyDescent="0.25">
      <c r="A5" s="1">
        <v>2</v>
      </c>
      <c r="B5" s="2" t="s">
        <v>18</v>
      </c>
      <c r="C5" s="3" t="s">
        <v>22</v>
      </c>
      <c r="D5" s="40" t="s">
        <v>22</v>
      </c>
      <c r="E5" s="3" t="s">
        <v>24</v>
      </c>
      <c r="F5" s="11">
        <v>14400</v>
      </c>
      <c r="G5" s="5" t="s">
        <v>20</v>
      </c>
      <c r="H5" s="6" t="s">
        <v>23</v>
      </c>
      <c r="I5" s="5" t="s">
        <v>21</v>
      </c>
      <c r="J5" s="12">
        <v>0.48</v>
      </c>
      <c r="K5" s="8" t="s">
        <v>20</v>
      </c>
      <c r="L5" s="35" t="s">
        <v>106</v>
      </c>
      <c r="M5" s="8" t="s">
        <v>104</v>
      </c>
      <c r="N5" s="30">
        <v>4</v>
      </c>
      <c r="O5" s="8">
        <v>1</v>
      </c>
      <c r="P5" s="8">
        <v>5</v>
      </c>
      <c r="Q5" s="8">
        <v>4</v>
      </c>
      <c r="R5" s="8">
        <v>3</v>
      </c>
      <c r="S5" s="8">
        <v>0</v>
      </c>
      <c r="T5" s="9">
        <f t="shared" ref="T5:T39" si="0">+SUM(N5:S5)</f>
        <v>17</v>
      </c>
    </row>
    <row r="6" spans="1:20" ht="54" x14ac:dyDescent="0.25">
      <c r="A6" s="1">
        <v>3</v>
      </c>
      <c r="B6" s="2" t="s">
        <v>18</v>
      </c>
      <c r="C6" s="3" t="s">
        <v>22</v>
      </c>
      <c r="D6" s="40" t="s">
        <v>22</v>
      </c>
      <c r="E6" s="13" t="s">
        <v>124</v>
      </c>
      <c r="F6" s="10">
        <v>27978</v>
      </c>
      <c r="G6" s="5" t="s">
        <v>20</v>
      </c>
      <c r="H6" s="6" t="s">
        <v>23</v>
      </c>
      <c r="I6" s="5" t="s">
        <v>21</v>
      </c>
      <c r="J6" s="5"/>
      <c r="K6" s="8" t="s">
        <v>20</v>
      </c>
      <c r="L6" s="35" t="s">
        <v>107</v>
      </c>
      <c r="M6" s="8" t="s">
        <v>104</v>
      </c>
      <c r="N6" s="30">
        <v>4</v>
      </c>
      <c r="O6" s="8">
        <v>1</v>
      </c>
      <c r="P6" s="8">
        <v>5</v>
      </c>
      <c r="Q6" s="8">
        <v>4</v>
      </c>
      <c r="R6" s="8">
        <v>4</v>
      </c>
      <c r="S6" s="8">
        <v>0</v>
      </c>
      <c r="T6" s="9">
        <f t="shared" si="0"/>
        <v>18</v>
      </c>
    </row>
    <row r="7" spans="1:20" ht="36" x14ac:dyDescent="0.25">
      <c r="A7" s="1">
        <v>4</v>
      </c>
      <c r="B7" s="2" t="s">
        <v>18</v>
      </c>
      <c r="C7" s="3" t="s">
        <v>22</v>
      </c>
      <c r="D7" s="40" t="s">
        <v>22</v>
      </c>
      <c r="E7" s="3" t="s">
        <v>25</v>
      </c>
      <c r="F7" s="11">
        <v>32256</v>
      </c>
      <c r="G7" s="5" t="s">
        <v>20</v>
      </c>
      <c r="H7" s="6">
        <v>924662</v>
      </c>
      <c r="I7" s="5" t="s">
        <v>21</v>
      </c>
      <c r="J7" s="12">
        <v>0.32</v>
      </c>
      <c r="K7" s="8" t="s">
        <v>20</v>
      </c>
      <c r="L7" s="35" t="s">
        <v>108</v>
      </c>
      <c r="M7" s="8" t="s">
        <v>104</v>
      </c>
      <c r="N7" s="30">
        <v>4</v>
      </c>
      <c r="O7" s="8">
        <v>1</v>
      </c>
      <c r="P7" s="8">
        <v>3</v>
      </c>
      <c r="Q7" s="8">
        <v>4</v>
      </c>
      <c r="R7" s="8">
        <v>3</v>
      </c>
      <c r="S7" s="8">
        <v>0</v>
      </c>
      <c r="T7" s="9">
        <f t="shared" si="0"/>
        <v>15</v>
      </c>
    </row>
    <row r="8" spans="1:20" ht="18" x14ac:dyDescent="0.25">
      <c r="A8" s="1">
        <v>5</v>
      </c>
      <c r="B8" s="2" t="s">
        <v>18</v>
      </c>
      <c r="C8" s="3" t="s">
        <v>22</v>
      </c>
      <c r="D8" s="40" t="s">
        <v>22</v>
      </c>
      <c r="E8" s="3" t="s">
        <v>26</v>
      </c>
      <c r="F8" s="11">
        <v>63000</v>
      </c>
      <c r="G8" s="5" t="s">
        <v>20</v>
      </c>
      <c r="H8" s="6">
        <v>1863216</v>
      </c>
      <c r="I8" s="5" t="s">
        <v>21</v>
      </c>
      <c r="J8" s="12">
        <v>0.33</v>
      </c>
      <c r="K8" s="8" t="s">
        <v>20</v>
      </c>
      <c r="L8" s="8" t="s">
        <v>109</v>
      </c>
      <c r="M8" s="8" t="s">
        <v>104</v>
      </c>
      <c r="N8" s="30">
        <v>4</v>
      </c>
      <c r="O8" s="8">
        <v>1</v>
      </c>
      <c r="P8" s="8">
        <v>4</v>
      </c>
      <c r="Q8" s="8">
        <v>4</v>
      </c>
      <c r="R8" s="8">
        <v>3</v>
      </c>
      <c r="S8" s="8">
        <v>0</v>
      </c>
      <c r="T8" s="9">
        <f t="shared" si="0"/>
        <v>16</v>
      </c>
    </row>
    <row r="9" spans="1:20" ht="54" x14ac:dyDescent="0.25">
      <c r="A9" s="1">
        <v>6</v>
      </c>
      <c r="B9" s="2" t="s">
        <v>27</v>
      </c>
      <c r="C9" s="15" t="s">
        <v>28</v>
      </c>
      <c r="D9" s="39" t="s">
        <v>27</v>
      </c>
      <c r="E9" s="3" t="s">
        <v>29</v>
      </c>
      <c r="F9" s="4">
        <v>924.42</v>
      </c>
      <c r="G9" s="5" t="s">
        <v>20</v>
      </c>
      <c r="H9" s="6" t="s">
        <v>23</v>
      </c>
      <c r="I9" s="5" t="s">
        <v>30</v>
      </c>
      <c r="J9" s="5"/>
      <c r="K9" s="8" t="s">
        <v>20</v>
      </c>
      <c r="L9" s="35" t="s">
        <v>110</v>
      </c>
      <c r="M9" s="8" t="s">
        <v>104</v>
      </c>
      <c r="N9" s="30">
        <v>2</v>
      </c>
      <c r="O9" s="8">
        <v>1</v>
      </c>
      <c r="P9" s="8">
        <v>5</v>
      </c>
      <c r="Q9" s="8">
        <v>2</v>
      </c>
      <c r="R9" s="8">
        <v>4</v>
      </c>
      <c r="S9" s="8">
        <v>0</v>
      </c>
      <c r="T9" s="9">
        <f t="shared" si="0"/>
        <v>14</v>
      </c>
    </row>
    <row r="10" spans="1:20" ht="90" x14ac:dyDescent="0.25">
      <c r="A10" s="1">
        <v>7</v>
      </c>
      <c r="B10" s="2" t="s">
        <v>27</v>
      </c>
      <c r="C10" s="15" t="s">
        <v>28</v>
      </c>
      <c r="D10" s="39" t="s">
        <v>27</v>
      </c>
      <c r="E10" s="3" t="s">
        <v>123</v>
      </c>
      <c r="F10" s="4">
        <v>17194</v>
      </c>
      <c r="G10" s="5" t="s">
        <v>20</v>
      </c>
      <c r="H10" s="6" t="s">
        <v>23</v>
      </c>
      <c r="I10" s="5" t="s">
        <v>30</v>
      </c>
      <c r="J10" s="5"/>
      <c r="K10" s="8" t="s">
        <v>20</v>
      </c>
      <c r="L10" s="8" t="s">
        <v>111</v>
      </c>
      <c r="M10" s="8" t="s">
        <v>104</v>
      </c>
      <c r="N10" s="30">
        <v>4</v>
      </c>
      <c r="O10" s="8">
        <v>1</v>
      </c>
      <c r="P10" s="8">
        <v>5</v>
      </c>
      <c r="Q10" s="8">
        <v>2</v>
      </c>
      <c r="R10" s="8">
        <v>4</v>
      </c>
      <c r="S10" s="8">
        <v>0</v>
      </c>
      <c r="T10" s="9">
        <f t="shared" si="0"/>
        <v>16</v>
      </c>
    </row>
    <row r="11" spans="1:20" ht="36" x14ac:dyDescent="0.35">
      <c r="A11" s="1">
        <v>8</v>
      </c>
      <c r="B11" s="2" t="s">
        <v>31</v>
      </c>
      <c r="C11" s="15" t="s">
        <v>32</v>
      </c>
      <c r="D11" s="39" t="s">
        <v>33</v>
      </c>
      <c r="E11" s="3" t="s">
        <v>34</v>
      </c>
      <c r="F11" s="10">
        <v>3001</v>
      </c>
      <c r="G11" s="5" t="s">
        <v>20</v>
      </c>
      <c r="H11" s="6" t="s">
        <v>23</v>
      </c>
      <c r="I11" s="5" t="s">
        <v>35</v>
      </c>
      <c r="J11" s="5"/>
      <c r="K11" s="33" t="s">
        <v>20</v>
      </c>
      <c r="L11" s="36" t="s">
        <v>112</v>
      </c>
      <c r="M11" s="8" t="s">
        <v>104</v>
      </c>
      <c r="N11" s="30">
        <v>3</v>
      </c>
      <c r="O11" s="8">
        <v>1</v>
      </c>
      <c r="P11" s="8">
        <v>5</v>
      </c>
      <c r="Q11" s="8">
        <v>3</v>
      </c>
      <c r="R11" s="8">
        <v>4</v>
      </c>
      <c r="S11" s="8">
        <v>0</v>
      </c>
      <c r="T11" s="9">
        <f t="shared" si="0"/>
        <v>16</v>
      </c>
    </row>
    <row r="12" spans="1:20" ht="36" x14ac:dyDescent="0.35">
      <c r="A12" s="1">
        <v>9</v>
      </c>
      <c r="B12" s="2" t="s">
        <v>31</v>
      </c>
      <c r="C12" s="15" t="s">
        <v>32</v>
      </c>
      <c r="D12" s="39" t="s">
        <v>31</v>
      </c>
      <c r="E12" s="3" t="s">
        <v>36</v>
      </c>
      <c r="F12" s="10">
        <v>32034</v>
      </c>
      <c r="G12" s="5" t="s">
        <v>20</v>
      </c>
      <c r="H12" s="6" t="s">
        <v>23</v>
      </c>
      <c r="I12" s="5" t="s">
        <v>30</v>
      </c>
      <c r="J12" s="12">
        <v>0.17</v>
      </c>
      <c r="K12" s="33" t="s">
        <v>20</v>
      </c>
      <c r="L12" s="36" t="s">
        <v>113</v>
      </c>
      <c r="M12" s="8" t="s">
        <v>104</v>
      </c>
      <c r="N12" s="30">
        <v>4</v>
      </c>
      <c r="O12" s="8">
        <v>1</v>
      </c>
      <c r="P12" s="8">
        <v>5</v>
      </c>
      <c r="Q12" s="8">
        <v>2</v>
      </c>
      <c r="R12" s="8">
        <v>4</v>
      </c>
      <c r="S12" s="8">
        <v>0</v>
      </c>
      <c r="T12" s="9">
        <f t="shared" si="0"/>
        <v>16</v>
      </c>
    </row>
    <row r="13" spans="1:20" ht="18" x14ac:dyDescent="0.35">
      <c r="A13" s="1">
        <v>10</v>
      </c>
      <c r="B13" s="2" t="s">
        <v>31</v>
      </c>
      <c r="C13" s="15" t="s">
        <v>32</v>
      </c>
      <c r="D13" s="39" t="s">
        <v>37</v>
      </c>
      <c r="E13" s="3" t="s">
        <v>38</v>
      </c>
      <c r="F13" s="4">
        <v>978</v>
      </c>
      <c r="G13" s="5" t="s">
        <v>20</v>
      </c>
      <c r="H13" s="6" t="s">
        <v>23</v>
      </c>
      <c r="I13" s="5" t="s">
        <v>35</v>
      </c>
      <c r="J13" s="12">
        <v>0.24</v>
      </c>
      <c r="K13" s="33" t="s">
        <v>20</v>
      </c>
      <c r="L13" s="36" t="s">
        <v>111</v>
      </c>
      <c r="M13" s="8" t="s">
        <v>104</v>
      </c>
      <c r="N13" s="30">
        <v>2</v>
      </c>
      <c r="O13" s="8">
        <v>1</v>
      </c>
      <c r="P13" s="8">
        <v>5</v>
      </c>
      <c r="Q13" s="8">
        <v>3</v>
      </c>
      <c r="R13" s="8">
        <v>4</v>
      </c>
      <c r="S13" s="8">
        <v>0</v>
      </c>
      <c r="T13" s="9">
        <f t="shared" si="0"/>
        <v>15</v>
      </c>
    </row>
    <row r="14" spans="1:20" ht="36" x14ac:dyDescent="0.35">
      <c r="A14" s="1">
        <v>11</v>
      </c>
      <c r="B14" s="2" t="s">
        <v>31</v>
      </c>
      <c r="C14" s="15" t="s">
        <v>32</v>
      </c>
      <c r="D14" s="39" t="s">
        <v>37</v>
      </c>
      <c r="E14" s="3" t="s">
        <v>39</v>
      </c>
      <c r="F14" s="10">
        <v>6868.26</v>
      </c>
      <c r="G14" s="5" t="s">
        <v>20</v>
      </c>
      <c r="H14" s="6" t="s">
        <v>23</v>
      </c>
      <c r="I14" s="5" t="s">
        <v>35</v>
      </c>
      <c r="J14" s="12">
        <v>0.25</v>
      </c>
      <c r="K14" s="33" t="s">
        <v>20</v>
      </c>
      <c r="L14" s="36" t="s">
        <v>114</v>
      </c>
      <c r="M14" s="8" t="s">
        <v>104</v>
      </c>
      <c r="N14" s="30">
        <v>4</v>
      </c>
      <c r="O14" s="8">
        <v>1</v>
      </c>
      <c r="P14" s="8">
        <v>5</v>
      </c>
      <c r="Q14" s="8">
        <v>3</v>
      </c>
      <c r="R14" s="8">
        <v>4</v>
      </c>
      <c r="S14" s="8">
        <v>0</v>
      </c>
      <c r="T14" s="9">
        <f t="shared" si="0"/>
        <v>17</v>
      </c>
    </row>
    <row r="15" spans="1:20" ht="36" x14ac:dyDescent="0.35">
      <c r="A15" s="1">
        <v>12</v>
      </c>
      <c r="B15" s="2" t="s">
        <v>40</v>
      </c>
      <c r="C15" s="34" t="s">
        <v>42</v>
      </c>
      <c r="D15" s="39" t="s">
        <v>40</v>
      </c>
      <c r="E15" s="3" t="s">
        <v>43</v>
      </c>
      <c r="F15" s="17">
        <v>302.8</v>
      </c>
      <c r="G15" s="5" t="s">
        <v>20</v>
      </c>
      <c r="H15" s="6" t="s">
        <v>23</v>
      </c>
      <c r="I15" s="5" t="s">
        <v>30</v>
      </c>
      <c r="J15" s="5"/>
      <c r="K15" s="33" t="s">
        <v>20</v>
      </c>
      <c r="L15" s="33" t="s">
        <v>115</v>
      </c>
      <c r="M15" s="8" t="s">
        <v>104</v>
      </c>
      <c r="N15" s="30">
        <v>2</v>
      </c>
      <c r="O15" s="8">
        <v>1</v>
      </c>
      <c r="P15" s="8">
        <v>5</v>
      </c>
      <c r="Q15" s="8">
        <v>2</v>
      </c>
      <c r="R15" s="8">
        <v>4</v>
      </c>
      <c r="S15" s="8">
        <v>0</v>
      </c>
      <c r="T15" s="9">
        <f t="shared" si="0"/>
        <v>14</v>
      </c>
    </row>
    <row r="16" spans="1:20" ht="36" x14ac:dyDescent="0.35">
      <c r="A16" s="1">
        <v>13</v>
      </c>
      <c r="B16" s="2" t="s">
        <v>40</v>
      </c>
      <c r="C16" s="34" t="s">
        <v>42</v>
      </c>
      <c r="D16" s="39" t="s">
        <v>40</v>
      </c>
      <c r="E16" s="3" t="s">
        <v>44</v>
      </c>
      <c r="F16" s="4">
        <v>959.9</v>
      </c>
      <c r="G16" s="5" t="s">
        <v>20</v>
      </c>
      <c r="H16" s="6" t="s">
        <v>23</v>
      </c>
      <c r="I16" s="5" t="s">
        <v>30</v>
      </c>
      <c r="J16" s="5"/>
      <c r="K16" s="33" t="s">
        <v>20</v>
      </c>
      <c r="L16" s="33" t="s">
        <v>116</v>
      </c>
      <c r="M16" s="8" t="s">
        <v>104</v>
      </c>
      <c r="N16" s="30">
        <v>2</v>
      </c>
      <c r="O16" s="8">
        <v>1</v>
      </c>
      <c r="P16" s="8">
        <v>5</v>
      </c>
      <c r="Q16" s="8">
        <v>2</v>
      </c>
      <c r="R16" s="8">
        <v>4</v>
      </c>
      <c r="S16" s="8">
        <v>0</v>
      </c>
      <c r="T16" s="9">
        <f t="shared" si="0"/>
        <v>14</v>
      </c>
    </row>
    <row r="17" spans="1:20" ht="18" x14ac:dyDescent="0.35">
      <c r="A17" s="1">
        <v>14</v>
      </c>
      <c r="B17" s="2" t="s">
        <v>40</v>
      </c>
      <c r="C17" s="34" t="s">
        <v>42</v>
      </c>
      <c r="D17" s="39" t="s">
        <v>40</v>
      </c>
      <c r="E17" s="3" t="s">
        <v>45</v>
      </c>
      <c r="F17" s="10">
        <v>13000</v>
      </c>
      <c r="G17" s="5" t="s">
        <v>20</v>
      </c>
      <c r="H17" s="6" t="s">
        <v>23</v>
      </c>
      <c r="I17" s="5" t="s">
        <v>30</v>
      </c>
      <c r="J17" s="5"/>
      <c r="K17" s="33" t="s">
        <v>20</v>
      </c>
      <c r="L17" s="33" t="s">
        <v>116</v>
      </c>
      <c r="M17" s="8" t="s">
        <v>104</v>
      </c>
      <c r="N17" s="30">
        <v>4</v>
      </c>
      <c r="O17" s="8">
        <v>1</v>
      </c>
      <c r="P17" s="8">
        <v>5</v>
      </c>
      <c r="Q17" s="8">
        <v>2</v>
      </c>
      <c r="R17" s="8">
        <v>4</v>
      </c>
      <c r="S17" s="8">
        <v>0</v>
      </c>
      <c r="T17" s="9">
        <f t="shared" si="0"/>
        <v>16</v>
      </c>
    </row>
    <row r="18" spans="1:20" ht="18" x14ac:dyDescent="0.35">
      <c r="A18" s="1">
        <v>15</v>
      </c>
      <c r="B18" s="2" t="s">
        <v>46</v>
      </c>
      <c r="C18" s="14" t="s">
        <v>47</v>
      </c>
      <c r="D18" s="39" t="s">
        <v>48</v>
      </c>
      <c r="E18" s="3" t="s">
        <v>49</v>
      </c>
      <c r="F18" s="11">
        <v>3984</v>
      </c>
      <c r="G18" s="5" t="s">
        <v>20</v>
      </c>
      <c r="H18" s="6" t="s">
        <v>23</v>
      </c>
      <c r="I18" s="5" t="s">
        <v>30</v>
      </c>
      <c r="J18" s="12">
        <v>0.25</v>
      </c>
      <c r="K18" s="16" t="s">
        <v>20</v>
      </c>
      <c r="L18" s="23" t="s">
        <v>111</v>
      </c>
      <c r="M18" s="23" t="s">
        <v>104</v>
      </c>
      <c r="N18" s="7">
        <v>3</v>
      </c>
      <c r="O18" s="8">
        <v>1</v>
      </c>
      <c r="P18" s="8">
        <v>5</v>
      </c>
      <c r="Q18" s="8">
        <v>2</v>
      </c>
      <c r="R18" s="8">
        <v>4</v>
      </c>
      <c r="S18" s="8">
        <v>0</v>
      </c>
      <c r="T18" s="9">
        <f t="shared" si="0"/>
        <v>15</v>
      </c>
    </row>
    <row r="19" spans="1:20" ht="18" x14ac:dyDescent="0.35">
      <c r="A19" s="1">
        <v>16</v>
      </c>
      <c r="B19" s="2" t="s">
        <v>46</v>
      </c>
      <c r="C19" s="15" t="s">
        <v>47</v>
      </c>
      <c r="D19" s="39" t="s">
        <v>46</v>
      </c>
      <c r="E19" s="3" t="s">
        <v>50</v>
      </c>
      <c r="F19" s="10">
        <v>12768</v>
      </c>
      <c r="G19" s="5" t="s">
        <v>20</v>
      </c>
      <c r="H19" s="6" t="s">
        <v>23</v>
      </c>
      <c r="I19" s="5" t="s">
        <v>35</v>
      </c>
      <c r="J19" s="12">
        <v>0.5</v>
      </c>
      <c r="K19" s="33" t="s">
        <v>20</v>
      </c>
      <c r="L19" s="33" t="s">
        <v>117</v>
      </c>
      <c r="M19" s="8" t="s">
        <v>104</v>
      </c>
      <c r="N19" s="30">
        <v>4</v>
      </c>
      <c r="O19" s="8">
        <v>1</v>
      </c>
      <c r="P19" s="8">
        <v>5</v>
      </c>
      <c r="Q19" s="8">
        <v>3</v>
      </c>
      <c r="R19" s="8">
        <v>3</v>
      </c>
      <c r="S19" s="8">
        <v>0</v>
      </c>
      <c r="T19" s="9">
        <f t="shared" si="0"/>
        <v>16</v>
      </c>
    </row>
    <row r="20" spans="1:20" ht="18" x14ac:dyDescent="0.35">
      <c r="A20" s="1">
        <v>17</v>
      </c>
      <c r="B20" s="2" t="s">
        <v>51</v>
      </c>
      <c r="C20" s="15" t="s">
        <v>52</v>
      </c>
      <c r="D20" s="39" t="s">
        <v>51</v>
      </c>
      <c r="E20" s="3" t="s">
        <v>53</v>
      </c>
      <c r="F20" s="10">
        <v>22829</v>
      </c>
      <c r="G20" s="5" t="s">
        <v>20</v>
      </c>
      <c r="H20" s="6">
        <v>557131</v>
      </c>
      <c r="I20" s="5" t="s">
        <v>35</v>
      </c>
      <c r="J20" s="12">
        <v>0.39</v>
      </c>
      <c r="K20" s="33" t="s">
        <v>20</v>
      </c>
      <c r="L20" s="33" t="s">
        <v>116</v>
      </c>
      <c r="M20" s="8" t="s">
        <v>104</v>
      </c>
      <c r="N20" s="30">
        <v>4</v>
      </c>
      <c r="O20" s="8">
        <v>1</v>
      </c>
      <c r="P20" s="8">
        <v>3</v>
      </c>
      <c r="Q20" s="8">
        <v>3</v>
      </c>
      <c r="R20" s="8">
        <v>3</v>
      </c>
      <c r="S20" s="8">
        <v>0</v>
      </c>
      <c r="T20" s="9">
        <f t="shared" si="0"/>
        <v>14</v>
      </c>
    </row>
    <row r="21" spans="1:20" ht="36" x14ac:dyDescent="0.35">
      <c r="A21" s="1">
        <v>18</v>
      </c>
      <c r="B21" s="2" t="s">
        <v>54</v>
      </c>
      <c r="C21" s="15" t="s">
        <v>55</v>
      </c>
      <c r="D21" s="39" t="s">
        <v>54</v>
      </c>
      <c r="E21" s="3" t="s">
        <v>56</v>
      </c>
      <c r="F21" s="10">
        <v>8275</v>
      </c>
      <c r="G21" s="5" t="s">
        <v>20</v>
      </c>
      <c r="H21" s="6" t="s">
        <v>23</v>
      </c>
      <c r="I21" s="5" t="s">
        <v>35</v>
      </c>
      <c r="J21" s="5"/>
      <c r="K21" s="33" t="s">
        <v>20</v>
      </c>
      <c r="L21" s="33" t="s">
        <v>116</v>
      </c>
      <c r="M21" s="8" t="s">
        <v>104</v>
      </c>
      <c r="N21" s="30">
        <v>4</v>
      </c>
      <c r="O21" s="8">
        <v>1</v>
      </c>
      <c r="P21" s="8">
        <v>5</v>
      </c>
      <c r="Q21" s="8">
        <v>3</v>
      </c>
      <c r="R21" s="8">
        <v>4</v>
      </c>
      <c r="S21" s="8">
        <v>0</v>
      </c>
      <c r="T21" s="9">
        <f t="shared" si="0"/>
        <v>17</v>
      </c>
    </row>
    <row r="22" spans="1:20" ht="18" x14ac:dyDescent="0.35">
      <c r="A22" s="1">
        <v>19</v>
      </c>
      <c r="B22" s="2" t="s">
        <v>54</v>
      </c>
      <c r="C22" s="15" t="s">
        <v>55</v>
      </c>
      <c r="D22" s="39" t="s">
        <v>57</v>
      </c>
      <c r="E22" s="3" t="s">
        <v>58</v>
      </c>
      <c r="F22" s="10">
        <v>15669</v>
      </c>
      <c r="G22" s="5" t="s">
        <v>20</v>
      </c>
      <c r="H22" s="6" t="s">
        <v>23</v>
      </c>
      <c r="I22" s="5" t="s">
        <v>35</v>
      </c>
      <c r="J22" s="12">
        <v>0.56000000000000005</v>
      </c>
      <c r="K22" s="33" t="s">
        <v>20</v>
      </c>
      <c r="L22" s="33" t="s">
        <v>116</v>
      </c>
      <c r="M22" s="8" t="s">
        <v>104</v>
      </c>
      <c r="N22" s="30">
        <v>4</v>
      </c>
      <c r="O22" s="8">
        <v>1</v>
      </c>
      <c r="P22" s="8">
        <v>5</v>
      </c>
      <c r="Q22" s="8">
        <v>3</v>
      </c>
      <c r="R22" s="8">
        <v>2</v>
      </c>
      <c r="S22" s="8">
        <v>0</v>
      </c>
      <c r="T22" s="9">
        <f t="shared" si="0"/>
        <v>15</v>
      </c>
    </row>
    <row r="23" spans="1:20" ht="18" x14ac:dyDescent="0.35">
      <c r="A23" s="1">
        <v>20</v>
      </c>
      <c r="B23" s="2" t="s">
        <v>54</v>
      </c>
      <c r="C23" s="15" t="s">
        <v>55</v>
      </c>
      <c r="D23" s="39" t="s">
        <v>59</v>
      </c>
      <c r="E23" s="3" t="s">
        <v>60</v>
      </c>
      <c r="F23" s="11">
        <v>3417</v>
      </c>
      <c r="G23" s="5" t="s">
        <v>20</v>
      </c>
      <c r="H23" s="6" t="s">
        <v>23</v>
      </c>
      <c r="I23" s="5" t="s">
        <v>21</v>
      </c>
      <c r="J23" s="12">
        <v>0.43</v>
      </c>
      <c r="K23" s="33" t="s">
        <v>20</v>
      </c>
      <c r="L23" s="33" t="s">
        <v>116</v>
      </c>
      <c r="M23" s="8" t="s">
        <v>104</v>
      </c>
      <c r="N23" s="30">
        <v>3</v>
      </c>
      <c r="O23" s="8">
        <v>1</v>
      </c>
      <c r="P23" s="8">
        <v>5</v>
      </c>
      <c r="Q23" s="8">
        <v>4</v>
      </c>
      <c r="R23" s="8">
        <v>3</v>
      </c>
      <c r="S23" s="8">
        <v>0</v>
      </c>
      <c r="T23" s="9">
        <f t="shared" si="0"/>
        <v>16</v>
      </c>
    </row>
    <row r="24" spans="1:20" ht="18" x14ac:dyDescent="0.35">
      <c r="A24" s="1">
        <v>21</v>
      </c>
      <c r="B24" s="19" t="s">
        <v>61</v>
      </c>
      <c r="C24" s="15" t="s">
        <v>62</v>
      </c>
      <c r="D24" s="39" t="s">
        <v>61</v>
      </c>
      <c r="E24" s="3" t="s">
        <v>63</v>
      </c>
      <c r="F24" s="10">
        <v>5234</v>
      </c>
      <c r="G24" s="5" t="s">
        <v>20</v>
      </c>
      <c r="H24" s="6" t="s">
        <v>23</v>
      </c>
      <c r="I24" s="5" t="s">
        <v>30</v>
      </c>
      <c r="J24" s="12">
        <v>0.41</v>
      </c>
      <c r="K24" s="33" t="s">
        <v>20</v>
      </c>
      <c r="L24" s="33" t="s">
        <v>116</v>
      </c>
      <c r="M24" s="8" t="s">
        <v>104</v>
      </c>
      <c r="N24" s="30">
        <v>4</v>
      </c>
      <c r="O24" s="8">
        <v>1</v>
      </c>
      <c r="P24" s="8">
        <v>5</v>
      </c>
      <c r="Q24" s="8">
        <v>2</v>
      </c>
      <c r="R24" s="8">
        <v>3</v>
      </c>
      <c r="S24" s="8">
        <v>0</v>
      </c>
      <c r="T24" s="9">
        <f t="shared" si="0"/>
        <v>15</v>
      </c>
    </row>
    <row r="25" spans="1:20" ht="18" x14ac:dyDescent="0.35">
      <c r="A25" s="1">
        <v>22</v>
      </c>
      <c r="B25" s="19" t="s">
        <v>64</v>
      </c>
      <c r="C25" s="15" t="s">
        <v>65</v>
      </c>
      <c r="D25" s="39" t="s">
        <v>64</v>
      </c>
      <c r="E25" s="3" t="s">
        <v>66</v>
      </c>
      <c r="F25" s="10">
        <v>18339</v>
      </c>
      <c r="G25" s="5" t="s">
        <v>20</v>
      </c>
      <c r="H25" s="6" t="s">
        <v>23</v>
      </c>
      <c r="I25" s="5" t="s">
        <v>30</v>
      </c>
      <c r="J25" s="12">
        <v>0.36</v>
      </c>
      <c r="K25" s="33" t="s">
        <v>20</v>
      </c>
      <c r="L25" s="33" t="s">
        <v>117</v>
      </c>
      <c r="M25" s="8" t="s">
        <v>104</v>
      </c>
      <c r="N25" s="30">
        <v>4</v>
      </c>
      <c r="O25" s="8">
        <v>1</v>
      </c>
      <c r="P25" s="8">
        <v>5</v>
      </c>
      <c r="Q25" s="8">
        <v>2</v>
      </c>
      <c r="R25" s="8">
        <v>3</v>
      </c>
      <c r="S25" s="8">
        <v>0</v>
      </c>
      <c r="T25" s="9">
        <f t="shared" si="0"/>
        <v>15</v>
      </c>
    </row>
    <row r="26" spans="1:20" ht="18" x14ac:dyDescent="0.35">
      <c r="A26" s="1">
        <v>23</v>
      </c>
      <c r="B26" s="2" t="s">
        <v>67</v>
      </c>
      <c r="C26" s="15" t="s">
        <v>68</v>
      </c>
      <c r="D26" s="39" t="s">
        <v>67</v>
      </c>
      <c r="E26" s="3" t="s">
        <v>122</v>
      </c>
      <c r="F26" s="11">
        <v>12100</v>
      </c>
      <c r="G26" s="5" t="s">
        <v>20</v>
      </c>
      <c r="H26" s="6" t="s">
        <v>23</v>
      </c>
      <c r="I26" s="5" t="s">
        <v>21</v>
      </c>
      <c r="J26" s="12">
        <v>0.45</v>
      </c>
      <c r="K26" s="33" t="s">
        <v>20</v>
      </c>
      <c r="L26" s="33" t="s">
        <v>117</v>
      </c>
      <c r="M26" s="8" t="s">
        <v>104</v>
      </c>
      <c r="N26" s="30">
        <v>4</v>
      </c>
      <c r="O26" s="8">
        <v>1</v>
      </c>
      <c r="P26" s="8">
        <v>5</v>
      </c>
      <c r="Q26" s="8">
        <v>4</v>
      </c>
      <c r="R26" s="8">
        <v>3</v>
      </c>
      <c r="S26" s="8">
        <v>0</v>
      </c>
      <c r="T26" s="9">
        <f t="shared" si="0"/>
        <v>17</v>
      </c>
    </row>
    <row r="27" spans="1:20" ht="18" x14ac:dyDescent="0.35">
      <c r="A27" s="1">
        <v>24</v>
      </c>
      <c r="B27" s="2" t="s">
        <v>69</v>
      </c>
      <c r="C27" s="15" t="s">
        <v>70</v>
      </c>
      <c r="D27" s="39" t="s">
        <v>69</v>
      </c>
      <c r="E27" s="3" t="s">
        <v>71</v>
      </c>
      <c r="F27" s="10">
        <v>20630</v>
      </c>
      <c r="G27" s="5" t="s">
        <v>20</v>
      </c>
      <c r="H27" s="6">
        <v>358648</v>
      </c>
      <c r="I27" s="5" t="s">
        <v>35</v>
      </c>
      <c r="J27" s="12">
        <v>0.41</v>
      </c>
      <c r="K27" s="33" t="s">
        <v>72</v>
      </c>
      <c r="L27" s="33" t="s">
        <v>117</v>
      </c>
      <c r="M27" s="8" t="s">
        <v>104</v>
      </c>
      <c r="N27" s="30">
        <v>4</v>
      </c>
      <c r="O27" s="8">
        <v>1</v>
      </c>
      <c r="P27" s="8">
        <v>2</v>
      </c>
      <c r="Q27" s="8">
        <v>3</v>
      </c>
      <c r="R27" s="8">
        <v>3</v>
      </c>
      <c r="S27" s="8">
        <v>1</v>
      </c>
      <c r="T27" s="9">
        <f t="shared" si="0"/>
        <v>14</v>
      </c>
    </row>
    <row r="28" spans="1:20" ht="18" x14ac:dyDescent="0.35">
      <c r="A28" s="1">
        <v>25</v>
      </c>
      <c r="B28" s="2" t="s">
        <v>73</v>
      </c>
      <c r="C28" s="15" t="s">
        <v>74</v>
      </c>
      <c r="D28" s="39" t="s">
        <v>73</v>
      </c>
      <c r="E28" s="3" t="s">
        <v>75</v>
      </c>
      <c r="F28" s="10">
        <v>7822</v>
      </c>
      <c r="G28" s="5" t="s">
        <v>20</v>
      </c>
      <c r="H28" s="6" t="s">
        <v>23</v>
      </c>
      <c r="I28" s="5" t="s">
        <v>41</v>
      </c>
      <c r="J28" s="12">
        <v>0.44</v>
      </c>
      <c r="K28" s="33" t="s">
        <v>20</v>
      </c>
      <c r="L28" s="33" t="s">
        <v>117</v>
      </c>
      <c r="M28" s="8" t="s">
        <v>104</v>
      </c>
      <c r="N28" s="30">
        <v>4</v>
      </c>
      <c r="O28" s="8">
        <v>1</v>
      </c>
      <c r="P28" s="8">
        <v>5</v>
      </c>
      <c r="Q28" s="8">
        <v>1</v>
      </c>
      <c r="R28" s="8">
        <v>3</v>
      </c>
      <c r="S28" s="8">
        <v>0</v>
      </c>
      <c r="T28" s="9">
        <f t="shared" si="0"/>
        <v>14</v>
      </c>
    </row>
    <row r="29" spans="1:20" ht="18" x14ac:dyDescent="0.35">
      <c r="A29" s="1">
        <v>26</v>
      </c>
      <c r="B29" s="2" t="s">
        <v>76</v>
      </c>
      <c r="C29" s="15" t="s">
        <v>77</v>
      </c>
      <c r="D29" s="39" t="s">
        <v>76</v>
      </c>
      <c r="E29" s="3" t="s">
        <v>78</v>
      </c>
      <c r="F29" s="11">
        <v>4367</v>
      </c>
      <c r="G29" s="5" t="s">
        <v>20</v>
      </c>
      <c r="H29" s="6" t="s">
        <v>23</v>
      </c>
      <c r="I29" s="5" t="s">
        <v>30</v>
      </c>
      <c r="J29" s="5"/>
      <c r="K29" s="33" t="s">
        <v>20</v>
      </c>
      <c r="L29" s="33" t="s">
        <v>116</v>
      </c>
      <c r="M29" s="8" t="s">
        <v>104</v>
      </c>
      <c r="N29" s="30">
        <v>3</v>
      </c>
      <c r="O29" s="8">
        <v>1</v>
      </c>
      <c r="P29" s="8">
        <v>5</v>
      </c>
      <c r="Q29" s="8">
        <v>2</v>
      </c>
      <c r="R29" s="8">
        <v>4</v>
      </c>
      <c r="S29" s="8">
        <v>0</v>
      </c>
      <c r="T29" s="9">
        <f t="shared" si="0"/>
        <v>15</v>
      </c>
    </row>
    <row r="30" spans="1:20" ht="18" x14ac:dyDescent="0.35">
      <c r="A30" s="1">
        <v>27</v>
      </c>
      <c r="B30" s="2" t="s">
        <v>79</v>
      </c>
      <c r="C30" s="15" t="s">
        <v>80</v>
      </c>
      <c r="D30" s="39" t="s">
        <v>79</v>
      </c>
      <c r="E30" s="3" t="s">
        <v>81</v>
      </c>
      <c r="F30" s="4">
        <v>1651</v>
      </c>
      <c r="G30" s="5" t="s">
        <v>20</v>
      </c>
      <c r="H30" s="6" t="s">
        <v>23</v>
      </c>
      <c r="I30" s="5" t="s">
        <v>30</v>
      </c>
      <c r="J30" s="12">
        <v>0.38</v>
      </c>
      <c r="K30" s="33" t="s">
        <v>20</v>
      </c>
      <c r="L30" s="33" t="s">
        <v>116</v>
      </c>
      <c r="M30" s="8" t="s">
        <v>104</v>
      </c>
      <c r="N30" s="30">
        <v>3</v>
      </c>
      <c r="O30" s="8">
        <v>1</v>
      </c>
      <c r="P30" s="8">
        <v>5</v>
      </c>
      <c r="Q30" s="8">
        <v>2</v>
      </c>
      <c r="R30" s="8">
        <v>3</v>
      </c>
      <c r="S30" s="8">
        <v>0</v>
      </c>
      <c r="T30" s="9">
        <f t="shared" si="0"/>
        <v>14</v>
      </c>
    </row>
    <row r="31" spans="1:20" ht="36" x14ac:dyDescent="0.35">
      <c r="A31" s="1">
        <v>28</v>
      </c>
      <c r="B31" s="2" t="s">
        <v>79</v>
      </c>
      <c r="C31" s="15" t="s">
        <v>80</v>
      </c>
      <c r="D31" s="39" t="s">
        <v>79</v>
      </c>
      <c r="E31" s="3" t="s">
        <v>127</v>
      </c>
      <c r="F31" s="11">
        <v>2380</v>
      </c>
      <c r="G31" s="5" t="s">
        <v>20</v>
      </c>
      <c r="H31" s="6" t="s">
        <v>23</v>
      </c>
      <c r="I31" s="5" t="s">
        <v>30</v>
      </c>
      <c r="J31" s="12">
        <v>0.42</v>
      </c>
      <c r="K31" s="33" t="s">
        <v>20</v>
      </c>
      <c r="L31" s="33" t="s">
        <v>117</v>
      </c>
      <c r="M31" s="8" t="s">
        <v>104</v>
      </c>
      <c r="N31" s="30">
        <v>3</v>
      </c>
      <c r="O31" s="8">
        <v>1</v>
      </c>
      <c r="P31" s="8">
        <v>5</v>
      </c>
      <c r="Q31" s="8">
        <v>2</v>
      </c>
      <c r="R31" s="8">
        <v>3</v>
      </c>
      <c r="S31" s="8">
        <v>0</v>
      </c>
      <c r="T31" s="9">
        <f t="shared" si="0"/>
        <v>14</v>
      </c>
    </row>
    <row r="32" spans="1:20" ht="18" x14ac:dyDescent="0.35">
      <c r="A32" s="1">
        <v>29</v>
      </c>
      <c r="B32" s="2" t="s">
        <v>79</v>
      </c>
      <c r="C32" s="39" t="s">
        <v>80</v>
      </c>
      <c r="D32" s="39" t="s">
        <v>79</v>
      </c>
      <c r="E32" s="40" t="s">
        <v>82</v>
      </c>
      <c r="F32" s="41">
        <v>3096</v>
      </c>
      <c r="G32" s="42" t="s">
        <v>20</v>
      </c>
      <c r="H32" s="43" t="s">
        <v>23</v>
      </c>
      <c r="I32" s="42" t="s">
        <v>30</v>
      </c>
      <c r="J32" s="12">
        <v>0.44</v>
      </c>
      <c r="K32" s="33" t="s">
        <v>20</v>
      </c>
      <c r="L32" s="33" t="s">
        <v>118</v>
      </c>
      <c r="M32" s="8" t="s">
        <v>104</v>
      </c>
      <c r="N32" s="30">
        <v>3</v>
      </c>
      <c r="O32" s="8">
        <v>1</v>
      </c>
      <c r="P32" s="8">
        <v>5</v>
      </c>
      <c r="Q32" s="8">
        <v>2</v>
      </c>
      <c r="R32" s="8">
        <v>3</v>
      </c>
      <c r="S32" s="8">
        <v>0</v>
      </c>
      <c r="T32" s="9">
        <f t="shared" si="0"/>
        <v>14</v>
      </c>
    </row>
    <row r="33" spans="1:20" ht="18" x14ac:dyDescent="0.35">
      <c r="A33" s="1">
        <v>30</v>
      </c>
      <c r="B33" s="19" t="s">
        <v>83</v>
      </c>
      <c r="C33" s="15" t="s">
        <v>84</v>
      </c>
      <c r="D33" s="39" t="s">
        <v>83</v>
      </c>
      <c r="E33" s="20" t="s">
        <v>85</v>
      </c>
      <c r="F33" s="10">
        <v>3157</v>
      </c>
      <c r="G33" s="5" t="s">
        <v>20</v>
      </c>
      <c r="H33" s="6" t="s">
        <v>23</v>
      </c>
      <c r="I33" s="5" t="s">
        <v>30</v>
      </c>
      <c r="J33" s="5"/>
      <c r="K33" s="33" t="s">
        <v>20</v>
      </c>
      <c r="L33" s="33" t="s">
        <v>116</v>
      </c>
      <c r="M33" s="8" t="s">
        <v>104</v>
      </c>
      <c r="N33" s="30">
        <v>3</v>
      </c>
      <c r="O33" s="8">
        <v>1</v>
      </c>
      <c r="P33" s="8">
        <v>5</v>
      </c>
      <c r="Q33" s="8">
        <v>2</v>
      </c>
      <c r="R33" s="8">
        <v>4</v>
      </c>
      <c r="S33" s="8">
        <v>0</v>
      </c>
      <c r="T33" s="9">
        <f t="shared" si="0"/>
        <v>15</v>
      </c>
    </row>
    <row r="34" spans="1:20" ht="18" x14ac:dyDescent="0.35">
      <c r="A34" s="1">
        <v>31</v>
      </c>
      <c r="B34" s="2" t="s">
        <v>86</v>
      </c>
      <c r="C34" s="15" t="s">
        <v>88</v>
      </c>
      <c r="D34" s="40" t="s">
        <v>89</v>
      </c>
      <c r="E34" s="3" t="s">
        <v>90</v>
      </c>
      <c r="F34" s="4">
        <v>5113.3</v>
      </c>
      <c r="G34" s="5" t="s">
        <v>20</v>
      </c>
      <c r="H34" s="6" t="s">
        <v>23</v>
      </c>
      <c r="I34" s="5" t="s">
        <v>21</v>
      </c>
      <c r="J34" s="5"/>
      <c r="K34" s="33" t="s">
        <v>20</v>
      </c>
      <c r="L34" s="33" t="s">
        <v>117</v>
      </c>
      <c r="M34" s="8" t="s">
        <v>104</v>
      </c>
      <c r="N34" s="30">
        <v>4</v>
      </c>
      <c r="O34" s="8">
        <v>1</v>
      </c>
      <c r="P34" s="8">
        <v>5</v>
      </c>
      <c r="Q34" s="8">
        <v>4</v>
      </c>
      <c r="R34" s="8">
        <v>4</v>
      </c>
      <c r="S34" s="8">
        <v>0</v>
      </c>
      <c r="T34" s="9">
        <f t="shared" si="0"/>
        <v>18</v>
      </c>
    </row>
    <row r="35" spans="1:20" ht="18" x14ac:dyDescent="0.35">
      <c r="A35" s="1">
        <v>32</v>
      </c>
      <c r="B35" s="2" t="s">
        <v>86</v>
      </c>
      <c r="C35" s="15" t="s">
        <v>87</v>
      </c>
      <c r="D35" s="39" t="s">
        <v>86</v>
      </c>
      <c r="E35" s="3" t="s">
        <v>91</v>
      </c>
      <c r="F35" s="11">
        <v>9731</v>
      </c>
      <c r="G35" s="5" t="s">
        <v>20</v>
      </c>
      <c r="H35" s="6">
        <v>223320</v>
      </c>
      <c r="I35" s="5" t="s">
        <v>21</v>
      </c>
      <c r="J35" s="12">
        <v>0.45</v>
      </c>
      <c r="K35" s="33" t="s">
        <v>20</v>
      </c>
      <c r="L35" s="33" t="s">
        <v>117</v>
      </c>
      <c r="M35" s="8" t="s">
        <v>104</v>
      </c>
      <c r="N35" s="30">
        <v>4</v>
      </c>
      <c r="O35" s="8">
        <v>1</v>
      </c>
      <c r="P35" s="8">
        <v>2</v>
      </c>
      <c r="Q35" s="8">
        <v>4</v>
      </c>
      <c r="R35" s="8">
        <v>3</v>
      </c>
      <c r="S35" s="8">
        <v>0</v>
      </c>
      <c r="T35" s="9">
        <f t="shared" si="0"/>
        <v>14</v>
      </c>
    </row>
    <row r="36" spans="1:20" ht="18" x14ac:dyDescent="0.35">
      <c r="A36" s="1">
        <v>33</v>
      </c>
      <c r="B36" s="19" t="s">
        <v>92</v>
      </c>
      <c r="C36" s="15" t="s">
        <v>93</v>
      </c>
      <c r="D36" s="49" t="s">
        <v>94</v>
      </c>
      <c r="E36" s="3" t="s">
        <v>95</v>
      </c>
      <c r="F36" s="18">
        <v>406.6</v>
      </c>
      <c r="G36" s="5" t="s">
        <v>20</v>
      </c>
      <c r="H36" s="6" t="s">
        <v>23</v>
      </c>
      <c r="I36" s="5" t="s">
        <v>35</v>
      </c>
      <c r="J36" s="12">
        <v>0.24</v>
      </c>
      <c r="K36" s="33" t="s">
        <v>20</v>
      </c>
      <c r="L36" s="33" t="s">
        <v>117</v>
      </c>
      <c r="M36" s="8" t="s">
        <v>104</v>
      </c>
      <c r="N36" s="30">
        <v>2</v>
      </c>
      <c r="O36" s="8">
        <v>1</v>
      </c>
      <c r="P36" s="8">
        <v>5</v>
      </c>
      <c r="Q36" s="8">
        <v>3</v>
      </c>
      <c r="R36" s="8">
        <v>4</v>
      </c>
      <c r="S36" s="8">
        <v>0</v>
      </c>
      <c r="T36" s="9">
        <f t="shared" si="0"/>
        <v>15</v>
      </c>
    </row>
    <row r="37" spans="1:20" ht="18" x14ac:dyDescent="0.35">
      <c r="A37" s="1">
        <v>34</v>
      </c>
      <c r="B37" s="19" t="s">
        <v>92</v>
      </c>
      <c r="C37" s="15" t="s">
        <v>93</v>
      </c>
      <c r="D37" s="39" t="s">
        <v>92</v>
      </c>
      <c r="E37" s="3" t="s">
        <v>96</v>
      </c>
      <c r="F37" s="11">
        <v>8857</v>
      </c>
      <c r="G37" s="5" t="s">
        <v>20</v>
      </c>
      <c r="H37" s="6" t="s">
        <v>23</v>
      </c>
      <c r="I37" s="5" t="s">
        <v>30</v>
      </c>
      <c r="J37" s="12">
        <v>0.44</v>
      </c>
      <c r="K37" s="33" t="s">
        <v>20</v>
      </c>
      <c r="L37" s="33" t="s">
        <v>116</v>
      </c>
      <c r="M37" s="8" t="s">
        <v>104</v>
      </c>
      <c r="N37" s="30">
        <v>4</v>
      </c>
      <c r="O37" s="8">
        <v>1</v>
      </c>
      <c r="P37" s="8">
        <v>5</v>
      </c>
      <c r="Q37" s="8">
        <v>2</v>
      </c>
      <c r="R37" s="8">
        <v>3</v>
      </c>
      <c r="S37" s="8">
        <v>0</v>
      </c>
      <c r="T37" s="9">
        <f t="shared" si="0"/>
        <v>15</v>
      </c>
    </row>
    <row r="38" spans="1:20" ht="18" x14ac:dyDescent="0.35">
      <c r="A38" s="1">
        <v>35</v>
      </c>
      <c r="B38" s="19" t="s">
        <v>97</v>
      </c>
      <c r="C38" s="15" t="s">
        <v>98</v>
      </c>
      <c r="D38" s="39" t="s">
        <v>97</v>
      </c>
      <c r="E38" s="3" t="s">
        <v>99</v>
      </c>
      <c r="F38" s="11">
        <v>5225</v>
      </c>
      <c r="G38" s="5" t="s">
        <v>20</v>
      </c>
      <c r="H38" s="6" t="s">
        <v>23</v>
      </c>
      <c r="I38" s="5" t="s">
        <v>41</v>
      </c>
      <c r="J38" s="12">
        <v>0.41</v>
      </c>
      <c r="K38" s="33" t="s">
        <v>20</v>
      </c>
      <c r="L38" s="33" t="s">
        <v>116</v>
      </c>
      <c r="M38" s="8" t="s">
        <v>104</v>
      </c>
      <c r="N38" s="30">
        <v>4</v>
      </c>
      <c r="O38" s="8">
        <v>1</v>
      </c>
      <c r="P38" s="8">
        <v>5</v>
      </c>
      <c r="Q38" s="8">
        <v>1</v>
      </c>
      <c r="R38" s="8">
        <v>3</v>
      </c>
      <c r="S38" s="8">
        <v>0</v>
      </c>
      <c r="T38" s="9">
        <f t="shared" si="0"/>
        <v>14</v>
      </c>
    </row>
    <row r="39" spans="1:20" ht="18.75" thickBot="1" x14ac:dyDescent="0.4">
      <c r="A39" s="1">
        <v>36</v>
      </c>
      <c r="B39" s="21" t="s">
        <v>97</v>
      </c>
      <c r="C39" s="15" t="s">
        <v>98</v>
      </c>
      <c r="D39" s="39" t="s">
        <v>97</v>
      </c>
      <c r="E39" s="3" t="s">
        <v>100</v>
      </c>
      <c r="F39" s="11">
        <v>8729</v>
      </c>
      <c r="G39" s="5" t="s">
        <v>20</v>
      </c>
      <c r="H39" s="6" t="s">
        <v>23</v>
      </c>
      <c r="I39" s="5" t="s">
        <v>41</v>
      </c>
      <c r="J39" s="12"/>
      <c r="K39" s="33" t="s">
        <v>20</v>
      </c>
      <c r="L39" s="33" t="s">
        <v>116</v>
      </c>
      <c r="M39" s="8" t="s">
        <v>104</v>
      </c>
      <c r="N39" s="31">
        <v>4</v>
      </c>
      <c r="O39" s="22">
        <v>1</v>
      </c>
      <c r="P39" s="22">
        <v>5</v>
      </c>
      <c r="Q39" s="22">
        <v>1</v>
      </c>
      <c r="R39" s="22">
        <v>4</v>
      </c>
      <c r="S39" s="22">
        <v>0</v>
      </c>
      <c r="T39" s="9">
        <f t="shared" si="0"/>
        <v>15</v>
      </c>
    </row>
    <row r="41" spans="1:20" ht="83.25" customHeight="1" x14ac:dyDescent="0.25">
      <c r="B41" s="50" t="s">
        <v>121</v>
      </c>
      <c r="C41" s="51"/>
      <c r="D41" s="51"/>
      <c r="E41" s="51"/>
      <c r="F41" s="51"/>
      <c r="G41" s="51"/>
      <c r="H41" s="51"/>
      <c r="M41" s="38" t="s">
        <v>120</v>
      </c>
    </row>
    <row r="43" spans="1:20" x14ac:dyDescent="0.25">
      <c r="G43" s="37"/>
    </row>
  </sheetData>
  <autoFilter ref="A3:T39" xr:uid="{78293B6E-D758-404B-9B34-48F196C0F8A9}"/>
  <mergeCells count="2">
    <mergeCell ref="B41:H41"/>
    <mergeCell ref="A1:T1"/>
  </mergeCells>
  <pageMargins left="0.7" right="0.7" top="0.75" bottom="0.75" header="0.3" footer="0.3"/>
  <pageSetup scale="25" orientation="portrait" horizont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D569DF6C-56D6-4648-AECB-71537F19D510}">
            <xm:f>NOT(ISERROR(SEARCH('[BD Sedes a Intrevenir Final.xlsx]Hoja6'!#REF!,H4)))</xm:f>
            <xm:f>'[BD Sedes a Intrevenir Final.xlsx]Hoja6'!#REF!</xm:f>
            <x14:dxf>
              <fill>
                <patternFill>
                  <bgColor rgb="FFFF7C80"/>
                </patternFill>
              </fill>
            </x14:dxf>
          </x14:cfRule>
          <x14:cfRule type="containsText" priority="7" operator="containsText" id="{B07797F7-CB5E-4EA2-BEC6-20367F8BC849}">
            <xm:f>NOT(ISERROR(SEARCH('[BD Sedes a Intrevenir Final.xlsx]Hoja6'!#REF!,H4)))</xm:f>
            <xm:f>'[BD Sedes a Intrevenir Final.xlsx]Hoja6'!#REF!</xm:f>
            <x14:dxf>
              <fill>
                <patternFill>
                  <bgColor theme="9" tint="0.59996337778862885"/>
                </patternFill>
              </fill>
            </x14:dxf>
          </x14:cfRule>
          <xm:sqref>H4:H33 H38:H39</xm:sqref>
        </x14:conditionalFormatting>
        <x14:conditionalFormatting xmlns:xm="http://schemas.microsoft.com/office/excel/2006/main">
          <x14:cfRule type="containsText" priority="2" operator="containsText" id="{AB7D082A-1D17-4D05-B6A4-91214C95E58E}">
            <xm:f>NOT(ISERROR(SEARCH('[BD Sedes a Intrevenir Final.xlsx]Hoja6'!#REF!,H34)))</xm:f>
            <xm:f>'[BD Sedes a Intrevenir Final.xlsx]Hoja6'!#REF!</xm:f>
            <x14:dxf>
              <fill>
                <patternFill>
                  <bgColor rgb="FFFF7C80"/>
                </patternFill>
              </fill>
            </x14:dxf>
          </x14:cfRule>
          <xm:sqref>H34</xm:sqref>
        </x14:conditionalFormatting>
        <x14:conditionalFormatting xmlns:xm="http://schemas.microsoft.com/office/excel/2006/main">
          <x14:cfRule type="containsText" priority="3" operator="containsText" id="{C01104F6-8D7B-4AA7-9F1A-BB0751E0B142}">
            <xm:f>NOT(ISERROR(SEARCH('[BD Sedes a Intrevenir Final.xlsx]Hoja6'!#REF!,H34)))</xm:f>
            <xm:f>'[BD Sedes a Intrevenir Final.xlsx]Hoja6'!#REF!</xm:f>
            <x14:dxf>
              <fill>
                <patternFill>
                  <bgColor theme="9" tint="0.59996337778862885"/>
                </patternFill>
              </fill>
            </x14:dxf>
          </x14:cfRule>
          <xm:sqref>H34:H37</xm:sqref>
        </x14:conditionalFormatting>
        <x14:conditionalFormatting xmlns:xm="http://schemas.microsoft.com/office/excel/2006/main">
          <x14:cfRule type="containsText" priority="8" operator="containsText" id="{5533B225-9091-4DB3-83AB-264E19F5CB1B}">
            <xm:f>NOT(ISERROR(SEARCH('[BD Sedes a Intrevenir Final.xlsx]Hoja6'!#REF!,H35)))</xm:f>
            <xm:f>'[BD Sedes a Intrevenir Final.xlsx]Hoja6'!#REF!</xm:f>
            <x14:dxf>
              <fill>
                <patternFill>
                  <bgColor rgb="FFFF7C80"/>
                </patternFill>
              </fill>
            </x14:dxf>
          </x14:cfRule>
          <xm:sqref>H35:H37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76104A8-7B70-426B-BA04-46EA1968925F}">
          <x14:formula1>
            <xm:f>'[BD Sedes a Intrevenir Final.xlsx]Hoja6'!#REF!</xm:f>
          </x14:formula1>
          <xm:sqref>I23 I26 I34:I35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0EF17-FA71-46F1-A37F-5057FCA45B0E}">
  <dimension ref="A3:F41"/>
  <sheetViews>
    <sheetView workbookViewId="0">
      <selection activeCell="C4" sqref="C4"/>
    </sheetView>
  </sheetViews>
  <sheetFormatPr baseColWidth="10" defaultRowHeight="15" x14ac:dyDescent="0.25"/>
  <cols>
    <col min="1" max="1" width="18.140625" customWidth="1"/>
    <col min="2" max="2" width="19.28515625" customWidth="1"/>
    <col min="3" max="3" width="26.5703125" customWidth="1"/>
    <col min="4" max="4" width="8.7109375" bestFit="1" customWidth="1"/>
    <col min="5" max="5" width="52.5703125" style="37" bestFit="1" customWidth="1"/>
    <col min="6" max="6" width="13.140625" bestFit="1" customWidth="1"/>
  </cols>
  <sheetData>
    <row r="3" spans="1:6" x14ac:dyDescent="0.25">
      <c r="A3" s="46" t="s">
        <v>8</v>
      </c>
      <c r="B3" s="46" t="s">
        <v>3</v>
      </c>
      <c r="C3" s="46" t="s">
        <v>105</v>
      </c>
      <c r="D3" s="46" t="s">
        <v>103</v>
      </c>
      <c r="E3" s="46" t="s">
        <v>125</v>
      </c>
      <c r="F3" s="47" t="s">
        <v>102</v>
      </c>
    </row>
    <row r="4" spans="1:6" x14ac:dyDescent="0.25">
      <c r="A4" t="s">
        <v>41</v>
      </c>
      <c r="B4" t="s">
        <v>73</v>
      </c>
      <c r="C4" t="s">
        <v>117</v>
      </c>
      <c r="D4" t="s">
        <v>104</v>
      </c>
      <c r="E4" s="44" t="s">
        <v>75</v>
      </c>
      <c r="F4" s="45">
        <v>7822</v>
      </c>
    </row>
    <row r="5" spans="1:6" x14ac:dyDescent="0.25">
      <c r="B5" t="s">
        <v>97</v>
      </c>
      <c r="C5" t="s">
        <v>116</v>
      </c>
      <c r="D5" t="s">
        <v>104</v>
      </c>
      <c r="E5" s="44" t="s">
        <v>99</v>
      </c>
      <c r="F5" s="45">
        <v>5225</v>
      </c>
    </row>
    <row r="6" spans="1:6" x14ac:dyDescent="0.25">
      <c r="E6" s="44" t="s">
        <v>100</v>
      </c>
      <c r="F6" s="45">
        <v>8729</v>
      </c>
    </row>
    <row r="7" spans="1:6" x14ac:dyDescent="0.25">
      <c r="A7" t="s">
        <v>30</v>
      </c>
      <c r="B7" t="s">
        <v>27</v>
      </c>
      <c r="C7" t="s">
        <v>110</v>
      </c>
      <c r="D7" t="s">
        <v>104</v>
      </c>
      <c r="E7" s="44" t="s">
        <v>29</v>
      </c>
      <c r="F7" s="45">
        <v>924.42</v>
      </c>
    </row>
    <row r="8" spans="1:6" ht="75" x14ac:dyDescent="0.25">
      <c r="C8" t="s">
        <v>111</v>
      </c>
      <c r="D8" t="s">
        <v>104</v>
      </c>
      <c r="E8" s="44" t="s">
        <v>123</v>
      </c>
      <c r="F8" s="45">
        <v>17194</v>
      </c>
    </row>
    <row r="9" spans="1:6" x14ac:dyDescent="0.25">
      <c r="B9" t="s">
        <v>31</v>
      </c>
      <c r="C9" t="s">
        <v>113</v>
      </c>
      <c r="D9" t="s">
        <v>104</v>
      </c>
      <c r="E9" s="44" t="s">
        <v>36</v>
      </c>
      <c r="F9" s="45">
        <v>32034</v>
      </c>
    </row>
    <row r="10" spans="1:6" ht="30" x14ac:dyDescent="0.25">
      <c r="B10" t="s">
        <v>40</v>
      </c>
      <c r="C10" t="s">
        <v>115</v>
      </c>
      <c r="D10" t="s">
        <v>104</v>
      </c>
      <c r="E10" s="44" t="s">
        <v>43</v>
      </c>
      <c r="F10" s="45">
        <v>302.8</v>
      </c>
    </row>
    <row r="11" spans="1:6" x14ac:dyDescent="0.25">
      <c r="C11" t="s">
        <v>116</v>
      </c>
      <c r="D11" t="s">
        <v>104</v>
      </c>
      <c r="E11" s="44" t="s">
        <v>45</v>
      </c>
      <c r="F11" s="45">
        <v>13000</v>
      </c>
    </row>
    <row r="12" spans="1:6" ht="30" x14ac:dyDescent="0.25">
      <c r="E12" s="44" t="s">
        <v>44</v>
      </c>
      <c r="F12" s="45">
        <v>959.9</v>
      </c>
    </row>
    <row r="13" spans="1:6" x14ac:dyDescent="0.25">
      <c r="B13" t="s">
        <v>48</v>
      </c>
      <c r="C13" t="s">
        <v>111</v>
      </c>
      <c r="D13" t="s">
        <v>104</v>
      </c>
      <c r="E13" s="44" t="s">
        <v>49</v>
      </c>
      <c r="F13" s="45">
        <v>3984</v>
      </c>
    </row>
    <row r="14" spans="1:6" x14ac:dyDescent="0.25">
      <c r="B14" t="s">
        <v>61</v>
      </c>
      <c r="C14" t="s">
        <v>116</v>
      </c>
      <c r="D14" t="s">
        <v>104</v>
      </c>
      <c r="E14" s="44" t="s">
        <v>63</v>
      </c>
      <c r="F14" s="45">
        <v>5234</v>
      </c>
    </row>
    <row r="15" spans="1:6" x14ac:dyDescent="0.25">
      <c r="B15" t="s">
        <v>64</v>
      </c>
      <c r="C15" t="s">
        <v>117</v>
      </c>
      <c r="D15" t="s">
        <v>104</v>
      </c>
      <c r="E15" s="44" t="s">
        <v>66</v>
      </c>
      <c r="F15" s="45">
        <v>18339</v>
      </c>
    </row>
    <row r="16" spans="1:6" x14ac:dyDescent="0.25">
      <c r="B16" t="s">
        <v>76</v>
      </c>
      <c r="C16" t="s">
        <v>116</v>
      </c>
      <c r="D16" t="s">
        <v>104</v>
      </c>
      <c r="E16" s="44" t="s">
        <v>78</v>
      </c>
      <c r="F16" s="45">
        <v>4367</v>
      </c>
    </row>
    <row r="17" spans="1:6" x14ac:dyDescent="0.25">
      <c r="B17" t="s">
        <v>79</v>
      </c>
      <c r="C17" t="s">
        <v>116</v>
      </c>
      <c r="D17" t="s">
        <v>104</v>
      </c>
      <c r="E17" s="44" t="s">
        <v>81</v>
      </c>
      <c r="F17" s="45">
        <v>1651</v>
      </c>
    </row>
    <row r="18" spans="1:6" x14ac:dyDescent="0.25">
      <c r="C18" t="s">
        <v>117</v>
      </c>
      <c r="D18" t="s">
        <v>104</v>
      </c>
      <c r="E18" t="s">
        <v>127</v>
      </c>
      <c r="F18" s="45">
        <v>2380</v>
      </c>
    </row>
    <row r="19" spans="1:6" x14ac:dyDescent="0.25">
      <c r="C19" t="s">
        <v>118</v>
      </c>
      <c r="D19" t="s">
        <v>104</v>
      </c>
      <c r="E19" s="44" t="s">
        <v>82</v>
      </c>
      <c r="F19" s="45">
        <v>3096</v>
      </c>
    </row>
    <row r="20" spans="1:6" x14ac:dyDescent="0.25">
      <c r="B20" t="s">
        <v>83</v>
      </c>
      <c r="C20" t="s">
        <v>116</v>
      </c>
      <c r="D20" t="s">
        <v>104</v>
      </c>
      <c r="E20" s="44" t="s">
        <v>85</v>
      </c>
      <c r="F20" s="45">
        <v>3157</v>
      </c>
    </row>
    <row r="21" spans="1:6" x14ac:dyDescent="0.25">
      <c r="B21" t="s">
        <v>92</v>
      </c>
      <c r="C21" t="s">
        <v>116</v>
      </c>
      <c r="D21" t="s">
        <v>104</v>
      </c>
      <c r="E21" s="44" t="s">
        <v>96</v>
      </c>
      <c r="F21" s="45">
        <v>8857</v>
      </c>
    </row>
    <row r="22" spans="1:6" x14ac:dyDescent="0.25">
      <c r="A22" t="s">
        <v>21</v>
      </c>
      <c r="B22" t="s">
        <v>22</v>
      </c>
      <c r="C22" t="s">
        <v>119</v>
      </c>
      <c r="D22" t="s">
        <v>104</v>
      </c>
      <c r="E22" t="s">
        <v>19</v>
      </c>
      <c r="F22" s="45">
        <v>5103</v>
      </c>
    </row>
    <row r="23" spans="1:6" x14ac:dyDescent="0.25">
      <c r="C23" t="s">
        <v>106</v>
      </c>
      <c r="D23" t="s">
        <v>104</v>
      </c>
      <c r="E23" s="44" t="s">
        <v>24</v>
      </c>
      <c r="F23" s="45">
        <v>14400</v>
      </c>
    </row>
    <row r="24" spans="1:6" ht="45" x14ac:dyDescent="0.25">
      <c r="C24" t="s">
        <v>107</v>
      </c>
      <c r="D24" t="s">
        <v>104</v>
      </c>
      <c r="E24" s="44" t="s">
        <v>124</v>
      </c>
      <c r="F24" s="45">
        <v>27978</v>
      </c>
    </row>
    <row r="25" spans="1:6" x14ac:dyDescent="0.25">
      <c r="C25" t="s">
        <v>109</v>
      </c>
      <c r="D25" t="s">
        <v>104</v>
      </c>
      <c r="E25" s="44" t="s">
        <v>26</v>
      </c>
      <c r="F25" s="45">
        <v>63000</v>
      </c>
    </row>
    <row r="26" spans="1:6" x14ac:dyDescent="0.25">
      <c r="C26" t="s">
        <v>108</v>
      </c>
      <c r="D26" t="s">
        <v>104</v>
      </c>
      <c r="E26" s="44" t="s">
        <v>25</v>
      </c>
      <c r="F26" s="45">
        <v>32256</v>
      </c>
    </row>
    <row r="27" spans="1:6" x14ac:dyDescent="0.25">
      <c r="B27" t="s">
        <v>67</v>
      </c>
      <c r="C27" t="s">
        <v>117</v>
      </c>
      <c r="D27" t="s">
        <v>104</v>
      </c>
      <c r="E27" s="44" t="s">
        <v>122</v>
      </c>
      <c r="F27" s="45">
        <v>12100</v>
      </c>
    </row>
    <row r="28" spans="1:6" x14ac:dyDescent="0.25">
      <c r="B28" t="s">
        <v>59</v>
      </c>
      <c r="C28" t="s">
        <v>116</v>
      </c>
      <c r="D28" t="s">
        <v>104</v>
      </c>
      <c r="E28" s="44" t="s">
        <v>60</v>
      </c>
      <c r="F28" s="45">
        <v>3417</v>
      </c>
    </row>
    <row r="29" spans="1:6" x14ac:dyDescent="0.25">
      <c r="B29" t="s">
        <v>89</v>
      </c>
      <c r="C29" t="s">
        <v>117</v>
      </c>
      <c r="D29" t="s">
        <v>104</v>
      </c>
      <c r="E29" s="44" t="s">
        <v>90</v>
      </c>
      <c r="F29" s="45">
        <v>5113.3</v>
      </c>
    </row>
    <row r="30" spans="1:6" x14ac:dyDescent="0.25">
      <c r="B30" t="s">
        <v>86</v>
      </c>
      <c r="C30" t="s">
        <v>117</v>
      </c>
      <c r="D30" t="s">
        <v>104</v>
      </c>
      <c r="E30" s="44" t="s">
        <v>91</v>
      </c>
      <c r="F30" s="45">
        <v>9731</v>
      </c>
    </row>
    <row r="31" spans="1:6" x14ac:dyDescent="0.25">
      <c r="A31" t="s">
        <v>35</v>
      </c>
      <c r="B31" t="s">
        <v>94</v>
      </c>
      <c r="C31" t="s">
        <v>117</v>
      </c>
      <c r="D31" t="s">
        <v>104</v>
      </c>
      <c r="E31" s="44" t="s">
        <v>95</v>
      </c>
      <c r="F31" s="45">
        <v>406.6</v>
      </c>
    </row>
    <row r="32" spans="1:6" x14ac:dyDescent="0.25">
      <c r="B32" t="s">
        <v>33</v>
      </c>
      <c r="C32" t="s">
        <v>112</v>
      </c>
      <c r="D32" t="s">
        <v>104</v>
      </c>
      <c r="E32" s="44" t="s">
        <v>34</v>
      </c>
      <c r="F32" s="45">
        <v>3001</v>
      </c>
    </row>
    <row r="33" spans="1:6" x14ac:dyDescent="0.25">
      <c r="B33" t="s">
        <v>46</v>
      </c>
      <c r="C33" t="s">
        <v>117</v>
      </c>
      <c r="D33" t="s">
        <v>104</v>
      </c>
      <c r="E33" s="44" t="s">
        <v>50</v>
      </c>
      <c r="F33" s="45">
        <v>12768</v>
      </c>
    </row>
    <row r="34" spans="1:6" x14ac:dyDescent="0.25">
      <c r="B34" t="s">
        <v>51</v>
      </c>
      <c r="C34" t="s">
        <v>116</v>
      </c>
      <c r="D34" t="s">
        <v>104</v>
      </c>
      <c r="E34" s="44" t="s">
        <v>53</v>
      </c>
      <c r="F34" s="45">
        <v>22829</v>
      </c>
    </row>
    <row r="35" spans="1:6" x14ac:dyDescent="0.25">
      <c r="B35" t="s">
        <v>54</v>
      </c>
      <c r="C35" t="s">
        <v>116</v>
      </c>
      <c r="D35" t="s">
        <v>104</v>
      </c>
      <c r="E35" s="44" t="s">
        <v>56</v>
      </c>
      <c r="F35" s="45">
        <v>8275</v>
      </c>
    </row>
    <row r="36" spans="1:6" x14ac:dyDescent="0.25">
      <c r="B36" t="s">
        <v>57</v>
      </c>
      <c r="C36" t="s">
        <v>116</v>
      </c>
      <c r="D36" t="s">
        <v>104</v>
      </c>
      <c r="E36" s="44" t="s">
        <v>58</v>
      </c>
      <c r="F36" s="45">
        <v>15669</v>
      </c>
    </row>
    <row r="37" spans="1:6" x14ac:dyDescent="0.25">
      <c r="B37" t="s">
        <v>37</v>
      </c>
      <c r="C37" t="s">
        <v>111</v>
      </c>
      <c r="D37" t="s">
        <v>104</v>
      </c>
      <c r="E37" s="44" t="s">
        <v>38</v>
      </c>
      <c r="F37" s="45">
        <v>978</v>
      </c>
    </row>
    <row r="38" spans="1:6" x14ac:dyDescent="0.25">
      <c r="C38" t="s">
        <v>114</v>
      </c>
      <c r="D38" t="s">
        <v>104</v>
      </c>
      <c r="E38" s="44" t="s">
        <v>39</v>
      </c>
      <c r="F38" s="45">
        <v>6868.26</v>
      </c>
    </row>
    <row r="39" spans="1:6" x14ac:dyDescent="0.25">
      <c r="B39" t="s">
        <v>69</v>
      </c>
      <c r="C39" t="s">
        <v>117</v>
      </c>
      <c r="D39" t="s">
        <v>104</v>
      </c>
      <c r="E39" s="44" t="s">
        <v>71</v>
      </c>
      <c r="F39" s="45">
        <v>20630</v>
      </c>
    </row>
    <row r="40" spans="1:6" x14ac:dyDescent="0.25">
      <c r="A40" t="s">
        <v>101</v>
      </c>
      <c r="E40"/>
      <c r="F40" s="45">
        <v>401779.27999999997</v>
      </c>
    </row>
    <row r="41" spans="1:6" x14ac:dyDescent="0.25">
      <c r="E4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1B0B8E0E0C2824EBCB6BC791B4D43A8" ma:contentTypeVersion="16" ma:contentTypeDescription="Crear nuevo documento." ma:contentTypeScope="" ma:versionID="019355f609d983c785962872ae7a17f9">
  <xsd:schema xmlns:xsd="http://www.w3.org/2001/XMLSchema" xmlns:xs="http://www.w3.org/2001/XMLSchema" xmlns:p="http://schemas.microsoft.com/office/2006/metadata/properties" xmlns:ns3="4cc4c275-a9c6-462d-b677-8e0a6847e7a2" xmlns:ns4="1cdf3f2e-a666-4da5-91f8-9880a746383a" targetNamespace="http://schemas.microsoft.com/office/2006/metadata/properties" ma:root="true" ma:fieldsID="4b477f8c05bfbe28db1bb91c82f64add" ns3:_="" ns4:_="">
    <xsd:import namespace="4cc4c275-a9c6-462d-b677-8e0a6847e7a2"/>
    <xsd:import namespace="1cdf3f2e-a666-4da5-91f8-9880a746383a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_activity" minOccurs="0"/>
                <xsd:element ref="ns4:MediaServiceDateTaken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4c275-a9c6-462d-b677-8e0a6847e7a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df3f2e-a666-4da5-91f8-9880a74638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cdf3f2e-a666-4da5-91f8-9880a746383a" xsi:nil="true"/>
  </documentManagement>
</p:properties>
</file>

<file path=customXml/itemProps1.xml><?xml version="1.0" encoding="utf-8"?>
<ds:datastoreItem xmlns:ds="http://schemas.openxmlformats.org/officeDocument/2006/customXml" ds:itemID="{AF5C4771-06AA-4E68-B958-0613A431AD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c4c275-a9c6-462d-b677-8e0a6847e7a2"/>
    <ds:schemaRef ds:uri="1cdf3f2e-a666-4da5-91f8-9880a74638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B9C163A-C1C0-4BFF-8902-0214C82556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E9D91D-C15D-4797-97A4-5FFF9D42260E}">
  <ds:schemaRefs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1cdf3f2e-a666-4da5-91f8-9880a746383a"/>
    <ds:schemaRef ds:uri="http://schemas.openxmlformats.org/package/2006/metadata/core-properties"/>
    <ds:schemaRef ds:uri="http://purl.org/dc/terms/"/>
    <ds:schemaRef ds:uri="4cc4c275-a9c6-462d-b677-8e0a6847e7a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Sedes_Def</vt:lpstr>
      <vt:lpstr>Tabla dinámica resumen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Rodríguez Estupiñan</dc:creator>
  <cp:lastModifiedBy>Jeimmy Lizeth Piñeros Morera</cp:lastModifiedBy>
  <dcterms:created xsi:type="dcterms:W3CDTF">2024-07-30T18:17:42Z</dcterms:created>
  <dcterms:modified xsi:type="dcterms:W3CDTF">2024-10-30T13:52:59Z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0x01010011B0B8E0E0C2824EBCB6BC791B4D43A8</vt:lpwstr>
  </property>
</Properties>
</file>