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gonzalez\Downloads\JURIDICA 2024\MINIMAS CUANTIAS\MC DE 2024 EXTENSOMETRO\"/>
    </mc:Choice>
  </mc:AlternateContent>
  <xr:revisionPtr revIDLastSave="0" documentId="8_{45EE9AE1-CC79-4E66-88A8-CA7C999084A2}" xr6:coauthVersionLast="47" xr6:coauthVersionMax="47" xr10:uidLastSave="{00000000-0000-0000-0000-000000000000}"/>
  <bookViews>
    <workbookView xWindow="-120" yWindow="-120" windowWidth="20730" windowHeight="11160" xr2:uid="{D7CE2060-1250-4A99-9D2B-956835961EF5}"/>
  </bookViews>
  <sheets>
    <sheet name="Estudio del Mercado" sheetId="1" r:id="rId1"/>
    <sheet name="SALDOS CDP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3" l="1"/>
  <c r="G17" i="1"/>
  <c r="F17" i="1"/>
  <c r="F16" i="1"/>
  <c r="G16" i="1" s="1"/>
  <c r="G18" i="1" l="1"/>
  <c r="G19" i="1" s="1"/>
  <c r="G20" i="1" l="1"/>
</calcChain>
</file>

<file path=xl/sharedStrings.xml><?xml version="1.0" encoding="utf-8"?>
<sst xmlns="http://schemas.openxmlformats.org/spreadsheetml/2006/main" count="39" uniqueCount="36">
  <si>
    <t>ITEM</t>
  </si>
  <si>
    <t>CANT.</t>
  </si>
  <si>
    <t>ESPECIFICACIONES TÉCNICAS DETALLADAS</t>
  </si>
  <si>
    <t>VALOR  TOTAL ANTES DEL IVA</t>
  </si>
  <si>
    <t>VALOR TOTAL ANTES DEL IVA</t>
  </si>
  <si>
    <t>VALOR TOTAL IVA INCLUIDO</t>
  </si>
  <si>
    <t>COTIZANTE 2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</si>
  <si>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</si>
  <si>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</si>
  <si>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</si>
  <si>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</si>
  <si>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</si>
  <si>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</si>
  <si>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</si>
  <si>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</si>
  <si>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</si>
  <si>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</si>
  <si>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</si>
  <si>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</si>
  <si>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</si>
  <si>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</si>
  <si>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</si>
  <si>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 xml:space="preserve">VALOR DEL IVA </t>
  </si>
  <si>
    <t>ICCLAB</t>
  </si>
  <si>
    <t>un</t>
  </si>
  <si>
    <t>Calibración del equipo Extensómetro Biaxial E86977 en Magnitud e intervalo de medida: Recorrido: ± 2,5 mm Axial/ ±1 mm Transversal, resolución de 0,25%. 
Puntos o intervalos de calibración: 0,052 mm a 0,52 mm    que incluya: 
Punto 1: 0.05 mm
Punto 2: 0.1 mm
Punto 3: 0.15 mm
Punto 4: 0.2 mm
Punto 5: 0.25 mm
Punto 6: 0.3 mm
Punto 7: 0.35 mm
Punto 8: 0.4 mm
Punto 9: 0.45 mm
Punto 10: 0.5 mm
Incertidumbre expandida de medida: 1 µm.</t>
  </si>
  <si>
    <t>Teléfonos: 6016097712 - 6017452205</t>
  </si>
  <si>
    <t>Solanyi Cardenas</t>
  </si>
  <si>
    <t>TRASLADO DE PERSONAL TÉCNICO
TRASLADOS MEDELLIN</t>
  </si>
  <si>
    <t>CDP</t>
  </si>
  <si>
    <t>Extensometro</t>
  </si>
  <si>
    <t>Incubadoras</t>
  </si>
  <si>
    <t>Osmosis</t>
  </si>
  <si>
    <t>camara climatica</t>
  </si>
  <si>
    <r>
      <t xml:space="preserve">OBJETO A CONTRATAR: </t>
    </r>
    <r>
      <rPr>
        <sz val="11"/>
        <color theme="1"/>
        <rFont val="Arial Narrow"/>
        <family val="2"/>
      </rPr>
      <t>Prestación del servicio de calibración de extensómetro pertenecientes al laboratorio de materiales poliméricos de Parque i de acuerdo con las especificaciones técnicas.</t>
    </r>
  </si>
  <si>
    <t>Celda de carga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</si>
</sst>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right"/>
    </xf>
    <xf numFmtId="0" fontId="5" fillId="0" borderId="14" xfId="0" applyFont="1" applyBorder="1"/>
    <xf numFmtId="0" fontId="5" fillId="0" borderId="16" xfId="0" applyFont="1" applyBorder="1"/>
    <xf numFmtId="44" fontId="4" fillId="4" borderId="16" xfId="1" applyFont="1" applyFill="1" applyBorder="1" applyAlignment="1">
      <alignment horizontal="center" vertical="center" wrapText="1"/>
    </xf>
    <xf numFmtId="44" fontId="4" fillId="4" borderId="19" xfId="1" applyFont="1" applyFill="1" applyBorder="1" applyAlignment="1">
      <alignment horizontal="center" vertical="center" wrapText="1"/>
    </xf>
    <xf numFmtId="44" fontId="5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6" fontId="4" fillId="4" borderId="2" xfId="1" applyNumberFormat="1" applyFont="1" applyFill="1" applyBorder="1" applyAlignment="1">
      <alignment horizontal="center" vertical="center" wrapText="1"/>
    </xf>
    <xf numFmtId="6" fontId="4" fillId="4" borderId="41" xfId="1" applyNumberFormat="1" applyFont="1" applyFill="1" applyBorder="1" applyAlignment="1">
      <alignment horizontal="center" vertical="center" wrapText="1"/>
    </xf>
    <xf numFmtId="44" fontId="4" fillId="4" borderId="28" xfId="1" applyFont="1" applyFill="1" applyBorder="1" applyAlignment="1">
      <alignment horizontal="center" vertical="center" wrapText="1"/>
    </xf>
    <xf numFmtId="44" fontId="0" fillId="0" borderId="0" xfId="0" applyNumberFormat="1"/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4" fillId="0" borderId="26" xfId="0" applyFont="1" applyBorder="1" applyAlignment="1">
      <alignment horizontal="left" vertical="justify" wrapText="1"/>
    </xf>
    <xf numFmtId="0" fontId="4" fillId="0" borderId="5" xfId="0" applyFont="1" applyBorder="1" applyAlignment="1">
      <alignment horizontal="left" vertical="justify" wrapText="1"/>
    </xf>
    <xf numFmtId="0" fontId="4" fillId="0" borderId="39" xfId="0" applyFont="1" applyBorder="1" applyAlignment="1">
      <alignment horizontal="left" vertical="justify" wrapText="1"/>
    </xf>
    <xf numFmtId="0" fontId="4" fillId="0" borderId="40" xfId="0" applyFont="1" applyBorder="1" applyAlignment="1">
      <alignment horizontal="left" vertical="justify" wrapText="1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14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14" fontId="7" fillId="0" borderId="18" xfId="0" applyNumberFormat="1" applyFont="1" applyBorder="1" applyAlignment="1">
      <alignment horizontal="left" vertical="top"/>
    </xf>
    <xf numFmtId="0" fontId="7" fillId="0" borderId="18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6" fillId="6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2" xfId="0" applyFont="1" applyFill="1" applyBorder="1" applyAlignment="1">
      <alignment horizontal="right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N22"/>
  <sheetViews>
    <sheetView tabSelected="1" zoomScale="75" zoomScaleNormal="75" workbookViewId="0">
      <selection activeCell="I20" sqref="I20"/>
    </sheetView>
  </sheetViews>
  <sheetFormatPr baseColWidth="10" defaultColWidth="11.42578125" defaultRowHeight="16.5" x14ac:dyDescent="0.3"/>
  <cols>
    <col min="1" max="1" width="5.42578125" style="4" bestFit="1" customWidth="1" collapsed="1"/>
    <col min="2" max="2" width="67.7109375" style="4" customWidth="1" collapsed="1"/>
    <col min="3" max="3" width="5" style="4" bestFit="1" customWidth="1" collapsed="1"/>
    <col min="4" max="4" width="6.42578125" style="4" bestFit="1" customWidth="1" collapsed="1"/>
    <col min="5" max="7" width="23.85546875" style="4" customWidth="1" collapsed="1"/>
    <col min="8" max="8" width="11.42578125" style="4"/>
    <col min="9" max="9" width="13.7109375" style="4" customWidth="1"/>
    <col min="10" max="10" width="11.42578125" style="4"/>
    <col min="11" max="11" width="11.42578125" style="4" collapsed="1"/>
    <col min="12" max="14" width="11.42578125" style="4"/>
    <col min="15" max="16384" width="11.42578125" style="4" collapsed="1"/>
  </cols>
  <sheetData>
    <row r="1" spans="1:7" x14ac:dyDescent="0.3">
      <c r="A1" s="17"/>
      <c r="B1" s="18"/>
      <c r="C1" s="23" t="s">
        <v>12</v>
      </c>
      <c r="D1" s="24"/>
      <c r="E1" s="24"/>
      <c r="F1" s="6" t="s">
        <v>10</v>
      </c>
      <c r="G1" s="7" t="s">
        <v>19</v>
      </c>
    </row>
    <row r="2" spans="1:7" x14ac:dyDescent="0.3">
      <c r="A2" s="19"/>
      <c r="B2" s="20"/>
      <c r="C2" s="25"/>
      <c r="D2" s="26"/>
      <c r="E2" s="26"/>
      <c r="F2" s="3" t="s">
        <v>11</v>
      </c>
      <c r="G2" s="8" t="s">
        <v>20</v>
      </c>
    </row>
    <row r="3" spans="1:7" x14ac:dyDescent="0.3">
      <c r="A3" s="21"/>
      <c r="B3" s="22"/>
      <c r="C3" s="27"/>
      <c r="D3" s="28"/>
      <c r="E3" s="28"/>
      <c r="F3" s="3" t="s">
        <v>9</v>
      </c>
      <c r="G3" s="8" t="s">
        <v>21</v>
      </c>
    </row>
    <row r="4" spans="1:7" x14ac:dyDescent="0.3">
      <c r="A4" s="29"/>
      <c r="B4" s="30"/>
      <c r="C4" s="30"/>
      <c r="D4" s="30"/>
      <c r="E4" s="30"/>
      <c r="F4" s="30"/>
      <c r="G4" s="31"/>
    </row>
    <row r="5" spans="1:7" ht="16.5" customHeight="1" thickBot="1" x14ac:dyDescent="0.35">
      <c r="A5" s="32" t="s">
        <v>34</v>
      </c>
      <c r="B5" s="33"/>
      <c r="C5" s="33"/>
      <c r="D5" s="33"/>
      <c r="E5" s="33"/>
      <c r="F5" s="33"/>
      <c r="G5" s="33"/>
    </row>
    <row r="6" spans="1:7" ht="8.4499999999999993" hidden="1" customHeight="1" thickBot="1" x14ac:dyDescent="0.35">
      <c r="A6" s="34"/>
      <c r="B6" s="35"/>
      <c r="C6" s="35"/>
      <c r="D6" s="35"/>
      <c r="E6" s="35"/>
      <c r="F6" s="35"/>
      <c r="G6" s="35"/>
    </row>
    <row r="7" spans="1:7" ht="17.25" thickBot="1" x14ac:dyDescent="0.35">
      <c r="A7" s="36"/>
      <c r="B7" s="37"/>
      <c r="C7" s="37"/>
      <c r="D7" s="37"/>
      <c r="E7" s="37"/>
      <c r="F7" s="37"/>
      <c r="G7" s="38"/>
    </row>
    <row r="8" spans="1:7" x14ac:dyDescent="0.3">
      <c r="A8" s="49" t="s">
        <v>6</v>
      </c>
      <c r="B8" s="50"/>
      <c r="C8" s="50"/>
      <c r="D8" s="51" t="s">
        <v>23</v>
      </c>
      <c r="E8" s="51"/>
      <c r="F8" s="51"/>
      <c r="G8" s="52"/>
    </row>
    <row r="9" spans="1:7" x14ac:dyDescent="0.3">
      <c r="A9" s="45" t="s">
        <v>13</v>
      </c>
      <c r="B9" s="46"/>
      <c r="C9" s="46"/>
      <c r="D9" s="40" t="s">
        <v>27</v>
      </c>
      <c r="E9" s="40"/>
      <c r="F9" s="40"/>
      <c r="G9" s="41"/>
    </row>
    <row r="10" spans="1:7" ht="18.75" customHeight="1" x14ac:dyDescent="0.3">
      <c r="A10" s="45" t="s">
        <v>14</v>
      </c>
      <c r="B10" s="46"/>
      <c r="C10" s="46"/>
      <c r="D10" s="53" t="s">
        <v>26</v>
      </c>
      <c r="E10" s="40"/>
      <c r="F10" s="40"/>
      <c r="G10" s="41"/>
    </row>
    <row r="11" spans="1:7" x14ac:dyDescent="0.3">
      <c r="A11" s="45" t="s">
        <v>15</v>
      </c>
      <c r="B11" s="46"/>
      <c r="C11" s="46"/>
      <c r="D11" s="39">
        <v>45456</v>
      </c>
      <c r="E11" s="40"/>
      <c r="F11" s="40"/>
      <c r="G11" s="41"/>
    </row>
    <row r="12" spans="1:7" ht="17.25" thickBot="1" x14ac:dyDescent="0.35">
      <c r="A12" s="47" t="s">
        <v>16</v>
      </c>
      <c r="B12" s="48"/>
      <c r="C12" s="48"/>
      <c r="D12" s="42">
        <v>45639</v>
      </c>
      <c r="E12" s="43"/>
      <c r="F12" s="43"/>
      <c r="G12" s="44"/>
    </row>
    <row r="13" spans="1:7" ht="17.25" thickBot="1" x14ac:dyDescent="0.35">
      <c r="A13" s="36"/>
      <c r="B13" s="37"/>
      <c r="C13" s="37"/>
      <c r="D13" s="37"/>
      <c r="E13" s="37"/>
      <c r="F13" s="37"/>
      <c r="G13" s="38"/>
    </row>
    <row r="14" spans="1:7" ht="33" customHeight="1" x14ac:dyDescent="0.3">
      <c r="A14" s="57" t="s">
        <v>0</v>
      </c>
      <c r="B14" s="55" t="s">
        <v>2</v>
      </c>
      <c r="C14" s="55" t="s">
        <v>17</v>
      </c>
      <c r="D14" s="55" t="s">
        <v>1</v>
      </c>
      <c r="E14" s="1" t="s">
        <v>23</v>
      </c>
      <c r="F14" s="5" t="s">
        <v>7</v>
      </c>
      <c r="G14" s="59" t="s">
        <v>3</v>
      </c>
    </row>
    <row r="15" spans="1:7" ht="33" x14ac:dyDescent="0.3">
      <c r="A15" s="58"/>
      <c r="B15" s="56"/>
      <c r="C15" s="56"/>
      <c r="D15" s="56"/>
      <c r="E15" s="1" t="s">
        <v>8</v>
      </c>
      <c r="F15" s="1" t="s">
        <v>8</v>
      </c>
      <c r="G15" s="60"/>
    </row>
    <row r="16" spans="1:7" ht="206.25" customHeight="1" x14ac:dyDescent="0.3">
      <c r="A16" s="12">
        <v>1</v>
      </c>
      <c r="B16" s="2" t="s">
        <v>25</v>
      </c>
      <c r="C16" s="2" t="s">
        <v>24</v>
      </c>
      <c r="D16" s="2">
        <v>1</v>
      </c>
      <c r="E16" s="13">
        <v>1606000</v>
      </c>
      <c r="F16" s="13">
        <f>E16</f>
        <v>1606000</v>
      </c>
      <c r="G16" s="15">
        <f>+ROUND((F16*D16), 0)</f>
        <v>1606000</v>
      </c>
    </row>
    <row r="17" spans="1:9" ht="59.25" customHeight="1" x14ac:dyDescent="0.3">
      <c r="A17" s="12">
        <v>2</v>
      </c>
      <c r="B17" s="2" t="s">
        <v>28</v>
      </c>
      <c r="C17" s="2" t="s">
        <v>24</v>
      </c>
      <c r="D17" s="2">
        <v>1</v>
      </c>
      <c r="E17" s="13">
        <v>1300000</v>
      </c>
      <c r="F17" s="14">
        <f>E17</f>
        <v>1300000</v>
      </c>
      <c r="G17" s="15">
        <f>E17</f>
        <v>1300000</v>
      </c>
    </row>
    <row r="18" spans="1:9" ht="16.5" customHeight="1" x14ac:dyDescent="0.3">
      <c r="A18" s="61" t="s">
        <v>4</v>
      </c>
      <c r="B18" s="62"/>
      <c r="C18" s="62"/>
      <c r="D18" s="62"/>
      <c r="E18" s="62"/>
      <c r="F18" s="63"/>
      <c r="G18" s="9">
        <f>SUM(G16:G17)</f>
        <v>2906000</v>
      </c>
      <c r="I18" s="9">
        <v>2906000</v>
      </c>
    </row>
    <row r="19" spans="1:9" ht="16.5" customHeight="1" x14ac:dyDescent="0.3">
      <c r="A19" s="61" t="s">
        <v>22</v>
      </c>
      <c r="B19" s="62"/>
      <c r="C19" s="62"/>
      <c r="D19" s="62"/>
      <c r="E19" s="62"/>
      <c r="F19" s="63"/>
      <c r="G19" s="9">
        <f>G18*19%</f>
        <v>552140</v>
      </c>
      <c r="I19" s="9">
        <v>552140</v>
      </c>
    </row>
    <row r="20" spans="1:9" ht="16.5" customHeight="1" thickBot="1" x14ac:dyDescent="0.35">
      <c r="A20" s="64" t="s">
        <v>5</v>
      </c>
      <c r="B20" s="65"/>
      <c r="C20" s="65"/>
      <c r="D20" s="65"/>
      <c r="E20" s="65"/>
      <c r="F20" s="66"/>
      <c r="G20" s="10">
        <f>G18+G19</f>
        <v>3458140</v>
      </c>
      <c r="I20" s="10">
        <v>3458140</v>
      </c>
    </row>
    <row r="21" spans="1:9" x14ac:dyDescent="0.3">
      <c r="E21" s="11"/>
    </row>
    <row r="22" spans="1:9" ht="20.25" x14ac:dyDescent="0.3">
      <c r="A22" s="54" t="s">
        <v>18</v>
      </c>
      <c r="B22" s="54"/>
      <c r="C22" s="54"/>
      <c r="D22" s="54"/>
      <c r="E22" s="54"/>
      <c r="F22" s="54"/>
      <c r="G22" s="54"/>
    </row>
  </sheetData>
  <mergeCells count="25">
    <mergeCell ref="A13:G13"/>
    <mergeCell ref="A22:G22"/>
    <mergeCell ref="C14:C15"/>
    <mergeCell ref="A14:A15"/>
    <mergeCell ref="B14:B15"/>
    <mergeCell ref="D14:D15"/>
    <mergeCell ref="G14:G15"/>
    <mergeCell ref="A18:F18"/>
    <mergeCell ref="A19:F19"/>
    <mergeCell ref="A20:F20"/>
    <mergeCell ref="D11:G11"/>
    <mergeCell ref="D12:G12"/>
    <mergeCell ref="A11:C11"/>
    <mergeCell ref="A12:C12"/>
    <mergeCell ref="A8:C8"/>
    <mergeCell ref="A9:C9"/>
    <mergeCell ref="A10:C10"/>
    <mergeCell ref="D8:G8"/>
    <mergeCell ref="D9:G9"/>
    <mergeCell ref="D10:G10"/>
    <mergeCell ref="A1:B3"/>
    <mergeCell ref="C1:E3"/>
    <mergeCell ref="A4:G4"/>
    <mergeCell ref="A5:G6"/>
    <mergeCell ref="A7:G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59AA-9C2B-48E3-9703-38C47350803E}">
  <dimension ref="A1:B7"/>
  <sheetViews>
    <sheetView workbookViewId="0">
      <selection activeCell="B7" sqref="B7"/>
    </sheetView>
  </sheetViews>
  <sheetFormatPr baseColWidth="10" defaultRowHeight="15" x14ac:dyDescent="0.25"/>
  <cols>
    <col min="1" max="1" width="15.5703125" customWidth="1"/>
  </cols>
  <sheetData>
    <row r="1" spans="1:2" ht="17.25" thickBot="1" x14ac:dyDescent="0.3">
      <c r="A1" s="10">
        <v>19511994</v>
      </c>
      <c r="B1" t="s">
        <v>29</v>
      </c>
    </row>
    <row r="2" spans="1:2" ht="17.25" thickBot="1" x14ac:dyDescent="0.3">
      <c r="A2" s="10">
        <v>3458140</v>
      </c>
      <c r="B2" t="s">
        <v>30</v>
      </c>
    </row>
    <row r="3" spans="1:2" ht="17.25" thickBot="1" x14ac:dyDescent="0.3">
      <c r="A3" s="10">
        <v>1782500</v>
      </c>
      <c r="B3" t="s">
        <v>31</v>
      </c>
    </row>
    <row r="4" spans="1:2" ht="17.25" thickBot="1" x14ac:dyDescent="0.3">
      <c r="A4" s="10">
        <v>5849802</v>
      </c>
      <c r="B4" t="s">
        <v>32</v>
      </c>
    </row>
    <row r="5" spans="1:2" ht="17.25" thickBot="1" x14ac:dyDescent="0.3">
      <c r="A5" s="10">
        <v>2321095</v>
      </c>
      <c r="B5" t="s">
        <v>33</v>
      </c>
    </row>
    <row r="6" spans="1:2" ht="17.25" thickBot="1" x14ac:dyDescent="0.3">
      <c r="A6" s="10">
        <v>4176900</v>
      </c>
      <c r="B6" t="s">
        <v>35</v>
      </c>
    </row>
    <row r="7" spans="1:2" x14ac:dyDescent="0.25">
      <c r="A7" s="16">
        <f>A1-A2-A3-A4-A5-A6</f>
        <v>1923557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SALDOS CDP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Daniela Gonzalez Jaramillo</cp:lastModifiedBy>
  <dcterms:created xsi:type="dcterms:W3CDTF">2023-09-27T15:10:58Z</dcterms:created>
  <dcterms:modified xsi:type="dcterms:W3CDTF">2024-10-05T01:57:31Z</dcterms:modified>
</cp:coreProperties>
</file>