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mc:AlternateContent xmlns:mc="http://schemas.openxmlformats.org/markup-compatibility/2006">
    <mc:Choice Requires="x15">
      <x15ac:absPath xmlns:x15ac="http://schemas.microsoft.com/office/spreadsheetml/2010/11/ac" url="C:\Users\Usuario\Desktop\Documentos\ALCALDIA LOCAL DE LA CANDELARIA\LICITACION FIESTA DE NAVIDAD\DEFINITIVA PARA PUBLICAR\Nueva carpeta\"/>
    </mc:Choice>
  </mc:AlternateContent>
  <xr:revisionPtr revIDLastSave="0" documentId="13_ncr:1_{F7CDA469-D9A8-4441-965C-6272DF3E336F}" xr6:coauthVersionLast="47" xr6:coauthVersionMax="47" xr10:uidLastSave="{00000000-0000-0000-0000-000000000000}"/>
  <bookViews>
    <workbookView xWindow="-120" yWindow="-120" windowWidth="20730" windowHeight="11040" tabRatio="900" activeTab="4"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TRATAMIENTO'!$B$2:$X$47</definedName>
    <definedName name="_xlnm.Print_Area" localSheetId="0">CONTEXTO!$B$1:$F$18</definedName>
    <definedName name="_xlnm.Print_Area" localSheetId="2">EVALUACION!$B$1:$L$56</definedName>
    <definedName name="_xlnm.Print_Area" localSheetId="3">'EVALUACION CON CONTROLES'!$A$2:$Q$46</definedName>
    <definedName name="_xlnm.Print_Area" localSheetId="1">'IDENTIFICACION Y ANALISIS'!$B$2:$F$57</definedName>
    <definedName name="contratación">'IDENTIFICACION Y ANALISIS'!$B$38:$B$42</definedName>
    <definedName name="ejecución">'IDENTIFICACION Y ANALISIS'!$B$44:$B$56</definedName>
    <definedName name="OPCIONES">'ASIGNACION Y TRATAMIENTO'!$B$51:$B$53</definedName>
    <definedName name="planeación">'IDENTIFICACION Y ANALISIS'!$B$19:$B$29</definedName>
    <definedName name="selección">'IDENTIFICACION Y ANALISIS'!$B$31:$B$36</definedName>
    <definedName name="_xlnm.Print_Titles" localSheetId="4">'ASIGNACION Y TRATAMIENTO'!$2:$5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22" i="6" l="1"/>
  <c r="Q23" i="6"/>
  <c r="Q24" i="6"/>
  <c r="Q25" i="6"/>
  <c r="Q26" i="6"/>
  <c r="Q27" i="6"/>
  <c r="Q28" i="6"/>
  <c r="Q29" i="6"/>
  <c r="J22" i="6"/>
  <c r="J23" i="6"/>
  <c r="K23" i="6" s="1"/>
  <c r="J24" i="6"/>
  <c r="J25" i="6"/>
  <c r="K25" i="6" s="1"/>
  <c r="J26" i="6"/>
  <c r="J27" i="6"/>
  <c r="K27" i="6" s="1"/>
  <c r="J28" i="6"/>
  <c r="J29" i="6"/>
  <c r="K22" i="6"/>
  <c r="K24" i="6"/>
  <c r="K26" i="6"/>
  <c r="K28" i="6"/>
  <c r="K29" i="6"/>
  <c r="U13" i="6"/>
  <c r="V13" i="6"/>
  <c r="S13" i="6"/>
  <c r="Q13" i="6"/>
  <c r="R13" i="6" s="1"/>
  <c r="H13" i="6"/>
  <c r="J13" i="6" s="1"/>
  <c r="K13" i="6" s="1"/>
  <c r="S20" i="6"/>
  <c r="U20" i="6"/>
  <c r="V20" i="6"/>
  <c r="Q20" i="6"/>
  <c r="R20" i="6"/>
  <c r="J20" i="6"/>
  <c r="K20" i="6" s="1"/>
  <c r="X11" i="6"/>
  <c r="Q17" i="6"/>
  <c r="R17" i="6" s="1"/>
  <c r="Q18" i="6"/>
  <c r="R18" i="6" s="1"/>
  <c r="Q19" i="6"/>
  <c r="R19" i="6" s="1"/>
  <c r="J14" i="6"/>
  <c r="K14" i="6" s="1"/>
  <c r="J17" i="6"/>
  <c r="K17" i="6" s="1"/>
  <c r="J18" i="6"/>
  <c r="K18" i="6" s="1"/>
  <c r="J11" i="6"/>
  <c r="K11" i="6" s="1"/>
  <c r="I15" i="6"/>
  <c r="J15" i="6" s="1"/>
  <c r="K15" i="6" s="1"/>
  <c r="N16" i="6"/>
  <c r="N14" i="6"/>
  <c r="K16" i="11" l="1"/>
  <c r="A16" i="15"/>
  <c r="H16" i="15"/>
  <c r="A17" i="15"/>
  <c r="A18" i="15"/>
  <c r="P12" i="6"/>
  <c r="A19" i="15"/>
  <c r="O14" i="6"/>
  <c r="P14" i="6"/>
  <c r="A20" i="15"/>
  <c r="P15" i="6"/>
  <c r="A21" i="15"/>
  <c r="A22" i="15"/>
  <c r="I22" i="15"/>
  <c r="A23" i="15"/>
  <c r="H23" i="15"/>
  <c r="I23" i="15"/>
  <c r="A24" i="15"/>
  <c r="H24" i="15"/>
  <c r="I24" i="15"/>
  <c r="A25" i="15"/>
  <c r="H25" i="15"/>
  <c r="I25" i="15"/>
  <c r="A26" i="15"/>
  <c r="P21" i="6"/>
  <c r="N11" i="6"/>
  <c r="S11" i="6"/>
  <c r="T11" i="6"/>
  <c r="U11" i="6"/>
  <c r="V11" i="6"/>
  <c r="I12" i="6"/>
  <c r="J12" i="6" s="1"/>
  <c r="K12" i="6" s="1"/>
  <c r="N12" i="6"/>
  <c r="S12" i="6"/>
  <c r="T12" i="6"/>
  <c r="U12" i="6"/>
  <c r="V12" i="6"/>
  <c r="X12" i="6"/>
  <c r="S14" i="6"/>
  <c r="U14" i="6"/>
  <c r="V14" i="6"/>
  <c r="N15" i="6"/>
  <c r="S15" i="6"/>
  <c r="U15" i="6"/>
  <c r="V15" i="6"/>
  <c r="I16" i="6"/>
  <c r="J16" i="6" s="1"/>
  <c r="K16" i="6" s="1"/>
  <c r="S16" i="6"/>
  <c r="U16" i="6"/>
  <c r="V16" i="6"/>
  <c r="S17" i="6"/>
  <c r="U17" i="6"/>
  <c r="V17" i="6"/>
  <c r="S18" i="6"/>
  <c r="U18" i="6"/>
  <c r="V18" i="6"/>
  <c r="H19" i="6"/>
  <c r="J19" i="6" s="1"/>
  <c r="K19" i="6" s="1"/>
  <c r="S19" i="6"/>
  <c r="U19" i="6"/>
  <c r="V19" i="6"/>
  <c r="I21" i="6"/>
  <c r="J21" i="6" s="1"/>
  <c r="K21" i="6" s="1"/>
  <c r="S21" i="6"/>
  <c r="U21" i="6"/>
  <c r="V21" i="6"/>
  <c r="K29" i="11"/>
  <c r="L29" i="11" s="1"/>
  <c r="K28" i="11"/>
  <c r="L28" i="11" s="1"/>
  <c r="K27" i="11"/>
  <c r="K26" i="11"/>
  <c r="L26" i="11" s="1"/>
  <c r="K25" i="11"/>
  <c r="K24" i="11"/>
  <c r="K23" i="11"/>
  <c r="L23" i="11" s="1"/>
  <c r="K22" i="11"/>
  <c r="L22" i="11" s="1"/>
  <c r="K21" i="11"/>
  <c r="L21" i="11" s="1"/>
  <c r="K20" i="11"/>
  <c r="L20" i="11" s="1"/>
  <c r="K19" i="11"/>
  <c r="L19" i="11" s="1"/>
  <c r="K18" i="11"/>
  <c r="K17" i="11"/>
  <c r="P11" i="6"/>
  <c r="J24" i="15" l="1"/>
  <c r="Q14" i="6"/>
  <c r="R14" i="6" s="1"/>
  <c r="J25" i="15"/>
  <c r="K25" i="15" s="1"/>
  <c r="J21" i="15"/>
  <c r="K21" i="15" s="1"/>
  <c r="O16" i="6"/>
  <c r="Q16" i="6" s="1"/>
  <c r="R16" i="6" s="1"/>
  <c r="L18" i="11"/>
  <c r="J17" i="15"/>
  <c r="J19" i="15"/>
  <c r="K19" i="15" s="1"/>
  <c r="K24" i="15"/>
  <c r="J20" i="15"/>
  <c r="K20" i="15" s="1"/>
  <c r="J16" i="15"/>
  <c r="K16" i="15" s="1"/>
  <c r="J23" i="15"/>
  <c r="K23" i="15" s="1"/>
  <c r="J26" i="15"/>
  <c r="K26" i="15" s="1"/>
  <c r="J18" i="15"/>
  <c r="K18" i="15" s="1"/>
  <c r="J22" i="15"/>
  <c r="O15" i="6"/>
  <c r="Q15" i="6" s="1"/>
  <c r="R15" i="6" s="1"/>
  <c r="O21" i="6"/>
  <c r="Q21" i="6" s="1"/>
  <c r="R21" i="6" s="1"/>
  <c r="L24" i="11"/>
  <c r="L17" i="11"/>
  <c r="L25" i="11"/>
  <c r="L27" i="11"/>
  <c r="L16" i="11"/>
  <c r="O11" i="6"/>
  <c r="Q11" i="6" s="1"/>
  <c r="R11" i="6" s="1"/>
  <c r="O12" i="6"/>
  <c r="Q12" i="6" s="1"/>
  <c r="R12" i="6" s="1"/>
  <c r="K17" i="15" l="1"/>
  <c r="K22" i="1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vivian lorena prieto trujillo</author>
  </authors>
  <commentList>
    <comment ref="G12" authorId="0" shapeId="0" xr:uid="{19E747A5-1D9E-854F-8079-1DEC07769A6B}">
      <text>
        <r>
          <rPr>
            <b/>
            <sz val="10"/>
            <color rgb="FF000000"/>
            <rFont val="Tahoma"/>
            <family val="2"/>
          </rPr>
          <t>vivian lorena prieto trujillo:</t>
        </r>
        <r>
          <rPr>
            <sz val="10"/>
            <color rgb="FF000000"/>
            <rFont val="Tahoma"/>
            <family val="2"/>
          </rPr>
          <t xml:space="preserve">
</t>
        </r>
        <r>
          <rPr>
            <sz val="10"/>
            <color rgb="FF000000"/>
            <rFont val="Tahoma"/>
            <family val="2"/>
          </rPr>
          <t xml:space="preserve">retraso en la ejecucion presupuestal del contrato? </t>
        </r>
      </text>
    </comment>
    <comment ref="C13" authorId="0" shapeId="0" xr:uid="{9393CA55-FE91-864B-A47C-D4B415125B01}">
      <text>
        <r>
          <rPr>
            <b/>
            <sz val="10"/>
            <color rgb="FF000000"/>
            <rFont val="Tahoma"/>
            <family val="2"/>
          </rPr>
          <t>vivian lorena prieto trujillo:</t>
        </r>
        <r>
          <rPr>
            <sz val="10"/>
            <color rgb="FF000000"/>
            <rFont val="Tahoma"/>
            <family val="2"/>
          </rPr>
          <t xml:space="preserve">
</t>
        </r>
        <r>
          <rPr>
            <sz val="10"/>
            <color rgb="FF000000"/>
            <rFont val="Tahoma"/>
            <family val="2"/>
          </rPr>
          <t xml:space="preserve">pero esto se puede mitigar en fase de evaluación de porpuestas, siguiendo la guia de colombia cora </t>
        </r>
      </text>
    </comment>
    <comment ref="T14" authorId="0" shapeId="0" xr:uid="{BBC6F98B-7F88-D349-8C93-89ED4BFF075A}">
      <text>
        <r>
          <rPr>
            <b/>
            <sz val="10"/>
            <color rgb="FF000000"/>
            <rFont val="Tahoma"/>
            <family val="2"/>
          </rPr>
          <t>vivian lorena prieto trujillo:</t>
        </r>
        <r>
          <rPr>
            <sz val="10"/>
            <color rgb="FF000000"/>
            <rFont val="Tahoma"/>
            <family val="2"/>
          </rPr>
          <t xml:space="preserve">
</t>
        </r>
        <r>
          <rPr>
            <sz val="10"/>
            <color rgb="FF000000"/>
            <rFont val="Tahoma"/>
            <family val="2"/>
          </rPr>
          <t>por que el contratista comprate el riesgo si dice que la demora es por parte de la entidad?</t>
        </r>
      </text>
    </comment>
    <comment ref="T15" authorId="0" shapeId="0" xr:uid="{F9A8994B-5E7D-2D47-9335-660579B5F85D}">
      <text>
        <r>
          <rPr>
            <b/>
            <sz val="10"/>
            <color rgb="FF000000"/>
            <rFont val="Tahoma"/>
            <family val="2"/>
          </rPr>
          <t>vivian lorena prieto trujillo:</t>
        </r>
        <r>
          <rPr>
            <sz val="10"/>
            <color rgb="FF000000"/>
            <rFont val="Tahoma"/>
            <family val="2"/>
          </rPr>
          <t xml:space="preserve">
</t>
        </r>
      </text>
    </comment>
    <comment ref="T16" authorId="0" shapeId="0" xr:uid="{CEEE3960-5577-B741-A98B-CE3B47ED4BF4}">
      <text>
        <r>
          <rPr>
            <b/>
            <sz val="10"/>
            <color rgb="FF000000"/>
            <rFont val="Tahoma"/>
            <family val="2"/>
          </rPr>
          <t>vivian lorena prieto trujillo:</t>
        </r>
        <r>
          <rPr>
            <sz val="10"/>
            <color rgb="FF000000"/>
            <rFont val="Tahoma"/>
            <family val="2"/>
          </rPr>
          <t xml:space="preserve">
</t>
        </r>
        <r>
          <rPr>
            <sz val="10"/>
            <color rgb="FF000000"/>
            <rFont val="Tahoma"/>
            <family val="2"/>
          </rPr>
          <t xml:space="preserve">por que lo comparte el contratista si el riesgo dice que la imposibilidad de acceder a la informacion </t>
        </r>
      </text>
    </comment>
  </commentList>
</comments>
</file>

<file path=xl/sharedStrings.xml><?xml version="1.0" encoding="utf-8"?>
<sst xmlns="http://schemas.openxmlformats.org/spreadsheetml/2006/main" count="754" uniqueCount="258">
  <si>
    <t>MATRIZ DE RIESGOS EN CONTRATACIÓN</t>
  </si>
  <si>
    <t>Código: GCO-GCI-F164
Versión: 01
Vigencia: 16 diciembre de 2021
Caso HOLA: 206942</t>
  </si>
  <si>
    <t>ESTABLECER EL CONTEXTO</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</si>
  <si>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(Aplica igual para contratos interadministrativos)
En este paso la Entidad Estatal debe identificar los aspectos que se mencionan a continuación y los posibles efectos adversos que estos pueden generar.</t>
  </si>
  <si>
    <t>Condiciones geográficas y de acceso del lugar en el cual se debe cumplir el objeto del Proceso de Contratación: El suministro, obra o servicio se prestará principalmente en las Sedes de la Entidad, o en el lugar indicado en los estudios previos del proceso.</t>
  </si>
  <si>
    <r>
      <t xml:space="preserve">Entorno socio ambiental: </t>
    </r>
    <r>
      <rPr>
        <sz val="12"/>
        <rFont val="Garamond"/>
        <family val="1"/>
      </rPr>
      <t>Si aplican</t>
    </r>
  </si>
  <si>
    <r>
      <t xml:space="preserve">Condiciones políticas: </t>
    </r>
    <r>
      <rPr>
        <sz val="12"/>
        <rFont val="Garamond"/>
        <family val="1"/>
      </rPr>
      <t>Si aplican</t>
    </r>
  </si>
  <si>
    <t xml:space="preserve">Normativa aplicable al objeto del Proceso de Contratación: Ley 80 de 1993 
</t>
  </si>
  <si>
    <t>MATRIZ DE RIESGOS DE CONTRATACIÓN INVERSIÓN SOCIAL</t>
  </si>
  <si>
    <t>DEFINICIONES</t>
  </si>
  <si>
    <r>
      <rPr>
        <b/>
        <sz val="12"/>
        <rFont val="Garamond"/>
        <family val="1"/>
      </rPr>
      <t>RIESGO:</t>
    </r>
    <r>
      <rPr>
        <sz val="10"/>
        <rFont val="Garamond"/>
        <family val="1"/>
      </rPr>
      <t xml:space="preserve"> </t>
    </r>
    <r>
      <rPr>
        <sz val="12"/>
        <rFont val="Garamond"/>
        <family val="1"/>
      </rPr>
      <t>evento que puede generar efectos adversos y de distinta magnitud en el logro de los objetivos del Proceso de Contratación o en la ejecución de un contrato</t>
    </r>
  </si>
  <si>
    <r>
      <t xml:space="preserve">RIESGOS PREVISIBLES: </t>
    </r>
    <r>
      <rPr>
        <sz val="12"/>
        <rFont val="Garamond"/>
        <family val="1"/>
      </rPr>
      <t>Son los posibles hechos o circunstancias que por la naturaleza del contrato y de la actividad a ejecutar es factible su ocurrencia.</t>
    </r>
  </si>
  <si>
    <r>
      <t xml:space="preserve">ETAPA DE PLANEACIÓN: </t>
    </r>
    <r>
      <rPr>
        <sz val="12"/>
        <rFont val="Garamond"/>
        <family val="1"/>
      </rPr>
      <t>Está comprendida entre la elaboración del Plan Anual de Adquisiciones y la fecha en la cual decide continuar o no con el Proceso de Contratación</t>
    </r>
  </si>
  <si>
    <r>
      <t xml:space="preserve">ETAPA DE SELECCIÓN: </t>
    </r>
    <r>
      <rPr>
        <sz val="12"/>
        <rFont val="Garamond"/>
        <family val="1"/>
      </rPr>
      <t>Está comprendida entre el acto de Apertura del Proceso de Contratación y la Adjudicación o la declaración de desierto del Proceso de Contratación</t>
    </r>
  </si>
  <si>
    <r>
      <t xml:space="preserve">ETAPA DE CONTRATACIÓN: </t>
    </r>
    <r>
      <rPr>
        <sz val="12"/>
        <rFont val="Garamond"/>
        <family val="1"/>
      </rPr>
      <t xml:space="preserve">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t>
    </r>
  </si>
  <si>
    <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</si>
  <si>
    <r>
      <t xml:space="preserve">RIESGO GENERAL: </t>
    </r>
    <r>
      <rPr>
        <sz val="12"/>
        <rFont val="Garamond"/>
        <family val="1"/>
      </rPr>
      <t>Es un riesgo de todos los procesos de contratación adelantados por la Entidad Estatal, por lo cual está presente en toda su actividad contractual.</t>
    </r>
  </si>
  <si>
    <r>
      <t xml:space="preserve">RIEGO ESPECIFICO: </t>
    </r>
    <r>
      <rPr>
        <sz val="12"/>
        <rFont val="Garamond"/>
        <family val="1"/>
      </rPr>
      <t>Es un riesgo propio del proceso de contratación objeto de análisis.</t>
    </r>
  </si>
  <si>
    <t>INSTRUCCIONES PARA LA IDENTIFICACIÓN,  ANALISIS, EVALUACIÓN , ASIGNACIÓN Y TRATAMIENTO DE RIESGOS EN LA CONTRATACIÓN</t>
  </si>
  <si>
    <t xml:space="preserve">1) Identifique los riesgos previsibles que le apliquen al objeto contractual que se adelante; En caso de identificar otro riesgo inclúyalo en la proforma e informe al Área de Contratos de la Secretaría General para que sea actualizada en el SIG. </t>
  </si>
  <si>
    <t>ETAPAS</t>
  </si>
  <si>
    <t>CLASE</t>
  </si>
  <si>
    <t>FUENTE</t>
  </si>
  <si>
    <t>TIPO</t>
  </si>
  <si>
    <t>PLANEACIÓN</t>
  </si>
  <si>
    <t>Inadecuada escogencia de la modalidad de contratación</t>
  </si>
  <si>
    <t>General</t>
  </si>
  <si>
    <t>Externo</t>
  </si>
  <si>
    <t>Operacionales</t>
  </si>
  <si>
    <t>Inadecuado análisis  económico estimativo del valor del contrato</t>
  </si>
  <si>
    <t>Economicos</t>
  </si>
  <si>
    <t xml:space="preserve">Inadecuada  descripción del bien o servicio requerido </t>
  </si>
  <si>
    <t>Inadecuada elaboración de estudios y diseños</t>
  </si>
  <si>
    <t>Requisitos habilitantes que impidan la selección objetiva</t>
  </si>
  <si>
    <t xml:space="preserve">Falta de profundidad en el estudio de sector no identificandose claramente aspectos de oferta y demanda </t>
  </si>
  <si>
    <t>Ausencia de fundamentación de la justificación y conveniencia de la contratación</t>
  </si>
  <si>
    <t>Inadecuada identificación de las condiciones contractuales</t>
  </si>
  <si>
    <t>No aprobación o demoras en la expedición vigencias futuras</t>
  </si>
  <si>
    <t>Apertura de procesos sin disponibilidad  presupuestal</t>
  </si>
  <si>
    <t>SELECCIÓN</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</si>
  <si>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</si>
  <si>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</si>
  <si>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</si>
  <si>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</si>
  <si>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No publicación de la documentación del proceso de selección en el SECOP</t>
  </si>
  <si>
    <t>Selección de ofertas con precios  artificialmente bajos.</t>
  </si>
  <si>
    <t>CONTRATACIÓN</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</si>
  <si>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</si>
  <si>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</si>
  <si>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</si>
  <si>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</si>
  <si>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EJECUCIÓN</t>
  </si>
  <si>
    <t>Cambio de precios en factores de producción.</t>
  </si>
  <si>
    <t>Variación de los precios del mercado</t>
  </si>
  <si>
    <t>Factores políticos o macroeconómicos.</t>
  </si>
  <si>
    <t>Sociales o Políticos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</si>
  <si>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</si>
  <si>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</si>
  <si>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</si>
  <si>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</si>
  <si>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Defectos en los equipos.</t>
  </si>
  <si>
    <t>Daños a los equipos objeto de mantenimiento y/o otros bienes</t>
  </si>
  <si>
    <t>Regulatorios</t>
  </si>
  <si>
    <t>Imposición de nuevos trámites o permisos</t>
  </si>
  <si>
    <t>Cambios en el marco regulatorio o normatividad aplicable al proyecto.</t>
  </si>
  <si>
    <t>Demora en el inicio previsto para la ejecución del contrato</t>
  </si>
  <si>
    <t>Nuevos desarrollos técnologicos o estandares que influyen en la ejecución del contrato</t>
  </si>
  <si>
    <t>Eventos naturales tales como lluvias, inundaciones y sequias entre otros</t>
  </si>
  <si>
    <t>Incumplimiento derivado del trámite de los permisos con autoridades ambientales, la obtención de los mismos, paz y salvos</t>
  </si>
  <si>
    <t>Interno</t>
  </si>
  <si>
    <t>MATRIZ DE RIESGOS DE INVERSIÓN SOCIAL</t>
  </si>
  <si>
    <t>1) Seleccione el tipo de calificación (Cualitativa ó Monetaria)</t>
  </si>
  <si>
    <t>2) Seleccione la(s) etapas  y los riesgos que aplican al objeto contractual</t>
  </si>
  <si>
    <t xml:space="preserve">3) Asigne la probabilidad de ocurrencia del riesgo, de conformidad con la tabla de probabilidad  </t>
  </si>
  <si>
    <t xml:space="preserve">4) Asigne el impacto que generaría la materialización del riesgo, de conformidad con la tabla de impacto </t>
  </si>
  <si>
    <t xml:space="preserve">5) Al realizar las anteriores actividades se obtendrá la calificación total y la valoración del riesgo (prioridad) , traslde al formato evaluación con controles, los que tengan un nivel de criticidad diferente a bajo. </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</si>
  <si>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</si>
  <si>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</si>
  <si>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</si>
  <si>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</si>
  <si>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</si>
  <si>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</si>
  <si>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</si>
  <si>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</si>
  <si>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</si>
  <si>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</si>
  <si>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Ejecución imperfecto</t>
  </si>
  <si>
    <t>Ejecución imperfecta</t>
  </si>
  <si>
    <t>Ejecución que no llega a todos los beneficiarios</t>
  </si>
  <si>
    <t xml:space="preserve">Problemas de ejecución </t>
  </si>
  <si>
    <t>Genera sobrecostos</t>
  </si>
  <si>
    <t>contrato queda con vacios entre los proponentes</t>
  </si>
  <si>
    <t xml:space="preserve">El FDLC corre el riesgo de asumir el siniestro </t>
  </si>
  <si>
    <t>Retraso en el inicio de ejecución y sobrecostos</t>
  </si>
  <si>
    <t>Sobrecostos</t>
  </si>
  <si>
    <t>Cancelaciòn de la actividad</t>
  </si>
  <si>
    <t>Deficiencia en la ejecución</t>
  </si>
  <si>
    <t>Corrupción</t>
  </si>
  <si>
    <t>Falta de ejeución del evento o retraso en el cronograma de ejeución</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</si>
  <si>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</si>
  <si>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</si>
  <si>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</si>
  <si>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</si>
  <si>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</si>
  <si>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</si>
  <si>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</si>
  <si>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</si>
  <si>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</si>
  <si>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</si>
  <si>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</si>
  <si>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</si>
  <si>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</si>
  <si>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</si>
  <si>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</si>
  <si>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</si>
  <si>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</si>
  <si>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</si>
  <si>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</si>
  <si>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</si>
  <si>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</si>
  <si>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</si>
  <si>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</si>
  <si>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</si>
  <si>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</si>
  <si>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</si>
  <si>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</si>
  <si>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</si>
  <si>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</si>
  <si>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</si>
  <si>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</si>
  <si>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</si>
  <si>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</si>
  <si>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</si>
  <si>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</si>
  <si>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</si>
  <si>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</si>
  <si>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MATRIZ DE RIESGOS DE CONTRATACIÓN</t>
  </si>
  <si>
    <t>1) Describa el tratamiento/controles a ser implementados</t>
  </si>
  <si>
    <t xml:space="preserve">2) Teniendo en cuenta el tratamiento descrito, asigne la probabilidad de ocurrencia del riesgo, de conformidad con la tabla de probabilidad </t>
  </si>
  <si>
    <t xml:space="preserve">3) Teniendo en cuenta el tratamiento descrito, asigne el impacto que generaría la materialización del riesgo, de conformidad con la tabla de impacto </t>
  </si>
  <si>
    <t>4) Al realizar las anteriores actividades se obtendrá la calificación total y la valoración del riesgo (prioridad)</t>
  </si>
  <si>
    <t>5) Diligencie la información de las démas columnas</t>
  </si>
  <si>
    <t>7) Continúe en la hoja de asignación  y tratamiento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</si>
  <si>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</si>
  <si>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</si>
  <si>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</si>
  <si>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</si>
  <si>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</si>
  <si>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</si>
  <si>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</si>
  <si>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Sí</t>
  </si>
  <si>
    <t>Formulador Supervisor</t>
  </si>
  <si>
    <t>En la respectiva etapa</t>
  </si>
  <si>
    <t>Acta</t>
  </si>
  <si>
    <t>Quincenal</t>
  </si>
  <si>
    <t>No</t>
  </si>
  <si>
    <t>Formulador y contratación</t>
  </si>
  <si>
    <t>Semanal</t>
  </si>
  <si>
    <t>Contratación</t>
  </si>
  <si>
    <t>Supervisión</t>
  </si>
  <si>
    <t>Comité técnico del contrato</t>
  </si>
  <si>
    <t>Impacto del Riesgo</t>
  </si>
  <si>
    <t>IDENTIFICACIÓN,  ANALISIS, EVALUACIÓN , ASIGNACIÓN Y TRATAMIENTO DE RIESGOS EN LA CONTRATACIÓN</t>
  </si>
  <si>
    <t>Esta matriz es un documento anexo del Estudio Previo</t>
  </si>
  <si>
    <t>Etapa</t>
  </si>
  <si>
    <t>Clase</t>
  </si>
  <si>
    <t>Fuente</t>
  </si>
  <si>
    <t>Calificación total</t>
  </si>
  <si>
    <t>¿A quien se le asigna?</t>
  </si>
  <si>
    <t>%</t>
  </si>
  <si>
    <t>¿Cómo se realiza el monitoreo</t>
  </si>
  <si>
    <t xml:space="preserve">Categoria </t>
  </si>
  <si>
    <t>CONTRATISTA</t>
  </si>
  <si>
    <t>SDG</t>
  </si>
  <si>
    <t>CONTRATISTA Y SDG</t>
  </si>
  <si>
    <r>
      <t xml:space="preserve">Factores ambientales: </t>
    </r>
    <r>
      <rPr>
        <sz val="12"/>
        <rFont val="Garamond"/>
        <family val="1"/>
      </rPr>
      <t>Sí aplican</t>
    </r>
  </si>
  <si>
    <r>
      <t xml:space="preserve">Sector del objeto del Proceso de Contratación y su mercado: </t>
    </r>
    <r>
      <rPr>
        <sz val="12"/>
        <rFont val="Garamond"/>
        <family val="1"/>
      </rPr>
      <t>Todos los clientes (entidades privadas, Estatales y Gubernamentales), alrededor en todo el Territorio Nacional Colombiano y el exterior, quienes solicitan servicios de auditoria en la gestión y producto para la acreditación ante entidades de carácter nacional.</t>
    </r>
  </si>
  <si>
    <r>
      <t xml:space="preserve">Experiencia propia y de otras Entidades Estatales en Procesos de Contratación del mismo tipo: </t>
    </r>
    <r>
      <rPr>
        <sz val="12"/>
        <rFont val="Garamond"/>
        <family val="1"/>
      </rPr>
      <t>- La Localidad desde el año 2018 cuenta con la certificación como Área Turística Sostenible, proceso que anualmente exige un acompañamiento y que desde la administración local se ha realizado.</t>
    </r>
  </si>
  <si>
    <r>
      <rPr>
        <b/>
        <u/>
        <sz val="12"/>
        <rFont val="Garamond"/>
        <family val="1"/>
      </rPr>
      <t>Partícipes del Proceso de Contratación:</t>
    </r>
    <r>
      <rPr>
        <b/>
        <sz val="12"/>
        <rFont val="Garamond"/>
        <family val="1"/>
      </rPr>
      <t xml:space="preserve"> Contratista y funcionarios del FONDO DE DESARROLLO LOCAL DE LA CANDELARIA</t>
    </r>
  </si>
  <si>
    <t>Ciudadanía que se beneficia del Proceso de Contratación: Población residente: niños, niñas, jóvenes, adultos, adultos mayores, Empresarios y Entidades del territoiro en la Localidad de La Candelaria.</t>
  </si>
  <si>
    <t>Capacidad de la Entidad Estatal entendida como la disponibilidad de recursos y conocimientos para el Proceso de Contratación: El Fondo de Desarrollo Local de La Candelaria cuenta con personas capacitadas para manejar la etapa precontractual, contractual y vigilar la ejecución.</t>
  </si>
  <si>
    <t>Suficiencia del presupuesto oficial del Proceso de Contratación: De acuerdo al Plan de contratación para la vigencia 2024, se estimaron los recursos necesarios para el desarrollo del proceso de la contratación, el cual tendrá el soporte presupuestal suficiente para su desarrollo.</t>
  </si>
  <si>
    <t>Objeto Contractual: “PRESTAR SERVICIOS PROFESIONALES AL FONDO DE DESARROLLO LOCAL DE LA CANDELARIA PARA REALIZAR LA AUDITORÍA DE RECERTIFICACIÓN (2024) AL ÁREA TURÍSTICA SOSTENIBLE DE LA CANDELARIA, DE ACUERDO A LOS LINEAMIENTOS QUE EXIGE LA NORMA TÉCNICA SECTORIAL COLOMBIANA NTS TS 001-1, PARA GARANTIZAR SU CONSERVACIÓN”.</t>
  </si>
  <si>
    <t>Objeto del Proceso de Contratación: PRESTACIÓN DE SERVICIOS AL FONDO DE DESARROLLO LOCAL DE LA CANDELARIA PARA REALIZAR LA AUDITORIA DE RECERTIFICACIÓN (2024) DE LA LOCALIDAD DE LA CANDELARIA COMO ÁREA TURÍSTICA SOSTENIBLE, DE ACUERDO CON LOS LINEAMIENTOS QUE EXIGE LA NORMA TÉCNICA SECTORIAL COLOMBIANA NTS TS 001-1</t>
  </si>
  <si>
    <t>Objeto Contractual:PRESTACIÓN DE SERVICIOS AL FONDO DE DESARROLLO LOCAL DE LA CANDELARIA PARA REALIZAR LA AUDITORIA DE RECERTIFICACIÓN (2024) DE LA LOCALIDAD DE LA CANDELARIA COMO ÁREA TURÍSTICA SOSTENIBLE, DE ACUERDO CON LOS LINEAMIENTOS QUE EXIGE LA NORMA TÉCNICA SECTORIAL COLOMBIANA NTS TS 001-1</t>
  </si>
  <si>
    <t xml:space="preserve">Criterios técnicos de la norma sectorial no incluídos en el anexo técnico </t>
  </si>
  <si>
    <t>CONTRATISTA Y FDLC</t>
  </si>
  <si>
    <t xml:space="preserve">Riesgo de colusión que dos o más oferentes realicen acuerdos de manera fraudulenta, con el fin de lograr que el proceso se adjudique a un proponente único en particular </t>
  </si>
  <si>
    <t xml:space="preserve">
Se presenta cuando el contratista seleccionado no firma el contrato en el plazo establecido y/o se retrasa en la constitución y presentación de las garantías que amparan el cumplimiento del contrato.</t>
  </si>
  <si>
    <t>Se establecen plazos perentorios para el perfeccionamiento y ejecución del contrato</t>
  </si>
  <si>
    <t>Ocurre cuando se presentan retrasos o incumplimientos en la entrega de los informes y/o productos a cargo del contratista, con ocasión de la ejecución del contrato.</t>
  </si>
  <si>
    <t>Seguimiento y verificación del cumplimiento de las obligaciones pactadas en el contrato.</t>
  </si>
  <si>
    <t>Ocurre cuando se presentan demoras por parte de la Entidad en las aprobaciones previas de los productos y/o informes desarrollados por el contratista.</t>
  </si>
  <si>
    <t>Revisión y aprobación oportuna de la documentación inherente a los productos e informes del contrato.</t>
  </si>
  <si>
    <t>Se presenta por la expedición de normas que impongan nuevos tributos, impuestos o cargas parafiscales, que pueden afectar el equilibrio económico del contrato.</t>
  </si>
  <si>
    <t>Aplicación inmediata de las disposiciones legales y ajuste de los procesos internos de la entidad.</t>
  </si>
  <si>
    <t>Derivados de la imposibilidad de que el contratista obtenga toda la información necesaria para la ejecución del proyecto.</t>
  </si>
  <si>
    <t>Se debe realizar
seguimiento al
cumplimiento del cronograma.</t>
  </si>
  <si>
    <t>Que ninguno de los proponentes cumplan los requisitos habilitantes establecidos en el pliego de condiciones.</t>
  </si>
  <si>
    <t>Falta de idoneidad del personal profesional
asignado por el contratista, aun cuando cumplan con los perfiles profesionales solicitados.</t>
  </si>
  <si>
    <t>Accidentes del personal de campo que apoya la ejecución del contrato, enfermedades profesionales y/o muerte de algún miembro del equipo humano del contratista.</t>
  </si>
  <si>
    <t>Retraso en el cumplimiento del cronograma de trabajo por causas ajenas a las partes</t>
  </si>
  <si>
    <t>Necesidad de solicitar una nueva licencia o permiso para la ejecución del contrato principal.</t>
  </si>
  <si>
    <t>Prórrogas al contrato.
Insatisfacción de las necesidades de la entidad</t>
  </si>
  <si>
    <t>Sobrecostos en la ejecución del contrato. Demandas y reclamaciones laborales.</t>
  </si>
  <si>
    <t>Inadecuada o deficiente ejecución del contrato. Retrasos en la ejecución contractual.</t>
  </si>
  <si>
    <t>suspensión del contrato
sobrecostos en la ejecución contractual
posible desequilibrio económico del contrato</t>
  </si>
  <si>
    <t>Que se violen los principios de transparencia y selección objetiva y puede obstruir la ejecución de contrato sustancialmente</t>
  </si>
  <si>
    <t>GENERAL</t>
  </si>
  <si>
    <t>EXTERNO</t>
  </si>
  <si>
    <t>Sobrecostos en la ejecución del contrato.</t>
  </si>
  <si>
    <t>Notificar a la entidad que se requiera oportunamente</t>
  </si>
  <si>
    <t>50/50</t>
  </si>
  <si>
    <t>Contratista
Supervisor</t>
  </si>
  <si>
    <t>Secop II</t>
  </si>
  <si>
    <t>Retraso en la ejecución del contrato</t>
  </si>
  <si>
    <t>Documentos e informes de la ejecución del contrato</t>
  </si>
  <si>
    <t>Verificar los perfiles y la idoneidad de las personas que apoyen la ejecución del contrato</t>
  </si>
  <si>
    <t>Actas de reunión de verificación de perfiles</t>
  </si>
  <si>
    <t>establecer plan de contingencia y actualización de plan de trabajo</t>
  </si>
  <si>
    <t>seguimiento al cumplimiento del contrato</t>
  </si>
  <si>
    <t>Verificar desde el inicio del contrato los permisos y licencias que se requieran para la ejecución</t>
  </si>
  <si>
    <t>Reportes realizados oportunamente</t>
  </si>
  <si>
    <t>Necesidad de solicitar una nueva licencia o permiso para la ejecución del contrato</t>
  </si>
  <si>
    <t>Verificar y hacer seguiminto al cumplimiento de las condiciones de los elementos suministrados</t>
  </si>
  <si>
    <t>Durante la ejecucion del contrato</t>
  </si>
  <si>
    <t>Baja calidad de la información, y/o equipos y/o
elementos necesarios que debe suministrar el
contratante al contratista.</t>
  </si>
  <si>
    <t>solicitar la infromacion y aclaracion que se requiera frente a la oferta</t>
  </si>
  <si>
    <t>Adjudicar una propuesta artificialmente baja /
Que el valor del contrato no corresponda a los
precios del mercado.</t>
  </si>
  <si>
    <t>Reclamaciones del contratista por
desequilibrio económico, con el
propósito de evitar pérdidas.</t>
  </si>
  <si>
    <t>Deficiencia o demora en la prestación del servicio</t>
  </si>
  <si>
    <t>Fallo de algun componente electrico que genere corto</t>
  </si>
  <si>
    <t>que se evidencie el suministro por parte del contratista de elementos de proteccion personal de mala calidad</t>
  </si>
  <si>
    <t>Falla en el sistema de sonido mientras se encuentra un artista en tarima</t>
  </si>
  <si>
    <t>suministro de alimentos en mal estado</t>
  </si>
  <si>
    <t>Que se evidencie el no pago al personal logistico</t>
  </si>
  <si>
    <t xml:space="preserve">Se evidencia ingreso de bebidas alcoholicas que puedan afectar la correcta ejecucion del evento </t>
  </si>
  <si>
    <t>INTERNO</t>
  </si>
  <si>
    <t>Desorden en el evento y falla en el montaje</t>
  </si>
  <si>
    <t>incendio que puede generar heridos por quemaduras</t>
  </si>
  <si>
    <t>Que los elementos de proteccion personal se dañen y deban ser reemplazados durante el evento y no protegan como es debido.</t>
  </si>
  <si>
    <t>mala impresión al evento y afectaciones en la presentacion del artista</t>
  </si>
  <si>
    <t>personas con cuadros de intoxicacion que deban ser atendidas por medicos</t>
  </si>
  <si>
    <t>abandono de cargo y afectacion al desarrollo del evento.</t>
  </si>
  <si>
    <t>por parte del supervisor y el contratista, buscar identificar personal antes del inicio de la actividad</t>
  </si>
  <si>
    <t>Revision de instalaciones electricas realizadas</t>
  </si>
  <si>
    <t>Verificar calidad por parte del apoyo a la supervision antes de ser entregados</t>
  </si>
  <si>
    <t>compra de alimentos en lugares reconocidos comercialmente, garantizando calidad del alimento</t>
  </si>
  <si>
    <t>BAJO</t>
  </si>
  <si>
    <t>Objeto Contractual: PRESTAR LOS SERVICIOS LOGÍSTICOS Y TÉCNICOS NECESARIOS PARA LA REALIZACIÓN DE EVENTOS, FIESTAS Y FESTIVALES DE LA LOCALIDAD DE LA CANDELARIA</t>
  </si>
  <si>
    <t>verificar soportes de pago al personal una vez finalice el evento  y previo al pago del contratista</t>
  </si>
  <si>
    <t>Personas en estado de alicoramiento que pueden generar riñas</t>
  </si>
  <si>
    <t>solcitar el apoyo del control policial y control por parte del PMU.</t>
  </si>
  <si>
    <t>Verificacion de equipos parte del contratista y el apoyo a la supervision y tener plan de contingencia</t>
  </si>
  <si>
    <t>No realizar oportunamente el correspondiente pago de los artistas que se presentan en el evento</t>
  </si>
  <si>
    <t>Mala impresión al evento y no presentacion de artistas y manifestaciones o huelgas</t>
  </si>
  <si>
    <t>No mantener el personal logistico necesario para la realizacion del evento</t>
  </si>
  <si>
    <t>Verificar que se realizaron los pagos despues de la presentacion de los artistas, durante el evento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</si>
</sst>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0"/>
      <name val="Arial"/>
    </font>
    <font>
      <sz val="8"/>
      <name val="Arial"/>
      <family val="2"/>
    </font>
    <font>
      <b/>
      <sz val="10"/>
      <name val="Arial"/>
      <family val="2"/>
    </font>
    <font>
      <sz val="10"/>
      <name val="Arial"/>
      <family val="2"/>
    </font>
    <font>
      <b/>
      <sz val="14"/>
      <name val="Arial"/>
      <family val="2"/>
    </font>
    <font>
      <sz val="12"/>
      <name val="Arial"/>
      <family val="2"/>
    </font>
    <font>
      <b/>
      <sz val="12"/>
      <name val="Arial"/>
      <family val="2"/>
    </font>
    <font>
      <sz val="11"/>
      <name val="Arial"/>
      <family val="2"/>
    </font>
    <font>
      <sz val="11"/>
      <name val="Arial Narrow"/>
      <family val="2"/>
    </font>
    <font>
      <sz val="10"/>
      <name val="Arial Narrow"/>
      <family val="2"/>
    </font>
    <font>
      <b/>
      <sz val="11"/>
      <name val="Arial"/>
      <family val="2"/>
    </font>
    <font>
      <b/>
      <sz val="11"/>
      <name val="Garamond"/>
      <family val="1"/>
    </font>
    <font>
      <sz val="11"/>
      <name val="Garamond"/>
      <family val="1"/>
    </font>
    <font>
      <b/>
      <sz val="12"/>
      <name val="Garamond"/>
      <family val="1"/>
    </font>
    <font>
      <b/>
      <sz val="10"/>
      <name val="Garamond"/>
      <family val="1"/>
    </font>
    <font>
      <sz val="10"/>
      <name val="Garamond"/>
      <family val="1"/>
    </font>
    <font>
      <b/>
      <sz val="12"/>
      <color indexed="9"/>
      <name val="Garamond"/>
      <family val="1"/>
    </font>
    <font>
      <b/>
      <sz val="10"/>
      <color indexed="9"/>
      <name val="Garamond"/>
      <family val="1"/>
    </font>
    <font>
      <sz val="12"/>
      <name val="Garamond"/>
      <family val="1"/>
    </font>
    <font>
      <sz val="9"/>
      <name val="Garamond"/>
      <family val="1"/>
    </font>
    <font>
      <b/>
      <sz val="11"/>
      <color indexed="9"/>
      <name val="Garamond"/>
      <family val="1"/>
    </font>
    <font>
      <b/>
      <u/>
      <sz val="12"/>
      <name val="Garamond"/>
      <family val="1"/>
    </font>
    <font>
      <b/>
      <sz val="20"/>
      <name val="Garamond"/>
      <family val="1"/>
    </font>
    <font>
      <sz val="10"/>
      <color rgb="FF000000"/>
      <name val="Tahoma"/>
      <family val="2"/>
    </font>
    <font>
      <b/>
      <sz val="10"/>
      <color rgb="FF000000"/>
      <name val="Tahoma"/>
      <family val="2"/>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66">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s>
  <cellStyleXfs count="1">
    <xf numFmtId="0" fontId="0" fillId="0" borderId="0"/>
  </cellStyleXfs>
  <cellXfs count="307">
    <xf numFmtId="0" fontId="0" fillId="0" borderId="0" xfId="0"/>
    <xf numFmtId="0" fontId="2" fillId="2" borderId="0" xfId="0" applyFont="1" applyFill="1" applyAlignment="1">
      <alignment vertical="top" wrapText="1" readingOrder="1"/>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9" fillId="0" borderId="0" xfId="0" applyFont="1"/>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10" fillId="0" borderId="0" xfId="0" applyFont="1"/>
    <xf numFmtId="0" fontId="0" fillId="0" borderId="0" xfId="0" applyAlignment="1">
      <alignment wrapText="1"/>
    </xf>
    <xf numFmtId="0" fontId="12" fillId="0" borderId="3" xfId="0" applyFont="1" applyBorder="1" applyAlignment="1">
      <alignment horizontal="center" vertical="center" wrapText="1"/>
    </xf>
    <xf numFmtId="0" fontId="4" fillId="0" borderId="0" xfId="0" applyFont="1" applyAlignment="1">
      <alignment vertical="center"/>
    </xf>
    <xf numFmtId="0" fontId="2" fillId="2" borderId="0" xfId="0" applyFont="1" applyFill="1" applyAlignment="1">
      <alignment horizontal="center" vertical="top" wrapText="1" readingOrder="1"/>
    </xf>
    <xf numFmtId="0" fontId="15" fillId="0" borderId="1" xfId="0" applyFont="1" applyBorder="1"/>
    <xf numFmtId="0" fontId="14" fillId="0" borderId="0" xfId="0" applyFont="1" applyAlignment="1">
      <alignment horizontal="center" vertical="center"/>
    </xf>
    <xf numFmtId="0" fontId="14" fillId="0" borderId="2" xfId="0" applyFont="1" applyBorder="1" applyAlignment="1">
      <alignment horizontal="center" vertical="center"/>
    </xf>
    <xf numFmtId="0" fontId="15" fillId="0" borderId="0" xfId="0" applyFont="1"/>
    <xf numFmtId="0" fontId="15" fillId="0" borderId="0" xfId="0" applyFont="1" applyAlignment="1">
      <alignment horizontal="left"/>
    </xf>
    <xf numFmtId="0" fontId="15" fillId="0" borderId="2" xfId="0" applyFont="1" applyBorder="1" applyAlignment="1">
      <alignment horizontal="center"/>
    </xf>
    <xf numFmtId="0" fontId="16" fillId="4" borderId="26" xfId="0" applyFont="1" applyFill="1" applyBorder="1" applyAlignment="1">
      <alignment horizontal="center" vertical="center" wrapText="1"/>
    </xf>
    <xf numFmtId="0" fontId="17" fillId="4" borderId="27" xfId="0" applyFont="1" applyFill="1" applyBorder="1" applyAlignment="1">
      <alignment horizontal="center" vertical="center" wrapText="1"/>
    </xf>
    <xf numFmtId="0" fontId="17" fillId="4" borderId="28" xfId="0" applyFont="1" applyFill="1" applyBorder="1" applyAlignment="1">
      <alignment horizontal="center" vertical="center" wrapText="1"/>
    </xf>
    <xf numFmtId="0" fontId="18" fillId="0" borderId="30" xfId="0" applyFont="1" applyBorder="1" applyAlignment="1">
      <alignment horizontal="left" vertical="center" wrapText="1"/>
    </xf>
    <xf numFmtId="0" fontId="15" fillId="0" borderId="31" xfId="0" applyFont="1" applyBorder="1" applyAlignment="1">
      <alignment horizontal="left" vertical="center" wrapText="1"/>
    </xf>
    <xf numFmtId="0" fontId="18" fillId="0" borderId="31" xfId="0" applyFont="1" applyBorder="1" applyAlignment="1">
      <alignment horizontal="center" vertical="center" wrapText="1"/>
    </xf>
    <xf numFmtId="0" fontId="18" fillId="0" borderId="31" xfId="0" applyFont="1" applyBorder="1" applyAlignment="1">
      <alignment horizontal="center" vertical="center"/>
    </xf>
    <xf numFmtId="0" fontId="18" fillId="0" borderId="34" xfId="0" applyFont="1" applyBorder="1" applyAlignment="1">
      <alignment horizontal="center" vertical="center" wrapText="1"/>
    </xf>
    <xf numFmtId="0" fontId="18" fillId="0" borderId="32" xfId="0" applyFont="1" applyBorder="1" applyAlignment="1">
      <alignment horizontal="left" vertical="center" wrapText="1"/>
    </xf>
    <xf numFmtId="0" fontId="15" fillId="0" borderId="3" xfId="0" applyFont="1" applyBorder="1" applyAlignment="1">
      <alignment horizontal="left"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vertical="center"/>
    </xf>
    <xf numFmtId="0" fontId="18" fillId="0" borderId="19" xfId="0" applyFont="1" applyBorder="1" applyAlignment="1">
      <alignment horizontal="center" vertical="center" wrapText="1"/>
    </xf>
    <xf numFmtId="0" fontId="15" fillId="0" borderId="36" xfId="0" applyFont="1" applyBorder="1"/>
    <xf numFmtId="0" fontId="15" fillId="0" borderId="37" xfId="0" applyFont="1" applyBorder="1"/>
    <xf numFmtId="0" fontId="15" fillId="0" borderId="38" xfId="0" applyFont="1" applyBorder="1" applyAlignment="1">
      <alignment horizontal="center"/>
    </xf>
    <xf numFmtId="0" fontId="14" fillId="3" borderId="3" xfId="0" applyFont="1" applyFill="1" applyBorder="1" applyAlignment="1">
      <alignment horizontal="center" vertical="center" wrapText="1"/>
    </xf>
    <xf numFmtId="0" fontId="14" fillId="6" borderId="3" xfId="0" applyFont="1" applyFill="1" applyBorder="1" applyAlignment="1">
      <alignment horizontal="center" vertical="center" wrapText="1"/>
    </xf>
    <xf numFmtId="0" fontId="15" fillId="0" borderId="3" xfId="0" applyFont="1" applyBorder="1" applyAlignment="1">
      <alignment horizontal="center" vertical="center" wrapText="1"/>
    </xf>
    <xf numFmtId="0" fontId="15" fillId="0" borderId="3" xfId="0" applyFont="1" applyBorder="1" applyAlignment="1">
      <alignment horizontal="center"/>
    </xf>
    <xf numFmtId="0" fontId="13" fillId="0" borderId="1" xfId="0" applyFont="1" applyBorder="1" applyAlignment="1">
      <alignment horizontal="right" vertical="center" textRotation="90"/>
    </xf>
    <xf numFmtId="0" fontId="15" fillId="0" borderId="0" xfId="0" applyFont="1" applyAlignment="1">
      <alignment horizontal="center" vertical="center" wrapText="1"/>
    </xf>
    <xf numFmtId="0" fontId="14" fillId="6" borderId="25" xfId="0" applyFont="1" applyFill="1" applyBorder="1" applyAlignment="1">
      <alignment horizontal="center" vertical="center"/>
    </xf>
    <xf numFmtId="0" fontId="14" fillId="6" borderId="3" xfId="0" applyFont="1" applyFill="1" applyBorder="1" applyAlignment="1">
      <alignment horizontal="center" vertical="center"/>
    </xf>
    <xf numFmtId="0" fontId="15" fillId="6" borderId="3" xfId="0" applyFont="1" applyFill="1" applyBorder="1" applyAlignment="1">
      <alignment horizontal="center"/>
    </xf>
    <xf numFmtId="0" fontId="15" fillId="0" borderId="4" xfId="0" applyFont="1" applyBorder="1" applyAlignment="1">
      <alignment horizontal="center" vertical="center" wrapText="1"/>
    </xf>
    <xf numFmtId="0" fontId="15" fillId="7" borderId="3" xfId="0" applyFont="1" applyFill="1" applyBorder="1" applyAlignment="1">
      <alignment horizontal="center" vertical="center"/>
    </xf>
    <xf numFmtId="0" fontId="15" fillId="8" borderId="3" xfId="0" applyFont="1" applyFill="1" applyBorder="1" applyAlignment="1">
      <alignment horizontal="center" vertical="center"/>
    </xf>
    <xf numFmtId="0" fontId="15" fillId="9" borderId="3" xfId="0" applyFont="1" applyFill="1" applyBorder="1" applyAlignment="1">
      <alignment horizontal="center" vertical="center"/>
    </xf>
    <xf numFmtId="0" fontId="15" fillId="10" borderId="3" xfId="0" applyFont="1" applyFill="1" applyBorder="1" applyAlignment="1">
      <alignment horizontal="center" vertical="center"/>
    </xf>
    <xf numFmtId="0" fontId="15" fillId="0" borderId="0" xfId="0" applyFont="1" applyAlignment="1">
      <alignment horizontal="center"/>
    </xf>
    <xf numFmtId="0" fontId="15" fillId="0" borderId="0" xfId="0" applyFont="1" applyAlignment="1">
      <alignment horizontal="left" vertical="center" wrapText="1"/>
    </xf>
    <xf numFmtId="0" fontId="17" fillId="4" borderId="26" xfId="0" applyFont="1" applyFill="1" applyBorder="1" applyAlignment="1">
      <alignment horizontal="center" vertical="center" wrapText="1"/>
    </xf>
    <xf numFmtId="0" fontId="18" fillId="0" borderId="30"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34" xfId="0" applyFont="1" applyBorder="1" applyAlignment="1">
      <alignment horizontal="center" vertical="center" wrapText="1"/>
    </xf>
    <xf numFmtId="0" fontId="18" fillId="0" borderId="32" xfId="0" applyFont="1" applyBorder="1" applyAlignment="1">
      <alignment horizontal="center" vertical="center" wrapText="1"/>
    </xf>
    <xf numFmtId="0" fontId="19" fillId="0" borderId="3" xfId="0" applyFont="1" applyBorder="1" applyAlignment="1">
      <alignment horizontal="center" vertical="center" wrapText="1"/>
    </xf>
    <xf numFmtId="0" fontId="19" fillId="0" borderId="19" xfId="0" applyFont="1" applyBorder="1" applyAlignment="1">
      <alignment horizontal="center" vertical="center" wrapText="1"/>
    </xf>
    <xf numFmtId="0" fontId="14" fillId="0" borderId="0" xfId="0" applyFont="1" applyAlignment="1">
      <alignment horizontal="center"/>
    </xf>
    <xf numFmtId="0" fontId="14" fillId="6" borderId="3" xfId="0" applyFont="1" applyFill="1" applyBorder="1" applyAlignment="1">
      <alignment vertical="center"/>
    </xf>
    <xf numFmtId="0" fontId="15" fillId="0" borderId="3" xfId="0" applyFont="1" applyBorder="1" applyAlignment="1">
      <alignment vertical="center"/>
    </xf>
    <xf numFmtId="0" fontId="15" fillId="0" borderId="9" xfId="0" applyFont="1" applyBorder="1" applyAlignment="1">
      <alignment vertical="center"/>
    </xf>
    <xf numFmtId="0" fontId="15" fillId="0" borderId="8" xfId="0" applyFont="1" applyBorder="1"/>
    <xf numFmtId="0" fontId="15" fillId="0" borderId="10" xfId="0" applyFont="1" applyBorder="1"/>
    <xf numFmtId="0" fontId="15" fillId="0" borderId="11" xfId="0" applyFont="1" applyBorder="1" applyAlignment="1">
      <alignment horizontal="center"/>
    </xf>
    <xf numFmtId="0" fontId="12" fillId="0" borderId="40" xfId="0" applyFont="1" applyBorder="1"/>
    <xf numFmtId="0" fontId="12" fillId="0" borderId="40" xfId="0" applyFont="1" applyBorder="1" applyAlignment="1">
      <alignment horizontal="center"/>
    </xf>
    <xf numFmtId="0" fontId="12" fillId="0" borderId="0" xfId="0" applyFont="1" applyAlignment="1">
      <alignment horizontal="center" vertical="center" wrapText="1"/>
    </xf>
    <xf numFmtId="0" fontId="12" fillId="0" borderId="2" xfId="0" applyFont="1" applyBorder="1" applyAlignment="1">
      <alignment horizontal="center" vertical="center" wrapText="1"/>
    </xf>
    <xf numFmtId="0" fontId="12" fillId="0" borderId="3" xfId="0" applyFont="1" applyBorder="1" applyAlignment="1">
      <alignment horizontal="center" vertical="center" textRotation="90" wrapText="1"/>
    </xf>
    <xf numFmtId="0" fontId="12" fillId="0" borderId="1" xfId="0" applyFont="1" applyBorder="1" applyAlignment="1">
      <alignment horizontal="center" vertical="center" wrapText="1"/>
    </xf>
    <xf numFmtId="0" fontId="12" fillId="0" borderId="0" xfId="0" applyFont="1"/>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12" fillId="6" borderId="3" xfId="0" applyFont="1" applyFill="1" applyBorder="1" applyAlignment="1">
      <alignment horizontal="center"/>
    </xf>
    <xf numFmtId="0" fontId="12" fillId="0" borderId="4" xfId="0" applyFont="1" applyBorder="1" applyAlignment="1">
      <alignment horizontal="center" vertical="center" wrapText="1"/>
    </xf>
    <xf numFmtId="0" fontId="12" fillId="7" borderId="3" xfId="0" applyFont="1" applyFill="1" applyBorder="1" applyAlignment="1">
      <alignment horizontal="center" vertical="center"/>
    </xf>
    <xf numFmtId="0" fontId="12" fillId="9" borderId="3" xfId="0" applyFont="1" applyFill="1" applyBorder="1" applyAlignment="1">
      <alignment horizontal="center" vertical="center"/>
    </xf>
    <xf numFmtId="0" fontId="12" fillId="10" borderId="3" xfId="0" applyFont="1" applyFill="1" applyBorder="1" applyAlignment="1">
      <alignment horizontal="center" vertical="center"/>
    </xf>
    <xf numFmtId="0" fontId="12" fillId="8" borderId="3" xfId="0" applyFont="1" applyFill="1" applyBorder="1" applyAlignment="1">
      <alignment horizontal="center" vertical="center"/>
    </xf>
    <xf numFmtId="0" fontId="12" fillId="0" borderId="8"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0" xfId="0" applyFont="1" applyBorder="1"/>
    <xf numFmtId="0" fontId="12" fillId="0" borderId="11" xfId="0" applyFont="1" applyBorder="1" applyAlignment="1">
      <alignment horizontal="center" vertical="center" wrapText="1"/>
    </xf>
    <xf numFmtId="0" fontId="18" fillId="0" borderId="0" xfId="0" applyFont="1"/>
    <xf numFmtId="0" fontId="13" fillId="0" borderId="0" xfId="0" applyFont="1" applyAlignment="1">
      <alignment horizontal="center" vertical="center"/>
    </xf>
    <xf numFmtId="0" fontId="13" fillId="2" borderId="29" xfId="0" applyFont="1" applyFill="1" applyBorder="1" applyAlignment="1">
      <alignment vertical="center" wrapText="1"/>
    </xf>
    <xf numFmtId="0" fontId="13" fillId="2" borderId="24" xfId="0" applyFont="1" applyFill="1" applyBorder="1" applyAlignment="1">
      <alignment horizontal="center" vertical="center" wrapText="1"/>
    </xf>
    <xf numFmtId="0" fontId="12" fillId="0" borderId="12" xfId="0" applyFont="1" applyBorder="1" applyAlignment="1">
      <alignment vertical="center"/>
    </xf>
    <xf numFmtId="0" fontId="12" fillId="0" borderId="5" xfId="0" applyFont="1" applyBorder="1" applyAlignment="1">
      <alignment vertical="center"/>
    </xf>
    <xf numFmtId="0" fontId="15" fillId="2" borderId="21" xfId="0" applyFont="1" applyFill="1" applyBorder="1" applyAlignment="1">
      <alignment vertical="center" wrapText="1"/>
    </xf>
    <xf numFmtId="0" fontId="15" fillId="0" borderId="21" xfId="0" applyFont="1" applyBorder="1"/>
    <xf numFmtId="0" fontId="18" fillId="2" borderId="13" xfId="0" applyFont="1" applyFill="1" applyBorder="1" applyAlignment="1">
      <alignment vertical="center" wrapText="1"/>
    </xf>
    <xf numFmtId="0" fontId="12" fillId="0" borderId="14" xfId="0" applyFont="1" applyBorder="1" applyAlignment="1">
      <alignment vertical="center"/>
    </xf>
    <xf numFmtId="0" fontId="12" fillId="0" borderId="6" xfId="0" applyFont="1" applyBorder="1" applyAlignment="1">
      <alignment vertical="center"/>
    </xf>
    <xf numFmtId="0" fontId="15" fillId="2" borderId="22" xfId="0" applyFont="1" applyFill="1" applyBorder="1" applyAlignment="1">
      <alignment vertical="center" wrapText="1"/>
    </xf>
    <xf numFmtId="0" fontId="15" fillId="0" borderId="22" xfId="0" applyFont="1" applyBorder="1"/>
    <xf numFmtId="0" fontId="18" fillId="2" borderId="15" xfId="0" applyFont="1" applyFill="1" applyBorder="1" applyAlignment="1">
      <alignment vertical="center" wrapText="1"/>
    </xf>
    <xf numFmtId="0" fontId="18" fillId="2" borderId="16" xfId="0" applyFont="1" applyFill="1" applyBorder="1" applyAlignment="1">
      <alignment vertical="center" wrapText="1"/>
    </xf>
    <xf numFmtId="0" fontId="12" fillId="0" borderId="17" xfId="0" applyFont="1" applyBorder="1" applyAlignment="1">
      <alignment vertical="center"/>
    </xf>
    <xf numFmtId="0" fontId="12" fillId="0" borderId="7" xfId="0" applyFont="1" applyBorder="1" applyAlignment="1">
      <alignment vertical="center"/>
    </xf>
    <xf numFmtId="0" fontId="15" fillId="0" borderId="23" xfId="0" applyFont="1" applyBorder="1"/>
    <xf numFmtId="0" fontId="18" fillId="2" borderId="18" xfId="0" applyFont="1" applyFill="1" applyBorder="1" applyAlignment="1">
      <alignment vertical="center" wrapText="1"/>
    </xf>
    <xf numFmtId="0" fontId="15" fillId="2" borderId="3" xfId="0" applyFont="1" applyFill="1" applyBorder="1" applyAlignment="1">
      <alignment vertical="center" wrapText="1"/>
    </xf>
    <xf numFmtId="0" fontId="18" fillId="2" borderId="19" xfId="0" applyFont="1" applyFill="1" applyBorder="1" applyAlignment="1">
      <alignment vertical="center" wrapText="1"/>
    </xf>
    <xf numFmtId="0" fontId="12" fillId="0" borderId="21" xfId="0" applyFont="1" applyBorder="1" applyAlignment="1">
      <alignment vertical="center"/>
    </xf>
    <xf numFmtId="0" fontId="12" fillId="0" borderId="22" xfId="0" applyFont="1" applyBorder="1" applyAlignment="1">
      <alignment vertical="center"/>
    </xf>
    <xf numFmtId="0" fontId="12" fillId="0" borderId="23" xfId="0" applyFont="1" applyBorder="1" applyAlignment="1">
      <alignment vertical="center"/>
    </xf>
    <xf numFmtId="0" fontId="15" fillId="2" borderId="23" xfId="0" applyFont="1" applyFill="1" applyBorder="1" applyAlignment="1">
      <alignment vertical="center" wrapText="1"/>
    </xf>
    <xf numFmtId="0" fontId="15" fillId="2" borderId="24" xfId="0" applyFont="1" applyFill="1" applyBorder="1" applyAlignment="1">
      <alignment vertical="center" wrapText="1"/>
    </xf>
    <xf numFmtId="0" fontId="18" fillId="2" borderId="20" xfId="0" applyFont="1" applyFill="1" applyBorder="1" applyAlignment="1">
      <alignment vertical="center" wrapText="1"/>
    </xf>
    <xf numFmtId="0" fontId="15" fillId="0" borderId="14" xfId="0" applyFont="1" applyBorder="1" applyAlignment="1">
      <alignment vertical="center"/>
    </xf>
    <xf numFmtId="0" fontId="15" fillId="0" borderId="24" xfId="0" applyFont="1" applyBorder="1" applyAlignment="1">
      <alignment vertical="center" wrapText="1"/>
    </xf>
    <xf numFmtId="0" fontId="18" fillId="0" borderId="20" xfId="0" applyFont="1" applyBorder="1" applyAlignment="1">
      <alignment vertical="center" wrapText="1"/>
    </xf>
    <xf numFmtId="0" fontId="18" fillId="0" borderId="13" xfId="0" applyFont="1" applyBorder="1" applyAlignment="1">
      <alignment vertical="center" wrapText="1"/>
    </xf>
    <xf numFmtId="0" fontId="18" fillId="0" borderId="15" xfId="0" applyFont="1" applyBorder="1" applyAlignment="1">
      <alignment vertical="center" wrapText="1"/>
    </xf>
    <xf numFmtId="0" fontId="12" fillId="0" borderId="14" xfId="0" applyFont="1" applyBorder="1" applyAlignment="1">
      <alignment horizontal="left" vertical="center"/>
    </xf>
    <xf numFmtId="0" fontId="12" fillId="0" borderId="6" xfId="0" applyFont="1" applyBorder="1" applyAlignment="1">
      <alignment horizontal="left" vertical="center"/>
    </xf>
    <xf numFmtId="0" fontId="20" fillId="4" borderId="3" xfId="0" applyFont="1" applyFill="1" applyBorder="1" applyAlignment="1">
      <alignment horizontal="center" vertical="center" wrapText="1"/>
    </xf>
    <xf numFmtId="0" fontId="20" fillId="4" borderId="3" xfId="0" applyFont="1" applyFill="1" applyBorder="1" applyAlignment="1">
      <alignment horizontal="center" vertical="center" textRotation="90" wrapText="1"/>
    </xf>
    <xf numFmtId="0" fontId="12" fillId="8" borderId="3" xfId="0" applyFont="1" applyFill="1" applyBorder="1" applyAlignment="1">
      <alignment horizontal="center" vertical="center" wrapText="1"/>
    </xf>
    <xf numFmtId="0" fontId="22" fillId="0" borderId="52" xfId="0" applyFont="1" applyBorder="1" applyAlignment="1">
      <alignment horizontal="center" vertical="center"/>
    </xf>
    <xf numFmtId="0" fontId="22" fillId="0" borderId="53" xfId="0" applyFont="1" applyBorder="1" applyAlignment="1">
      <alignment horizontal="center" vertical="center"/>
    </xf>
    <xf numFmtId="0" fontId="22" fillId="0" borderId="54" xfId="0" applyFont="1" applyBorder="1" applyAlignment="1">
      <alignment horizontal="center" vertical="center"/>
    </xf>
    <xf numFmtId="0" fontId="22" fillId="0" borderId="61" xfId="0" applyFont="1" applyBorder="1" applyAlignment="1">
      <alignment horizontal="center" vertical="center"/>
    </xf>
    <xf numFmtId="0" fontId="22" fillId="0" borderId="0" xfId="0" applyFont="1" applyAlignment="1">
      <alignment horizontal="center" vertical="center"/>
    </xf>
    <xf numFmtId="0" fontId="22" fillId="0" borderId="59" xfId="0" applyFont="1" applyBorder="1" applyAlignment="1">
      <alignment horizontal="center" vertical="center"/>
    </xf>
    <xf numFmtId="0" fontId="22" fillId="0" borderId="55" xfId="0" applyFont="1" applyBorder="1" applyAlignment="1">
      <alignment horizontal="center" vertical="center"/>
    </xf>
    <xf numFmtId="0" fontId="22" fillId="0" borderId="48" xfId="0" applyFont="1" applyBorder="1" applyAlignment="1">
      <alignment horizontal="center" vertical="center"/>
    </xf>
    <xf numFmtId="0" fontId="22" fillId="0" borderId="56" xfId="0" applyFont="1" applyBorder="1" applyAlignment="1">
      <alignment horizontal="center" vertical="center"/>
    </xf>
    <xf numFmtId="0" fontId="13" fillId="0" borderId="32" xfId="0" applyFont="1" applyBorder="1" applyAlignment="1">
      <alignment horizontal="left" vertical="top" wrapText="1"/>
    </xf>
    <xf numFmtId="0" fontId="13" fillId="0" borderId="3" xfId="0" applyFont="1" applyBorder="1" applyAlignment="1">
      <alignment horizontal="left" vertical="top" wrapText="1"/>
    </xf>
    <xf numFmtId="0" fontId="13" fillId="0" borderId="19" xfId="0" applyFont="1" applyBorder="1" applyAlignment="1">
      <alignment horizontal="left" vertical="top" wrapText="1"/>
    </xf>
    <xf numFmtId="0" fontId="13" fillId="6" borderId="26" xfId="0" applyFont="1" applyFill="1" applyBorder="1" applyAlignment="1">
      <alignment horizontal="center"/>
    </xf>
    <xf numFmtId="0" fontId="13" fillId="6" borderId="27" xfId="0" applyFont="1" applyFill="1" applyBorder="1" applyAlignment="1">
      <alignment horizontal="center"/>
    </xf>
    <xf numFmtId="0" fontId="13" fillId="6" borderId="28" xfId="0" applyFont="1" applyFill="1" applyBorder="1" applyAlignment="1">
      <alignment horizontal="center"/>
    </xf>
    <xf numFmtId="0" fontId="18" fillId="0" borderId="3" xfId="0" applyFont="1" applyBorder="1" applyAlignment="1">
      <alignment horizontal="left" vertical="top" wrapText="1"/>
    </xf>
    <xf numFmtId="0" fontId="18" fillId="0" borderId="19" xfId="0" applyFont="1" applyBorder="1" applyAlignment="1">
      <alignment horizontal="left" vertical="top" wrapText="1"/>
    </xf>
    <xf numFmtId="0" fontId="18" fillId="0" borderId="42" xfId="0" applyFont="1" applyBorder="1" applyAlignment="1">
      <alignment horizontal="left" vertical="center" wrapText="1"/>
    </xf>
    <xf numFmtId="0" fontId="18" fillId="0" borderId="25" xfId="0" applyFont="1" applyBorder="1" applyAlignment="1">
      <alignment horizontal="left" vertical="center" wrapText="1"/>
    </xf>
    <xf numFmtId="0" fontId="18" fillId="0" borderId="43" xfId="0" applyFont="1" applyBorder="1" applyAlignment="1">
      <alignment horizontal="left" vertical="center" wrapText="1"/>
    </xf>
    <xf numFmtId="0" fontId="18" fillId="0" borderId="44" xfId="0" applyFont="1" applyBorder="1" applyAlignment="1">
      <alignment horizontal="left" vertical="center" wrapText="1"/>
    </xf>
    <xf numFmtId="0" fontId="18" fillId="0" borderId="60" xfId="0" applyFont="1" applyBorder="1" applyAlignment="1">
      <alignment horizontal="left" vertical="center" wrapText="1"/>
    </xf>
    <xf numFmtId="0" fontId="0" fillId="0" borderId="52" xfId="0" applyBorder="1" applyAlignment="1">
      <alignment horizontal="center"/>
    </xf>
    <xf numFmtId="0" fontId="0" fillId="0" borderId="54" xfId="0" applyBorder="1" applyAlignment="1">
      <alignment horizontal="center"/>
    </xf>
    <xf numFmtId="0" fontId="0" fillId="0" borderId="61" xfId="0" applyBorder="1" applyAlignment="1">
      <alignment horizontal="center"/>
    </xf>
    <xf numFmtId="0" fontId="0" fillId="0" borderId="59" xfId="0" applyBorder="1" applyAlignment="1">
      <alignment horizontal="center"/>
    </xf>
    <xf numFmtId="0" fontId="0" fillId="0" borderId="55" xfId="0" applyBorder="1" applyAlignment="1">
      <alignment horizontal="center"/>
    </xf>
    <xf numFmtId="0" fontId="0" fillId="0" borderId="56" xfId="0" applyBorder="1" applyAlignment="1">
      <alignment horizontal="center"/>
    </xf>
    <xf numFmtId="0" fontId="8" fillId="0" borderId="0" xfId="0" applyFont="1" applyAlignment="1">
      <alignment horizontal="left" vertical="center" wrapText="1"/>
    </xf>
    <xf numFmtId="0" fontId="13" fillId="0" borderId="33" xfId="0" applyFont="1" applyBorder="1" applyAlignment="1">
      <alignment horizontal="left" vertical="top" wrapText="1"/>
    </xf>
    <xf numFmtId="0" fontId="13" fillId="0" borderId="9" xfId="0" applyFont="1" applyBorder="1" applyAlignment="1">
      <alignment horizontal="left" vertical="top" wrapText="1"/>
    </xf>
    <xf numFmtId="0" fontId="13" fillId="0" borderId="35" xfId="0" applyFont="1" applyBorder="1" applyAlignment="1">
      <alignment horizontal="left" vertical="top" wrapText="1"/>
    </xf>
    <xf numFmtId="0" fontId="13" fillId="0" borderId="1" xfId="0" applyFont="1" applyBorder="1" applyAlignment="1">
      <alignment horizontal="left" vertical="center" wrapText="1"/>
    </xf>
    <xf numFmtId="0" fontId="13" fillId="0" borderId="0" xfId="0" applyFont="1" applyAlignment="1">
      <alignment horizontal="left" vertical="center" wrapText="1"/>
    </xf>
    <xf numFmtId="0" fontId="13" fillId="0" borderId="2" xfId="0" applyFont="1" applyBorder="1" applyAlignment="1">
      <alignment horizontal="left" vertical="center" wrapText="1"/>
    </xf>
    <xf numFmtId="0" fontId="12" fillId="0" borderId="1" xfId="0" applyFont="1" applyBorder="1" applyAlignment="1">
      <alignment horizontal="left" vertical="center" wrapText="1"/>
    </xf>
    <xf numFmtId="0" fontId="12" fillId="0" borderId="0" xfId="0" applyFont="1" applyAlignment="1">
      <alignment horizontal="left" vertical="center" wrapText="1"/>
    </xf>
    <xf numFmtId="0" fontId="12" fillId="0" borderId="2" xfId="0" applyFont="1" applyBorder="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4" fillId="0" borderId="2" xfId="0" applyFont="1" applyBorder="1" applyAlignment="1">
      <alignment horizontal="left" vertical="center" wrapText="1"/>
    </xf>
    <xf numFmtId="0" fontId="14" fillId="0" borderId="45" xfId="0" applyFont="1" applyBorder="1" applyAlignment="1">
      <alignment horizontal="center" vertical="center"/>
    </xf>
    <xf numFmtId="0" fontId="14" fillId="0" borderId="46" xfId="0" applyFont="1" applyBorder="1" applyAlignment="1">
      <alignment horizontal="center" vertical="center"/>
    </xf>
    <xf numFmtId="0" fontId="14" fillId="0" borderId="47" xfId="0" applyFont="1" applyBorder="1" applyAlignment="1">
      <alignment horizontal="center" vertical="center"/>
    </xf>
    <xf numFmtId="0" fontId="13" fillId="0" borderId="1" xfId="0" applyFont="1" applyBorder="1" applyAlignment="1">
      <alignment horizontal="left" vertical="center"/>
    </xf>
    <xf numFmtId="0" fontId="13" fillId="0" borderId="0" xfId="0" applyFont="1" applyAlignment="1">
      <alignment horizontal="left" vertical="center"/>
    </xf>
    <xf numFmtId="0" fontId="13" fillId="0" borderId="2" xfId="0" applyFont="1" applyBorder="1" applyAlignment="1">
      <alignment horizontal="left" vertical="center"/>
    </xf>
    <xf numFmtId="0" fontId="13" fillId="2" borderId="39" xfId="0" applyFont="1" applyFill="1" applyBorder="1" applyAlignment="1">
      <alignment horizontal="center" vertical="center" wrapText="1"/>
    </xf>
    <xf numFmtId="0" fontId="13" fillId="2" borderId="43" xfId="0" applyFont="1" applyFill="1" applyBorder="1" applyAlignment="1">
      <alignment horizontal="center" vertical="center" wrapText="1"/>
    </xf>
    <xf numFmtId="0" fontId="13" fillId="2" borderId="44" xfId="0" applyFont="1" applyFill="1" applyBorder="1" applyAlignment="1">
      <alignment horizontal="center" vertical="center" wrapText="1"/>
    </xf>
    <xf numFmtId="0" fontId="13" fillId="2" borderId="25" xfId="0" applyFont="1" applyFill="1" applyBorder="1" applyAlignment="1">
      <alignment horizontal="center" vertical="center" wrapText="1"/>
    </xf>
    <xf numFmtId="0" fontId="14" fillId="0" borderId="45" xfId="0" applyFont="1" applyBorder="1" applyAlignment="1">
      <alignment horizontal="center" vertical="center" wrapText="1"/>
    </xf>
    <xf numFmtId="0" fontId="14" fillId="0" borderId="46" xfId="0" applyFont="1" applyBorder="1" applyAlignment="1">
      <alignment horizontal="center" vertical="center" wrapText="1"/>
    </xf>
    <xf numFmtId="0" fontId="14" fillId="0" borderId="47" xfId="0" applyFont="1" applyBorder="1" applyAlignment="1">
      <alignment horizontal="center" vertical="center" wrapText="1"/>
    </xf>
    <xf numFmtId="0" fontId="13" fillId="0" borderId="8" xfId="0" applyFont="1" applyBorder="1" applyAlignment="1">
      <alignment horizontal="left" vertical="center" wrapText="1"/>
    </xf>
    <xf numFmtId="0" fontId="13" fillId="0" borderId="10" xfId="0" applyFont="1" applyBorder="1" applyAlignment="1">
      <alignment horizontal="left" vertical="center" wrapText="1"/>
    </xf>
    <xf numFmtId="0" fontId="13" fillId="0" borderId="11" xfId="0" applyFont="1" applyBorder="1" applyAlignment="1">
      <alignment horizontal="left" vertical="center" wrapText="1"/>
    </xf>
    <xf numFmtId="0" fontId="18" fillId="0" borderId="3" xfId="0" applyFont="1" applyBorder="1" applyAlignment="1">
      <alignment horizontal="center"/>
    </xf>
    <xf numFmtId="0" fontId="16" fillId="4" borderId="27" xfId="0" applyFont="1" applyFill="1" applyBorder="1" applyAlignment="1">
      <alignment horizontal="center" vertical="center" wrapText="1"/>
    </xf>
    <xf numFmtId="0" fontId="12" fillId="0" borderId="3" xfId="0" applyFont="1" applyBorder="1" applyAlignment="1">
      <alignment horizontal="left" vertical="center" wrapText="1"/>
    </xf>
    <xf numFmtId="0" fontId="14" fillId="0" borderId="50" xfId="0" applyFont="1" applyBorder="1" applyAlignment="1">
      <alignment horizontal="center" vertical="center"/>
    </xf>
    <xf numFmtId="0" fontId="14" fillId="0" borderId="37" xfId="0" applyFont="1" applyBorder="1" applyAlignment="1">
      <alignment horizontal="center" vertical="center"/>
    </xf>
    <xf numFmtId="0" fontId="14" fillId="0" borderId="38" xfId="0" applyFont="1" applyBorder="1" applyAlignment="1">
      <alignment horizontal="center" vertical="center"/>
    </xf>
    <xf numFmtId="0" fontId="16" fillId="4" borderId="45" xfId="0" applyFont="1" applyFill="1" applyBorder="1" applyAlignment="1">
      <alignment horizontal="center" vertical="center" wrapText="1"/>
    </xf>
    <xf numFmtId="0" fontId="16" fillId="4" borderId="46" xfId="0" applyFont="1" applyFill="1" applyBorder="1" applyAlignment="1">
      <alignment horizontal="center" vertical="center" wrapText="1"/>
    </xf>
    <xf numFmtId="0" fontId="16" fillId="4" borderId="51" xfId="0" applyFont="1" applyFill="1" applyBorder="1" applyAlignment="1">
      <alignment horizontal="center" vertical="center" wrapText="1"/>
    </xf>
    <xf numFmtId="0" fontId="13" fillId="2" borderId="45" xfId="0" applyFont="1" applyFill="1" applyBorder="1" applyAlignment="1">
      <alignment horizontal="left" vertical="top" wrapText="1" readingOrder="1"/>
    </xf>
    <xf numFmtId="0" fontId="13" fillId="2" borderId="46" xfId="0" applyFont="1" applyFill="1" applyBorder="1" applyAlignment="1">
      <alignment horizontal="left" vertical="top" wrapText="1" readingOrder="1"/>
    </xf>
    <xf numFmtId="0" fontId="13" fillId="2" borderId="47" xfId="0" applyFont="1" applyFill="1" applyBorder="1" applyAlignment="1">
      <alignment horizontal="left" vertical="top" wrapText="1" readingOrder="1"/>
    </xf>
    <xf numFmtId="0" fontId="15" fillId="0" borderId="1" xfId="0" applyFont="1" applyBorder="1" applyAlignment="1">
      <alignment horizontal="left" vertical="center" wrapText="1"/>
    </xf>
    <xf numFmtId="0" fontId="15" fillId="0" borderId="0" xfId="0" applyFont="1" applyAlignment="1">
      <alignment horizontal="left" vertical="center" wrapText="1"/>
    </xf>
    <xf numFmtId="0" fontId="15" fillId="0" borderId="2" xfId="0" applyFont="1" applyBorder="1" applyAlignment="1">
      <alignment horizontal="left" vertical="center" wrapText="1"/>
    </xf>
    <xf numFmtId="0" fontId="14" fillId="0" borderId="36" xfId="0" applyFont="1" applyBorder="1" applyAlignment="1">
      <alignment horizontal="center" vertical="center"/>
    </xf>
    <xf numFmtId="0" fontId="18" fillId="0" borderId="52" xfId="0" applyFont="1" applyBorder="1" applyAlignment="1">
      <alignment horizontal="left" vertical="center" wrapText="1"/>
    </xf>
    <xf numFmtId="0" fontId="18" fillId="0" borderId="54" xfId="0" applyFont="1" applyBorder="1" applyAlignment="1">
      <alignment horizontal="left" vertical="center" wrapText="1"/>
    </xf>
    <xf numFmtId="0" fontId="18" fillId="0" borderId="61" xfId="0" applyFont="1" applyBorder="1" applyAlignment="1">
      <alignment horizontal="left" vertical="center" wrapText="1"/>
    </xf>
    <xf numFmtId="0" fontId="18" fillId="0" borderId="59" xfId="0" applyFont="1" applyBorder="1" applyAlignment="1">
      <alignment horizontal="left" vertical="center" wrapText="1"/>
    </xf>
    <xf numFmtId="0" fontId="18" fillId="0" borderId="55" xfId="0" applyFont="1" applyBorder="1" applyAlignment="1">
      <alignment horizontal="left" vertical="center" wrapText="1"/>
    </xf>
    <xf numFmtId="0" fontId="18" fillId="0" borderId="56" xfId="0" applyFont="1" applyBorder="1" applyAlignment="1">
      <alignment horizontal="left" vertical="center" wrapText="1"/>
    </xf>
    <xf numFmtId="0" fontId="13" fillId="0" borderId="49" xfId="0" applyFont="1" applyBorder="1" applyAlignment="1">
      <alignment horizontal="right" vertical="center" textRotation="90"/>
    </xf>
    <xf numFmtId="0" fontId="14" fillId="6" borderId="3" xfId="0" applyFont="1" applyFill="1" applyBorder="1" applyAlignment="1">
      <alignment horizontal="center" vertical="center" wrapText="1"/>
    </xf>
    <xf numFmtId="0" fontId="15" fillId="0" borderId="3" xfId="0" applyFont="1" applyBorder="1" applyAlignment="1">
      <alignment horizontal="center" vertical="center" wrapText="1"/>
    </xf>
    <xf numFmtId="0" fontId="12" fillId="0" borderId="31" xfId="0" applyFont="1" applyBorder="1" applyAlignment="1">
      <alignment horizontal="left" vertical="center" wrapText="1"/>
    </xf>
    <xf numFmtId="0" fontId="13" fillId="0" borderId="0" xfId="0" applyFont="1" applyAlignment="1">
      <alignment horizontal="right" vertical="center" textRotation="90"/>
    </xf>
    <xf numFmtId="0" fontId="14" fillId="0" borderId="48" xfId="0" applyFont="1" applyBorder="1" applyAlignment="1">
      <alignment horizontal="center"/>
    </xf>
    <xf numFmtId="0" fontId="15" fillId="8" borderId="3" xfId="0" applyFont="1" applyFill="1" applyBorder="1" applyAlignment="1">
      <alignment horizontal="center" vertical="center"/>
    </xf>
    <xf numFmtId="0" fontId="14" fillId="2" borderId="0" xfId="0" applyFont="1" applyFill="1" applyAlignment="1">
      <alignment horizontal="center"/>
    </xf>
    <xf numFmtId="0" fontId="15" fillId="10" borderId="3" xfId="0" applyFont="1" applyFill="1" applyBorder="1" applyAlignment="1">
      <alignment horizontal="center" vertical="center"/>
    </xf>
    <xf numFmtId="0" fontId="15" fillId="10" borderId="19" xfId="0" applyFont="1" applyFill="1" applyBorder="1" applyAlignment="1">
      <alignment horizontal="center" vertical="center"/>
    </xf>
    <xf numFmtId="0" fontId="15" fillId="9" borderId="3" xfId="0" applyFont="1" applyFill="1" applyBorder="1" applyAlignment="1">
      <alignment horizontal="center" vertical="center"/>
    </xf>
    <xf numFmtId="0" fontId="14" fillId="0" borderId="0" xfId="0" applyFont="1" applyAlignment="1">
      <alignment horizontal="center"/>
    </xf>
    <xf numFmtId="0" fontId="14" fillId="6" borderId="19" xfId="0" applyFont="1" applyFill="1" applyBorder="1" applyAlignment="1">
      <alignment horizontal="center" vertical="center" wrapText="1"/>
    </xf>
    <xf numFmtId="0" fontId="15" fillId="6" borderId="3" xfId="0" applyFont="1" applyFill="1" applyBorder="1" applyAlignment="1">
      <alignment horizontal="center"/>
    </xf>
    <xf numFmtId="0" fontId="15" fillId="6" borderId="19" xfId="0" applyFont="1" applyFill="1" applyBorder="1" applyAlignment="1">
      <alignment horizontal="center"/>
    </xf>
    <xf numFmtId="0" fontId="15" fillId="0" borderId="19" xfId="0" applyFont="1" applyBorder="1" applyAlignment="1">
      <alignment horizontal="center" vertical="center" wrapText="1"/>
    </xf>
    <xf numFmtId="0" fontId="15" fillId="9" borderId="19" xfId="0" applyFont="1" applyFill="1" applyBorder="1" applyAlignment="1">
      <alignment horizontal="center" vertical="center"/>
    </xf>
    <xf numFmtId="0" fontId="15" fillId="9" borderId="4" xfId="0" applyFont="1" applyFill="1" applyBorder="1" applyAlignment="1">
      <alignment horizontal="center" vertical="center"/>
    </xf>
    <xf numFmtId="0" fontId="15" fillId="9" borderId="20" xfId="0" applyFont="1" applyFill="1" applyBorder="1" applyAlignment="1">
      <alignment horizontal="center" vertical="center"/>
    </xf>
    <xf numFmtId="0" fontId="14" fillId="6" borderId="3" xfId="0" applyFont="1" applyFill="1" applyBorder="1" applyAlignment="1">
      <alignment horizontal="center" vertical="center"/>
    </xf>
    <xf numFmtId="0" fontId="12" fillId="0" borderId="4" xfId="0" applyFont="1" applyBorder="1" applyAlignment="1">
      <alignment horizontal="center" vertical="center" wrapText="1"/>
    </xf>
    <xf numFmtId="0" fontId="12" fillId="0" borderId="41" xfId="0" applyFont="1" applyBorder="1" applyAlignment="1">
      <alignment horizontal="center" vertical="center" wrapText="1"/>
    </xf>
    <xf numFmtId="0" fontId="12" fillId="0" borderId="24"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24" xfId="0" applyFont="1" applyBorder="1" applyAlignment="1">
      <alignment horizontal="center" vertical="center" wrapText="1"/>
    </xf>
    <xf numFmtId="0" fontId="15" fillId="0" borderId="63" xfId="0" applyFont="1" applyBorder="1" applyAlignment="1">
      <alignment horizontal="center" vertical="center" wrapText="1"/>
    </xf>
    <xf numFmtId="0" fontId="15" fillId="0" borderId="65" xfId="0" applyFont="1" applyBorder="1" applyAlignment="1">
      <alignment horizontal="center" vertical="center" wrapText="1"/>
    </xf>
    <xf numFmtId="0" fontId="16" fillId="4" borderId="62" xfId="0" applyFont="1" applyFill="1" applyBorder="1" applyAlignment="1">
      <alignment horizontal="center" vertical="center" wrapText="1"/>
    </xf>
    <xf numFmtId="0" fontId="12" fillId="0" borderId="63" xfId="0" applyFont="1" applyBorder="1" applyAlignment="1">
      <alignment horizontal="center" vertical="center" wrapText="1"/>
    </xf>
    <xf numFmtId="0" fontId="12" fillId="0" borderId="64" xfId="0" applyFont="1" applyBorder="1" applyAlignment="1">
      <alignment horizontal="center" vertical="center" wrapText="1"/>
    </xf>
    <xf numFmtId="0" fontId="12" fillId="0" borderId="65" xfId="0" applyFont="1" applyBorder="1" applyAlignment="1">
      <alignment horizontal="center" vertical="center" wrapText="1"/>
    </xf>
    <xf numFmtId="0" fontId="17" fillId="4" borderId="62" xfId="0" applyFont="1" applyFill="1" applyBorder="1" applyAlignment="1">
      <alignment horizontal="center" vertical="center" wrapText="1"/>
    </xf>
    <xf numFmtId="0" fontId="17" fillId="4" borderId="46" xfId="0" applyFont="1" applyFill="1" applyBorder="1" applyAlignment="1">
      <alignment horizontal="center" vertical="center" wrapText="1"/>
    </xf>
    <xf numFmtId="0" fontId="17" fillId="4" borderId="51" xfId="0" applyFont="1" applyFill="1" applyBorder="1" applyAlignment="1">
      <alignment horizontal="center" vertical="center" wrapText="1"/>
    </xf>
    <xf numFmtId="0" fontId="15" fillId="5" borderId="4" xfId="0" applyFont="1" applyFill="1" applyBorder="1" applyAlignment="1">
      <alignment horizontal="center" vertical="center" wrapText="1"/>
    </xf>
    <xf numFmtId="0" fontId="15" fillId="5" borderId="24" xfId="0" applyFont="1" applyFill="1" applyBorder="1" applyAlignment="1">
      <alignment horizontal="center" vertical="center" wrapText="1"/>
    </xf>
    <xf numFmtId="0" fontId="14" fillId="2" borderId="48" xfId="0" applyFont="1" applyFill="1" applyBorder="1" applyAlignment="1">
      <alignment horizontal="center"/>
    </xf>
    <xf numFmtId="0" fontId="15" fillId="0" borderId="41" xfId="0" applyFont="1" applyBorder="1" applyAlignment="1">
      <alignment horizontal="center" vertical="center" wrapText="1"/>
    </xf>
    <xf numFmtId="0" fontId="14" fillId="6" borderId="4" xfId="0" applyFont="1" applyFill="1" applyBorder="1" applyAlignment="1">
      <alignment horizontal="center" vertical="center"/>
    </xf>
    <xf numFmtId="0" fontId="14" fillId="6" borderId="24" xfId="0" applyFont="1" applyFill="1" applyBorder="1" applyAlignment="1">
      <alignment horizontal="center" vertical="center"/>
    </xf>
    <xf numFmtId="0" fontId="15" fillId="10" borderId="4" xfId="0" applyFont="1" applyFill="1" applyBorder="1" applyAlignment="1">
      <alignment horizontal="center" vertical="center"/>
    </xf>
    <xf numFmtId="0" fontId="15" fillId="10" borderId="24" xfId="0" applyFont="1" applyFill="1" applyBorder="1" applyAlignment="1">
      <alignment horizontal="center" vertical="center"/>
    </xf>
    <xf numFmtId="0" fontId="14" fillId="6" borderId="4" xfId="0" applyFont="1" applyFill="1" applyBorder="1" applyAlignment="1">
      <alignment horizontal="center" vertical="center" wrapText="1"/>
    </xf>
    <xf numFmtId="0" fontId="14" fillId="6" borderId="24" xfId="0" applyFont="1" applyFill="1" applyBorder="1" applyAlignment="1">
      <alignment horizontal="center" vertical="center" wrapText="1"/>
    </xf>
    <xf numFmtId="0" fontId="15" fillId="9" borderId="24" xfId="0" applyFont="1" applyFill="1" applyBorder="1" applyAlignment="1">
      <alignment horizontal="center" vertical="center"/>
    </xf>
    <xf numFmtId="0" fontId="15" fillId="8" borderId="4" xfId="0" applyFont="1" applyFill="1" applyBorder="1" applyAlignment="1">
      <alignment horizontal="center" vertical="center"/>
    </xf>
    <xf numFmtId="0" fontId="15" fillId="8" borderId="24" xfId="0" applyFont="1" applyFill="1" applyBorder="1" applyAlignment="1">
      <alignment horizontal="center" vertical="center"/>
    </xf>
    <xf numFmtId="0" fontId="15" fillId="7" borderId="57" xfId="0" applyFont="1" applyFill="1" applyBorder="1" applyAlignment="1">
      <alignment horizontal="center" vertical="center"/>
    </xf>
    <xf numFmtId="0" fontId="15" fillId="7" borderId="58" xfId="0" applyFont="1" applyFill="1" applyBorder="1" applyAlignment="1">
      <alignment horizontal="center" vertical="center"/>
    </xf>
    <xf numFmtId="0" fontId="14" fillId="6" borderId="41" xfId="0" applyFont="1" applyFill="1" applyBorder="1" applyAlignment="1">
      <alignment horizontal="center" vertical="center" wrapText="1"/>
    </xf>
    <xf numFmtId="0" fontId="15" fillId="8" borderId="41" xfId="0" applyFont="1" applyFill="1" applyBorder="1" applyAlignment="1">
      <alignment horizontal="center" vertical="center"/>
    </xf>
    <xf numFmtId="0" fontId="14" fillId="6" borderId="52" xfId="0" applyFont="1" applyFill="1" applyBorder="1" applyAlignment="1">
      <alignment horizontal="center" vertical="center" wrapText="1"/>
    </xf>
    <xf numFmtId="0" fontId="14" fillId="6" borderId="53" xfId="0" applyFont="1" applyFill="1" applyBorder="1" applyAlignment="1">
      <alignment horizontal="center" vertical="center" wrapText="1"/>
    </xf>
    <xf numFmtId="0" fontId="14" fillId="6" borderId="54" xfId="0" applyFont="1" applyFill="1" applyBorder="1" applyAlignment="1">
      <alignment horizontal="center" vertical="center" wrapText="1"/>
    </xf>
    <xf numFmtId="0" fontId="14" fillId="6" borderId="55" xfId="0" applyFont="1" applyFill="1" applyBorder="1" applyAlignment="1">
      <alignment horizontal="center" vertical="center" wrapText="1"/>
    </xf>
    <xf numFmtId="0" fontId="14" fillId="6" borderId="48" xfId="0" applyFont="1" applyFill="1" applyBorder="1" applyAlignment="1">
      <alignment horizontal="center" vertical="center" wrapText="1"/>
    </xf>
    <xf numFmtId="0" fontId="14" fillId="6" borderId="56" xfId="0" applyFont="1" applyFill="1" applyBorder="1" applyAlignment="1">
      <alignment horizontal="center" vertical="center" wrapText="1"/>
    </xf>
    <xf numFmtId="0" fontId="14" fillId="6" borderId="44" xfId="0" applyFont="1" applyFill="1" applyBorder="1" applyAlignment="1">
      <alignment horizontal="center" vertical="center" wrapText="1"/>
    </xf>
    <xf numFmtId="0" fontId="14" fillId="6" borderId="25" xfId="0" applyFont="1" applyFill="1" applyBorder="1" applyAlignment="1">
      <alignment horizontal="center" vertical="center" wrapText="1"/>
    </xf>
    <xf numFmtId="0" fontId="14" fillId="6" borderId="41" xfId="0" applyFont="1" applyFill="1" applyBorder="1" applyAlignment="1">
      <alignment horizontal="center" vertical="center"/>
    </xf>
    <xf numFmtId="0" fontId="15" fillId="7" borderId="4" xfId="0" applyFont="1" applyFill="1" applyBorder="1" applyAlignment="1">
      <alignment horizontal="center" vertical="center"/>
    </xf>
    <xf numFmtId="0" fontId="15" fillId="7" borderId="24" xfId="0" applyFont="1" applyFill="1" applyBorder="1" applyAlignment="1">
      <alignment horizontal="center" vertical="center"/>
    </xf>
    <xf numFmtId="0" fontId="15" fillId="6" borderId="4" xfId="0" applyFont="1" applyFill="1" applyBorder="1" applyAlignment="1">
      <alignment horizontal="center"/>
    </xf>
    <xf numFmtId="0" fontId="15" fillId="6" borderId="24" xfId="0" applyFont="1" applyFill="1" applyBorder="1" applyAlignment="1">
      <alignment horizontal="center"/>
    </xf>
    <xf numFmtId="0" fontId="15" fillId="6" borderId="41" xfId="0" applyFont="1" applyFill="1" applyBorder="1" applyAlignment="1">
      <alignment horizontal="center"/>
    </xf>
    <xf numFmtId="0" fontId="15" fillId="7" borderId="41" xfId="0" applyFont="1" applyFill="1" applyBorder="1" applyAlignment="1">
      <alignment horizontal="center" vertical="center"/>
    </xf>
    <xf numFmtId="0" fontId="15" fillId="9" borderId="41" xfId="0" applyFont="1" applyFill="1" applyBorder="1" applyAlignment="1">
      <alignment horizontal="center" vertical="center"/>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11" fillId="0" borderId="45" xfId="0" applyFont="1" applyBorder="1" applyAlignment="1">
      <alignment horizontal="left" vertical="top" wrapText="1"/>
    </xf>
    <xf numFmtId="0" fontId="11" fillId="0" borderId="46" xfId="0" applyFont="1" applyBorder="1" applyAlignment="1">
      <alignment horizontal="left" vertical="top" wrapText="1"/>
    </xf>
    <xf numFmtId="0" fontId="11" fillId="0" borderId="47" xfId="0" applyFont="1" applyBorder="1" applyAlignment="1">
      <alignment horizontal="left" vertical="top" wrapText="1"/>
    </xf>
    <xf numFmtId="0" fontId="11" fillId="0" borderId="36" xfId="0" applyFont="1" applyBorder="1" applyAlignment="1">
      <alignment horizontal="center" vertical="center"/>
    </xf>
    <xf numFmtId="0" fontId="11" fillId="0" borderId="37" xfId="0" applyFont="1" applyBorder="1" applyAlignment="1">
      <alignment horizontal="center" vertical="center"/>
    </xf>
    <xf numFmtId="0" fontId="11" fillId="0" borderId="38" xfId="0" applyFont="1" applyBorder="1" applyAlignment="1">
      <alignment horizontal="center" vertical="center"/>
    </xf>
    <xf numFmtId="0" fontId="12" fillId="0" borderId="1" xfId="0" applyFont="1" applyBorder="1" applyAlignment="1">
      <alignment horizontal="center" vertical="center" wrapText="1"/>
    </xf>
    <xf numFmtId="0" fontId="12" fillId="0" borderId="0" xfId="0" applyFont="1" applyAlignment="1">
      <alignment horizontal="center" vertical="center" wrapText="1"/>
    </xf>
    <xf numFmtId="0" fontId="12" fillId="0" borderId="2" xfId="0" applyFont="1" applyBorder="1" applyAlignment="1">
      <alignment horizontal="center" vertical="center" wrapText="1"/>
    </xf>
    <xf numFmtId="0" fontId="12" fillId="0" borderId="3" xfId="0" applyFont="1" applyBorder="1" applyAlignment="1">
      <alignment horizontal="center"/>
    </xf>
    <xf numFmtId="0" fontId="11" fillId="2" borderId="0" xfId="0" applyFont="1" applyFill="1" applyAlignment="1">
      <alignment horizontal="center"/>
    </xf>
    <xf numFmtId="0" fontId="11" fillId="0" borderId="48" xfId="0" applyFont="1" applyBorder="1" applyAlignment="1">
      <alignment horizontal="center"/>
    </xf>
    <xf numFmtId="0" fontId="11" fillId="6" borderId="4" xfId="0" applyFont="1" applyFill="1" applyBorder="1" applyAlignment="1">
      <alignment horizontal="center" vertical="center"/>
    </xf>
    <xf numFmtId="0" fontId="11" fillId="6" borderId="24" xfId="0" applyFont="1" applyFill="1" applyBorder="1" applyAlignment="1">
      <alignment horizontal="center" vertical="center"/>
    </xf>
    <xf numFmtId="0" fontId="12" fillId="0" borderId="3" xfId="0" applyFont="1" applyBorder="1" applyAlignment="1">
      <alignment horizontal="center" vertical="center" wrapText="1"/>
    </xf>
    <xf numFmtId="0" fontId="11" fillId="6"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2" fillId="6" borderId="3" xfId="0" applyFont="1" applyFill="1" applyBorder="1" applyAlignment="1">
      <alignment horizontal="center"/>
    </xf>
    <xf numFmtId="0" fontId="11" fillId="0" borderId="59" xfId="0" applyFont="1" applyBorder="1" applyAlignment="1">
      <alignment horizontal="right" vertical="center" textRotation="90"/>
    </xf>
    <xf numFmtId="0" fontId="12" fillId="0" borderId="3" xfId="0" applyFont="1" applyBorder="1" applyAlignment="1">
      <alignment horizontal="center" vertical="center"/>
    </xf>
    <xf numFmtId="0" fontId="12" fillId="7" borderId="3" xfId="0" applyFont="1" applyFill="1" applyBorder="1" applyAlignment="1">
      <alignment horizontal="center" vertical="center"/>
    </xf>
    <xf numFmtId="0" fontId="12" fillId="10" borderId="3" xfId="0" applyFont="1" applyFill="1" applyBorder="1" applyAlignment="1">
      <alignment horizontal="center" vertical="center"/>
    </xf>
    <xf numFmtId="0" fontId="12" fillId="8" borderId="4" xfId="0" applyFont="1" applyFill="1" applyBorder="1" applyAlignment="1">
      <alignment horizontal="center" vertical="center"/>
    </xf>
    <xf numFmtId="0" fontId="12" fillId="8" borderId="24"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24" xfId="0" applyFont="1" applyFill="1" applyBorder="1" applyAlignment="1">
      <alignment horizontal="center" vertical="center" wrapText="1"/>
    </xf>
    <xf numFmtId="0" fontId="12" fillId="6" borderId="4" xfId="0" applyFont="1" applyFill="1" applyBorder="1" applyAlignment="1">
      <alignment horizontal="center"/>
    </xf>
    <xf numFmtId="0" fontId="12" fillId="6" borderId="24" xfId="0" applyFont="1" applyFill="1" applyBorder="1" applyAlignment="1">
      <alignment horizontal="center"/>
    </xf>
    <xf numFmtId="0" fontId="12" fillId="9" borderId="3" xfId="0" applyFont="1" applyFill="1" applyBorder="1" applyAlignment="1">
      <alignment horizontal="center" vertical="center"/>
    </xf>
    <xf numFmtId="0" fontId="12" fillId="9" borderId="4" xfId="0" applyFont="1" applyFill="1" applyBorder="1" applyAlignment="1">
      <alignment horizontal="center" vertical="center"/>
    </xf>
    <xf numFmtId="0" fontId="12" fillId="9" borderId="24" xfId="0" applyFont="1" applyFill="1" applyBorder="1" applyAlignment="1">
      <alignment horizontal="center" vertical="center"/>
    </xf>
    <xf numFmtId="0" fontId="12" fillId="7" borderId="4" xfId="0" applyFont="1" applyFill="1" applyBorder="1" applyAlignment="1">
      <alignment horizontal="center" vertical="center"/>
    </xf>
    <xf numFmtId="0" fontId="12" fillId="7" borderId="24" xfId="0" applyFont="1" applyFill="1" applyBorder="1" applyAlignment="1">
      <alignment horizontal="center" vertical="center"/>
    </xf>
    <xf numFmtId="0" fontId="12" fillId="8" borderId="3" xfId="0" applyFont="1" applyFill="1" applyBorder="1" applyAlignment="1">
      <alignment horizontal="center" vertical="center"/>
    </xf>
  </cellXfs>
  <cellStyles count="1">
    <cellStyle name="Normal" xfId="0" builtinId="0"/>
  </cellStyles>
  <dxfs count="14">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56028</xdr:colOff>
      <xdr:row>0</xdr:row>
      <xdr:rowOff>291353</xdr:rowOff>
    </xdr:from>
    <xdr:to>
      <xdr:col>1</xdr:col>
      <xdr:colOff>2566146</xdr:colOff>
      <xdr:row>2</xdr:row>
      <xdr:rowOff>302558</xdr:rowOff>
    </xdr:to>
    <xdr:pic>
      <xdr:nvPicPr>
        <xdr:cNvPr id="2" name="Imagen 1">
          <a:extLst>
            <a:ext uri="{FF2B5EF4-FFF2-40B4-BE49-F238E27FC236}">
              <a16:creationId xmlns:a16="http://schemas.microsoft.com/office/drawing/2014/main" id="{82AC1DC6-56B1-4BD3-A06D-2060BD84E0B3}"/>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6028" y="291353"/>
          <a:ext cx="2689412" cy="89647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337110</xdr:colOff>
      <xdr:row>1</xdr:row>
      <xdr:rowOff>113926</xdr:rowOff>
    </xdr:from>
    <xdr:to>
      <xdr:col>1</xdr:col>
      <xdr:colOff>3460750</xdr:colOff>
      <xdr:row>3</xdr:row>
      <xdr:rowOff>476250</xdr:rowOff>
    </xdr:to>
    <xdr:pic>
      <xdr:nvPicPr>
        <xdr:cNvPr id="2" name="Imagen 1">
          <a:extLst>
            <a:ext uri="{FF2B5EF4-FFF2-40B4-BE49-F238E27FC236}">
              <a16:creationId xmlns:a16="http://schemas.microsoft.com/office/drawing/2014/main" id="{00D2A203-F5F7-4F89-8A5D-81B1F3BBD83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86360" y="272676"/>
          <a:ext cx="3123640" cy="125132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277585</xdr:colOff>
      <xdr:row>0</xdr:row>
      <xdr:rowOff>112939</xdr:rowOff>
    </xdr:from>
    <xdr:to>
      <xdr:col>2</xdr:col>
      <xdr:colOff>1400175</xdr:colOff>
      <xdr:row>2</xdr:row>
      <xdr:rowOff>19050</xdr:rowOff>
    </xdr:to>
    <xdr:pic>
      <xdr:nvPicPr>
        <xdr:cNvPr id="2" name="Imagen 1">
          <a:extLst>
            <a:ext uri="{FF2B5EF4-FFF2-40B4-BE49-F238E27FC236}">
              <a16:creationId xmlns:a16="http://schemas.microsoft.com/office/drawing/2014/main" id="{E5D4C751-C087-402C-A05C-18E7CE0DC6C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585" y="112939"/>
          <a:ext cx="2551340" cy="79193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163286</xdr:colOff>
      <xdr:row>1</xdr:row>
      <xdr:rowOff>27215</xdr:rowOff>
    </xdr:from>
    <xdr:to>
      <xdr:col>2</xdr:col>
      <xdr:colOff>743494</xdr:colOff>
      <xdr:row>3</xdr:row>
      <xdr:rowOff>122464</xdr:rowOff>
    </xdr:to>
    <xdr:pic>
      <xdr:nvPicPr>
        <xdr:cNvPr id="2" name="Imagen 1">
          <a:extLst>
            <a:ext uri="{FF2B5EF4-FFF2-40B4-BE49-F238E27FC236}">
              <a16:creationId xmlns:a16="http://schemas.microsoft.com/office/drawing/2014/main" id="{2ADFB638-5463-4604-9EB8-190D31D96134}"/>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3286" y="190501"/>
          <a:ext cx="2898321" cy="10341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190500</xdr:colOff>
      <xdr:row>1</xdr:row>
      <xdr:rowOff>285751</xdr:rowOff>
    </xdr:from>
    <xdr:to>
      <xdr:col>2</xdr:col>
      <xdr:colOff>2680607</xdr:colOff>
      <xdr:row>3</xdr:row>
      <xdr:rowOff>421822</xdr:rowOff>
    </xdr:to>
    <xdr:pic>
      <xdr:nvPicPr>
        <xdr:cNvPr id="2" name="Imagen 1">
          <a:extLst>
            <a:ext uri="{FF2B5EF4-FFF2-40B4-BE49-F238E27FC236}">
              <a16:creationId xmlns:a16="http://schemas.microsoft.com/office/drawing/2014/main" id="{35F0314F-9BC4-48F6-8B75-11B8305F74A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6250" y="462644"/>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1"/>
  <sheetViews>
    <sheetView showGridLines="0" topLeftCell="A7" zoomScale="70" zoomScaleNormal="70" zoomScalePageLayoutView="40" workbookViewId="0">
      <selection activeCell="B19" sqref="B19"/>
    </sheetView>
  </sheetViews>
  <sheetFormatPr baseColWidth="10" defaultColWidth="11.42578125" defaultRowHeight="12.75" x14ac:dyDescent="0.2"/>
  <cols>
    <col min="1" max="1" width="2.7109375" customWidth="1"/>
    <col min="2" max="2" width="39.42578125" customWidth="1"/>
    <col min="3" max="3" width="71.42578125" customWidth="1"/>
    <col min="4" max="4" width="36.7109375" customWidth="1"/>
    <col min="5" max="5" width="23.42578125" customWidth="1"/>
    <col min="6" max="6" width="29.140625" customWidth="1"/>
    <col min="7" max="7" width="2.7109375" customWidth="1"/>
  </cols>
  <sheetData>
    <row r="1" spans="1:6" ht="48.75" customHeight="1" x14ac:dyDescent="0.2">
      <c r="A1" s="147"/>
      <c r="B1" s="148"/>
      <c r="C1" s="125" t="s">
        <v>0</v>
      </c>
      <c r="D1" s="126"/>
      <c r="E1" s="127"/>
      <c r="F1" s="145" t="s">
        <v>1</v>
      </c>
    </row>
    <row r="2" spans="1:6" ht="21" customHeight="1" x14ac:dyDescent="0.2">
      <c r="A2" s="149"/>
      <c r="B2" s="150"/>
      <c r="C2" s="128"/>
      <c r="D2" s="129"/>
      <c r="E2" s="130"/>
      <c r="F2" s="146"/>
    </row>
    <row r="3" spans="1:6" ht="69" customHeight="1" x14ac:dyDescent="0.2">
      <c r="A3" s="151"/>
      <c r="B3" s="152"/>
      <c r="C3" s="131"/>
      <c r="D3" s="132"/>
      <c r="E3" s="133"/>
      <c r="F3" s="143"/>
    </row>
    <row r="4" spans="1:6" ht="16.5" customHeight="1" thickBot="1" x14ac:dyDescent="0.25">
      <c r="B4" s="7"/>
      <c r="C4" s="8"/>
      <c r="D4" s="8"/>
      <c r="E4" s="8"/>
      <c r="F4" s="8"/>
    </row>
    <row r="5" spans="1:6" ht="21" customHeight="1" thickBot="1" x14ac:dyDescent="0.3">
      <c r="B5" s="137" t="s">
        <v>2</v>
      </c>
      <c r="C5" s="138"/>
      <c r="D5" s="138"/>
      <c r="E5" s="138"/>
      <c r="F5" s="139"/>
    </row>
    <row r="6" spans="1:6" ht="78.75" customHeight="1" x14ac:dyDescent="0.2">
      <c r="B6" s="142" t="s">
        <v>3</v>
      </c>
      <c r="C6" s="143"/>
      <c r="D6" s="143"/>
      <c r="E6" s="143"/>
      <c r="F6" s="144"/>
    </row>
    <row r="7" spans="1:6" ht="49.5" customHeight="1" x14ac:dyDescent="0.2">
      <c r="B7" s="134" t="s">
        <v>183</v>
      </c>
      <c r="C7" s="140"/>
      <c r="D7" s="140"/>
      <c r="E7" s="140"/>
      <c r="F7" s="141"/>
    </row>
    <row r="8" spans="1:6" ht="34.5" customHeight="1" x14ac:dyDescent="0.2">
      <c r="B8" s="134" t="s">
        <v>178</v>
      </c>
      <c r="C8" s="135"/>
      <c r="D8" s="135"/>
      <c r="E8" s="135"/>
      <c r="F8" s="136"/>
    </row>
    <row r="9" spans="1:6" ht="36" customHeight="1" x14ac:dyDescent="0.2">
      <c r="B9" s="134" t="s">
        <v>179</v>
      </c>
      <c r="C9" s="135"/>
      <c r="D9" s="135"/>
      <c r="E9" s="135"/>
      <c r="F9" s="136"/>
    </row>
    <row r="10" spans="1:6" ht="50.25" customHeight="1" x14ac:dyDescent="0.2">
      <c r="B10" s="134" t="s">
        <v>180</v>
      </c>
      <c r="C10" s="135"/>
      <c r="D10" s="135"/>
      <c r="E10" s="135"/>
      <c r="F10" s="136"/>
    </row>
    <row r="11" spans="1:6" ht="34.5" customHeight="1" x14ac:dyDescent="0.2">
      <c r="B11" s="134" t="s">
        <v>181</v>
      </c>
      <c r="C11" s="135"/>
      <c r="D11" s="135"/>
      <c r="E11" s="135"/>
      <c r="F11" s="136"/>
    </row>
    <row r="12" spans="1:6" ht="44.25" customHeight="1" x14ac:dyDescent="0.2">
      <c r="B12" s="134" t="s">
        <v>4</v>
      </c>
      <c r="C12" s="135"/>
      <c r="D12" s="135"/>
      <c r="E12" s="135"/>
      <c r="F12" s="136"/>
    </row>
    <row r="13" spans="1:6" ht="26.25" customHeight="1" x14ac:dyDescent="0.2">
      <c r="B13" s="134" t="s">
        <v>5</v>
      </c>
      <c r="C13" s="135"/>
      <c r="D13" s="135"/>
      <c r="E13" s="135"/>
      <c r="F13" s="136"/>
    </row>
    <row r="14" spans="1:6" ht="22.5" customHeight="1" x14ac:dyDescent="0.2">
      <c r="B14" s="134" t="s">
        <v>6</v>
      </c>
      <c r="C14" s="135"/>
      <c r="D14" s="135"/>
      <c r="E14" s="135"/>
      <c r="F14" s="136"/>
    </row>
    <row r="15" spans="1:6" ht="33" customHeight="1" x14ac:dyDescent="0.2">
      <c r="B15" s="134" t="s">
        <v>175</v>
      </c>
      <c r="C15" s="135"/>
      <c r="D15" s="135"/>
      <c r="E15" s="135"/>
      <c r="F15" s="136"/>
    </row>
    <row r="16" spans="1:6" ht="36.75" customHeight="1" x14ac:dyDescent="0.2">
      <c r="B16" s="134" t="s">
        <v>176</v>
      </c>
      <c r="C16" s="135"/>
      <c r="D16" s="135"/>
      <c r="E16" s="135"/>
      <c r="F16" s="136"/>
    </row>
    <row r="17" spans="2:6" ht="81" customHeight="1" x14ac:dyDescent="0.2">
      <c r="B17" s="134" t="s">
        <v>7</v>
      </c>
      <c r="C17" s="135"/>
      <c r="D17" s="135"/>
      <c r="E17" s="135"/>
      <c r="F17" s="136"/>
    </row>
    <row r="18" spans="2:6" ht="82.5" customHeight="1" thickBot="1" x14ac:dyDescent="0.25">
      <c r="B18" s="154" t="s">
        <v>177</v>
      </c>
      <c r="C18" s="155"/>
      <c r="D18" s="155"/>
      <c r="E18" s="155"/>
      <c r="F18" s="156"/>
    </row>
    <row r="19" spans="2:6" ht="14.25" customHeight="1" x14ac:dyDescent="0.2">
      <c r="B19" s="4"/>
    </row>
    <row r="20" spans="2:6" x14ac:dyDescent="0.2">
      <c r="B20" s="5"/>
    </row>
    <row r="21" spans="2:6" ht="17.25" customHeight="1" x14ac:dyDescent="0.2">
      <c r="B21" s="153"/>
      <c r="C21" s="153"/>
      <c r="D21" s="153"/>
      <c r="E21" s="153"/>
      <c r="F21" s="153"/>
    </row>
  </sheetData>
  <mergeCells count="18">
    <mergeCell ref="B21:F21"/>
    <mergeCell ref="B15:F15"/>
    <mergeCell ref="B16:F16"/>
    <mergeCell ref="B17:F17"/>
    <mergeCell ref="B18:F18"/>
    <mergeCell ref="C1:E3"/>
    <mergeCell ref="B14:F14"/>
    <mergeCell ref="B5:F5"/>
    <mergeCell ref="B7:F7"/>
    <mergeCell ref="B8:F8"/>
    <mergeCell ref="B6:F6"/>
    <mergeCell ref="B9:F9"/>
    <mergeCell ref="B10:F10"/>
    <mergeCell ref="B11:F11"/>
    <mergeCell ref="B12:F12"/>
    <mergeCell ref="B13:F13"/>
    <mergeCell ref="F1:F3"/>
    <mergeCell ref="A1:B3"/>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71"/>
  <sheetViews>
    <sheetView showGridLines="0" view="pageBreakPreview" topLeftCell="A42" zoomScale="70" zoomScaleNormal="70" zoomScaleSheetLayoutView="70" zoomScalePageLayoutView="80" workbookViewId="0">
      <selection activeCell="B80" sqref="B80"/>
    </sheetView>
  </sheetViews>
  <sheetFormatPr baseColWidth="10" defaultColWidth="11.42578125" defaultRowHeight="12.75" x14ac:dyDescent="0.2"/>
  <cols>
    <col min="1" max="1" width="5.28515625" customWidth="1"/>
    <col min="2" max="2" width="57" customWidth="1"/>
    <col min="3" max="3" width="105.28515625" customWidth="1"/>
    <col min="4" max="4" width="20" customWidth="1"/>
    <col min="5" max="5" width="23.42578125" customWidth="1"/>
    <col min="6" max="6" width="33.140625" customWidth="1"/>
  </cols>
  <sheetData>
    <row r="2" spans="2:6" ht="48.75" customHeight="1" x14ac:dyDescent="0.2">
      <c r="B2" s="182"/>
      <c r="C2" s="125" t="s">
        <v>8</v>
      </c>
      <c r="D2" s="126"/>
      <c r="E2" s="127"/>
      <c r="F2" s="145" t="s">
        <v>1</v>
      </c>
    </row>
    <row r="3" spans="2:6" ht="21" customHeight="1" x14ac:dyDescent="0.2">
      <c r="B3" s="182"/>
      <c r="C3" s="128"/>
      <c r="D3" s="129"/>
      <c r="E3" s="130"/>
      <c r="F3" s="146"/>
    </row>
    <row r="4" spans="2:6" ht="56.25" customHeight="1" x14ac:dyDescent="0.2">
      <c r="B4" s="182"/>
      <c r="C4" s="131"/>
      <c r="D4" s="132"/>
      <c r="E4" s="133"/>
      <c r="F4" s="143"/>
    </row>
    <row r="5" spans="2:6" ht="24.75" customHeight="1" thickBot="1" x14ac:dyDescent="0.3">
      <c r="B5" s="88"/>
      <c r="C5" s="89"/>
      <c r="D5" s="89"/>
      <c r="E5" s="89"/>
      <c r="F5" s="89"/>
    </row>
    <row r="6" spans="2:6" ht="18" customHeight="1" thickBot="1" x14ac:dyDescent="0.25">
      <c r="B6" s="166" t="s">
        <v>9</v>
      </c>
      <c r="C6" s="167"/>
      <c r="D6" s="167"/>
      <c r="E6" s="167"/>
      <c r="F6" s="168"/>
    </row>
    <row r="7" spans="2:6" ht="21" customHeight="1" x14ac:dyDescent="0.2">
      <c r="B7" s="163" t="s">
        <v>10</v>
      </c>
      <c r="C7" s="164"/>
      <c r="D7" s="164"/>
      <c r="E7" s="164"/>
      <c r="F7" s="165"/>
    </row>
    <row r="8" spans="2:6" ht="20.25" customHeight="1" x14ac:dyDescent="0.2">
      <c r="B8" s="169" t="s">
        <v>11</v>
      </c>
      <c r="C8" s="170"/>
      <c r="D8" s="170"/>
      <c r="E8" s="170"/>
      <c r="F8" s="171"/>
    </row>
    <row r="9" spans="2:6" ht="22.5" customHeight="1" x14ac:dyDescent="0.2">
      <c r="B9" s="169" t="s">
        <v>12</v>
      </c>
      <c r="C9" s="170"/>
      <c r="D9" s="170"/>
      <c r="E9" s="170"/>
      <c r="F9" s="171"/>
    </row>
    <row r="10" spans="2:6" ht="24.75" customHeight="1" x14ac:dyDescent="0.2">
      <c r="B10" s="157" t="s">
        <v>13</v>
      </c>
      <c r="C10" s="158"/>
      <c r="D10" s="158"/>
      <c r="E10" s="158"/>
      <c r="F10" s="159"/>
    </row>
    <row r="11" spans="2:6" ht="36" customHeight="1" x14ac:dyDescent="0.2">
      <c r="B11" s="157" t="s">
        <v>14</v>
      </c>
      <c r="C11" s="158"/>
      <c r="D11" s="158"/>
      <c r="E11" s="158"/>
      <c r="F11" s="159"/>
    </row>
    <row r="12" spans="2:6" ht="37.5" customHeight="1" x14ac:dyDescent="0.2">
      <c r="B12" s="157" t="s">
        <v>15</v>
      </c>
      <c r="C12" s="158"/>
      <c r="D12" s="158"/>
      <c r="E12" s="158"/>
      <c r="F12" s="159"/>
    </row>
    <row r="13" spans="2:6" ht="20.25" customHeight="1" x14ac:dyDescent="0.2">
      <c r="B13" s="157" t="s">
        <v>16</v>
      </c>
      <c r="C13" s="158"/>
      <c r="D13" s="158"/>
      <c r="E13" s="158"/>
      <c r="F13" s="159"/>
    </row>
    <row r="14" spans="2:6" ht="18.75" customHeight="1" thickBot="1" x14ac:dyDescent="0.25">
      <c r="B14" s="179" t="s">
        <v>17</v>
      </c>
      <c r="C14" s="180"/>
      <c r="D14" s="180"/>
      <c r="E14" s="180"/>
      <c r="F14" s="181"/>
    </row>
    <row r="15" spans="2:6" ht="16.5" customHeight="1" thickBot="1" x14ac:dyDescent="0.25">
      <c r="B15" s="176" t="s">
        <v>18</v>
      </c>
      <c r="C15" s="177"/>
      <c r="D15" s="177"/>
      <c r="E15" s="177"/>
      <c r="F15" s="178"/>
    </row>
    <row r="16" spans="2:6" ht="37.5" customHeight="1" x14ac:dyDescent="0.2">
      <c r="B16" s="160" t="s">
        <v>19</v>
      </c>
      <c r="C16" s="161"/>
      <c r="D16" s="161"/>
      <c r="E16" s="161"/>
      <c r="F16" s="162"/>
    </row>
    <row r="17" spans="2:6" ht="19.5" customHeight="1" x14ac:dyDescent="0.2">
      <c r="B17" s="90"/>
      <c r="C17" s="91" t="s">
        <v>20</v>
      </c>
      <c r="D17" s="174" t="s">
        <v>21</v>
      </c>
      <c r="E17" s="174" t="s">
        <v>22</v>
      </c>
      <c r="F17" s="172" t="s">
        <v>23</v>
      </c>
    </row>
    <row r="18" spans="2:6" ht="21" customHeight="1" x14ac:dyDescent="0.2">
      <c r="B18" s="90"/>
      <c r="C18" s="91" t="s">
        <v>24</v>
      </c>
      <c r="D18" s="175"/>
      <c r="E18" s="175"/>
      <c r="F18" s="173"/>
    </row>
    <row r="19" spans="2:6" ht="18.75" customHeight="1" x14ac:dyDescent="0.2">
      <c r="B19" s="92" t="s">
        <v>25</v>
      </c>
      <c r="C19" s="93"/>
      <c r="D19" s="94" t="s">
        <v>26</v>
      </c>
      <c r="E19" s="95" t="s">
        <v>27</v>
      </c>
      <c r="F19" s="96" t="s">
        <v>28</v>
      </c>
    </row>
    <row r="20" spans="2:6" ht="18.75" customHeight="1" x14ac:dyDescent="0.2">
      <c r="B20" s="97" t="s">
        <v>185</v>
      </c>
      <c r="C20" s="98"/>
      <c r="D20" s="99" t="s">
        <v>26</v>
      </c>
      <c r="E20" s="100" t="s">
        <v>27</v>
      </c>
      <c r="F20" s="101" t="s">
        <v>28</v>
      </c>
    </row>
    <row r="21" spans="2:6" ht="18.75" customHeight="1" x14ac:dyDescent="0.2">
      <c r="B21" s="97" t="s">
        <v>29</v>
      </c>
      <c r="C21" s="98"/>
      <c r="D21" s="99" t="s">
        <v>26</v>
      </c>
      <c r="E21" s="100" t="s">
        <v>69</v>
      </c>
      <c r="F21" s="101" t="s">
        <v>30</v>
      </c>
    </row>
    <row r="22" spans="2:6" ht="18.75" customHeight="1" x14ac:dyDescent="0.2">
      <c r="B22" s="97" t="s">
        <v>31</v>
      </c>
      <c r="C22" s="98"/>
      <c r="D22" s="99" t="s">
        <v>26</v>
      </c>
      <c r="E22" s="100" t="s">
        <v>69</v>
      </c>
      <c r="F22" s="101" t="s">
        <v>28</v>
      </c>
    </row>
    <row r="23" spans="2:6" ht="18.75" customHeight="1" x14ac:dyDescent="0.2">
      <c r="B23" s="97" t="s">
        <v>32</v>
      </c>
      <c r="C23" s="98"/>
      <c r="D23" s="99" t="s">
        <v>26</v>
      </c>
      <c r="E23" s="100" t="s">
        <v>69</v>
      </c>
      <c r="F23" s="101" t="s">
        <v>28</v>
      </c>
    </row>
    <row r="24" spans="2:6" ht="18.75" customHeight="1" x14ac:dyDescent="0.2">
      <c r="B24" s="97" t="s">
        <v>33</v>
      </c>
      <c r="C24" s="98"/>
      <c r="D24" s="99" t="s">
        <v>26</v>
      </c>
      <c r="E24" s="100" t="s">
        <v>69</v>
      </c>
      <c r="F24" s="101" t="s">
        <v>28</v>
      </c>
    </row>
    <row r="25" spans="2:6" ht="18.75" customHeight="1" x14ac:dyDescent="0.2">
      <c r="B25" s="97" t="s">
        <v>34</v>
      </c>
      <c r="C25" s="98"/>
      <c r="D25" s="99" t="s">
        <v>26</v>
      </c>
      <c r="E25" s="100" t="s">
        <v>69</v>
      </c>
      <c r="F25" s="102" t="s">
        <v>30</v>
      </c>
    </row>
    <row r="26" spans="2:6" ht="18.75" customHeight="1" x14ac:dyDescent="0.2">
      <c r="B26" s="97" t="s">
        <v>35</v>
      </c>
      <c r="C26" s="98"/>
      <c r="D26" s="99" t="s">
        <v>26</v>
      </c>
      <c r="E26" s="100" t="s">
        <v>69</v>
      </c>
      <c r="F26" s="101" t="s">
        <v>28</v>
      </c>
    </row>
    <row r="27" spans="2:6" ht="18.75" customHeight="1" x14ac:dyDescent="0.2">
      <c r="B27" s="97" t="s">
        <v>36</v>
      </c>
      <c r="C27" s="98"/>
      <c r="D27" s="99" t="s">
        <v>26</v>
      </c>
      <c r="E27" s="100" t="s">
        <v>69</v>
      </c>
      <c r="F27" s="101" t="s">
        <v>28</v>
      </c>
    </row>
    <row r="28" spans="2:6" ht="18.75" customHeight="1" x14ac:dyDescent="0.2">
      <c r="B28" s="97" t="s">
        <v>37</v>
      </c>
      <c r="C28" s="98"/>
      <c r="D28" s="99" t="s">
        <v>26</v>
      </c>
      <c r="E28" s="100" t="s">
        <v>69</v>
      </c>
      <c r="F28" s="101" t="s">
        <v>28</v>
      </c>
    </row>
    <row r="29" spans="2:6" ht="18.75" customHeight="1" x14ac:dyDescent="0.2">
      <c r="B29" s="103" t="s">
        <v>38</v>
      </c>
      <c r="C29" s="104"/>
      <c r="D29" s="99" t="s">
        <v>26</v>
      </c>
      <c r="E29" s="105" t="s">
        <v>69</v>
      </c>
      <c r="F29" s="106" t="s">
        <v>28</v>
      </c>
    </row>
    <row r="30" spans="2:6" ht="24" customHeight="1" x14ac:dyDescent="0.2">
      <c r="B30" s="90"/>
      <c r="C30" s="91" t="s">
        <v>39</v>
      </c>
      <c r="D30" s="107"/>
      <c r="E30" s="107"/>
      <c r="F30" s="108"/>
    </row>
    <row r="31" spans="2:6" ht="19.5" customHeight="1" x14ac:dyDescent="0.2">
      <c r="B31" s="92" t="s">
        <v>40</v>
      </c>
      <c r="C31" s="109"/>
      <c r="D31" s="94" t="s">
        <v>26</v>
      </c>
      <c r="E31" s="95" t="s">
        <v>69</v>
      </c>
      <c r="F31" s="96" t="s">
        <v>28</v>
      </c>
    </row>
    <row r="32" spans="2:6" ht="19.5" customHeight="1" x14ac:dyDescent="0.2">
      <c r="B32" s="97" t="s">
        <v>41</v>
      </c>
      <c r="C32" s="110"/>
      <c r="D32" s="99" t="s">
        <v>26</v>
      </c>
      <c r="E32" s="95" t="s">
        <v>69</v>
      </c>
      <c r="F32" s="101" t="s">
        <v>28</v>
      </c>
    </row>
    <row r="33" spans="2:6" ht="19.5" customHeight="1" x14ac:dyDescent="0.2">
      <c r="B33" s="97" t="s">
        <v>42</v>
      </c>
      <c r="C33" s="110"/>
      <c r="D33" s="99" t="s">
        <v>26</v>
      </c>
      <c r="E33" s="95" t="s">
        <v>69</v>
      </c>
      <c r="F33" s="101" t="s">
        <v>28</v>
      </c>
    </row>
    <row r="34" spans="2:6" ht="19.5" customHeight="1" x14ac:dyDescent="0.2">
      <c r="B34" s="97" t="s">
        <v>43</v>
      </c>
      <c r="C34" s="110"/>
      <c r="D34" s="99" t="s">
        <v>26</v>
      </c>
      <c r="E34" s="95" t="s">
        <v>69</v>
      </c>
      <c r="F34" s="101" t="s">
        <v>28</v>
      </c>
    </row>
    <row r="35" spans="2:6" ht="19.5" customHeight="1" x14ac:dyDescent="0.2">
      <c r="B35" s="97" t="s">
        <v>44</v>
      </c>
      <c r="C35" s="110"/>
      <c r="D35" s="99" t="s">
        <v>26</v>
      </c>
      <c r="E35" s="95" t="s">
        <v>69</v>
      </c>
      <c r="F35" s="101" t="s">
        <v>28</v>
      </c>
    </row>
    <row r="36" spans="2:6" ht="19.5" customHeight="1" x14ac:dyDescent="0.2">
      <c r="B36" s="103" t="s">
        <v>45</v>
      </c>
      <c r="C36" s="110"/>
      <c r="D36" s="99" t="s">
        <v>26</v>
      </c>
      <c r="E36" s="100" t="s">
        <v>27</v>
      </c>
      <c r="F36" s="101" t="s">
        <v>28</v>
      </c>
    </row>
    <row r="37" spans="2:6" ht="19.5" customHeight="1" x14ac:dyDescent="0.2">
      <c r="B37" s="90"/>
      <c r="C37" s="111"/>
      <c r="D37" s="112" t="s">
        <v>26</v>
      </c>
      <c r="E37" s="105" t="s">
        <v>69</v>
      </c>
      <c r="F37" s="106" t="s">
        <v>28</v>
      </c>
    </row>
    <row r="38" spans="2:6" ht="23.25" customHeight="1" x14ac:dyDescent="0.2">
      <c r="B38" s="92" t="s">
        <v>47</v>
      </c>
      <c r="C38" s="91" t="s">
        <v>46</v>
      </c>
      <c r="D38" s="113"/>
      <c r="E38" s="113"/>
      <c r="F38" s="114"/>
    </row>
    <row r="39" spans="2:6" ht="19.5" customHeight="1" x14ac:dyDescent="0.2">
      <c r="B39" s="115" t="s">
        <v>48</v>
      </c>
      <c r="C39" s="109"/>
      <c r="D39" s="94" t="s">
        <v>26</v>
      </c>
      <c r="E39" s="95" t="s">
        <v>27</v>
      </c>
      <c r="F39" s="96" t="s">
        <v>28</v>
      </c>
    </row>
    <row r="40" spans="2:6" ht="19.5" customHeight="1" x14ac:dyDescent="0.2">
      <c r="B40" s="97" t="s">
        <v>49</v>
      </c>
      <c r="C40" s="110"/>
      <c r="D40" s="99" t="s">
        <v>26</v>
      </c>
      <c r="E40" s="95" t="s">
        <v>27</v>
      </c>
      <c r="F40" s="101" t="s">
        <v>28</v>
      </c>
    </row>
    <row r="41" spans="2:6" ht="19.5" customHeight="1" x14ac:dyDescent="0.2">
      <c r="B41" s="97" t="s">
        <v>44</v>
      </c>
      <c r="C41" s="110"/>
      <c r="D41" s="99" t="s">
        <v>26</v>
      </c>
      <c r="E41" s="100" t="s">
        <v>69</v>
      </c>
      <c r="F41" s="101" t="s">
        <v>28</v>
      </c>
    </row>
    <row r="42" spans="2:6" ht="19.5" customHeight="1" x14ac:dyDescent="0.2">
      <c r="B42" s="103" t="s">
        <v>50</v>
      </c>
      <c r="C42" s="110"/>
      <c r="D42" s="99" t="s">
        <v>26</v>
      </c>
      <c r="E42" s="100" t="s">
        <v>69</v>
      </c>
      <c r="F42" s="101" t="s">
        <v>28</v>
      </c>
    </row>
    <row r="43" spans="2:6" ht="19.5" customHeight="1" x14ac:dyDescent="0.2">
      <c r="B43" s="90"/>
      <c r="C43" s="111"/>
      <c r="D43" s="112" t="s">
        <v>26</v>
      </c>
      <c r="E43" s="105" t="s">
        <v>27</v>
      </c>
      <c r="F43" s="106" t="s">
        <v>28</v>
      </c>
    </row>
    <row r="44" spans="2:6" ht="23.25" customHeight="1" x14ac:dyDescent="0.2">
      <c r="B44" s="97" t="s">
        <v>52</v>
      </c>
      <c r="C44" s="91" t="s">
        <v>51</v>
      </c>
      <c r="D44" s="116"/>
      <c r="E44" s="116"/>
      <c r="F44" s="117"/>
    </row>
    <row r="45" spans="2:6" ht="19.5" customHeight="1" x14ac:dyDescent="0.2">
      <c r="B45" s="97" t="s">
        <v>53</v>
      </c>
      <c r="C45" s="109"/>
      <c r="D45" s="99" t="s">
        <v>26</v>
      </c>
      <c r="E45" s="95" t="s">
        <v>27</v>
      </c>
      <c r="F45" s="118" t="s">
        <v>30</v>
      </c>
    </row>
    <row r="46" spans="2:6" ht="19.5" customHeight="1" x14ac:dyDescent="0.2">
      <c r="B46" s="97" t="s">
        <v>54</v>
      </c>
      <c r="C46" s="110"/>
      <c r="D46" s="99" t="s">
        <v>26</v>
      </c>
      <c r="E46" s="95" t="s">
        <v>27</v>
      </c>
      <c r="F46" s="119" t="s">
        <v>30</v>
      </c>
    </row>
    <row r="47" spans="2:6" ht="19.5" customHeight="1" x14ac:dyDescent="0.2">
      <c r="B47" s="120" t="s">
        <v>56</v>
      </c>
      <c r="C47" s="110"/>
      <c r="D47" s="99" t="s">
        <v>26</v>
      </c>
      <c r="E47" s="95" t="s">
        <v>27</v>
      </c>
      <c r="F47" s="119" t="s">
        <v>30</v>
      </c>
    </row>
    <row r="48" spans="2:6" ht="19.5" customHeight="1" x14ac:dyDescent="0.2">
      <c r="B48" s="97" t="s">
        <v>57</v>
      </c>
      <c r="C48" s="110"/>
      <c r="D48" s="99" t="s">
        <v>26</v>
      </c>
      <c r="E48" s="95" t="s">
        <v>27</v>
      </c>
      <c r="F48" s="119" t="s">
        <v>55</v>
      </c>
    </row>
    <row r="49" spans="2:6" ht="19.5" customHeight="1" x14ac:dyDescent="0.2">
      <c r="B49" s="97" t="s">
        <v>58</v>
      </c>
      <c r="C49" s="121"/>
      <c r="D49" s="99" t="s">
        <v>26</v>
      </c>
      <c r="E49" s="95" t="s">
        <v>27</v>
      </c>
      <c r="F49" s="119" t="s">
        <v>30</v>
      </c>
    </row>
    <row r="50" spans="2:6" ht="19.5" customHeight="1" x14ac:dyDescent="0.2">
      <c r="B50" s="97" t="s">
        <v>59</v>
      </c>
      <c r="C50" s="110"/>
      <c r="D50" s="99" t="s">
        <v>26</v>
      </c>
      <c r="E50" s="95" t="s">
        <v>27</v>
      </c>
      <c r="F50" s="119" t="s">
        <v>30</v>
      </c>
    </row>
    <row r="51" spans="2:6" ht="21" customHeight="1" x14ac:dyDescent="0.2">
      <c r="B51" s="120" t="s">
        <v>60</v>
      </c>
      <c r="C51" s="110"/>
      <c r="D51" s="99" t="s">
        <v>26</v>
      </c>
      <c r="E51" s="95" t="s">
        <v>27</v>
      </c>
      <c r="F51" s="119" t="s">
        <v>30</v>
      </c>
    </row>
    <row r="52" spans="2:6" ht="19.5" customHeight="1" x14ac:dyDescent="0.2">
      <c r="B52" s="97" t="s">
        <v>61</v>
      </c>
      <c r="C52" s="110"/>
      <c r="D52" s="99" t="s">
        <v>26</v>
      </c>
      <c r="E52" s="100" t="s">
        <v>69</v>
      </c>
      <c r="F52" s="119" t="s">
        <v>30</v>
      </c>
    </row>
    <row r="53" spans="2:6" ht="19.5" customHeight="1" x14ac:dyDescent="0.2">
      <c r="B53" s="97" t="s">
        <v>63</v>
      </c>
      <c r="C53" s="110"/>
      <c r="D53" s="99" t="s">
        <v>26</v>
      </c>
      <c r="E53" s="100" t="s">
        <v>27</v>
      </c>
      <c r="F53" s="119" t="s">
        <v>28</v>
      </c>
    </row>
    <row r="54" spans="2:6" ht="19.5" customHeight="1" x14ac:dyDescent="0.2">
      <c r="B54" s="97" t="s">
        <v>64</v>
      </c>
      <c r="C54" s="121"/>
      <c r="D54" s="99" t="s">
        <v>26</v>
      </c>
      <c r="E54" s="100" t="s">
        <v>27</v>
      </c>
      <c r="F54" s="119" t="s">
        <v>28</v>
      </c>
    </row>
    <row r="55" spans="2:6" ht="19.5" customHeight="1" x14ac:dyDescent="0.2">
      <c r="B55" s="97" t="s">
        <v>65</v>
      </c>
      <c r="C55" s="110"/>
      <c r="D55" s="99" t="s">
        <v>26</v>
      </c>
      <c r="E55" s="100" t="s">
        <v>27</v>
      </c>
      <c r="F55" s="119" t="s">
        <v>28</v>
      </c>
    </row>
    <row r="56" spans="2:6" ht="19.5" customHeight="1" x14ac:dyDescent="0.2">
      <c r="B56" s="97" t="s">
        <v>66</v>
      </c>
      <c r="C56" s="110"/>
      <c r="D56" s="99" t="s">
        <v>26</v>
      </c>
      <c r="E56" s="100" t="s">
        <v>27</v>
      </c>
      <c r="F56" s="119" t="s">
        <v>62</v>
      </c>
    </row>
    <row r="57" spans="2:6" ht="19.5" customHeight="1" x14ac:dyDescent="0.2">
      <c r="B57" s="4"/>
      <c r="C57" s="110"/>
      <c r="D57" s="99" t="s">
        <v>26</v>
      </c>
      <c r="E57" s="100" t="s">
        <v>27</v>
      </c>
      <c r="F57" s="119" t="s">
        <v>62</v>
      </c>
    </row>
    <row r="58" spans="2:6" ht="19.5" customHeight="1" x14ac:dyDescent="0.2">
      <c r="B58" s="5"/>
    </row>
    <row r="59" spans="2:6" ht="19.5" customHeight="1" x14ac:dyDescent="0.2">
      <c r="B59" s="5"/>
    </row>
    <row r="60" spans="2:6" ht="19.5" customHeight="1" x14ac:dyDescent="0.2"/>
    <row r="61" spans="2:6" ht="19.5" customHeight="1" x14ac:dyDescent="0.2"/>
    <row r="66" hidden="1" x14ac:dyDescent="0.2"/>
    <row r="67" hidden="1" x14ac:dyDescent="0.2"/>
    <row r="68" hidden="1" x14ac:dyDescent="0.2"/>
    <row r="69" hidden="1" x14ac:dyDescent="0.2"/>
    <row r="70" hidden="1" x14ac:dyDescent="0.2"/>
    <row r="71" hidden="1" x14ac:dyDescent="0.2"/>
  </sheetData>
  <mergeCells count="17">
    <mergeCell ref="B2:B4"/>
    <mergeCell ref="F2:F4"/>
    <mergeCell ref="C2:E4"/>
    <mergeCell ref="F17:F18"/>
    <mergeCell ref="E17:E18"/>
    <mergeCell ref="D17:D18"/>
    <mergeCell ref="B15:F15"/>
    <mergeCell ref="B13:F13"/>
    <mergeCell ref="B14:F14"/>
    <mergeCell ref="B12:F12"/>
    <mergeCell ref="B16:F16"/>
    <mergeCell ref="B7:F7"/>
    <mergeCell ref="B6:F6"/>
    <mergeCell ref="B9:F9"/>
    <mergeCell ref="B10:F10"/>
    <mergeCell ref="B8:F8"/>
    <mergeCell ref="B11:F11"/>
  </mergeCells>
  <phoneticPr fontId="1" type="noConversion"/>
  <dataValidations count="2">
    <dataValidation type="list" allowBlank="1" showInputMessage="1" showErrorMessage="1" sqref="D19:D29 D45:D57 D39:D43 D31:D37" xr:uid="{00000000-0002-0000-0100-000000000000}">
      <formula1>$B$57:$B$59</formula1>
    </dataValidation>
    <dataValidation type="list" allowBlank="1" showInputMessage="1" showErrorMessage="1" sqref="E19:E29 E39:E43 E31:E37 E45:E57" xr:uid="{00000000-0002-0000-0100-000001000000}">
      <formula1>$B$61:$B$62</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A1:Q61"/>
  <sheetViews>
    <sheetView showGridLines="0" topLeftCell="B15" zoomScale="82" zoomScaleNormal="82" zoomScalePageLayoutView="70" workbookViewId="0">
      <selection activeCell="C16" sqref="C16:G16"/>
    </sheetView>
  </sheetViews>
  <sheetFormatPr baseColWidth="10" defaultColWidth="11.42578125" defaultRowHeight="12.75" x14ac:dyDescent="0.2"/>
  <cols>
    <col min="1" max="1" width="4.140625" hidden="1" customWidth="1"/>
    <col min="2" max="2" width="21.42578125" customWidth="1"/>
    <col min="3" max="3" width="25.140625" customWidth="1"/>
    <col min="4" max="4" width="14.7109375" customWidth="1"/>
    <col min="5" max="5" width="12.42578125" customWidth="1"/>
    <col min="6" max="6" width="18.28515625" customWidth="1"/>
    <col min="7" max="7" width="24.7109375" customWidth="1"/>
    <col min="8" max="8" width="31.42578125" style="6" customWidth="1"/>
    <col min="9" max="9" width="14.7109375" customWidth="1"/>
    <col min="10" max="10" width="11.7109375" customWidth="1"/>
    <col min="11" max="11" width="14" customWidth="1"/>
    <col min="12" max="12" width="15.28515625" style="2" customWidth="1"/>
    <col min="13" max="13" width="4.7109375" customWidth="1"/>
  </cols>
  <sheetData>
    <row r="1" spans="2:17" ht="48.75" customHeight="1" x14ac:dyDescent="0.2">
      <c r="B1" s="182"/>
      <c r="C1" s="182"/>
      <c r="D1" s="125" t="s">
        <v>70</v>
      </c>
      <c r="E1" s="126"/>
      <c r="F1" s="126"/>
      <c r="G1" s="126"/>
      <c r="H1" s="126"/>
      <c r="I1" s="126"/>
      <c r="J1" s="127"/>
      <c r="K1" s="198" t="s">
        <v>1</v>
      </c>
      <c r="L1" s="199"/>
    </row>
    <row r="2" spans="2:17" ht="21" customHeight="1" x14ac:dyDescent="0.2">
      <c r="B2" s="182"/>
      <c r="C2" s="182"/>
      <c r="D2" s="128"/>
      <c r="E2" s="129"/>
      <c r="F2" s="129"/>
      <c r="G2" s="129"/>
      <c r="H2" s="129"/>
      <c r="I2" s="129"/>
      <c r="J2" s="130"/>
      <c r="K2" s="200"/>
      <c r="L2" s="201"/>
    </row>
    <row r="3" spans="2:17" ht="36" customHeight="1" x14ac:dyDescent="0.2">
      <c r="B3" s="182"/>
      <c r="C3" s="182"/>
      <c r="D3" s="131"/>
      <c r="E3" s="132"/>
      <c r="F3" s="132"/>
      <c r="G3" s="132"/>
      <c r="H3" s="132"/>
      <c r="I3" s="132"/>
      <c r="J3" s="133"/>
      <c r="K3" s="202"/>
      <c r="L3" s="203"/>
    </row>
    <row r="4" spans="2:17" ht="27.75" customHeight="1" thickBot="1" x14ac:dyDescent="0.3">
      <c r="B4" s="20"/>
      <c r="C4" s="88"/>
      <c r="D4" s="89"/>
      <c r="E4" s="89"/>
      <c r="F4" s="89"/>
      <c r="G4" s="89"/>
      <c r="H4" s="20"/>
      <c r="I4" s="20"/>
      <c r="J4" s="20"/>
      <c r="K4" s="20"/>
      <c r="L4" s="20"/>
    </row>
    <row r="5" spans="2:17" ht="57" customHeight="1" thickBot="1" x14ac:dyDescent="0.25">
      <c r="B5" s="191" t="s">
        <v>184</v>
      </c>
      <c r="C5" s="192"/>
      <c r="D5" s="192"/>
      <c r="E5" s="192"/>
      <c r="F5" s="192"/>
      <c r="G5" s="192"/>
      <c r="H5" s="192"/>
      <c r="I5" s="192"/>
      <c r="J5" s="192"/>
      <c r="K5" s="192"/>
      <c r="L5" s="193"/>
      <c r="M5" s="1"/>
      <c r="N5" s="1"/>
      <c r="O5" s="1"/>
      <c r="P5" s="1"/>
      <c r="Q5" s="1"/>
    </row>
    <row r="6" spans="2:17" ht="24.75" customHeight="1" x14ac:dyDescent="0.2">
      <c r="B6" s="197" t="s">
        <v>18</v>
      </c>
      <c r="C6" s="186"/>
      <c r="D6" s="186"/>
      <c r="E6" s="186"/>
      <c r="F6" s="186"/>
      <c r="G6" s="186"/>
      <c r="H6" s="186"/>
      <c r="I6" s="186"/>
      <c r="J6" s="186"/>
      <c r="K6" s="186"/>
      <c r="L6" s="187"/>
    </row>
    <row r="7" spans="2:17" ht="18" customHeight="1" x14ac:dyDescent="0.2">
      <c r="B7" s="17" t="s">
        <v>71</v>
      </c>
      <c r="C7" s="18"/>
      <c r="D7" s="18"/>
      <c r="E7" s="18"/>
      <c r="F7" s="18"/>
      <c r="G7" s="18"/>
      <c r="H7" s="18"/>
      <c r="I7" s="18"/>
      <c r="J7" s="18"/>
      <c r="K7" s="18"/>
      <c r="L7" s="19"/>
    </row>
    <row r="8" spans="2:17" x14ac:dyDescent="0.2">
      <c r="B8" s="17" t="s">
        <v>72</v>
      </c>
      <c r="C8" s="20"/>
      <c r="D8" s="20"/>
      <c r="E8" s="20"/>
      <c r="F8" s="20"/>
      <c r="G8" s="20"/>
      <c r="H8" s="20"/>
      <c r="I8" s="21"/>
      <c r="J8" s="20"/>
      <c r="K8" s="20"/>
      <c r="L8" s="22"/>
    </row>
    <row r="9" spans="2:17" x14ac:dyDescent="0.2">
      <c r="B9" s="17" t="s">
        <v>73</v>
      </c>
      <c r="C9" s="20"/>
      <c r="D9" s="20"/>
      <c r="E9" s="20"/>
      <c r="F9" s="20"/>
      <c r="G9" s="20"/>
      <c r="H9" s="20"/>
      <c r="I9" s="20"/>
      <c r="J9" s="20"/>
      <c r="K9" s="20"/>
      <c r="L9" s="22"/>
    </row>
    <row r="10" spans="2:17" x14ac:dyDescent="0.2">
      <c r="B10" s="17" t="s">
        <v>74</v>
      </c>
      <c r="C10" s="20"/>
      <c r="D10" s="20"/>
      <c r="E10" s="20"/>
      <c r="F10" s="20"/>
      <c r="G10" s="20"/>
      <c r="H10" s="20"/>
      <c r="I10" s="20"/>
      <c r="J10" s="20"/>
      <c r="K10" s="20"/>
      <c r="L10" s="22"/>
    </row>
    <row r="11" spans="2:17" ht="18" customHeight="1" x14ac:dyDescent="0.2">
      <c r="B11" s="194" t="s">
        <v>75</v>
      </c>
      <c r="C11" s="195"/>
      <c r="D11" s="195"/>
      <c r="E11" s="195"/>
      <c r="F11" s="195"/>
      <c r="G11" s="195"/>
      <c r="H11" s="195"/>
      <c r="I11" s="195"/>
      <c r="J11" s="195"/>
      <c r="K11" s="195"/>
      <c r="L11" s="196"/>
    </row>
    <row r="12" spans="2:17" x14ac:dyDescent="0.2">
      <c r="B12" s="17" t="s">
        <v>76</v>
      </c>
      <c r="C12" s="20"/>
      <c r="D12" s="20"/>
      <c r="E12" s="20"/>
      <c r="F12" s="20"/>
      <c r="G12" s="20"/>
      <c r="H12" s="20"/>
      <c r="I12" s="20"/>
      <c r="J12" s="20"/>
      <c r="K12" s="20"/>
      <c r="L12" s="22"/>
    </row>
    <row r="13" spans="2:17" ht="7.5" customHeight="1" thickBot="1" x14ac:dyDescent="0.25">
      <c r="B13" s="66"/>
      <c r="C13" s="67"/>
      <c r="D13" s="67"/>
      <c r="E13" s="67"/>
      <c r="F13" s="67"/>
      <c r="G13" s="67"/>
      <c r="H13" s="67"/>
      <c r="I13" s="67"/>
      <c r="J13" s="67"/>
      <c r="K13" s="67"/>
      <c r="L13" s="68"/>
    </row>
    <row r="14" spans="2:17" ht="33.75" customHeight="1" thickBot="1" x14ac:dyDescent="0.25">
      <c r="B14" s="188" t="s">
        <v>77</v>
      </c>
      <c r="C14" s="189"/>
      <c r="D14" s="189"/>
      <c r="E14" s="189"/>
      <c r="F14" s="189"/>
      <c r="G14" s="190"/>
      <c r="H14" s="185" t="s">
        <v>78</v>
      </c>
      <c r="I14" s="186"/>
      <c r="J14" s="186"/>
      <c r="K14" s="186"/>
      <c r="L14" s="187"/>
    </row>
    <row r="15" spans="2:17" ht="40.5" customHeight="1" thickBot="1" x14ac:dyDescent="0.25">
      <c r="B15" s="23" t="s">
        <v>79</v>
      </c>
      <c r="C15" s="183" t="s">
        <v>80</v>
      </c>
      <c r="D15" s="183"/>
      <c r="E15" s="183"/>
      <c r="F15" s="183"/>
      <c r="G15" s="183"/>
      <c r="H15" s="24" t="s">
        <v>81</v>
      </c>
      <c r="I15" s="24" t="s">
        <v>82</v>
      </c>
      <c r="J15" s="24" t="s">
        <v>83</v>
      </c>
      <c r="K15" s="24" t="s">
        <v>84</v>
      </c>
      <c r="L15" s="25" t="s">
        <v>85</v>
      </c>
    </row>
    <row r="16" spans="2:17" ht="53.25" customHeight="1" x14ac:dyDescent="0.2">
      <c r="B16" s="26" t="s">
        <v>24</v>
      </c>
      <c r="C16" s="207" t="s">
        <v>185</v>
      </c>
      <c r="D16" s="207"/>
      <c r="E16" s="207"/>
      <c r="F16" s="207"/>
      <c r="G16" s="207"/>
      <c r="H16" s="27" t="s">
        <v>86</v>
      </c>
      <c r="I16" s="28">
        <v>1</v>
      </c>
      <c r="J16" s="29">
        <v>3</v>
      </c>
      <c r="K16" s="29">
        <f t="shared" ref="K16:K29" si="0">+I16+J16</f>
        <v>4</v>
      </c>
      <c r="L16" s="30" t="str">
        <f t="shared" ref="L16:L29" si="1">IF(K16&lt;=4,"BAJO",IF(K16=5,"MEDIO",IF(K16=6,"ALTO",IF(K16=7,"ALTO","EXTREMO"))))</f>
        <v>BAJO</v>
      </c>
    </row>
    <row r="17" spans="2:12" ht="53.25" customHeight="1" x14ac:dyDescent="0.2">
      <c r="B17" s="31" t="s">
        <v>24</v>
      </c>
      <c r="C17" s="184" t="s">
        <v>32</v>
      </c>
      <c r="D17" s="184"/>
      <c r="E17" s="184"/>
      <c r="F17" s="184"/>
      <c r="G17" s="184"/>
      <c r="H17" s="32" t="s">
        <v>87</v>
      </c>
      <c r="I17" s="33">
        <v>3</v>
      </c>
      <c r="J17" s="34">
        <v>3</v>
      </c>
      <c r="K17" s="34">
        <f t="shared" si="0"/>
        <v>6</v>
      </c>
      <c r="L17" s="35" t="str">
        <f t="shared" si="1"/>
        <v>ALTO</v>
      </c>
    </row>
    <row r="18" spans="2:12" ht="53.25" customHeight="1" x14ac:dyDescent="0.2">
      <c r="B18" s="31" t="s">
        <v>24</v>
      </c>
      <c r="C18" s="184" t="s">
        <v>34</v>
      </c>
      <c r="D18" s="184"/>
      <c r="E18" s="184"/>
      <c r="F18" s="184"/>
      <c r="G18" s="184"/>
      <c r="H18" s="32" t="s">
        <v>88</v>
      </c>
      <c r="I18" s="33">
        <v>2</v>
      </c>
      <c r="J18" s="34">
        <v>3</v>
      </c>
      <c r="K18" s="34">
        <f t="shared" si="0"/>
        <v>5</v>
      </c>
      <c r="L18" s="35" t="str">
        <f t="shared" si="1"/>
        <v>MEDIO</v>
      </c>
    </row>
    <row r="19" spans="2:12" ht="53.25" customHeight="1" x14ac:dyDescent="0.2">
      <c r="B19" s="31" t="s">
        <v>24</v>
      </c>
      <c r="C19" s="184" t="s">
        <v>34</v>
      </c>
      <c r="D19" s="184"/>
      <c r="E19" s="184"/>
      <c r="F19" s="184"/>
      <c r="G19" s="184"/>
      <c r="H19" s="32" t="s">
        <v>89</v>
      </c>
      <c r="I19" s="33">
        <v>3</v>
      </c>
      <c r="J19" s="34">
        <v>4</v>
      </c>
      <c r="K19" s="34">
        <f t="shared" si="0"/>
        <v>7</v>
      </c>
      <c r="L19" s="35" t="str">
        <f t="shared" si="1"/>
        <v>ALTO</v>
      </c>
    </row>
    <row r="20" spans="2:12" ht="53.25" customHeight="1" x14ac:dyDescent="0.2">
      <c r="B20" s="31" t="s">
        <v>39</v>
      </c>
      <c r="C20" s="184" t="s">
        <v>40</v>
      </c>
      <c r="D20" s="184"/>
      <c r="E20" s="184"/>
      <c r="F20" s="184"/>
      <c r="G20" s="184"/>
      <c r="H20" s="32" t="s">
        <v>90</v>
      </c>
      <c r="I20" s="33">
        <v>2</v>
      </c>
      <c r="J20" s="34">
        <v>4</v>
      </c>
      <c r="K20" s="34">
        <f t="shared" si="0"/>
        <v>6</v>
      </c>
      <c r="L20" s="35" t="str">
        <f t="shared" si="1"/>
        <v>ALTO</v>
      </c>
    </row>
    <row r="21" spans="2:12" ht="53.25" customHeight="1" x14ac:dyDescent="0.2">
      <c r="B21" s="31" t="s">
        <v>39</v>
      </c>
      <c r="C21" s="184" t="s">
        <v>43</v>
      </c>
      <c r="D21" s="184"/>
      <c r="E21" s="184"/>
      <c r="F21" s="184"/>
      <c r="G21" s="184"/>
      <c r="H21" s="32" t="s">
        <v>91</v>
      </c>
      <c r="I21" s="33">
        <v>3</v>
      </c>
      <c r="J21" s="34">
        <v>2</v>
      </c>
      <c r="K21" s="34">
        <f t="shared" si="0"/>
        <v>5</v>
      </c>
      <c r="L21" s="35" t="str">
        <f t="shared" si="1"/>
        <v>MEDIO</v>
      </c>
    </row>
    <row r="22" spans="2:12" ht="53.25" customHeight="1" x14ac:dyDescent="0.2">
      <c r="B22" s="31" t="s">
        <v>46</v>
      </c>
      <c r="C22" s="184" t="s">
        <v>48</v>
      </c>
      <c r="D22" s="184"/>
      <c r="E22" s="184"/>
      <c r="F22" s="184"/>
      <c r="G22" s="184"/>
      <c r="H22" s="32" t="s">
        <v>92</v>
      </c>
      <c r="I22" s="33">
        <v>3</v>
      </c>
      <c r="J22" s="34">
        <v>3</v>
      </c>
      <c r="K22" s="34">
        <f t="shared" si="0"/>
        <v>6</v>
      </c>
      <c r="L22" s="35" t="str">
        <f t="shared" si="1"/>
        <v>ALTO</v>
      </c>
    </row>
    <row r="23" spans="2:12" ht="53.25" customHeight="1" x14ac:dyDescent="0.2">
      <c r="B23" s="31" t="s">
        <v>46</v>
      </c>
      <c r="C23" s="184" t="s">
        <v>50</v>
      </c>
      <c r="D23" s="184"/>
      <c r="E23" s="184"/>
      <c r="F23" s="184"/>
      <c r="G23" s="184"/>
      <c r="H23" s="32" t="s">
        <v>93</v>
      </c>
      <c r="I23" s="33">
        <v>3</v>
      </c>
      <c r="J23" s="34">
        <v>3</v>
      </c>
      <c r="K23" s="34">
        <f t="shared" si="0"/>
        <v>6</v>
      </c>
      <c r="L23" s="35" t="str">
        <f t="shared" si="1"/>
        <v>ALTO</v>
      </c>
    </row>
    <row r="24" spans="2:12" ht="53.25" customHeight="1" x14ac:dyDescent="0.2">
      <c r="B24" s="31" t="s">
        <v>51</v>
      </c>
      <c r="C24" s="184" t="s">
        <v>53</v>
      </c>
      <c r="D24" s="184"/>
      <c r="E24" s="184"/>
      <c r="F24" s="184"/>
      <c r="G24" s="184"/>
      <c r="H24" s="32" t="s">
        <v>94</v>
      </c>
      <c r="I24" s="33">
        <v>2</v>
      </c>
      <c r="J24" s="34">
        <v>3</v>
      </c>
      <c r="K24" s="34">
        <f t="shared" si="0"/>
        <v>5</v>
      </c>
      <c r="L24" s="35" t="str">
        <f t="shared" si="1"/>
        <v>MEDIO</v>
      </c>
    </row>
    <row r="25" spans="2:12" ht="53.25" customHeight="1" x14ac:dyDescent="0.2">
      <c r="B25" s="31" t="s">
        <v>51</v>
      </c>
      <c r="C25" s="184" t="s">
        <v>56</v>
      </c>
      <c r="D25" s="184"/>
      <c r="E25" s="184"/>
      <c r="F25" s="184"/>
      <c r="G25" s="184"/>
      <c r="H25" s="32" t="s">
        <v>95</v>
      </c>
      <c r="I25" s="33">
        <v>3</v>
      </c>
      <c r="J25" s="34">
        <v>4</v>
      </c>
      <c r="K25" s="34">
        <f t="shared" si="0"/>
        <v>7</v>
      </c>
      <c r="L25" s="35" t="str">
        <f t="shared" si="1"/>
        <v>ALTO</v>
      </c>
    </row>
    <row r="26" spans="2:12" ht="53.25" customHeight="1" x14ac:dyDescent="0.2">
      <c r="B26" s="31" t="s">
        <v>51</v>
      </c>
      <c r="C26" s="184" t="s">
        <v>58</v>
      </c>
      <c r="D26" s="184"/>
      <c r="E26" s="184"/>
      <c r="F26" s="184"/>
      <c r="G26" s="184"/>
      <c r="H26" s="32" t="s">
        <v>96</v>
      </c>
      <c r="I26" s="33">
        <v>3</v>
      </c>
      <c r="J26" s="34">
        <v>4</v>
      </c>
      <c r="K26" s="34">
        <f t="shared" si="0"/>
        <v>7</v>
      </c>
      <c r="L26" s="35" t="str">
        <f t="shared" si="1"/>
        <v>ALTO</v>
      </c>
    </row>
    <row r="27" spans="2:12" ht="53.25" customHeight="1" x14ac:dyDescent="0.2">
      <c r="B27" s="31" t="s">
        <v>51</v>
      </c>
      <c r="C27" s="184" t="s">
        <v>59</v>
      </c>
      <c r="D27" s="184"/>
      <c r="E27" s="184"/>
      <c r="F27" s="184"/>
      <c r="G27" s="184"/>
      <c r="H27" s="32" t="s">
        <v>97</v>
      </c>
      <c r="I27" s="33">
        <v>3</v>
      </c>
      <c r="J27" s="34">
        <v>4</v>
      </c>
      <c r="K27" s="34">
        <f t="shared" si="0"/>
        <v>7</v>
      </c>
      <c r="L27" s="35" t="str">
        <f t="shared" si="1"/>
        <v>ALTO</v>
      </c>
    </row>
    <row r="28" spans="2:12" ht="53.25" customHeight="1" x14ac:dyDescent="0.2">
      <c r="B28" s="31" t="s">
        <v>51</v>
      </c>
      <c r="C28" s="184" t="s">
        <v>67</v>
      </c>
      <c r="D28" s="184"/>
      <c r="E28" s="184"/>
      <c r="F28" s="184"/>
      <c r="G28" s="184"/>
      <c r="H28" s="32" t="s">
        <v>98</v>
      </c>
      <c r="I28" s="33">
        <v>1</v>
      </c>
      <c r="J28" s="34">
        <v>2</v>
      </c>
      <c r="K28" s="34">
        <f t="shared" si="0"/>
        <v>3</v>
      </c>
      <c r="L28" s="35" t="str">
        <f t="shared" si="1"/>
        <v>BAJO</v>
      </c>
    </row>
    <row r="29" spans="2:12" ht="53.25" customHeight="1" thickBot="1" x14ac:dyDescent="0.25">
      <c r="B29" s="31" t="s">
        <v>51</v>
      </c>
      <c r="C29" s="184" t="s">
        <v>68</v>
      </c>
      <c r="D29" s="184"/>
      <c r="E29" s="184"/>
      <c r="F29" s="184"/>
      <c r="G29" s="184"/>
      <c r="H29" s="32" t="s">
        <v>98</v>
      </c>
      <c r="I29" s="33">
        <v>1</v>
      </c>
      <c r="J29" s="34">
        <v>2</v>
      </c>
      <c r="K29" s="34">
        <f t="shared" si="0"/>
        <v>3</v>
      </c>
      <c r="L29" s="35" t="str">
        <f t="shared" si="1"/>
        <v>BAJO</v>
      </c>
    </row>
    <row r="30" spans="2:12" ht="12.75" customHeight="1" x14ac:dyDescent="0.2">
      <c r="B30" s="36"/>
      <c r="C30" s="37"/>
      <c r="D30" s="37"/>
      <c r="E30" s="37"/>
      <c r="F30" s="37"/>
      <c r="G30" s="37"/>
      <c r="H30" s="37"/>
      <c r="I30" s="37"/>
      <c r="J30" s="37"/>
      <c r="K30" s="37"/>
      <c r="L30" s="38"/>
    </row>
    <row r="31" spans="2:12" x14ac:dyDescent="0.2">
      <c r="B31" s="17"/>
      <c r="C31" s="211"/>
      <c r="D31" s="211"/>
      <c r="E31" s="211"/>
      <c r="F31" s="20"/>
      <c r="G31" s="20"/>
      <c r="H31" s="209"/>
      <c r="I31" s="209"/>
      <c r="J31" s="20"/>
      <c r="K31" s="20"/>
      <c r="L31" s="22"/>
    </row>
    <row r="32" spans="2:12" ht="19.5" customHeight="1" x14ac:dyDescent="0.2">
      <c r="B32" s="204" t="s">
        <v>99</v>
      </c>
      <c r="C32" s="205" t="s">
        <v>100</v>
      </c>
      <c r="D32" s="205"/>
      <c r="E32" s="39" t="s">
        <v>101</v>
      </c>
      <c r="F32" s="20"/>
      <c r="G32" s="208" t="s">
        <v>83</v>
      </c>
      <c r="H32" s="40" t="s">
        <v>102</v>
      </c>
      <c r="I32" s="40" t="s">
        <v>101</v>
      </c>
      <c r="J32" s="20"/>
      <c r="K32" s="20"/>
      <c r="L32" s="22"/>
    </row>
    <row r="33" spans="2:14" ht="21" customHeight="1" x14ac:dyDescent="0.2">
      <c r="B33" s="204"/>
      <c r="C33" s="206" t="s">
        <v>103</v>
      </c>
      <c r="D33" s="206"/>
      <c r="E33" s="41">
        <v>1</v>
      </c>
      <c r="F33" s="20"/>
      <c r="G33" s="208"/>
      <c r="H33" s="41" t="s">
        <v>104</v>
      </c>
      <c r="I33" s="42">
        <v>1</v>
      </c>
      <c r="J33" s="20"/>
      <c r="K33" s="20"/>
      <c r="L33" s="22"/>
    </row>
    <row r="34" spans="2:14" ht="15.75" customHeight="1" x14ac:dyDescent="0.2">
      <c r="B34" s="204"/>
      <c r="C34" s="206" t="s">
        <v>105</v>
      </c>
      <c r="D34" s="206"/>
      <c r="E34" s="41">
        <v>2</v>
      </c>
      <c r="F34" s="20"/>
      <c r="G34" s="208"/>
      <c r="H34" s="41" t="s">
        <v>106</v>
      </c>
      <c r="I34" s="42">
        <v>2</v>
      </c>
      <c r="J34" s="20"/>
      <c r="K34" s="20"/>
      <c r="L34" s="22"/>
      <c r="N34" s="3"/>
    </row>
    <row r="35" spans="2:14" ht="24.75" customHeight="1" x14ac:dyDescent="0.2">
      <c r="B35" s="204"/>
      <c r="C35" s="206" t="s">
        <v>107</v>
      </c>
      <c r="D35" s="206"/>
      <c r="E35" s="41">
        <v>3</v>
      </c>
      <c r="F35" s="20"/>
      <c r="G35" s="208"/>
      <c r="H35" s="41" t="s">
        <v>108</v>
      </c>
      <c r="I35" s="42">
        <v>3</v>
      </c>
      <c r="J35" s="20"/>
      <c r="K35" s="20"/>
      <c r="L35" s="22"/>
    </row>
    <row r="36" spans="2:14" ht="18" customHeight="1" x14ac:dyDescent="0.2">
      <c r="B36" s="204"/>
      <c r="C36" s="206" t="s">
        <v>109</v>
      </c>
      <c r="D36" s="206"/>
      <c r="E36" s="41">
        <v>4</v>
      </c>
      <c r="F36" s="20"/>
      <c r="G36" s="208"/>
      <c r="H36" s="41" t="s">
        <v>110</v>
      </c>
      <c r="I36" s="42">
        <v>4</v>
      </c>
      <c r="J36" s="20"/>
      <c r="K36" s="20"/>
      <c r="L36" s="22"/>
    </row>
    <row r="37" spans="2:14" ht="29.25" customHeight="1" x14ac:dyDescent="0.2">
      <c r="B37" s="204"/>
      <c r="C37" s="206" t="s">
        <v>111</v>
      </c>
      <c r="D37" s="206"/>
      <c r="E37" s="41">
        <v>5</v>
      </c>
      <c r="F37" s="20"/>
      <c r="G37" s="208"/>
      <c r="H37" s="41" t="s">
        <v>112</v>
      </c>
      <c r="I37" s="42">
        <v>5</v>
      </c>
      <c r="J37" s="20"/>
      <c r="K37" s="20"/>
      <c r="L37" s="22"/>
    </row>
    <row r="38" spans="2:14" ht="16.5" customHeight="1" x14ac:dyDescent="0.2">
      <c r="B38" s="43"/>
      <c r="C38" s="44"/>
      <c r="D38" s="44"/>
      <c r="E38" s="44"/>
      <c r="F38" s="20"/>
      <c r="G38" s="44"/>
      <c r="H38" s="44"/>
      <c r="I38" s="44"/>
      <c r="J38" s="44"/>
      <c r="K38" s="44"/>
      <c r="L38" s="22"/>
    </row>
    <row r="39" spans="2:14" ht="16.5" customHeight="1" x14ac:dyDescent="0.2">
      <c r="B39" s="43"/>
      <c r="C39" s="209" t="s">
        <v>113</v>
      </c>
      <c r="D39" s="209"/>
      <c r="E39" s="209"/>
      <c r="F39" s="209"/>
      <c r="G39" s="209"/>
      <c r="H39" s="215"/>
      <c r="I39" s="215"/>
      <c r="J39" s="215"/>
      <c r="K39" s="215"/>
      <c r="L39" s="22"/>
    </row>
    <row r="40" spans="2:14" ht="69.75" customHeight="1" x14ac:dyDescent="0.2">
      <c r="B40" s="43"/>
      <c r="C40" s="206" t="s">
        <v>114</v>
      </c>
      <c r="D40" s="206"/>
      <c r="E40" s="206"/>
      <c r="F40" s="41" t="s">
        <v>115</v>
      </c>
      <c r="G40" s="41" t="s">
        <v>116</v>
      </c>
      <c r="H40" s="41" t="s">
        <v>117</v>
      </c>
      <c r="I40" s="206" t="s">
        <v>118</v>
      </c>
      <c r="J40" s="206"/>
      <c r="K40" s="206" t="s">
        <v>119</v>
      </c>
      <c r="L40" s="219"/>
    </row>
    <row r="41" spans="2:14" ht="69.75" customHeight="1" x14ac:dyDescent="0.2">
      <c r="B41" s="43"/>
      <c r="C41" s="206" t="s">
        <v>120</v>
      </c>
      <c r="D41" s="206"/>
      <c r="E41" s="206"/>
      <c r="F41" s="41" t="s">
        <v>121</v>
      </c>
      <c r="G41" s="41" t="s">
        <v>122</v>
      </c>
      <c r="H41" s="41" t="s">
        <v>123</v>
      </c>
      <c r="I41" s="206" t="s">
        <v>124</v>
      </c>
      <c r="J41" s="206"/>
      <c r="K41" s="206" t="s">
        <v>125</v>
      </c>
      <c r="L41" s="219"/>
    </row>
    <row r="42" spans="2:14" x14ac:dyDescent="0.2">
      <c r="B42" s="17"/>
      <c r="C42" s="205" t="s">
        <v>126</v>
      </c>
      <c r="D42" s="205"/>
      <c r="E42" s="205" t="s">
        <v>101</v>
      </c>
      <c r="F42" s="46" t="s">
        <v>104</v>
      </c>
      <c r="G42" s="46" t="s">
        <v>106</v>
      </c>
      <c r="H42" s="45" t="s">
        <v>108</v>
      </c>
      <c r="I42" s="223" t="s">
        <v>110</v>
      </c>
      <c r="J42" s="223"/>
      <c r="K42" s="205" t="s">
        <v>112</v>
      </c>
      <c r="L42" s="216"/>
    </row>
    <row r="43" spans="2:14" x14ac:dyDescent="0.2">
      <c r="B43" s="17"/>
      <c r="C43" s="205"/>
      <c r="D43" s="205"/>
      <c r="E43" s="205"/>
      <c r="F43" s="47">
        <v>1</v>
      </c>
      <c r="G43" s="47">
        <v>2</v>
      </c>
      <c r="H43" s="47">
        <v>3</v>
      </c>
      <c r="I43" s="217">
        <v>4</v>
      </c>
      <c r="J43" s="217"/>
      <c r="K43" s="217">
        <v>5</v>
      </c>
      <c r="L43" s="218"/>
    </row>
    <row r="44" spans="2:14" ht="19.5" customHeight="1" x14ac:dyDescent="0.2">
      <c r="B44" s="17"/>
      <c r="C44" s="206" t="s">
        <v>103</v>
      </c>
      <c r="D44" s="206"/>
      <c r="E44" s="48">
        <v>1</v>
      </c>
      <c r="F44" s="49">
        <v>2</v>
      </c>
      <c r="G44" s="49">
        <v>3</v>
      </c>
      <c r="H44" s="49">
        <v>4</v>
      </c>
      <c r="I44" s="210">
        <v>5</v>
      </c>
      <c r="J44" s="210"/>
      <c r="K44" s="214">
        <v>6</v>
      </c>
      <c r="L44" s="220"/>
    </row>
    <row r="45" spans="2:14" ht="21.75" customHeight="1" x14ac:dyDescent="0.2">
      <c r="B45" s="17"/>
      <c r="C45" s="206" t="s">
        <v>105</v>
      </c>
      <c r="D45" s="206"/>
      <c r="E45" s="48">
        <v>2</v>
      </c>
      <c r="F45" s="49">
        <v>3</v>
      </c>
      <c r="G45" s="49">
        <v>4</v>
      </c>
      <c r="H45" s="50">
        <v>5</v>
      </c>
      <c r="I45" s="214">
        <v>6</v>
      </c>
      <c r="J45" s="214"/>
      <c r="K45" s="221">
        <v>7</v>
      </c>
      <c r="L45" s="222"/>
    </row>
    <row r="46" spans="2:14" ht="26.25" customHeight="1" x14ac:dyDescent="0.2">
      <c r="B46" s="17"/>
      <c r="C46" s="206" t="s">
        <v>107</v>
      </c>
      <c r="D46" s="206"/>
      <c r="E46" s="48">
        <v>3</v>
      </c>
      <c r="F46" s="49">
        <v>4</v>
      </c>
      <c r="G46" s="50">
        <v>5</v>
      </c>
      <c r="H46" s="51">
        <v>6</v>
      </c>
      <c r="I46" s="214">
        <v>7</v>
      </c>
      <c r="J46" s="214"/>
      <c r="K46" s="212">
        <v>8</v>
      </c>
      <c r="L46" s="213"/>
    </row>
    <row r="47" spans="2:14" ht="21" customHeight="1" x14ac:dyDescent="0.2">
      <c r="B47" s="17"/>
      <c r="C47" s="206" t="s">
        <v>109</v>
      </c>
      <c r="D47" s="206"/>
      <c r="E47" s="48">
        <v>4</v>
      </c>
      <c r="F47" s="50">
        <v>5</v>
      </c>
      <c r="G47" s="51">
        <v>6</v>
      </c>
      <c r="H47" s="51">
        <v>7</v>
      </c>
      <c r="I47" s="212">
        <v>8</v>
      </c>
      <c r="J47" s="212"/>
      <c r="K47" s="212">
        <v>9</v>
      </c>
      <c r="L47" s="213"/>
    </row>
    <row r="48" spans="2:14" ht="27" customHeight="1" x14ac:dyDescent="0.2">
      <c r="B48" s="17"/>
      <c r="C48" s="206" t="s">
        <v>111</v>
      </c>
      <c r="D48" s="206"/>
      <c r="E48" s="48">
        <v>5</v>
      </c>
      <c r="F48" s="51">
        <v>6</v>
      </c>
      <c r="G48" s="51">
        <v>7</v>
      </c>
      <c r="H48" s="52">
        <v>8</v>
      </c>
      <c r="I48" s="212">
        <v>9</v>
      </c>
      <c r="J48" s="212"/>
      <c r="K48" s="212">
        <v>10</v>
      </c>
      <c r="L48" s="213"/>
    </row>
    <row r="49" spans="2:12" x14ac:dyDescent="0.2">
      <c r="B49" s="17"/>
      <c r="C49" s="20"/>
      <c r="D49" s="20"/>
      <c r="E49" s="20"/>
      <c r="F49" s="20"/>
      <c r="G49" s="20"/>
      <c r="H49" s="20"/>
      <c r="I49" s="20"/>
      <c r="J49" s="20"/>
      <c r="K49" s="20"/>
      <c r="L49" s="22"/>
    </row>
    <row r="50" spans="2:12" ht="19.5" customHeight="1" x14ac:dyDescent="0.2">
      <c r="B50" s="17"/>
      <c r="C50" s="20"/>
      <c r="D50" s="20"/>
      <c r="E50" s="20"/>
      <c r="F50" s="20"/>
      <c r="G50" s="209" t="s">
        <v>127</v>
      </c>
      <c r="H50" s="209"/>
      <c r="I50" s="20"/>
      <c r="J50" s="20"/>
      <c r="K50" s="20"/>
      <c r="L50" s="22"/>
    </row>
    <row r="51" spans="2:12" ht="18" customHeight="1" x14ac:dyDescent="0.2">
      <c r="B51" s="17"/>
      <c r="C51" s="20"/>
      <c r="D51" s="20"/>
      <c r="E51" s="20"/>
      <c r="F51" s="20"/>
      <c r="G51" s="46" t="s">
        <v>113</v>
      </c>
      <c r="H51" s="63" t="s">
        <v>126</v>
      </c>
      <c r="I51" s="20"/>
      <c r="J51" s="20"/>
      <c r="K51" s="20"/>
      <c r="L51" s="22"/>
    </row>
    <row r="52" spans="2:12" ht="18" customHeight="1" x14ac:dyDescent="0.2">
      <c r="B52" s="17"/>
      <c r="C52" s="20"/>
      <c r="D52" s="20"/>
      <c r="E52" s="20"/>
      <c r="F52" s="20"/>
      <c r="G52" s="52" t="s">
        <v>128</v>
      </c>
      <c r="H52" s="64" t="s">
        <v>129</v>
      </c>
      <c r="I52" s="20"/>
      <c r="J52" s="20"/>
      <c r="K52" s="20"/>
      <c r="L52" s="22"/>
    </row>
    <row r="53" spans="2:12" ht="18" customHeight="1" x14ac:dyDescent="0.2">
      <c r="B53" s="17"/>
      <c r="C53" s="20"/>
      <c r="D53" s="20"/>
      <c r="E53" s="20"/>
      <c r="F53" s="20"/>
      <c r="G53" s="51" t="s">
        <v>130</v>
      </c>
      <c r="H53" s="64" t="s">
        <v>131</v>
      </c>
      <c r="I53" s="20"/>
      <c r="J53" s="20"/>
      <c r="K53" s="20"/>
      <c r="L53" s="22"/>
    </row>
    <row r="54" spans="2:12" ht="18" customHeight="1" x14ac:dyDescent="0.2">
      <c r="B54" s="17"/>
      <c r="C54" s="20"/>
      <c r="D54" s="20"/>
      <c r="E54" s="20"/>
      <c r="F54" s="20"/>
      <c r="G54" s="50">
        <v>5</v>
      </c>
      <c r="H54" s="64" t="s">
        <v>132</v>
      </c>
      <c r="I54" s="20"/>
      <c r="J54" s="20"/>
      <c r="K54" s="20"/>
      <c r="L54" s="22"/>
    </row>
    <row r="55" spans="2:12" ht="18" customHeight="1" x14ac:dyDescent="0.2">
      <c r="B55" s="17"/>
      <c r="C55" s="20"/>
      <c r="D55" s="20"/>
      <c r="E55" s="20"/>
      <c r="F55" s="20"/>
      <c r="G55" s="49" t="s">
        <v>133</v>
      </c>
      <c r="H55" s="64" t="s">
        <v>134</v>
      </c>
      <c r="I55" s="20"/>
      <c r="J55" s="20"/>
      <c r="K55" s="20"/>
      <c r="L55" s="22"/>
    </row>
    <row r="56" spans="2:12" ht="13.5" thickBot="1" x14ac:dyDescent="0.25">
      <c r="B56" s="66"/>
      <c r="C56" s="67"/>
      <c r="D56" s="67"/>
      <c r="E56" s="67"/>
      <c r="F56" s="67"/>
      <c r="G56" s="67"/>
      <c r="H56" s="67"/>
      <c r="I56" s="67"/>
      <c r="J56" s="67"/>
      <c r="K56" s="67"/>
      <c r="L56" s="68"/>
    </row>
    <row r="60" spans="2:12" hidden="1" x14ac:dyDescent="0.2">
      <c r="B60" s="5" t="s">
        <v>78</v>
      </c>
    </row>
    <row r="61" spans="2:12" hidden="1" x14ac:dyDescent="0.2">
      <c r="B61" s="5" t="s">
        <v>135</v>
      </c>
    </row>
  </sheetData>
  <mergeCells count="62">
    <mergeCell ref="I45:J45"/>
    <mergeCell ref="E42:E43"/>
    <mergeCell ref="C39:K39"/>
    <mergeCell ref="K42:L42"/>
    <mergeCell ref="K43:L43"/>
    <mergeCell ref="K41:L41"/>
    <mergeCell ref="I43:J43"/>
    <mergeCell ref="K40:L40"/>
    <mergeCell ref="K44:L44"/>
    <mergeCell ref="K45:L45"/>
    <mergeCell ref="I42:J42"/>
    <mergeCell ref="I40:J40"/>
    <mergeCell ref="I41:J41"/>
    <mergeCell ref="C40:E40"/>
    <mergeCell ref="K46:L46"/>
    <mergeCell ref="K47:L47"/>
    <mergeCell ref="K48:L48"/>
    <mergeCell ref="I47:J47"/>
    <mergeCell ref="I46:J46"/>
    <mergeCell ref="I48:J48"/>
    <mergeCell ref="C22:G22"/>
    <mergeCell ref="G50:H50"/>
    <mergeCell ref="C45:D45"/>
    <mergeCell ref="C23:G23"/>
    <mergeCell ref="C24:G24"/>
    <mergeCell ref="C25:G25"/>
    <mergeCell ref="C48:D48"/>
    <mergeCell ref="C47:D47"/>
    <mergeCell ref="H31:I31"/>
    <mergeCell ref="C37:D37"/>
    <mergeCell ref="C46:D46"/>
    <mergeCell ref="C42:D43"/>
    <mergeCell ref="C41:E41"/>
    <mergeCell ref="C44:D44"/>
    <mergeCell ref="I44:J44"/>
    <mergeCell ref="C31:E31"/>
    <mergeCell ref="B1:C3"/>
    <mergeCell ref="K1:L3"/>
    <mergeCell ref="D1:J3"/>
    <mergeCell ref="B32:B37"/>
    <mergeCell ref="C32:D32"/>
    <mergeCell ref="C33:D33"/>
    <mergeCell ref="C16:G16"/>
    <mergeCell ref="C34:D34"/>
    <mergeCell ref="C35:D35"/>
    <mergeCell ref="C36:D36"/>
    <mergeCell ref="G32:G37"/>
    <mergeCell ref="C26:G26"/>
    <mergeCell ref="C27:G27"/>
    <mergeCell ref="C28:G28"/>
    <mergeCell ref="C29:G29"/>
    <mergeCell ref="C21:G21"/>
    <mergeCell ref="H14:L14"/>
    <mergeCell ref="B14:G14"/>
    <mergeCell ref="B5:L5"/>
    <mergeCell ref="B11:L11"/>
    <mergeCell ref="B6:L6"/>
    <mergeCell ref="C15:G15"/>
    <mergeCell ref="C17:G17"/>
    <mergeCell ref="C18:G18"/>
    <mergeCell ref="C19:G19"/>
    <mergeCell ref="C20:G20"/>
  </mergeCells>
  <phoneticPr fontId="1" type="noConversion"/>
  <conditionalFormatting sqref="J16:K29">
    <cfRule type="expression" dxfId="13" priority="6" stopIfTrue="1">
      <formula>"""bajo"""</formula>
    </cfRule>
  </conditionalFormatting>
  <conditionalFormatting sqref="L16:L29">
    <cfRule type="cellIs" dxfId="12" priority="1" stopIfTrue="1" operator="equal">
      <formula>"EXTREMO"</formula>
    </cfRule>
    <cfRule type="cellIs" dxfId="11" priority="2" stopIfTrue="1" operator="equal">
      <formula>"ALTO"</formula>
    </cfRule>
    <cfRule type="cellIs" dxfId="10" priority="3" stopIfTrue="1" operator="equal">
      <formula>"MEDIO"</formula>
    </cfRule>
    <cfRule type="cellIs" dxfId="9" priority="4" stopIfTrue="1" operator="equal">
      <formula>"BAJO"</formula>
    </cfRule>
  </conditionalFormatting>
  <dataValidations count="17">
    <dataValidation type="list" allowBlank="1" showInputMessage="1" showErrorMessage="1" sqref="I16:I29" xr:uid="{00000000-0002-0000-0200-000000000000}">
      <formula1>$E$33:$E$37</formula1>
    </dataValidation>
    <dataValidation type="list" allowBlank="1" showInputMessage="1" showErrorMessage="1" sqref="J16:J29" xr:uid="{00000000-0002-0000-0200-000001000000}">
      <formula1>$I$33:$I$37</formula1>
    </dataValidation>
    <dataValidation type="list" allowBlank="1" showInputMessage="1" showErrorMessage="1" sqref="H14" xr:uid="{00000000-0002-0000-0200-000002000000}">
      <formula1>$B$60:$B$61</formula1>
    </dataValidation>
    <dataValidation type="list" allowBlank="1" showInputMessage="1" showErrorMessage="1" sqref="B16:B29" xr:uid="{00000000-0002-0000-0200-000004000000}">
      <formula1>"PLANEACIÓN,SELECCIÓN,CONTRATACIÓN,EJECUCIÓN"</formula1>
    </dataValidation>
    <dataValidation type="list" allowBlank="1" showInputMessage="1" showErrorMessage="1" sqref="C17:G17" xr:uid="{00000000-0002-0000-0200-000005000000}">
      <formula1>INDIRECT($B$17)</formula1>
    </dataValidation>
    <dataValidation type="list" allowBlank="1" showInputMessage="1" showErrorMessage="1" sqref="C18:G18" xr:uid="{00000000-0002-0000-0200-000006000000}">
      <formula1>INDIRECT($B$18)</formula1>
    </dataValidation>
    <dataValidation type="list" allowBlank="1" showInputMessage="1" showErrorMessage="1" sqref="C19:G19" xr:uid="{00000000-0002-0000-0200-000007000000}">
      <formula1>INDIRECT($B$19)</formula1>
    </dataValidation>
    <dataValidation type="list" allowBlank="1" showInputMessage="1" showErrorMessage="1" sqref="C20:G20" xr:uid="{00000000-0002-0000-0200-000008000000}">
      <formula1>INDIRECT($B$20)</formula1>
    </dataValidation>
    <dataValidation type="list" allowBlank="1" showInputMessage="1" showErrorMessage="1" sqref="C21:G21" xr:uid="{00000000-0002-0000-0200-000009000000}">
      <formula1>INDIRECT($B$21)</formula1>
    </dataValidation>
    <dataValidation type="list" allowBlank="1" showInputMessage="1" showErrorMessage="1" sqref="C22:G22" xr:uid="{00000000-0002-0000-0200-00000A000000}">
      <formula1>INDIRECT($B$22)</formula1>
    </dataValidation>
    <dataValidation type="list" allowBlank="1" showInputMessage="1" showErrorMessage="1" sqref="C23:G23" xr:uid="{00000000-0002-0000-0200-00000B000000}">
      <formula1>INDIRECT($B$23)</formula1>
    </dataValidation>
    <dataValidation type="list" allowBlank="1" showInputMessage="1" showErrorMessage="1" sqref="C24:G24" xr:uid="{00000000-0002-0000-0200-00000C000000}">
      <formula1>INDIRECT($B$24)</formula1>
    </dataValidation>
    <dataValidation type="list" allowBlank="1" showInputMessage="1" showErrorMessage="1" sqref="C25:G25" xr:uid="{00000000-0002-0000-0200-00000D000000}">
      <formula1>INDIRECT($B$25)</formula1>
    </dataValidation>
    <dataValidation type="list" allowBlank="1" showInputMessage="1" showErrorMessage="1" sqref="C26:G26" xr:uid="{00000000-0002-0000-0200-00000E000000}">
      <formula1>INDIRECT($B$26)</formula1>
    </dataValidation>
    <dataValidation type="list" allowBlank="1" showInputMessage="1" showErrorMessage="1" sqref="C27:G27" xr:uid="{00000000-0002-0000-0200-00000F000000}">
      <formula1>INDIRECT($B$27)</formula1>
    </dataValidation>
    <dataValidation type="list" allowBlank="1" showInputMessage="1" showErrorMessage="1" sqref="C28:G28" xr:uid="{00000000-0002-0000-0200-000010000000}">
      <formula1>INDIRECT($B$28)</formula1>
    </dataValidation>
    <dataValidation type="list" allowBlank="1" showInputMessage="1" showErrorMessage="1" sqref="C29:G29" xr:uid="{00000000-0002-0000-0200-000011000000}">
      <formula1>INDIRECT($B$29)</formula1>
    </dataValidation>
  </dataValidations>
  <printOptions horizontalCentered="1"/>
  <pageMargins left="0.7" right="0.7" top="0.75" bottom="0.75" header="0.3" footer="0.3"/>
  <pageSetup scale="34" orientation="portrait" verticalDpi="4294967295" r:id="rId1"/>
  <headerFooter alignWithMargins="0">
    <oddFooter xml:space="preserve">&amp;C
</oddFoot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3000000}">
          <x14:formula1>
            <xm:f>'IDENTIFICACION Y ANALISIS'!$B$19:$B$76</xm:f>
          </x14:formula1>
          <xm:sqref>C16:G16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2:Y46"/>
  <sheetViews>
    <sheetView showGridLines="0" view="pageLayout" topLeftCell="A20" zoomScale="69" zoomScaleNormal="100" zoomScalePageLayoutView="69" workbookViewId="0">
      <selection activeCell="K17" sqref="K17"/>
    </sheetView>
  </sheetViews>
  <sheetFormatPr baseColWidth="10" defaultColWidth="11.42578125" defaultRowHeight="12.75" x14ac:dyDescent="0.2"/>
  <cols>
    <col min="1" max="1" width="16.42578125" customWidth="1"/>
    <col min="2" max="2" width="15.7109375" customWidth="1"/>
    <col min="3" max="3" width="13.140625" customWidth="1"/>
    <col min="4" max="4" width="16.42578125" customWidth="1"/>
    <col min="5" max="5" width="14.7109375" customWidth="1"/>
    <col min="6" max="6" width="17.42578125" customWidth="1"/>
    <col min="7" max="7" width="14.42578125" customWidth="1"/>
    <col min="8" max="8" width="15.7109375" customWidth="1"/>
    <col min="9" max="9" width="13.42578125" customWidth="1"/>
    <col min="10" max="16" width="14" customWidth="1"/>
    <col min="17" max="17" width="20.7109375" style="2" customWidth="1"/>
    <col min="21" max="21" width="59.7109375" bestFit="1" customWidth="1"/>
  </cols>
  <sheetData>
    <row r="2" spans="1:25" ht="48.75" customHeight="1" x14ac:dyDescent="0.2">
      <c r="A2" s="182"/>
      <c r="B2" s="182"/>
      <c r="C2" s="182"/>
      <c r="D2" s="126" t="s">
        <v>136</v>
      </c>
      <c r="E2" s="126"/>
      <c r="F2" s="126"/>
      <c r="G2" s="126"/>
      <c r="H2" s="126"/>
      <c r="I2" s="126"/>
      <c r="J2" s="126"/>
      <c r="K2" s="126"/>
      <c r="L2" s="126"/>
      <c r="M2" s="126"/>
      <c r="N2" s="126"/>
      <c r="O2" s="127"/>
      <c r="P2" s="198" t="s">
        <v>1</v>
      </c>
      <c r="Q2" s="199"/>
      <c r="R2" s="15"/>
      <c r="S2" s="15"/>
      <c r="T2" s="15"/>
      <c r="U2" s="15"/>
      <c r="V2" s="15"/>
    </row>
    <row r="3" spans="1:25" ht="24.75" customHeight="1" x14ac:dyDescent="0.2">
      <c r="A3" s="182"/>
      <c r="B3" s="182"/>
      <c r="C3" s="182"/>
      <c r="D3" s="129"/>
      <c r="E3" s="129"/>
      <c r="F3" s="129"/>
      <c r="G3" s="129"/>
      <c r="H3" s="129"/>
      <c r="I3" s="129"/>
      <c r="J3" s="129"/>
      <c r="K3" s="129"/>
      <c r="L3" s="129"/>
      <c r="M3" s="129"/>
      <c r="N3" s="129"/>
      <c r="O3" s="130"/>
      <c r="P3" s="200"/>
      <c r="Q3" s="201"/>
      <c r="R3" s="15"/>
      <c r="S3" s="15"/>
      <c r="T3" s="15"/>
      <c r="U3" s="15"/>
      <c r="V3" s="15"/>
    </row>
    <row r="4" spans="1:25" ht="33" customHeight="1" x14ac:dyDescent="0.2">
      <c r="A4" s="182"/>
      <c r="B4" s="182"/>
      <c r="C4" s="182"/>
      <c r="D4" s="132"/>
      <c r="E4" s="132"/>
      <c r="F4" s="132"/>
      <c r="G4" s="132"/>
      <c r="H4" s="132"/>
      <c r="I4" s="132"/>
      <c r="J4" s="132"/>
      <c r="K4" s="132"/>
      <c r="L4" s="132"/>
      <c r="M4" s="132"/>
      <c r="N4" s="132"/>
      <c r="O4" s="133"/>
      <c r="P4" s="202"/>
      <c r="Q4" s="203"/>
      <c r="R4" s="15"/>
      <c r="S4" s="15"/>
      <c r="T4" s="15"/>
      <c r="U4" s="15"/>
      <c r="V4" s="15"/>
    </row>
    <row r="5" spans="1:25" ht="13.5" thickBot="1" x14ac:dyDescent="0.25">
      <c r="A5" s="20"/>
      <c r="B5" s="20"/>
      <c r="C5" s="20"/>
      <c r="D5" s="20"/>
      <c r="E5" s="20"/>
      <c r="F5" s="20"/>
      <c r="G5" s="20"/>
      <c r="H5" s="20"/>
      <c r="I5" s="20"/>
      <c r="J5" s="20"/>
      <c r="K5" s="20"/>
      <c r="L5" s="20"/>
      <c r="M5" s="20"/>
      <c r="N5" s="20"/>
      <c r="O5" s="20"/>
      <c r="P5" s="20"/>
      <c r="Q5" s="53"/>
    </row>
    <row r="6" spans="1:25" ht="33" customHeight="1" thickBot="1" x14ac:dyDescent="0.25">
      <c r="A6" s="191" t="s">
        <v>182</v>
      </c>
      <c r="B6" s="192"/>
      <c r="C6" s="192"/>
      <c r="D6" s="192"/>
      <c r="E6" s="192"/>
      <c r="F6" s="192"/>
      <c r="G6" s="192"/>
      <c r="H6" s="192"/>
      <c r="I6" s="192"/>
      <c r="J6" s="192"/>
      <c r="K6" s="192"/>
      <c r="L6" s="192"/>
      <c r="M6" s="192"/>
      <c r="N6" s="192"/>
      <c r="O6" s="192"/>
      <c r="P6" s="192"/>
      <c r="Q6" s="193"/>
      <c r="R6" s="1"/>
      <c r="S6" s="1"/>
      <c r="T6" s="1"/>
      <c r="U6" s="1"/>
      <c r="V6" s="1"/>
      <c r="W6" s="16"/>
      <c r="X6" s="1"/>
      <c r="Y6" s="1"/>
    </row>
    <row r="7" spans="1:25" ht="24.75" customHeight="1" x14ac:dyDescent="0.2">
      <c r="A7" s="197" t="s">
        <v>18</v>
      </c>
      <c r="B7" s="186"/>
      <c r="C7" s="186"/>
      <c r="D7" s="186"/>
      <c r="E7" s="186"/>
      <c r="F7" s="186"/>
      <c r="G7" s="186"/>
      <c r="H7" s="186"/>
      <c r="I7" s="186"/>
      <c r="J7" s="186"/>
      <c r="K7" s="186"/>
      <c r="L7" s="186"/>
      <c r="M7" s="186"/>
      <c r="N7" s="186"/>
      <c r="O7" s="186"/>
      <c r="P7" s="186"/>
      <c r="Q7" s="187"/>
    </row>
    <row r="8" spans="1:25" x14ac:dyDescent="0.2">
      <c r="A8" s="17" t="s">
        <v>137</v>
      </c>
      <c r="B8" s="20"/>
      <c r="C8" s="20"/>
      <c r="D8" s="20"/>
      <c r="E8" s="20"/>
      <c r="F8" s="20"/>
      <c r="G8" s="20"/>
      <c r="H8" s="54"/>
      <c r="I8" s="20"/>
      <c r="J8" s="20"/>
      <c r="K8" s="20"/>
      <c r="L8" s="20"/>
      <c r="M8" s="20"/>
      <c r="N8" s="20"/>
      <c r="O8" s="20"/>
      <c r="P8" s="20"/>
      <c r="Q8" s="22"/>
    </row>
    <row r="9" spans="1:25" x14ac:dyDescent="0.2">
      <c r="A9" s="17" t="s">
        <v>138</v>
      </c>
      <c r="B9" s="20"/>
      <c r="C9" s="20"/>
      <c r="D9" s="20"/>
      <c r="E9" s="20"/>
      <c r="F9" s="20"/>
      <c r="G9" s="20"/>
      <c r="H9" s="20"/>
      <c r="I9" s="20"/>
      <c r="J9" s="20"/>
      <c r="K9" s="20"/>
      <c r="L9" s="20"/>
      <c r="M9" s="20"/>
      <c r="N9" s="20"/>
      <c r="O9" s="20"/>
      <c r="P9" s="20"/>
      <c r="Q9" s="22"/>
    </row>
    <row r="10" spans="1:25" x14ac:dyDescent="0.2">
      <c r="A10" s="17" t="s">
        <v>139</v>
      </c>
      <c r="B10" s="20"/>
      <c r="C10" s="20"/>
      <c r="D10" s="20"/>
      <c r="E10" s="20"/>
      <c r="F10" s="20"/>
      <c r="G10" s="20"/>
      <c r="H10" s="20"/>
      <c r="I10" s="20"/>
      <c r="J10" s="20"/>
      <c r="K10" s="20"/>
      <c r="L10" s="20"/>
      <c r="M10" s="20"/>
      <c r="N10" s="20"/>
      <c r="O10" s="20"/>
      <c r="P10" s="20"/>
      <c r="Q10" s="22"/>
    </row>
    <row r="11" spans="1:25" x14ac:dyDescent="0.2">
      <c r="A11" s="17" t="s">
        <v>140</v>
      </c>
      <c r="B11" s="20"/>
      <c r="C11" s="20"/>
      <c r="D11" s="20"/>
      <c r="E11" s="20"/>
      <c r="F11" s="20"/>
      <c r="G11" s="20"/>
      <c r="H11" s="20"/>
      <c r="I11" s="20"/>
      <c r="J11" s="20"/>
      <c r="K11" s="20"/>
      <c r="L11" s="20"/>
      <c r="M11" s="20"/>
      <c r="N11" s="20"/>
      <c r="O11" s="20"/>
      <c r="P11" s="20"/>
      <c r="Q11" s="22"/>
    </row>
    <row r="12" spans="1:25" x14ac:dyDescent="0.2">
      <c r="A12" s="17" t="s">
        <v>141</v>
      </c>
      <c r="B12" s="20"/>
      <c r="C12" s="20"/>
      <c r="D12" s="20"/>
      <c r="E12" s="20"/>
      <c r="F12" s="20"/>
      <c r="G12" s="20"/>
      <c r="H12" s="20"/>
      <c r="I12" s="20"/>
      <c r="J12" s="20"/>
      <c r="K12" s="20"/>
      <c r="L12" s="20"/>
      <c r="M12" s="20"/>
      <c r="N12" s="20"/>
      <c r="O12" s="20"/>
      <c r="P12" s="20"/>
      <c r="Q12" s="22"/>
    </row>
    <row r="13" spans="1:25" x14ac:dyDescent="0.2">
      <c r="A13" s="17" t="s">
        <v>142</v>
      </c>
      <c r="B13" s="20"/>
      <c r="C13" s="20"/>
      <c r="D13" s="20"/>
      <c r="E13" s="20"/>
      <c r="F13" s="20"/>
      <c r="G13" s="20"/>
      <c r="H13" s="20"/>
      <c r="I13" s="20"/>
      <c r="J13" s="20"/>
      <c r="K13" s="20"/>
      <c r="L13" s="20"/>
      <c r="M13" s="20"/>
      <c r="N13" s="20"/>
      <c r="O13" s="20"/>
      <c r="P13" s="20"/>
      <c r="Q13" s="22"/>
    </row>
    <row r="14" spans="1:25" ht="7.5" customHeight="1" thickBot="1" x14ac:dyDescent="0.25">
      <c r="A14" s="17"/>
      <c r="B14" s="20"/>
      <c r="C14" s="20"/>
      <c r="D14" s="20"/>
      <c r="E14" s="20"/>
      <c r="F14" s="20"/>
      <c r="G14" s="20"/>
      <c r="H14" s="20"/>
      <c r="I14" s="20"/>
      <c r="J14" s="20"/>
      <c r="K14" s="20"/>
      <c r="L14" s="20"/>
      <c r="M14" s="20"/>
      <c r="N14" s="20"/>
      <c r="O14" s="20"/>
      <c r="P14" s="20"/>
      <c r="Q14" s="22"/>
    </row>
    <row r="15" spans="1:25" ht="93.75" customHeight="1" thickBot="1" x14ac:dyDescent="0.25">
      <c r="A15" s="55" t="s">
        <v>79</v>
      </c>
      <c r="B15" s="235" t="s">
        <v>80</v>
      </c>
      <c r="C15" s="236"/>
      <c r="D15" s="236"/>
      <c r="E15" s="237"/>
      <c r="F15" s="231" t="s">
        <v>143</v>
      </c>
      <c r="G15" s="190"/>
      <c r="H15" s="24" t="s">
        <v>82</v>
      </c>
      <c r="I15" s="24" t="s">
        <v>83</v>
      </c>
      <c r="J15" s="24" t="s">
        <v>84</v>
      </c>
      <c r="K15" s="24" t="s">
        <v>85</v>
      </c>
      <c r="L15" s="24" t="s">
        <v>144</v>
      </c>
      <c r="M15" s="24" t="s">
        <v>145</v>
      </c>
      <c r="N15" s="24" t="s">
        <v>146</v>
      </c>
      <c r="O15" s="24" t="s">
        <v>147</v>
      </c>
      <c r="P15" s="24" t="s">
        <v>148</v>
      </c>
      <c r="Q15" s="25" t="s">
        <v>149</v>
      </c>
    </row>
    <row r="16" spans="1:25" s="13" customFormat="1" ht="57.75" customHeight="1" x14ac:dyDescent="0.2">
      <c r="A16" s="56" t="str">
        <f>+EVALUACION!B16</f>
        <v>PLANEACIÓN</v>
      </c>
      <c r="B16" s="232" t="s">
        <v>187</v>
      </c>
      <c r="C16" s="233"/>
      <c r="D16" s="233"/>
      <c r="E16" s="234"/>
      <c r="F16" s="229" t="s">
        <v>207</v>
      </c>
      <c r="G16" s="230"/>
      <c r="H16" s="28">
        <f>+EVALUACION!I16</f>
        <v>1</v>
      </c>
      <c r="I16" s="28">
        <v>2</v>
      </c>
      <c r="J16" s="28">
        <f>+H16+I16</f>
        <v>3</v>
      </c>
      <c r="K16" s="28" t="str">
        <f>IF(J16&lt;=4,"BAJO",IF(J16=5,"MEDIO",IF(J16=6,"ALTO",IF(J16=7,"ALTO","EXTREMO"))))</f>
        <v>BAJO</v>
      </c>
      <c r="L16" s="28" t="s">
        <v>150</v>
      </c>
      <c r="M16" s="57" t="s">
        <v>151</v>
      </c>
      <c r="N16" s="57" t="s">
        <v>152</v>
      </c>
      <c r="O16" s="57" t="s">
        <v>152</v>
      </c>
      <c r="P16" s="57" t="s">
        <v>153</v>
      </c>
      <c r="Q16" s="58" t="s">
        <v>154</v>
      </c>
      <c r="U16" s="13" t="s">
        <v>187</v>
      </c>
    </row>
    <row r="17" spans="1:22" s="13" customFormat="1" ht="57.75" customHeight="1" x14ac:dyDescent="0.2">
      <c r="A17" s="59" t="str">
        <f>+EVALUACION!B17</f>
        <v>PLANEACIÓN</v>
      </c>
      <c r="B17" s="224" t="s">
        <v>188</v>
      </c>
      <c r="C17" s="225"/>
      <c r="D17" s="225"/>
      <c r="E17" s="226"/>
      <c r="F17" s="227" t="s">
        <v>189</v>
      </c>
      <c r="G17" s="228"/>
      <c r="H17" s="33">
        <v>1</v>
      </c>
      <c r="I17" s="33">
        <v>2</v>
      </c>
      <c r="J17" s="33">
        <f>+H17+I17</f>
        <v>3</v>
      </c>
      <c r="K17" s="33" t="str">
        <f>IF(J17&lt;=4,"BAJO",IF(J17=5,"MEDIO",IF(J17=6,"ALTO",IF(J17=7,"ALTO","EXTREMO"))))</f>
        <v>BAJO</v>
      </c>
      <c r="L17" s="33" t="s">
        <v>150</v>
      </c>
      <c r="M17" s="60" t="s">
        <v>151</v>
      </c>
      <c r="N17" s="60" t="s">
        <v>152</v>
      </c>
      <c r="O17" s="60" t="s">
        <v>152</v>
      </c>
      <c r="P17" s="60" t="s">
        <v>153</v>
      </c>
      <c r="Q17" s="61" t="s">
        <v>154</v>
      </c>
      <c r="U17" s="13" t="s">
        <v>188</v>
      </c>
    </row>
    <row r="18" spans="1:22" s="13" customFormat="1" ht="57.75" customHeight="1" x14ac:dyDescent="0.2">
      <c r="A18" s="59" t="str">
        <f>+EVALUACION!B18</f>
        <v>PLANEACIÓN</v>
      </c>
      <c r="B18" s="224" t="s">
        <v>190</v>
      </c>
      <c r="C18" s="225"/>
      <c r="D18" s="225"/>
      <c r="E18" s="226"/>
      <c r="F18" s="227" t="s">
        <v>191</v>
      </c>
      <c r="G18" s="228"/>
      <c r="H18" s="33">
        <v>1</v>
      </c>
      <c r="I18" s="33">
        <v>2</v>
      </c>
      <c r="J18" s="33">
        <f t="shared" ref="J18:J26" si="0">+H18+I18</f>
        <v>3</v>
      </c>
      <c r="K18" s="33" t="str">
        <f t="shared" ref="K18:K26" si="1">IF(J18&lt;=4,"BAJO",IF(J18=5,"MEDIO",IF(J18=6,"ALTO",IF(J18=7,"ALTO","EXTREMO"))))</f>
        <v>BAJO</v>
      </c>
      <c r="L18" s="33" t="s">
        <v>150</v>
      </c>
      <c r="M18" s="60" t="s">
        <v>151</v>
      </c>
      <c r="N18" s="60" t="s">
        <v>152</v>
      </c>
      <c r="O18" s="60" t="s">
        <v>152</v>
      </c>
      <c r="P18" s="60" t="s">
        <v>153</v>
      </c>
      <c r="Q18" s="61" t="s">
        <v>154</v>
      </c>
      <c r="U18" s="13" t="s">
        <v>190</v>
      </c>
    </row>
    <row r="19" spans="1:22" s="13" customFormat="1" ht="57.75" customHeight="1" x14ac:dyDescent="0.2">
      <c r="A19" s="59" t="str">
        <f>+EVALUACION!B19</f>
        <v>PLANEACIÓN</v>
      </c>
      <c r="B19" s="224" t="s">
        <v>192</v>
      </c>
      <c r="C19" s="225"/>
      <c r="D19" s="225"/>
      <c r="E19" s="226"/>
      <c r="F19" s="227" t="s">
        <v>193</v>
      </c>
      <c r="G19" s="228"/>
      <c r="H19" s="33">
        <v>1</v>
      </c>
      <c r="I19" s="33">
        <v>2</v>
      </c>
      <c r="J19" s="33">
        <f t="shared" si="0"/>
        <v>3</v>
      </c>
      <c r="K19" s="33" t="str">
        <f t="shared" si="1"/>
        <v>BAJO</v>
      </c>
      <c r="L19" s="33" t="s">
        <v>155</v>
      </c>
      <c r="M19" s="60" t="s">
        <v>151</v>
      </c>
      <c r="N19" s="60" t="s">
        <v>152</v>
      </c>
      <c r="O19" s="60" t="s">
        <v>152</v>
      </c>
      <c r="P19" s="60" t="s">
        <v>153</v>
      </c>
      <c r="Q19" s="61" t="s">
        <v>154</v>
      </c>
      <c r="U19" s="13" t="s">
        <v>192</v>
      </c>
    </row>
    <row r="20" spans="1:22" s="13" customFormat="1" ht="57.75" customHeight="1" x14ac:dyDescent="0.2">
      <c r="A20" s="59" t="str">
        <f>+EVALUACION!B20</f>
        <v>SELECCIÓN</v>
      </c>
      <c r="B20" s="224" t="s">
        <v>194</v>
      </c>
      <c r="C20" s="225"/>
      <c r="D20" s="225"/>
      <c r="E20" s="226"/>
      <c r="F20" s="227" t="s">
        <v>195</v>
      </c>
      <c r="G20" s="228"/>
      <c r="H20" s="33">
        <v>1</v>
      </c>
      <c r="I20" s="33">
        <v>2</v>
      </c>
      <c r="J20" s="33">
        <f t="shared" si="0"/>
        <v>3</v>
      </c>
      <c r="K20" s="33" t="str">
        <f t="shared" si="1"/>
        <v>BAJO</v>
      </c>
      <c r="L20" s="33" t="s">
        <v>150</v>
      </c>
      <c r="M20" s="60" t="s">
        <v>156</v>
      </c>
      <c r="N20" s="60" t="s">
        <v>152</v>
      </c>
      <c r="O20" s="60" t="s">
        <v>152</v>
      </c>
      <c r="P20" s="60" t="s">
        <v>153</v>
      </c>
      <c r="Q20" s="61" t="s">
        <v>157</v>
      </c>
      <c r="U20" s="13" t="s">
        <v>194</v>
      </c>
    </row>
    <row r="21" spans="1:22" s="13" customFormat="1" ht="57.75" customHeight="1" x14ac:dyDescent="0.2">
      <c r="A21" s="59" t="str">
        <f>+EVALUACION!B21</f>
        <v>SELECCIÓN</v>
      </c>
      <c r="B21" s="224" t="s">
        <v>196</v>
      </c>
      <c r="C21" s="225"/>
      <c r="D21" s="225"/>
      <c r="E21" s="226"/>
      <c r="F21" s="227" t="s">
        <v>197</v>
      </c>
      <c r="G21" s="228"/>
      <c r="H21" s="33">
        <v>1</v>
      </c>
      <c r="I21" s="33">
        <v>4</v>
      </c>
      <c r="J21" s="33">
        <f t="shared" si="0"/>
        <v>5</v>
      </c>
      <c r="K21" s="33" t="str">
        <f t="shared" si="1"/>
        <v>MEDIO</v>
      </c>
      <c r="L21" s="33" t="s">
        <v>150</v>
      </c>
      <c r="M21" s="60" t="s">
        <v>156</v>
      </c>
      <c r="N21" s="60" t="s">
        <v>152</v>
      </c>
      <c r="O21" s="60" t="s">
        <v>152</v>
      </c>
      <c r="P21" s="60" t="s">
        <v>153</v>
      </c>
      <c r="Q21" s="61" t="s">
        <v>157</v>
      </c>
      <c r="U21" s="13" t="s">
        <v>196</v>
      </c>
    </row>
    <row r="22" spans="1:22" s="13" customFormat="1" ht="57.75" customHeight="1" x14ac:dyDescent="0.2">
      <c r="A22" s="59" t="str">
        <f>+EVALUACION!B22</f>
        <v>CONTRATACIÓN</v>
      </c>
      <c r="B22" s="224" t="s">
        <v>198</v>
      </c>
      <c r="C22" s="225"/>
      <c r="D22" s="225"/>
      <c r="E22" s="226"/>
      <c r="F22" s="238"/>
      <c r="G22" s="239"/>
      <c r="H22" s="33">
        <v>2</v>
      </c>
      <c r="I22" s="33">
        <f>+EVALUACION!J22</f>
        <v>3</v>
      </c>
      <c r="J22" s="33">
        <f t="shared" si="0"/>
        <v>5</v>
      </c>
      <c r="K22" s="33" t="str">
        <f t="shared" si="1"/>
        <v>MEDIO</v>
      </c>
      <c r="L22" s="33" t="s">
        <v>150</v>
      </c>
      <c r="M22" s="60" t="s">
        <v>158</v>
      </c>
      <c r="N22" s="60" t="s">
        <v>152</v>
      </c>
      <c r="O22" s="60" t="s">
        <v>152</v>
      </c>
      <c r="P22" s="60" t="s">
        <v>153</v>
      </c>
      <c r="Q22" s="61" t="s">
        <v>157</v>
      </c>
      <c r="U22" s="13" t="s">
        <v>198</v>
      </c>
    </row>
    <row r="23" spans="1:22" s="13" customFormat="1" ht="57.75" customHeight="1" x14ac:dyDescent="0.2">
      <c r="A23" s="59" t="str">
        <f>+EVALUACION!B23</f>
        <v>CONTRATACIÓN</v>
      </c>
      <c r="B23" s="224" t="s">
        <v>199</v>
      </c>
      <c r="C23" s="225"/>
      <c r="D23" s="225"/>
      <c r="E23" s="226"/>
      <c r="F23" s="227"/>
      <c r="G23" s="228"/>
      <c r="H23" s="33">
        <f>+EVALUACION!I23</f>
        <v>3</v>
      </c>
      <c r="I23" s="33">
        <f>+EVALUACION!J23</f>
        <v>3</v>
      </c>
      <c r="J23" s="33">
        <f t="shared" si="0"/>
        <v>6</v>
      </c>
      <c r="K23" s="33" t="str">
        <f t="shared" si="1"/>
        <v>ALTO</v>
      </c>
      <c r="L23" s="33" t="s">
        <v>150</v>
      </c>
      <c r="M23" s="60" t="s">
        <v>158</v>
      </c>
      <c r="N23" s="60" t="s">
        <v>152</v>
      </c>
      <c r="O23" s="60" t="s">
        <v>152</v>
      </c>
      <c r="P23" s="60" t="s">
        <v>153</v>
      </c>
      <c r="Q23" s="61" t="s">
        <v>157</v>
      </c>
      <c r="U23" s="13" t="s">
        <v>199</v>
      </c>
    </row>
    <row r="24" spans="1:22" s="13" customFormat="1" ht="57.75" customHeight="1" x14ac:dyDescent="0.2">
      <c r="A24" s="59" t="str">
        <f>+EVALUACION!B24</f>
        <v>EJECUCIÓN</v>
      </c>
      <c r="B24" s="224" t="s">
        <v>200</v>
      </c>
      <c r="C24" s="225"/>
      <c r="D24" s="225"/>
      <c r="E24" s="226"/>
      <c r="F24" s="227"/>
      <c r="G24" s="228"/>
      <c r="H24" s="33">
        <f>+EVALUACION!I24</f>
        <v>2</v>
      </c>
      <c r="I24" s="33">
        <f>+EVALUACION!J24</f>
        <v>3</v>
      </c>
      <c r="J24" s="33">
        <f>+H24+I24</f>
        <v>5</v>
      </c>
      <c r="K24" s="33" t="str">
        <f t="shared" si="1"/>
        <v>MEDIO</v>
      </c>
      <c r="L24" s="33" t="s">
        <v>150</v>
      </c>
      <c r="M24" s="60" t="s">
        <v>159</v>
      </c>
      <c r="N24" s="60" t="s">
        <v>152</v>
      </c>
      <c r="O24" s="60" t="s">
        <v>152</v>
      </c>
      <c r="P24" s="60" t="s">
        <v>160</v>
      </c>
      <c r="Q24" s="61" t="s">
        <v>157</v>
      </c>
      <c r="U24" s="13" t="s">
        <v>200</v>
      </c>
    </row>
    <row r="25" spans="1:22" s="13" customFormat="1" ht="57.75" customHeight="1" x14ac:dyDescent="0.2">
      <c r="A25" s="59" t="str">
        <f>+EVALUACION!B25</f>
        <v>EJECUCIÓN</v>
      </c>
      <c r="B25" s="224" t="s">
        <v>201</v>
      </c>
      <c r="C25" s="225"/>
      <c r="D25" s="225"/>
      <c r="E25" s="226"/>
      <c r="F25" s="227"/>
      <c r="G25" s="228"/>
      <c r="H25" s="33">
        <f>+EVALUACION!I25</f>
        <v>3</v>
      </c>
      <c r="I25" s="33">
        <f>+EVALUACION!J25</f>
        <v>4</v>
      </c>
      <c r="J25" s="33">
        <f t="shared" si="0"/>
        <v>7</v>
      </c>
      <c r="K25" s="33" t="str">
        <f t="shared" si="1"/>
        <v>ALTO</v>
      </c>
      <c r="L25" s="33" t="s">
        <v>150</v>
      </c>
      <c r="M25" s="60" t="s">
        <v>159</v>
      </c>
      <c r="N25" s="60" t="s">
        <v>152</v>
      </c>
      <c r="O25" s="60" t="s">
        <v>152</v>
      </c>
      <c r="P25" s="60" t="s">
        <v>160</v>
      </c>
      <c r="Q25" s="61" t="s">
        <v>157</v>
      </c>
      <c r="U25" s="13" t="s">
        <v>201</v>
      </c>
    </row>
    <row r="26" spans="1:22" s="13" customFormat="1" ht="57.75" customHeight="1" x14ac:dyDescent="0.2">
      <c r="A26" s="59" t="str">
        <f>+EVALUACION!B26</f>
        <v>EJECUCIÓN</v>
      </c>
      <c r="B26" s="224" t="s">
        <v>202</v>
      </c>
      <c r="C26" s="225"/>
      <c r="D26" s="225"/>
      <c r="E26" s="226"/>
      <c r="F26" s="227"/>
      <c r="G26" s="228"/>
      <c r="H26" s="33">
        <v>1</v>
      </c>
      <c r="I26" s="33">
        <v>3</v>
      </c>
      <c r="J26" s="33">
        <f t="shared" si="0"/>
        <v>4</v>
      </c>
      <c r="K26" s="33" t="str">
        <f t="shared" si="1"/>
        <v>BAJO</v>
      </c>
      <c r="L26" s="33" t="s">
        <v>150</v>
      </c>
      <c r="M26" s="60" t="s">
        <v>159</v>
      </c>
      <c r="N26" s="60" t="s">
        <v>152</v>
      </c>
      <c r="O26" s="60" t="s">
        <v>152</v>
      </c>
      <c r="P26" s="60" t="s">
        <v>160</v>
      </c>
      <c r="Q26" s="61" t="s">
        <v>157</v>
      </c>
      <c r="U26" s="13" t="s">
        <v>202</v>
      </c>
    </row>
    <row r="27" spans="1:22" ht="12.75" customHeight="1" x14ac:dyDescent="0.2">
      <c r="A27" s="17"/>
      <c r="B27" s="20"/>
      <c r="C27" s="20"/>
      <c r="D27" s="20"/>
      <c r="E27" s="20"/>
      <c r="F27" s="20"/>
      <c r="G27" s="20"/>
      <c r="H27" s="20"/>
      <c r="I27" s="20"/>
      <c r="J27" s="20"/>
      <c r="K27" s="20"/>
      <c r="L27" s="20"/>
      <c r="M27" s="20"/>
      <c r="N27" s="20"/>
      <c r="O27" s="20"/>
      <c r="P27" s="20"/>
      <c r="Q27" s="22"/>
    </row>
    <row r="28" spans="1:22" x14ac:dyDescent="0.2">
      <c r="A28" s="17"/>
      <c r="B28" s="240" t="s">
        <v>127</v>
      </c>
      <c r="C28" s="240"/>
      <c r="D28" s="240"/>
      <c r="E28" s="240"/>
      <c r="F28" s="20"/>
      <c r="G28" s="209" t="s">
        <v>161</v>
      </c>
      <c r="H28" s="209"/>
      <c r="I28" s="209"/>
      <c r="J28" s="209"/>
      <c r="K28" s="62"/>
      <c r="L28" s="62"/>
      <c r="M28" s="62"/>
      <c r="N28" s="62"/>
      <c r="O28" s="62"/>
      <c r="P28" s="62"/>
      <c r="Q28" s="22"/>
    </row>
    <row r="29" spans="1:22" ht="19.5" customHeight="1" x14ac:dyDescent="0.2">
      <c r="A29" s="204" t="s">
        <v>99</v>
      </c>
      <c r="B29" s="246" t="s">
        <v>100</v>
      </c>
      <c r="C29" s="253"/>
      <c r="D29" s="247"/>
      <c r="E29" s="39" t="s">
        <v>101</v>
      </c>
      <c r="F29" s="20"/>
      <c r="G29" s="246" t="s">
        <v>102</v>
      </c>
      <c r="H29" s="247"/>
      <c r="I29" s="246" t="s">
        <v>101</v>
      </c>
      <c r="J29" s="247"/>
      <c r="K29" s="44"/>
      <c r="L29" s="44"/>
      <c r="M29" s="209" t="s">
        <v>127</v>
      </c>
      <c r="N29" s="209"/>
      <c r="O29" s="209"/>
      <c r="P29" s="44"/>
      <c r="Q29" s="22"/>
    </row>
    <row r="30" spans="1:22" ht="21" customHeight="1" x14ac:dyDescent="0.2">
      <c r="A30" s="204"/>
      <c r="B30" s="227" t="s">
        <v>103</v>
      </c>
      <c r="C30" s="241"/>
      <c r="D30" s="228"/>
      <c r="E30" s="41">
        <v>1</v>
      </c>
      <c r="F30" s="20"/>
      <c r="G30" s="227" t="s">
        <v>104</v>
      </c>
      <c r="H30" s="228"/>
      <c r="I30" s="227">
        <v>1</v>
      </c>
      <c r="J30" s="228"/>
      <c r="K30" s="44"/>
      <c r="L30" s="44"/>
      <c r="M30" s="242" t="s">
        <v>113</v>
      </c>
      <c r="N30" s="243"/>
      <c r="O30" s="63" t="s">
        <v>126</v>
      </c>
      <c r="P30" s="44"/>
      <c r="Q30" s="22"/>
    </row>
    <row r="31" spans="1:22" ht="15.75" customHeight="1" x14ac:dyDescent="0.2">
      <c r="A31" s="204"/>
      <c r="B31" s="227" t="s">
        <v>105</v>
      </c>
      <c r="C31" s="241"/>
      <c r="D31" s="228"/>
      <c r="E31" s="41">
        <v>2</v>
      </c>
      <c r="F31" s="20"/>
      <c r="G31" s="227" t="s">
        <v>106</v>
      </c>
      <c r="H31" s="228"/>
      <c r="I31" s="227">
        <v>2</v>
      </c>
      <c r="J31" s="228"/>
      <c r="K31" s="44"/>
      <c r="L31" s="44"/>
      <c r="M31" s="244" t="s">
        <v>128</v>
      </c>
      <c r="N31" s="245"/>
      <c r="O31" s="64" t="s">
        <v>129</v>
      </c>
      <c r="P31" s="44"/>
      <c r="Q31" s="22"/>
      <c r="S31" s="3"/>
      <c r="T31" s="3"/>
      <c r="U31" s="3"/>
      <c r="V31" s="3"/>
    </row>
    <row r="32" spans="1:22" ht="24.75" customHeight="1" x14ac:dyDescent="0.2">
      <c r="A32" s="204"/>
      <c r="B32" s="227" t="s">
        <v>107</v>
      </c>
      <c r="C32" s="241"/>
      <c r="D32" s="228"/>
      <c r="E32" s="41">
        <v>3</v>
      </c>
      <c r="F32" s="20"/>
      <c r="G32" s="227" t="s">
        <v>108</v>
      </c>
      <c r="H32" s="228"/>
      <c r="I32" s="227">
        <v>3</v>
      </c>
      <c r="J32" s="228"/>
      <c r="K32" s="44"/>
      <c r="L32" s="44"/>
      <c r="M32" s="221" t="s">
        <v>130</v>
      </c>
      <c r="N32" s="248"/>
      <c r="O32" s="64" t="s">
        <v>131</v>
      </c>
      <c r="P32" s="44"/>
      <c r="Q32" s="22"/>
    </row>
    <row r="33" spans="1:17" ht="18" customHeight="1" x14ac:dyDescent="0.2">
      <c r="A33" s="204"/>
      <c r="B33" s="227" t="s">
        <v>109</v>
      </c>
      <c r="C33" s="241"/>
      <c r="D33" s="228"/>
      <c r="E33" s="41">
        <v>4</v>
      </c>
      <c r="F33" s="20"/>
      <c r="G33" s="227" t="s">
        <v>110</v>
      </c>
      <c r="H33" s="228"/>
      <c r="I33" s="227">
        <v>4</v>
      </c>
      <c r="J33" s="228"/>
      <c r="K33" s="44"/>
      <c r="L33" s="44"/>
      <c r="M33" s="249">
        <v>5</v>
      </c>
      <c r="N33" s="250"/>
      <c r="O33" s="64" t="s">
        <v>132</v>
      </c>
      <c r="P33" s="44"/>
      <c r="Q33" s="22"/>
    </row>
    <row r="34" spans="1:17" ht="21" customHeight="1" thickBot="1" x14ac:dyDescent="0.25">
      <c r="A34" s="204"/>
      <c r="B34" s="227" t="s">
        <v>111</v>
      </c>
      <c r="C34" s="241"/>
      <c r="D34" s="228"/>
      <c r="E34" s="41">
        <v>5</v>
      </c>
      <c r="F34" s="20"/>
      <c r="G34" s="227" t="s">
        <v>112</v>
      </c>
      <c r="H34" s="228"/>
      <c r="I34" s="227">
        <v>5</v>
      </c>
      <c r="J34" s="228"/>
      <c r="K34" s="44"/>
      <c r="L34" s="44"/>
      <c r="M34" s="251" t="s">
        <v>133</v>
      </c>
      <c r="N34" s="252"/>
      <c r="O34" s="65" t="s">
        <v>134</v>
      </c>
      <c r="P34" s="44"/>
      <c r="Q34" s="22"/>
    </row>
    <row r="35" spans="1:17" x14ac:dyDescent="0.2">
      <c r="A35" s="17"/>
      <c r="B35" s="20"/>
      <c r="C35" s="20"/>
      <c r="D35" s="20"/>
      <c r="E35" s="20"/>
      <c r="F35" s="20"/>
      <c r="G35" s="20"/>
      <c r="H35" s="20"/>
      <c r="I35" s="20"/>
      <c r="J35" s="20"/>
      <c r="K35" s="20"/>
      <c r="L35" s="20"/>
      <c r="M35" s="20"/>
      <c r="N35" s="20"/>
      <c r="O35" s="20"/>
      <c r="P35" s="20"/>
      <c r="Q35" s="22"/>
    </row>
    <row r="36" spans="1:17" ht="18" customHeight="1" x14ac:dyDescent="0.2">
      <c r="A36" s="17"/>
      <c r="B36" s="209" t="s">
        <v>113</v>
      </c>
      <c r="C36" s="209"/>
      <c r="D36" s="209"/>
      <c r="E36" s="209"/>
      <c r="F36" s="209"/>
      <c r="G36" s="209"/>
      <c r="H36" s="209"/>
      <c r="I36" s="209"/>
      <c r="J36" s="209"/>
      <c r="K36" s="209"/>
      <c r="L36" s="209"/>
      <c r="M36" s="209"/>
      <c r="N36" s="209"/>
      <c r="O36" s="209"/>
      <c r="P36" s="209"/>
      <c r="Q36" s="22"/>
    </row>
    <row r="37" spans="1:17" ht="68.25" customHeight="1" x14ac:dyDescent="0.2">
      <c r="A37" s="17"/>
      <c r="B37" s="227" t="s">
        <v>114</v>
      </c>
      <c r="C37" s="241"/>
      <c r="D37" s="241"/>
      <c r="E37" s="228"/>
      <c r="F37" s="227" t="s">
        <v>115</v>
      </c>
      <c r="G37" s="228"/>
      <c r="H37" s="227" t="s">
        <v>116</v>
      </c>
      <c r="I37" s="241"/>
      <c r="J37" s="228"/>
      <c r="K37" s="227" t="s">
        <v>117</v>
      </c>
      <c r="L37" s="228"/>
      <c r="M37" s="227" t="s">
        <v>118</v>
      </c>
      <c r="N37" s="228"/>
      <c r="O37" s="227" t="s">
        <v>119</v>
      </c>
      <c r="P37" s="228"/>
      <c r="Q37" s="22"/>
    </row>
    <row r="38" spans="1:17" ht="60" customHeight="1" x14ac:dyDescent="0.2">
      <c r="A38" s="17"/>
      <c r="B38" s="227" t="s">
        <v>120</v>
      </c>
      <c r="C38" s="241"/>
      <c r="D38" s="241"/>
      <c r="E38" s="228"/>
      <c r="F38" s="227" t="s">
        <v>121</v>
      </c>
      <c r="G38" s="228"/>
      <c r="H38" s="227" t="s">
        <v>122</v>
      </c>
      <c r="I38" s="241"/>
      <c r="J38" s="228"/>
      <c r="K38" s="227" t="s">
        <v>123</v>
      </c>
      <c r="L38" s="228"/>
      <c r="M38" s="227" t="s">
        <v>124</v>
      </c>
      <c r="N38" s="228"/>
      <c r="O38" s="227" t="s">
        <v>125</v>
      </c>
      <c r="P38" s="228"/>
      <c r="Q38" s="22"/>
    </row>
    <row r="39" spans="1:17" x14ac:dyDescent="0.2">
      <c r="A39" s="17"/>
      <c r="B39" s="255" t="s">
        <v>100</v>
      </c>
      <c r="C39" s="256"/>
      <c r="D39" s="257"/>
      <c r="E39" s="261" t="s">
        <v>101</v>
      </c>
      <c r="F39" s="242" t="s">
        <v>104</v>
      </c>
      <c r="G39" s="243"/>
      <c r="H39" s="242" t="s">
        <v>106</v>
      </c>
      <c r="I39" s="263"/>
      <c r="J39" s="243"/>
      <c r="K39" s="242" t="s">
        <v>108</v>
      </c>
      <c r="L39" s="243"/>
      <c r="M39" s="242" t="s">
        <v>110</v>
      </c>
      <c r="N39" s="243"/>
      <c r="O39" s="246" t="s">
        <v>112</v>
      </c>
      <c r="P39" s="247"/>
      <c r="Q39" s="22"/>
    </row>
    <row r="40" spans="1:17" x14ac:dyDescent="0.2">
      <c r="A40" s="17"/>
      <c r="B40" s="258"/>
      <c r="C40" s="259"/>
      <c r="D40" s="260"/>
      <c r="E40" s="262"/>
      <c r="F40" s="266">
        <v>1</v>
      </c>
      <c r="G40" s="267"/>
      <c r="H40" s="266">
        <v>2</v>
      </c>
      <c r="I40" s="268"/>
      <c r="J40" s="267"/>
      <c r="K40" s="266">
        <v>3</v>
      </c>
      <c r="L40" s="267"/>
      <c r="M40" s="266">
        <v>4</v>
      </c>
      <c r="N40" s="267"/>
      <c r="O40" s="266">
        <v>5</v>
      </c>
      <c r="P40" s="267"/>
      <c r="Q40" s="22"/>
    </row>
    <row r="41" spans="1:17" ht="19.5" customHeight="1" x14ac:dyDescent="0.2">
      <c r="A41" s="17"/>
      <c r="B41" s="227" t="s">
        <v>103</v>
      </c>
      <c r="C41" s="241"/>
      <c r="D41" s="228"/>
      <c r="E41" s="48">
        <v>1</v>
      </c>
      <c r="F41" s="264">
        <v>2</v>
      </c>
      <c r="G41" s="265"/>
      <c r="H41" s="264">
        <v>3</v>
      </c>
      <c r="I41" s="269"/>
      <c r="J41" s="265"/>
      <c r="K41" s="264">
        <v>4</v>
      </c>
      <c r="L41" s="265"/>
      <c r="M41" s="249">
        <v>5</v>
      </c>
      <c r="N41" s="250"/>
      <c r="O41" s="221">
        <v>6</v>
      </c>
      <c r="P41" s="248"/>
      <c r="Q41" s="22"/>
    </row>
    <row r="42" spans="1:17" ht="21.75" customHeight="1" x14ac:dyDescent="0.2">
      <c r="A42" s="17"/>
      <c r="B42" s="227" t="s">
        <v>105</v>
      </c>
      <c r="C42" s="241"/>
      <c r="D42" s="228"/>
      <c r="E42" s="48">
        <v>2</v>
      </c>
      <c r="F42" s="264">
        <v>3</v>
      </c>
      <c r="G42" s="265"/>
      <c r="H42" s="264">
        <v>4</v>
      </c>
      <c r="I42" s="269"/>
      <c r="J42" s="265"/>
      <c r="K42" s="249">
        <v>5</v>
      </c>
      <c r="L42" s="250"/>
      <c r="M42" s="221">
        <v>6</v>
      </c>
      <c r="N42" s="248"/>
      <c r="O42" s="221">
        <v>7</v>
      </c>
      <c r="P42" s="248"/>
      <c r="Q42" s="22"/>
    </row>
    <row r="43" spans="1:17" ht="21" customHeight="1" x14ac:dyDescent="0.2">
      <c r="A43" s="17"/>
      <c r="B43" s="227" t="s">
        <v>107</v>
      </c>
      <c r="C43" s="241"/>
      <c r="D43" s="228"/>
      <c r="E43" s="48">
        <v>3</v>
      </c>
      <c r="F43" s="264">
        <v>4</v>
      </c>
      <c r="G43" s="265"/>
      <c r="H43" s="249">
        <v>5</v>
      </c>
      <c r="I43" s="254"/>
      <c r="J43" s="250"/>
      <c r="K43" s="221">
        <v>6</v>
      </c>
      <c r="L43" s="248"/>
      <c r="M43" s="221">
        <v>7</v>
      </c>
      <c r="N43" s="248"/>
      <c r="O43" s="244">
        <v>8</v>
      </c>
      <c r="P43" s="245"/>
      <c r="Q43" s="22"/>
    </row>
    <row r="44" spans="1:17" ht="21" customHeight="1" x14ac:dyDescent="0.2">
      <c r="A44" s="17"/>
      <c r="B44" s="227" t="s">
        <v>109</v>
      </c>
      <c r="C44" s="241"/>
      <c r="D44" s="228"/>
      <c r="E44" s="48">
        <v>4</v>
      </c>
      <c r="F44" s="249">
        <v>5</v>
      </c>
      <c r="G44" s="250"/>
      <c r="H44" s="221">
        <v>6</v>
      </c>
      <c r="I44" s="270"/>
      <c r="J44" s="248"/>
      <c r="K44" s="221">
        <v>7</v>
      </c>
      <c r="L44" s="248"/>
      <c r="M44" s="244">
        <v>8</v>
      </c>
      <c r="N44" s="245"/>
      <c r="O44" s="244">
        <v>9</v>
      </c>
      <c r="P44" s="245"/>
      <c r="Q44" s="22"/>
    </row>
    <row r="45" spans="1:17" ht="21" customHeight="1" x14ac:dyDescent="0.2">
      <c r="A45" s="17"/>
      <c r="B45" s="227" t="s">
        <v>111</v>
      </c>
      <c r="C45" s="241"/>
      <c r="D45" s="228"/>
      <c r="E45" s="48">
        <v>5</v>
      </c>
      <c r="F45" s="221">
        <v>6</v>
      </c>
      <c r="G45" s="248"/>
      <c r="H45" s="221">
        <v>7</v>
      </c>
      <c r="I45" s="270"/>
      <c r="J45" s="248"/>
      <c r="K45" s="244">
        <v>8</v>
      </c>
      <c r="L45" s="245"/>
      <c r="M45" s="244">
        <v>9</v>
      </c>
      <c r="N45" s="245"/>
      <c r="O45" s="244">
        <v>10</v>
      </c>
      <c r="P45" s="245"/>
      <c r="Q45" s="22"/>
    </row>
    <row r="46" spans="1:17" ht="13.5" thickBot="1" x14ac:dyDescent="0.25">
      <c r="A46" s="66"/>
      <c r="B46" s="67"/>
      <c r="C46" s="67"/>
      <c r="D46" s="67"/>
      <c r="E46" s="67"/>
      <c r="F46" s="67"/>
      <c r="G46" s="67"/>
      <c r="H46" s="67"/>
      <c r="I46" s="67"/>
      <c r="J46" s="67"/>
      <c r="K46" s="67"/>
      <c r="L46" s="67"/>
      <c r="M46" s="67"/>
      <c r="N46" s="67"/>
      <c r="O46" s="67"/>
      <c r="P46" s="67"/>
      <c r="Q46" s="68"/>
    </row>
  </sheetData>
  <mergeCells count="111">
    <mergeCell ref="B44:D44"/>
    <mergeCell ref="K45:L45"/>
    <mergeCell ref="K43:L43"/>
    <mergeCell ref="K40:L40"/>
    <mergeCell ref="F45:G45"/>
    <mergeCell ref="H42:J42"/>
    <mergeCell ref="M40:N40"/>
    <mergeCell ref="M41:N41"/>
    <mergeCell ref="M42:N42"/>
    <mergeCell ref="M43:N43"/>
    <mergeCell ref="M44:N44"/>
    <mergeCell ref="H44:J44"/>
    <mergeCell ref="F40:G40"/>
    <mergeCell ref="F41:G41"/>
    <mergeCell ref="F42:G42"/>
    <mergeCell ref="F43:G43"/>
    <mergeCell ref="K44:L44"/>
    <mergeCell ref="H45:J45"/>
    <mergeCell ref="O41:P41"/>
    <mergeCell ref="O42:P42"/>
    <mergeCell ref="K41:L41"/>
    <mergeCell ref="K42:L42"/>
    <mergeCell ref="O40:P40"/>
    <mergeCell ref="H40:J40"/>
    <mergeCell ref="H41:J41"/>
    <mergeCell ref="F44:G44"/>
    <mergeCell ref="O43:P43"/>
    <mergeCell ref="O44:P44"/>
    <mergeCell ref="I30:J30"/>
    <mergeCell ref="B31:D31"/>
    <mergeCell ref="G31:H31"/>
    <mergeCell ref="B36:P36"/>
    <mergeCell ref="F39:G39"/>
    <mergeCell ref="H39:J39"/>
    <mergeCell ref="M39:N39"/>
    <mergeCell ref="O39:P39"/>
    <mergeCell ref="O37:P37"/>
    <mergeCell ref="O38:P38"/>
    <mergeCell ref="K39:L39"/>
    <mergeCell ref="O45:P45"/>
    <mergeCell ref="M45:N45"/>
    <mergeCell ref="G30:H30"/>
    <mergeCell ref="A29:A34"/>
    <mergeCell ref="B29:D29"/>
    <mergeCell ref="G29:H29"/>
    <mergeCell ref="B41:D41"/>
    <mergeCell ref="B42:D42"/>
    <mergeCell ref="B43:D43"/>
    <mergeCell ref="B37:E37"/>
    <mergeCell ref="B38:E38"/>
    <mergeCell ref="H43:J43"/>
    <mergeCell ref="B33:D33"/>
    <mergeCell ref="B34:D34"/>
    <mergeCell ref="G34:H34"/>
    <mergeCell ref="I34:J34"/>
    <mergeCell ref="B39:D40"/>
    <mergeCell ref="I33:J33"/>
    <mergeCell ref="E39:E40"/>
    <mergeCell ref="G33:H33"/>
    <mergeCell ref="F37:G37"/>
    <mergeCell ref="F38:G38"/>
    <mergeCell ref="H37:J37"/>
    <mergeCell ref="H38:J38"/>
    <mergeCell ref="F23:G23"/>
    <mergeCell ref="B24:E24"/>
    <mergeCell ref="F24:G24"/>
    <mergeCell ref="B25:E25"/>
    <mergeCell ref="F25:G25"/>
    <mergeCell ref="B28:E28"/>
    <mergeCell ref="G28:J28"/>
    <mergeCell ref="B45:D45"/>
    <mergeCell ref="M29:O29"/>
    <mergeCell ref="M30:N30"/>
    <mergeCell ref="M31:N31"/>
    <mergeCell ref="B32:D32"/>
    <mergeCell ref="G32:H32"/>
    <mergeCell ref="I32:J32"/>
    <mergeCell ref="I29:J29"/>
    <mergeCell ref="B30:D30"/>
    <mergeCell ref="I31:J31"/>
    <mergeCell ref="M32:N32"/>
    <mergeCell ref="M37:N37"/>
    <mergeCell ref="M38:N38"/>
    <mergeCell ref="K37:L37"/>
    <mergeCell ref="K38:L38"/>
    <mergeCell ref="M33:N33"/>
    <mergeCell ref="M34:N34"/>
    <mergeCell ref="P2:Q4"/>
    <mergeCell ref="A2:C4"/>
    <mergeCell ref="D2:O4"/>
    <mergeCell ref="B26:E26"/>
    <mergeCell ref="F26:G26"/>
    <mergeCell ref="A6:Q6"/>
    <mergeCell ref="A7:Q7"/>
    <mergeCell ref="F16:G16"/>
    <mergeCell ref="F15:G15"/>
    <mergeCell ref="B21:E21"/>
    <mergeCell ref="F21:G21"/>
    <mergeCell ref="B16:E16"/>
    <mergeCell ref="B20:E20"/>
    <mergeCell ref="F20:G20"/>
    <mergeCell ref="B17:E17"/>
    <mergeCell ref="F17:G17"/>
    <mergeCell ref="B15:E15"/>
    <mergeCell ref="B22:E22"/>
    <mergeCell ref="F22:G22"/>
    <mergeCell ref="B18:E18"/>
    <mergeCell ref="F18:G18"/>
    <mergeCell ref="B19:E19"/>
    <mergeCell ref="F19:G19"/>
    <mergeCell ref="B23:E23"/>
  </mergeCells>
  <conditionalFormatting sqref="I16:J26 L16:P26">
    <cfRule type="expression" dxfId="8" priority="29" stopIfTrue="1">
      <formula>"""bajo"""</formula>
    </cfRule>
  </conditionalFormatting>
  <conditionalFormatting sqref="K16:K26">
    <cfRule type="cellIs" dxfId="7" priority="24" stopIfTrue="1" operator="equal">
      <formula>"EXTREMO"</formula>
    </cfRule>
    <cfRule type="cellIs" dxfId="6" priority="25" stopIfTrue="1" operator="equal">
      <formula>"ALTO"</formula>
    </cfRule>
    <cfRule type="cellIs" dxfId="5" priority="26" stopIfTrue="1" operator="equal">
      <formula>"MEDIO"</formula>
    </cfRule>
    <cfRule type="cellIs" dxfId="4" priority="27" stopIfTrue="1" operator="equal">
      <formula>"BAJO"</formula>
    </cfRule>
  </conditionalFormatting>
  <printOptions horizontalCentered="1"/>
  <pageMargins left="0.7" right="0.7" top="0.75" bottom="0.75" header="0.3" footer="0.3"/>
  <pageSetup scale="2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58"/>
  <sheetViews>
    <sheetView showGridLines="0" tabSelected="1" topLeftCell="B3" zoomScale="70" zoomScaleNormal="70" zoomScaleSheetLayoutView="25" zoomScalePageLayoutView="70" workbookViewId="0">
      <selection activeCell="B6" sqref="B6:X6"/>
    </sheetView>
  </sheetViews>
  <sheetFormatPr baseColWidth="10" defaultColWidth="11.42578125" defaultRowHeight="14.25" x14ac:dyDescent="0.2"/>
  <cols>
    <col min="1" max="1" width="4.28515625" style="11" customWidth="1"/>
    <col min="2" max="2" width="8.42578125" style="11" customWidth="1"/>
    <col min="3" max="3" width="42" style="11" customWidth="1"/>
    <col min="4" max="4" width="12.7109375" style="11" customWidth="1"/>
    <col min="5" max="5" width="13.28515625" style="11" customWidth="1"/>
    <col min="6" max="6" width="11.7109375" style="11" customWidth="1"/>
    <col min="7" max="7" width="17.42578125" style="11" customWidth="1"/>
    <col min="8" max="8" width="5.140625" style="11" customWidth="1"/>
    <col min="9" max="9" width="4.28515625" style="11" customWidth="1"/>
    <col min="10" max="10" width="5.7109375" style="11" customWidth="1"/>
    <col min="11" max="11" width="5.28515625" style="11" customWidth="1"/>
    <col min="12" max="12" width="14.140625" style="11" customWidth="1"/>
    <col min="13" max="13" width="5.28515625" style="11" customWidth="1"/>
    <col min="14" max="14" width="18" style="11" customWidth="1"/>
    <col min="15" max="15" width="5.7109375" style="11" customWidth="1"/>
    <col min="16" max="16" width="6.42578125" style="11" customWidth="1"/>
    <col min="17" max="17" width="8.42578125" style="11" customWidth="1"/>
    <col min="18" max="18" width="6" style="11" customWidth="1"/>
    <col min="19" max="19" width="14" style="11" customWidth="1"/>
    <col min="20" max="20" width="15.7109375" style="11" customWidth="1"/>
    <col min="21" max="21" width="17.140625" style="11" customWidth="1"/>
    <col min="22" max="22" width="13.42578125" style="11" bestFit="1" customWidth="1"/>
    <col min="23" max="23" width="15.7109375" style="11" customWidth="1"/>
    <col min="24" max="24" width="20.42578125" style="11" customWidth="1"/>
    <col min="25" max="16384" width="11.42578125" style="11"/>
  </cols>
  <sheetData>
    <row r="1" spans="2:24" s="9" customFormat="1" x14ac:dyDescent="0.2">
      <c r="S1" s="10"/>
    </row>
    <row r="2" spans="2:24" s="9" customFormat="1" ht="48.75" customHeight="1" x14ac:dyDescent="0.2">
      <c r="B2" s="282"/>
      <c r="C2" s="282"/>
      <c r="D2" s="125" t="s">
        <v>136</v>
      </c>
      <c r="E2" s="126"/>
      <c r="F2" s="126"/>
      <c r="G2" s="126"/>
      <c r="H2" s="126"/>
      <c r="I2" s="126"/>
      <c r="J2" s="126"/>
      <c r="K2" s="126"/>
      <c r="L2" s="126"/>
      <c r="M2" s="126"/>
      <c r="N2" s="126"/>
      <c r="O2" s="126"/>
      <c r="P2" s="126"/>
      <c r="Q2" s="126"/>
      <c r="R2" s="126"/>
      <c r="S2" s="126"/>
      <c r="T2" s="126"/>
      <c r="U2" s="126"/>
      <c r="V2" s="127"/>
      <c r="W2" s="198" t="s">
        <v>1</v>
      </c>
      <c r="X2" s="199"/>
    </row>
    <row r="3" spans="2:24" s="9" customFormat="1" ht="24.75" customHeight="1" x14ac:dyDescent="0.2">
      <c r="B3" s="282"/>
      <c r="C3" s="282"/>
      <c r="D3" s="128"/>
      <c r="E3" s="129"/>
      <c r="F3" s="129"/>
      <c r="G3" s="129"/>
      <c r="H3" s="129"/>
      <c r="I3" s="129"/>
      <c r="J3" s="129"/>
      <c r="K3" s="129"/>
      <c r="L3" s="129"/>
      <c r="M3" s="129"/>
      <c r="N3" s="129"/>
      <c r="O3" s="129"/>
      <c r="P3" s="129"/>
      <c r="Q3" s="129"/>
      <c r="R3" s="129"/>
      <c r="S3" s="129"/>
      <c r="T3" s="129"/>
      <c r="U3" s="129"/>
      <c r="V3" s="130"/>
      <c r="W3" s="200"/>
      <c r="X3" s="201"/>
    </row>
    <row r="4" spans="2:24" s="9" customFormat="1" ht="60" customHeight="1" x14ac:dyDescent="0.2">
      <c r="B4" s="282"/>
      <c r="C4" s="282"/>
      <c r="D4" s="131"/>
      <c r="E4" s="132"/>
      <c r="F4" s="132"/>
      <c r="G4" s="132"/>
      <c r="H4" s="132"/>
      <c r="I4" s="132"/>
      <c r="J4" s="132"/>
      <c r="K4" s="132"/>
      <c r="L4" s="132"/>
      <c r="M4" s="132"/>
      <c r="N4" s="132"/>
      <c r="O4" s="132"/>
      <c r="P4" s="132"/>
      <c r="Q4" s="132"/>
      <c r="R4" s="132"/>
      <c r="S4" s="132"/>
      <c r="T4" s="132"/>
      <c r="U4" s="132"/>
      <c r="V4" s="133"/>
      <c r="W4" s="202"/>
      <c r="X4" s="203"/>
    </row>
    <row r="5" spans="2:24" s="9" customFormat="1" ht="32.25" customHeight="1" thickBot="1" x14ac:dyDescent="0.3">
      <c r="B5" s="69"/>
      <c r="C5" s="69"/>
      <c r="D5" s="69"/>
      <c r="E5" s="69"/>
      <c r="F5" s="69"/>
      <c r="G5" s="69"/>
      <c r="H5" s="69"/>
      <c r="I5" s="69"/>
      <c r="J5" s="69"/>
      <c r="K5" s="69"/>
      <c r="L5" s="69"/>
      <c r="M5" s="69"/>
      <c r="N5" s="69"/>
      <c r="O5" s="69"/>
      <c r="P5" s="69"/>
      <c r="Q5" s="69"/>
      <c r="R5" s="69"/>
      <c r="S5" s="70"/>
      <c r="T5" s="69"/>
      <c r="U5" s="69"/>
      <c r="V5" s="69"/>
      <c r="W5" s="69"/>
      <c r="X5" s="69"/>
    </row>
    <row r="6" spans="2:24" ht="18" customHeight="1" thickBot="1" x14ac:dyDescent="0.25">
      <c r="B6" s="273" t="s">
        <v>249</v>
      </c>
      <c r="C6" s="274"/>
      <c r="D6" s="274"/>
      <c r="E6" s="274"/>
      <c r="F6" s="274"/>
      <c r="G6" s="274"/>
      <c r="H6" s="274"/>
      <c r="I6" s="274"/>
      <c r="J6" s="274"/>
      <c r="K6" s="274"/>
      <c r="L6" s="274"/>
      <c r="M6" s="274"/>
      <c r="N6" s="274"/>
      <c r="O6" s="274"/>
      <c r="P6" s="274"/>
      <c r="Q6" s="274"/>
      <c r="R6" s="274"/>
      <c r="S6" s="274"/>
      <c r="T6" s="274"/>
      <c r="U6" s="274"/>
      <c r="V6" s="274"/>
      <c r="W6" s="274"/>
      <c r="X6" s="275"/>
    </row>
    <row r="7" spans="2:24" ht="18.75" customHeight="1" x14ac:dyDescent="0.2">
      <c r="B7" s="276" t="s">
        <v>162</v>
      </c>
      <c r="C7" s="277"/>
      <c r="D7" s="277"/>
      <c r="E7" s="277"/>
      <c r="F7" s="277"/>
      <c r="G7" s="277"/>
      <c r="H7" s="277"/>
      <c r="I7" s="277"/>
      <c r="J7" s="277"/>
      <c r="K7" s="277"/>
      <c r="L7" s="277"/>
      <c r="M7" s="277"/>
      <c r="N7" s="277"/>
      <c r="O7" s="277"/>
      <c r="P7" s="277"/>
      <c r="Q7" s="277"/>
      <c r="R7" s="277"/>
      <c r="S7" s="277"/>
      <c r="T7" s="277"/>
      <c r="U7" s="277"/>
      <c r="V7" s="277"/>
      <c r="W7" s="277"/>
      <c r="X7" s="278"/>
    </row>
    <row r="8" spans="2:24" ht="21" customHeight="1" x14ac:dyDescent="0.2">
      <c r="B8" s="279" t="s">
        <v>163</v>
      </c>
      <c r="C8" s="280"/>
      <c r="D8" s="280"/>
      <c r="E8" s="280"/>
      <c r="F8" s="280"/>
      <c r="G8" s="280"/>
      <c r="H8" s="280"/>
      <c r="I8" s="280"/>
      <c r="J8" s="280"/>
      <c r="K8" s="280"/>
      <c r="L8" s="280"/>
      <c r="M8" s="280"/>
      <c r="N8" s="280"/>
      <c r="O8" s="280"/>
      <c r="P8" s="280"/>
      <c r="Q8" s="280"/>
      <c r="R8" s="280"/>
      <c r="S8" s="280"/>
      <c r="T8" s="280"/>
      <c r="U8" s="280"/>
      <c r="V8" s="280"/>
      <c r="W8" s="280"/>
      <c r="X8" s="281"/>
    </row>
    <row r="9" spans="2:24" ht="9" customHeight="1" x14ac:dyDescent="0.2">
      <c r="B9" s="271"/>
      <c r="C9" s="272"/>
      <c r="D9" s="272"/>
      <c r="E9" s="272"/>
      <c r="F9" s="272"/>
      <c r="G9" s="272"/>
      <c r="H9" s="272"/>
      <c r="I9" s="272"/>
      <c r="J9" s="272"/>
      <c r="K9" s="272"/>
      <c r="L9" s="272"/>
      <c r="M9" s="272"/>
      <c r="N9" s="272"/>
      <c r="O9" s="272"/>
      <c r="P9" s="272"/>
      <c r="Q9" s="272"/>
      <c r="R9" s="272"/>
      <c r="S9" s="71"/>
      <c r="T9" s="71"/>
      <c r="U9" s="71"/>
      <c r="V9" s="71"/>
      <c r="W9" s="71"/>
      <c r="X9" s="72"/>
    </row>
    <row r="10" spans="2:24" ht="106.5" customHeight="1" x14ac:dyDescent="0.2">
      <c r="B10" s="122" t="s">
        <v>155</v>
      </c>
      <c r="C10" s="122" t="s">
        <v>80</v>
      </c>
      <c r="D10" s="123" t="s">
        <v>164</v>
      </c>
      <c r="E10" s="123" t="s">
        <v>165</v>
      </c>
      <c r="F10" s="123" t="s">
        <v>166</v>
      </c>
      <c r="G10" s="122" t="s">
        <v>81</v>
      </c>
      <c r="H10" s="123" t="s">
        <v>99</v>
      </c>
      <c r="I10" s="123" t="s">
        <v>83</v>
      </c>
      <c r="J10" s="123" t="s">
        <v>167</v>
      </c>
      <c r="K10" s="123" t="s">
        <v>85</v>
      </c>
      <c r="L10" s="123" t="s">
        <v>168</v>
      </c>
      <c r="M10" s="122" t="s">
        <v>169</v>
      </c>
      <c r="N10" s="122" t="s">
        <v>143</v>
      </c>
      <c r="O10" s="123" t="s">
        <v>99</v>
      </c>
      <c r="P10" s="123" t="s">
        <v>83</v>
      </c>
      <c r="Q10" s="123" t="s">
        <v>167</v>
      </c>
      <c r="R10" s="123" t="s">
        <v>85</v>
      </c>
      <c r="S10" s="122" t="s">
        <v>144</v>
      </c>
      <c r="T10" s="122" t="s">
        <v>145</v>
      </c>
      <c r="U10" s="122" t="s">
        <v>146</v>
      </c>
      <c r="V10" s="122" t="s">
        <v>147</v>
      </c>
      <c r="W10" s="122" t="s">
        <v>170</v>
      </c>
      <c r="X10" s="122" t="s">
        <v>149</v>
      </c>
    </row>
    <row r="11" spans="2:24" ht="106.5" customHeight="1" x14ac:dyDescent="0.2">
      <c r="B11" s="14">
        <v>1</v>
      </c>
      <c r="C11" s="14" t="s">
        <v>188</v>
      </c>
      <c r="D11" s="73" t="s">
        <v>39</v>
      </c>
      <c r="E11" s="73" t="s">
        <v>208</v>
      </c>
      <c r="F11" s="73" t="s">
        <v>209</v>
      </c>
      <c r="G11" s="14" t="s">
        <v>215</v>
      </c>
      <c r="H11" s="14">
        <v>2</v>
      </c>
      <c r="I11" s="14">
        <v>2</v>
      </c>
      <c r="J11" s="14">
        <f>+H11+I11</f>
        <v>4</v>
      </c>
      <c r="K11" s="73" t="str">
        <f>IF(J11&lt;=4,"BAJO",IF(J11=5,"MEDIO",IF(J11=6,"ALTO",IF(J11=7,"ALTO","EXTREMO"))))</f>
        <v>BAJO</v>
      </c>
      <c r="L11" s="14" t="s">
        <v>172</v>
      </c>
      <c r="M11" s="73">
        <v>100</v>
      </c>
      <c r="N11" s="14" t="str">
        <f>+'EVALUACION CON CONTROLES'!F17</f>
        <v>Se establecen plazos perentorios para el perfeccionamiento y ejecución del contrato</v>
      </c>
      <c r="O11" s="14">
        <f>+'EVALUACION CON CONTROLES'!H17</f>
        <v>1</v>
      </c>
      <c r="P11" s="14">
        <f>+'EVALUACION CON CONTROLES'!I17</f>
        <v>2</v>
      </c>
      <c r="Q11" s="14">
        <f>+O11+P11</f>
        <v>3</v>
      </c>
      <c r="R11" s="73" t="str">
        <f>IF(Q11&lt;=4,"BAJO",IF(Q11=5,"MEDIO",IF(Q11=6,"ALTO",IF(Q11=7,"ALTO","EXTREMO"))))</f>
        <v>BAJO</v>
      </c>
      <c r="S11" s="14" t="str">
        <f>+'EVALUACION CON CONTROLES'!L17</f>
        <v>Sí</v>
      </c>
      <c r="T11" s="14" t="str">
        <f>+'EVALUACION CON CONTROLES'!M17</f>
        <v>Formulador Supervisor</v>
      </c>
      <c r="U11" s="14" t="str">
        <f>+'EVALUACION CON CONTROLES'!N17</f>
        <v>En la respectiva etapa</v>
      </c>
      <c r="V11" s="14" t="str">
        <f>+'EVALUACION CON CONTROLES'!O17</f>
        <v>En la respectiva etapa</v>
      </c>
      <c r="W11" s="14" t="s">
        <v>214</v>
      </c>
      <c r="X11" s="14" t="str">
        <f>+'EVALUACION CON CONTROLES'!Q17</f>
        <v>Quincenal</v>
      </c>
    </row>
    <row r="12" spans="2:24" ht="106.5" customHeight="1" x14ac:dyDescent="0.2">
      <c r="B12" s="14">
        <v>2</v>
      </c>
      <c r="C12" s="14" t="s">
        <v>190</v>
      </c>
      <c r="D12" s="73" t="s">
        <v>46</v>
      </c>
      <c r="E12" s="73" t="s">
        <v>208</v>
      </c>
      <c r="F12" s="73" t="s">
        <v>209</v>
      </c>
      <c r="G12" s="14" t="s">
        <v>215</v>
      </c>
      <c r="H12" s="14">
        <v>2</v>
      </c>
      <c r="I12" s="14">
        <f>+EVALUACION!J18</f>
        <v>3</v>
      </c>
      <c r="J12" s="14">
        <f t="shared" ref="J12:J29" si="0">+H12+I12</f>
        <v>5</v>
      </c>
      <c r="K12" s="73" t="str">
        <f t="shared" ref="K12:K29" si="1">IF(J12&lt;=4,"BAJO",IF(J12=5,"MEDIO",IF(J12=6,"ALTO",IF(J12=7,"ALTO","EXTREMO"))))</f>
        <v>MEDIO</v>
      </c>
      <c r="L12" s="14" t="s">
        <v>172</v>
      </c>
      <c r="M12" s="73">
        <v>100</v>
      </c>
      <c r="N12" s="14" t="str">
        <f>+'EVALUACION CON CONTROLES'!F18</f>
        <v>Seguimiento y verificación del cumplimiento de las obligaciones pactadas en el contrato.</v>
      </c>
      <c r="O12" s="14">
        <f>+'EVALUACION CON CONTROLES'!H18</f>
        <v>1</v>
      </c>
      <c r="P12" s="14">
        <f>+'EVALUACION CON CONTROLES'!I18</f>
        <v>2</v>
      </c>
      <c r="Q12" s="14">
        <f t="shared" ref="Q12:Q29" si="2">+O12+P12</f>
        <v>3</v>
      </c>
      <c r="R12" s="73" t="str">
        <f t="shared" ref="R12:R21" si="3">IF(Q12&lt;=4,"BAJO",IF(Q12=5,"MEDIO",IF(Q12=6,"ALTO",IF(Q12=7,"ALTO","EXTREMO"))))</f>
        <v>BAJO</v>
      </c>
      <c r="S12" s="14" t="str">
        <f>+'EVALUACION CON CONTROLES'!L18</f>
        <v>Sí</v>
      </c>
      <c r="T12" s="14" t="str">
        <f>+'EVALUACION CON CONTROLES'!M18</f>
        <v>Formulador Supervisor</v>
      </c>
      <c r="U12" s="14" t="str">
        <f>+'EVALUACION CON CONTROLES'!N18</f>
        <v>En la respectiva etapa</v>
      </c>
      <c r="V12" s="14" t="str">
        <f>+'EVALUACION CON CONTROLES'!O18</f>
        <v>En la respectiva etapa</v>
      </c>
      <c r="W12" s="14" t="s">
        <v>214</v>
      </c>
      <c r="X12" s="14" t="str">
        <f>+'EVALUACION CON CONTROLES'!Q18</f>
        <v>Quincenal</v>
      </c>
    </row>
    <row r="13" spans="2:24" ht="106.5" customHeight="1" x14ac:dyDescent="0.2">
      <c r="B13" s="14">
        <v>3</v>
      </c>
      <c r="C13" s="14" t="s">
        <v>228</v>
      </c>
      <c r="D13" s="73" t="s">
        <v>46</v>
      </c>
      <c r="E13" s="73" t="s">
        <v>208</v>
      </c>
      <c r="F13" s="73" t="s">
        <v>209</v>
      </c>
      <c r="G13" s="14" t="s">
        <v>229</v>
      </c>
      <c r="H13" s="14">
        <f>+EVALUACION!I27</f>
        <v>3</v>
      </c>
      <c r="I13" s="14">
        <v>3</v>
      </c>
      <c r="J13" s="14">
        <f t="shared" ref="J13" si="4">+H13+I13</f>
        <v>6</v>
      </c>
      <c r="K13" s="73" t="str">
        <f t="shared" ref="K13" si="5">IF(J13&lt;=4,"BAJO",IF(J13=5,"MEDIO",IF(J13=6,"ALTO",IF(J13=7,"ALTO","EXTREMO"))))</f>
        <v>ALTO</v>
      </c>
      <c r="L13" s="14" t="s">
        <v>186</v>
      </c>
      <c r="M13" s="73" t="s">
        <v>212</v>
      </c>
      <c r="N13" s="14" t="s">
        <v>227</v>
      </c>
      <c r="O13" s="14">
        <v>2</v>
      </c>
      <c r="P13" s="14">
        <v>2</v>
      </c>
      <c r="Q13" s="14">
        <f>+O13+P13</f>
        <v>4</v>
      </c>
      <c r="R13" s="73" t="str">
        <f>IF(Q13&lt;=4,"BAJO",IF(Q13=5,"MEDIO",IF(Q13=6,"ALTO",IF(Q13=7,"ALTO","EXTREMO"))))</f>
        <v>BAJO</v>
      </c>
      <c r="S13" s="14">
        <f>+'EVALUACION CON CONTROLES'!L27</f>
        <v>0</v>
      </c>
      <c r="T13" s="14" t="s">
        <v>213</v>
      </c>
      <c r="U13" s="14" t="str">
        <f>+'EVALUACION CON CONTROLES'!N19</f>
        <v>En la respectiva etapa</v>
      </c>
      <c r="V13" s="14" t="str">
        <f>+'EVALUACION CON CONTROLES'!O19</f>
        <v>En la respectiva etapa</v>
      </c>
      <c r="W13" s="14" t="s">
        <v>220</v>
      </c>
      <c r="X13" s="14" t="s">
        <v>225</v>
      </c>
    </row>
    <row r="14" spans="2:24" ht="106.5" customHeight="1" x14ac:dyDescent="0.2">
      <c r="B14" s="14">
        <v>4</v>
      </c>
      <c r="C14" s="14" t="s">
        <v>192</v>
      </c>
      <c r="D14" s="73" t="s">
        <v>51</v>
      </c>
      <c r="E14" s="73" t="s">
        <v>208</v>
      </c>
      <c r="F14" s="73" t="s">
        <v>209</v>
      </c>
      <c r="G14" s="14" t="s">
        <v>215</v>
      </c>
      <c r="H14" s="14">
        <v>2</v>
      </c>
      <c r="I14" s="14">
        <v>3</v>
      </c>
      <c r="J14" s="14">
        <f t="shared" si="0"/>
        <v>5</v>
      </c>
      <c r="K14" s="73" t="str">
        <f t="shared" si="1"/>
        <v>MEDIO</v>
      </c>
      <c r="L14" s="14" t="s">
        <v>186</v>
      </c>
      <c r="M14" s="73" t="s">
        <v>212</v>
      </c>
      <c r="N14" s="14" t="str">
        <f>+'EVALUACION CON CONTROLES'!F19</f>
        <v>Revisión y aprobación oportuna de la documentación inherente a los productos e informes del contrato.</v>
      </c>
      <c r="O14" s="14">
        <f>+'EVALUACION CON CONTROLES'!H19</f>
        <v>1</v>
      </c>
      <c r="P14" s="14">
        <f>+'EVALUACION CON CONTROLES'!I19</f>
        <v>2</v>
      </c>
      <c r="Q14" s="14">
        <f t="shared" si="2"/>
        <v>3</v>
      </c>
      <c r="R14" s="73" t="str">
        <f t="shared" si="3"/>
        <v>BAJO</v>
      </c>
      <c r="S14" s="14" t="str">
        <f>+'EVALUACION CON CONTROLES'!L19</f>
        <v>No</v>
      </c>
      <c r="T14" s="14" t="s">
        <v>213</v>
      </c>
      <c r="U14" s="14" t="str">
        <f>+'EVALUACION CON CONTROLES'!N19</f>
        <v>En la respectiva etapa</v>
      </c>
      <c r="V14" s="14" t="str">
        <f>+'EVALUACION CON CONTROLES'!O19</f>
        <v>En la respectiva etapa</v>
      </c>
      <c r="W14" s="14" t="s">
        <v>216</v>
      </c>
      <c r="X14" s="14" t="s">
        <v>225</v>
      </c>
    </row>
    <row r="15" spans="2:24" ht="106.5" customHeight="1" x14ac:dyDescent="0.2">
      <c r="B15" s="14">
        <v>5</v>
      </c>
      <c r="C15" s="14" t="s">
        <v>194</v>
      </c>
      <c r="D15" s="73" t="s">
        <v>51</v>
      </c>
      <c r="E15" s="73" t="s">
        <v>208</v>
      </c>
      <c r="F15" s="73" t="s">
        <v>209</v>
      </c>
      <c r="G15" s="14" t="s">
        <v>210</v>
      </c>
      <c r="H15" s="14">
        <v>1</v>
      </c>
      <c r="I15" s="14">
        <f>+EVALUACION!J20</f>
        <v>4</v>
      </c>
      <c r="J15" s="14">
        <f t="shared" si="0"/>
        <v>5</v>
      </c>
      <c r="K15" s="73" t="str">
        <f t="shared" si="1"/>
        <v>MEDIO</v>
      </c>
      <c r="L15" s="14" t="s">
        <v>186</v>
      </c>
      <c r="M15" s="73" t="s">
        <v>212</v>
      </c>
      <c r="N15" s="14" t="str">
        <f>+'EVALUACION CON CONTROLES'!F20</f>
        <v>Aplicación inmediata de las disposiciones legales y ajuste de los procesos internos de la entidad.</v>
      </c>
      <c r="O15" s="14">
        <f>+'EVALUACION CON CONTROLES'!H20</f>
        <v>1</v>
      </c>
      <c r="P15" s="14">
        <f>+'EVALUACION CON CONTROLES'!I20</f>
        <v>2</v>
      </c>
      <c r="Q15" s="14">
        <f t="shared" si="2"/>
        <v>3</v>
      </c>
      <c r="R15" s="73" t="str">
        <f t="shared" si="3"/>
        <v>BAJO</v>
      </c>
      <c r="S15" s="14" t="str">
        <f>+'EVALUACION CON CONTROLES'!L20</f>
        <v>Sí</v>
      </c>
      <c r="T15" s="14" t="s">
        <v>213</v>
      </c>
      <c r="U15" s="14" t="str">
        <f>+'EVALUACION CON CONTROLES'!N20</f>
        <v>En la respectiva etapa</v>
      </c>
      <c r="V15" s="14" t="str">
        <f>+'EVALUACION CON CONTROLES'!O20</f>
        <v>En la respectiva etapa</v>
      </c>
      <c r="W15" s="14" t="s">
        <v>216</v>
      </c>
      <c r="X15" s="14" t="s">
        <v>225</v>
      </c>
    </row>
    <row r="16" spans="2:24" ht="106.5" customHeight="1" x14ac:dyDescent="0.2">
      <c r="B16" s="14">
        <v>6</v>
      </c>
      <c r="C16" s="14" t="s">
        <v>196</v>
      </c>
      <c r="D16" s="73" t="s">
        <v>51</v>
      </c>
      <c r="E16" s="73" t="s">
        <v>208</v>
      </c>
      <c r="F16" s="73" t="s">
        <v>209</v>
      </c>
      <c r="G16" s="14" t="s">
        <v>215</v>
      </c>
      <c r="H16" s="14">
        <v>1</v>
      </c>
      <c r="I16" s="14">
        <f>+EVALUACION!J21</f>
        <v>2</v>
      </c>
      <c r="J16" s="14">
        <f t="shared" si="0"/>
        <v>3</v>
      </c>
      <c r="K16" s="73" t="str">
        <f t="shared" si="1"/>
        <v>BAJO</v>
      </c>
      <c r="L16" s="14" t="s">
        <v>186</v>
      </c>
      <c r="M16" s="73" t="s">
        <v>212</v>
      </c>
      <c r="N16" s="14" t="str">
        <f>+'EVALUACION CON CONTROLES'!F21</f>
        <v>Se debe realizar
seguimiento al
cumplimiento del cronograma.</v>
      </c>
      <c r="O16" s="14">
        <f>+'EVALUACION CON CONTROLES'!H21</f>
        <v>1</v>
      </c>
      <c r="P16" s="14">
        <v>2</v>
      </c>
      <c r="Q16" s="14">
        <f t="shared" si="2"/>
        <v>3</v>
      </c>
      <c r="R16" s="73" t="str">
        <f t="shared" si="3"/>
        <v>BAJO</v>
      </c>
      <c r="S16" s="14" t="str">
        <f>+'EVALUACION CON CONTROLES'!L21</f>
        <v>Sí</v>
      </c>
      <c r="T16" s="14" t="s">
        <v>213</v>
      </c>
      <c r="U16" s="14" t="str">
        <f>+'EVALUACION CON CONTROLES'!N21</f>
        <v>En la respectiva etapa</v>
      </c>
      <c r="V16" s="14" t="str">
        <f>+'EVALUACION CON CONTROLES'!O21</f>
        <v>En la respectiva etapa</v>
      </c>
      <c r="W16" s="14" t="s">
        <v>216</v>
      </c>
      <c r="X16" s="14" t="s">
        <v>225</v>
      </c>
    </row>
    <row r="17" spans="2:24" ht="106.5" customHeight="1" x14ac:dyDescent="0.2">
      <c r="B17" s="14">
        <v>7</v>
      </c>
      <c r="C17" s="14" t="s">
        <v>199</v>
      </c>
      <c r="D17" s="73" t="s">
        <v>51</v>
      </c>
      <c r="E17" s="73" t="s">
        <v>208</v>
      </c>
      <c r="F17" s="73" t="s">
        <v>209</v>
      </c>
      <c r="G17" s="14" t="s">
        <v>205</v>
      </c>
      <c r="H17" s="14">
        <v>1</v>
      </c>
      <c r="I17" s="14">
        <v>2</v>
      </c>
      <c r="J17" s="14">
        <f t="shared" si="0"/>
        <v>3</v>
      </c>
      <c r="K17" s="73" t="str">
        <f t="shared" si="1"/>
        <v>BAJO</v>
      </c>
      <c r="L17" s="14" t="s">
        <v>172</v>
      </c>
      <c r="M17" s="73">
        <v>100</v>
      </c>
      <c r="N17" s="14" t="s">
        <v>217</v>
      </c>
      <c r="O17" s="14">
        <v>1</v>
      </c>
      <c r="P17" s="14">
        <v>1</v>
      </c>
      <c r="Q17" s="14">
        <f t="shared" si="2"/>
        <v>2</v>
      </c>
      <c r="R17" s="73" t="str">
        <f t="shared" si="3"/>
        <v>BAJO</v>
      </c>
      <c r="S17" s="14" t="str">
        <f>+'EVALUACION CON CONTROLES'!L23</f>
        <v>Sí</v>
      </c>
      <c r="T17" s="14" t="s">
        <v>213</v>
      </c>
      <c r="U17" s="14" t="str">
        <f>+'EVALUACION CON CONTROLES'!N23</f>
        <v>En la respectiva etapa</v>
      </c>
      <c r="V17" s="14" t="str">
        <f>+'EVALUACION CON CONTROLES'!O23</f>
        <v>En la respectiva etapa</v>
      </c>
      <c r="W17" s="14" t="s">
        <v>218</v>
      </c>
      <c r="X17" s="14" t="s">
        <v>225</v>
      </c>
    </row>
    <row r="18" spans="2:24" ht="106.5" customHeight="1" x14ac:dyDescent="0.2">
      <c r="B18" s="14">
        <v>8</v>
      </c>
      <c r="C18" s="14" t="s">
        <v>200</v>
      </c>
      <c r="D18" s="73" t="s">
        <v>51</v>
      </c>
      <c r="E18" s="73" t="s">
        <v>208</v>
      </c>
      <c r="F18" s="73" t="s">
        <v>209</v>
      </c>
      <c r="G18" s="14" t="s">
        <v>204</v>
      </c>
      <c r="H18" s="14">
        <v>1</v>
      </c>
      <c r="I18" s="14">
        <v>2</v>
      </c>
      <c r="J18" s="14">
        <f t="shared" si="0"/>
        <v>3</v>
      </c>
      <c r="K18" s="73" t="str">
        <f t="shared" si="1"/>
        <v>BAJO</v>
      </c>
      <c r="L18" s="14" t="s">
        <v>172</v>
      </c>
      <c r="M18" s="73">
        <v>100</v>
      </c>
      <c r="N18" s="14" t="s">
        <v>211</v>
      </c>
      <c r="O18" s="14">
        <v>1</v>
      </c>
      <c r="P18" s="14">
        <v>1</v>
      </c>
      <c r="Q18" s="14">
        <f t="shared" si="2"/>
        <v>2</v>
      </c>
      <c r="R18" s="73" t="str">
        <f t="shared" si="3"/>
        <v>BAJO</v>
      </c>
      <c r="S18" s="14" t="str">
        <f>+'EVALUACION CON CONTROLES'!L24</f>
        <v>Sí</v>
      </c>
      <c r="T18" s="14" t="s">
        <v>213</v>
      </c>
      <c r="U18" s="14" t="str">
        <f>+'EVALUACION CON CONTROLES'!N24</f>
        <v>En la respectiva etapa</v>
      </c>
      <c r="V18" s="14" t="str">
        <f>+'EVALUACION CON CONTROLES'!O24</f>
        <v>En la respectiva etapa</v>
      </c>
      <c r="W18" s="14" t="s">
        <v>222</v>
      </c>
      <c r="X18" s="14" t="s">
        <v>225</v>
      </c>
    </row>
    <row r="19" spans="2:24" ht="106.5" customHeight="1" x14ac:dyDescent="0.2">
      <c r="B19" s="14">
        <v>9</v>
      </c>
      <c r="C19" s="14" t="s">
        <v>201</v>
      </c>
      <c r="D19" s="73" t="s">
        <v>51</v>
      </c>
      <c r="E19" s="73" t="s">
        <v>208</v>
      </c>
      <c r="F19" s="73" t="s">
        <v>209</v>
      </c>
      <c r="G19" s="14" t="s">
        <v>203</v>
      </c>
      <c r="H19" s="14">
        <f>+EVALUACION!I25</f>
        <v>3</v>
      </c>
      <c r="I19" s="14">
        <v>3</v>
      </c>
      <c r="J19" s="14">
        <f t="shared" si="0"/>
        <v>6</v>
      </c>
      <c r="K19" s="73" t="str">
        <f t="shared" si="1"/>
        <v>ALTO</v>
      </c>
      <c r="L19" s="14" t="s">
        <v>186</v>
      </c>
      <c r="M19" s="73" t="s">
        <v>212</v>
      </c>
      <c r="N19" s="14" t="s">
        <v>219</v>
      </c>
      <c r="O19" s="14">
        <v>2</v>
      </c>
      <c r="P19" s="14">
        <v>2</v>
      </c>
      <c r="Q19" s="14">
        <f t="shared" si="2"/>
        <v>4</v>
      </c>
      <c r="R19" s="73" t="str">
        <f t="shared" si="3"/>
        <v>BAJO</v>
      </c>
      <c r="S19" s="14" t="str">
        <f>+'EVALUACION CON CONTROLES'!L25</f>
        <v>Sí</v>
      </c>
      <c r="T19" s="14" t="s">
        <v>213</v>
      </c>
      <c r="U19" s="14" t="str">
        <f>+'EVALUACION CON CONTROLES'!N25</f>
        <v>En la respectiva etapa</v>
      </c>
      <c r="V19" s="14" t="str">
        <f>+'EVALUACION CON CONTROLES'!O25</f>
        <v>En la respectiva etapa</v>
      </c>
      <c r="W19" s="14" t="s">
        <v>220</v>
      </c>
      <c r="X19" s="14" t="s">
        <v>225</v>
      </c>
    </row>
    <row r="20" spans="2:24" ht="106.5" customHeight="1" x14ac:dyDescent="0.2">
      <c r="B20" s="14">
        <v>10</v>
      </c>
      <c r="C20" s="14" t="s">
        <v>226</v>
      </c>
      <c r="D20" s="73" t="s">
        <v>51</v>
      </c>
      <c r="E20" s="73" t="s">
        <v>208</v>
      </c>
      <c r="F20" s="73" t="s">
        <v>209</v>
      </c>
      <c r="G20" s="14" t="s">
        <v>230</v>
      </c>
      <c r="H20" s="124">
        <v>4</v>
      </c>
      <c r="I20" s="14">
        <v>3</v>
      </c>
      <c r="J20" s="14">
        <f t="shared" si="0"/>
        <v>7</v>
      </c>
      <c r="K20" s="73" t="str">
        <f t="shared" si="1"/>
        <v>ALTO</v>
      </c>
      <c r="L20" s="14" t="s">
        <v>172</v>
      </c>
      <c r="M20" s="73">
        <v>1100</v>
      </c>
      <c r="N20" s="14" t="s">
        <v>224</v>
      </c>
      <c r="O20" s="14">
        <v>1</v>
      </c>
      <c r="P20" s="14">
        <v>2</v>
      </c>
      <c r="Q20" s="14">
        <f t="shared" ref="Q20" si="6">+O20+P20</f>
        <v>3</v>
      </c>
      <c r="R20" s="73" t="str">
        <f t="shared" ref="R20" si="7">IF(Q20&lt;=4,"BAJO",IF(Q20=5,"MEDIO",IF(Q20=6,"ALTO",IF(Q20=7,"ALTO","EXTREMO"))))</f>
        <v>BAJO</v>
      </c>
      <c r="S20" s="14" t="str">
        <f>+'EVALUACION CON CONTROLES'!L26</f>
        <v>Sí</v>
      </c>
      <c r="T20" s="14" t="s">
        <v>213</v>
      </c>
      <c r="U20" s="14" t="str">
        <f>+'EVALUACION CON CONTROLES'!N26</f>
        <v>En la respectiva etapa</v>
      </c>
      <c r="V20" s="14" t="str">
        <f>+'EVALUACION CON CONTROLES'!O26</f>
        <v>En la respectiva etapa</v>
      </c>
      <c r="W20" s="14" t="s">
        <v>220</v>
      </c>
      <c r="X20" s="14" t="s">
        <v>225</v>
      </c>
    </row>
    <row r="21" spans="2:24" ht="152.65" customHeight="1" x14ac:dyDescent="0.2">
      <c r="B21" s="14">
        <v>11</v>
      </c>
      <c r="C21" s="14" t="s">
        <v>223</v>
      </c>
      <c r="D21" s="73" t="s">
        <v>51</v>
      </c>
      <c r="E21" s="73" t="s">
        <v>208</v>
      </c>
      <c r="F21" s="73" t="s">
        <v>209</v>
      </c>
      <c r="G21" s="14" t="s">
        <v>206</v>
      </c>
      <c r="H21" s="14">
        <v>2</v>
      </c>
      <c r="I21" s="14">
        <f>+EVALUACION!J26</f>
        <v>4</v>
      </c>
      <c r="J21" s="14">
        <f t="shared" si="0"/>
        <v>6</v>
      </c>
      <c r="K21" s="73" t="str">
        <f t="shared" si="1"/>
        <v>ALTO</v>
      </c>
      <c r="L21" s="14" t="s">
        <v>186</v>
      </c>
      <c r="M21" s="73" t="s">
        <v>212</v>
      </c>
      <c r="N21" s="14" t="s">
        <v>221</v>
      </c>
      <c r="O21" s="14">
        <f>+'EVALUACION CON CONTROLES'!H26</f>
        <v>1</v>
      </c>
      <c r="P21" s="14">
        <f>+'EVALUACION CON CONTROLES'!I26</f>
        <v>3</v>
      </c>
      <c r="Q21" s="14">
        <f t="shared" si="2"/>
        <v>4</v>
      </c>
      <c r="R21" s="73" t="str">
        <f t="shared" si="3"/>
        <v>BAJO</v>
      </c>
      <c r="S21" s="14" t="str">
        <f>+'EVALUACION CON CONTROLES'!L26</f>
        <v>Sí</v>
      </c>
      <c r="T21" s="14" t="s">
        <v>213</v>
      </c>
      <c r="U21" s="14" t="str">
        <f>+'EVALUACION CON CONTROLES'!N26</f>
        <v>En la respectiva etapa</v>
      </c>
      <c r="V21" s="14" t="str">
        <f>+'EVALUACION CON CONTROLES'!O26</f>
        <v>En la respectiva etapa</v>
      </c>
      <c r="W21" s="14" t="s">
        <v>216</v>
      </c>
      <c r="X21" s="14" t="s">
        <v>225</v>
      </c>
    </row>
    <row r="22" spans="2:24" ht="152.65" customHeight="1" x14ac:dyDescent="0.2">
      <c r="B22" s="14">
        <v>12</v>
      </c>
      <c r="C22" s="14" t="s">
        <v>254</v>
      </c>
      <c r="D22" s="73" t="s">
        <v>51</v>
      </c>
      <c r="E22" s="73" t="s">
        <v>208</v>
      </c>
      <c r="F22" s="73" t="s">
        <v>237</v>
      </c>
      <c r="G22" s="14" t="s">
        <v>255</v>
      </c>
      <c r="H22" s="14">
        <v>4</v>
      </c>
      <c r="I22" s="14">
        <v>3</v>
      </c>
      <c r="J22" s="14">
        <f t="shared" si="0"/>
        <v>7</v>
      </c>
      <c r="K22" s="73" t="str">
        <f t="shared" si="1"/>
        <v>ALTO</v>
      </c>
      <c r="L22" s="14" t="s">
        <v>172</v>
      </c>
      <c r="M22" s="73">
        <v>100</v>
      </c>
      <c r="N22" s="14" t="s">
        <v>257</v>
      </c>
      <c r="O22" s="14">
        <v>2</v>
      </c>
      <c r="P22" s="14">
        <v>3</v>
      </c>
      <c r="Q22" s="14">
        <f t="shared" si="2"/>
        <v>5</v>
      </c>
      <c r="R22" s="73" t="s">
        <v>248</v>
      </c>
      <c r="S22" s="14" t="s">
        <v>150</v>
      </c>
      <c r="T22" s="14" t="s">
        <v>213</v>
      </c>
      <c r="U22" s="14" t="s">
        <v>152</v>
      </c>
      <c r="V22" s="14" t="s">
        <v>152</v>
      </c>
      <c r="W22" s="14" t="s">
        <v>216</v>
      </c>
      <c r="X22" s="14" t="s">
        <v>225</v>
      </c>
    </row>
    <row r="23" spans="2:24" ht="152.65" customHeight="1" x14ac:dyDescent="0.2">
      <c r="B23" s="14">
        <v>13</v>
      </c>
      <c r="C23" s="14" t="s">
        <v>256</v>
      </c>
      <c r="D23" s="73" t="s">
        <v>51</v>
      </c>
      <c r="E23" s="73" t="s">
        <v>208</v>
      </c>
      <c r="F23" s="73" t="s">
        <v>237</v>
      </c>
      <c r="G23" s="14" t="s">
        <v>238</v>
      </c>
      <c r="H23" s="124">
        <v>4</v>
      </c>
      <c r="I23" s="14">
        <v>3</v>
      </c>
      <c r="J23" s="14">
        <f t="shared" si="0"/>
        <v>7</v>
      </c>
      <c r="K23" s="73" t="str">
        <f t="shared" si="1"/>
        <v>ALTO</v>
      </c>
      <c r="L23" s="14" t="s">
        <v>172</v>
      </c>
      <c r="M23" s="73">
        <v>100</v>
      </c>
      <c r="N23" s="14" t="s">
        <v>244</v>
      </c>
      <c r="O23" s="14">
        <v>2</v>
      </c>
      <c r="P23" s="14">
        <v>1</v>
      </c>
      <c r="Q23" s="14">
        <f t="shared" si="2"/>
        <v>3</v>
      </c>
      <c r="R23" s="73" t="s">
        <v>248</v>
      </c>
      <c r="S23" s="14" t="s">
        <v>150</v>
      </c>
      <c r="T23" s="14" t="s">
        <v>213</v>
      </c>
      <c r="U23" s="14" t="s">
        <v>152</v>
      </c>
      <c r="V23" s="14" t="s">
        <v>152</v>
      </c>
      <c r="W23" s="14" t="s">
        <v>216</v>
      </c>
      <c r="X23" s="14" t="s">
        <v>225</v>
      </c>
    </row>
    <row r="24" spans="2:24" ht="152.65" customHeight="1" x14ac:dyDescent="0.2">
      <c r="B24" s="14">
        <v>14</v>
      </c>
      <c r="C24" s="14" t="s">
        <v>231</v>
      </c>
      <c r="D24" s="73" t="s">
        <v>51</v>
      </c>
      <c r="E24" s="73" t="s">
        <v>208</v>
      </c>
      <c r="F24" s="73" t="s">
        <v>209</v>
      </c>
      <c r="G24" s="14" t="s">
        <v>239</v>
      </c>
      <c r="H24" s="14">
        <v>2</v>
      </c>
      <c r="I24" s="14">
        <v>4</v>
      </c>
      <c r="J24" s="14">
        <f t="shared" si="0"/>
        <v>6</v>
      </c>
      <c r="K24" s="73" t="str">
        <f t="shared" si="1"/>
        <v>ALTO</v>
      </c>
      <c r="L24" s="14" t="s">
        <v>172</v>
      </c>
      <c r="M24" s="73">
        <v>100</v>
      </c>
      <c r="N24" s="14" t="s">
        <v>245</v>
      </c>
      <c r="O24" s="14">
        <v>1</v>
      </c>
      <c r="P24" s="14">
        <v>3</v>
      </c>
      <c r="Q24" s="14">
        <f t="shared" si="2"/>
        <v>4</v>
      </c>
      <c r="R24" s="73" t="s">
        <v>248</v>
      </c>
      <c r="S24" s="14" t="s">
        <v>150</v>
      </c>
      <c r="T24" s="14" t="s">
        <v>213</v>
      </c>
      <c r="U24" s="14" t="s">
        <v>152</v>
      </c>
      <c r="V24" s="14" t="s">
        <v>152</v>
      </c>
      <c r="W24" s="14" t="s">
        <v>216</v>
      </c>
      <c r="X24" s="14" t="s">
        <v>225</v>
      </c>
    </row>
    <row r="25" spans="2:24" ht="152.65" customHeight="1" x14ac:dyDescent="0.2">
      <c r="B25" s="14">
        <v>15</v>
      </c>
      <c r="C25" s="14" t="s">
        <v>232</v>
      </c>
      <c r="D25" s="73" t="s">
        <v>51</v>
      </c>
      <c r="E25" s="73" t="s">
        <v>208</v>
      </c>
      <c r="F25" s="73" t="s">
        <v>209</v>
      </c>
      <c r="G25" s="14" t="s">
        <v>240</v>
      </c>
      <c r="H25" s="14">
        <v>2</v>
      </c>
      <c r="I25" s="14">
        <v>2</v>
      </c>
      <c r="J25" s="14">
        <f t="shared" si="0"/>
        <v>4</v>
      </c>
      <c r="K25" s="73" t="str">
        <f t="shared" si="1"/>
        <v>BAJO</v>
      </c>
      <c r="L25" s="14" t="s">
        <v>172</v>
      </c>
      <c r="M25" s="73">
        <v>100</v>
      </c>
      <c r="N25" s="14" t="s">
        <v>246</v>
      </c>
      <c r="O25" s="14">
        <v>3</v>
      </c>
      <c r="P25" s="14">
        <v>1</v>
      </c>
      <c r="Q25" s="14">
        <f t="shared" si="2"/>
        <v>4</v>
      </c>
      <c r="R25" s="73" t="s">
        <v>248</v>
      </c>
      <c r="S25" s="14" t="s">
        <v>150</v>
      </c>
      <c r="T25" s="14" t="s">
        <v>213</v>
      </c>
      <c r="U25" s="14" t="s">
        <v>152</v>
      </c>
      <c r="V25" s="14" t="s">
        <v>152</v>
      </c>
      <c r="W25" s="14" t="s">
        <v>216</v>
      </c>
      <c r="X25" s="14" t="s">
        <v>225</v>
      </c>
    </row>
    <row r="26" spans="2:24" ht="152.65" customHeight="1" x14ac:dyDescent="0.2">
      <c r="B26" s="14">
        <v>16</v>
      </c>
      <c r="C26" s="14" t="s">
        <v>233</v>
      </c>
      <c r="D26" s="73" t="s">
        <v>51</v>
      </c>
      <c r="E26" s="73" t="s">
        <v>208</v>
      </c>
      <c r="F26" s="73" t="s">
        <v>209</v>
      </c>
      <c r="G26" s="14" t="s">
        <v>241</v>
      </c>
      <c r="H26" s="14">
        <v>1</v>
      </c>
      <c r="I26" s="14">
        <v>3</v>
      </c>
      <c r="J26" s="14">
        <f t="shared" si="0"/>
        <v>4</v>
      </c>
      <c r="K26" s="73" t="str">
        <f t="shared" si="1"/>
        <v>BAJO</v>
      </c>
      <c r="L26" s="14" t="s">
        <v>172</v>
      </c>
      <c r="M26" s="73">
        <v>100</v>
      </c>
      <c r="N26" s="14" t="s">
        <v>253</v>
      </c>
      <c r="O26" s="14">
        <v>2</v>
      </c>
      <c r="P26" s="14">
        <v>2</v>
      </c>
      <c r="Q26" s="14">
        <f t="shared" si="2"/>
        <v>4</v>
      </c>
      <c r="R26" s="73" t="s">
        <v>248</v>
      </c>
      <c r="S26" s="14" t="s">
        <v>150</v>
      </c>
      <c r="T26" s="14" t="s">
        <v>213</v>
      </c>
      <c r="U26" s="14" t="s">
        <v>152</v>
      </c>
      <c r="V26" s="14" t="s">
        <v>152</v>
      </c>
      <c r="W26" s="14" t="s">
        <v>216</v>
      </c>
      <c r="X26" s="14" t="s">
        <v>225</v>
      </c>
    </row>
    <row r="27" spans="2:24" ht="152.65" customHeight="1" x14ac:dyDescent="0.2">
      <c r="B27" s="14">
        <v>17</v>
      </c>
      <c r="C27" s="14" t="s">
        <v>234</v>
      </c>
      <c r="D27" s="73" t="s">
        <v>51</v>
      </c>
      <c r="E27" s="73" t="s">
        <v>208</v>
      </c>
      <c r="F27" s="73" t="s">
        <v>209</v>
      </c>
      <c r="G27" s="14" t="s">
        <v>242</v>
      </c>
      <c r="H27" s="14">
        <v>4</v>
      </c>
      <c r="I27" s="14">
        <v>5</v>
      </c>
      <c r="J27" s="14">
        <f t="shared" si="0"/>
        <v>9</v>
      </c>
      <c r="K27" s="73" t="str">
        <f t="shared" si="1"/>
        <v>EXTREMO</v>
      </c>
      <c r="L27" s="14" t="s">
        <v>172</v>
      </c>
      <c r="M27" s="73">
        <v>100</v>
      </c>
      <c r="N27" s="14" t="s">
        <v>247</v>
      </c>
      <c r="O27" s="14">
        <v>1</v>
      </c>
      <c r="P27" s="14">
        <v>1</v>
      </c>
      <c r="Q27" s="14">
        <f t="shared" si="2"/>
        <v>2</v>
      </c>
      <c r="R27" s="73" t="s">
        <v>248</v>
      </c>
      <c r="S27" s="14" t="s">
        <v>150</v>
      </c>
      <c r="T27" s="14" t="s">
        <v>213</v>
      </c>
      <c r="U27" s="14" t="s">
        <v>152</v>
      </c>
      <c r="V27" s="14" t="s">
        <v>152</v>
      </c>
      <c r="W27" s="14" t="s">
        <v>216</v>
      </c>
      <c r="X27" s="14" t="s">
        <v>225</v>
      </c>
    </row>
    <row r="28" spans="2:24" ht="152.65" customHeight="1" x14ac:dyDescent="0.2">
      <c r="B28" s="14">
        <v>18</v>
      </c>
      <c r="C28" s="14" t="s">
        <v>235</v>
      </c>
      <c r="D28" s="73" t="s">
        <v>51</v>
      </c>
      <c r="E28" s="73" t="s">
        <v>208</v>
      </c>
      <c r="F28" s="73" t="s">
        <v>237</v>
      </c>
      <c r="G28" s="14" t="s">
        <v>243</v>
      </c>
      <c r="H28" s="14">
        <v>2</v>
      </c>
      <c r="I28" s="14">
        <v>4</v>
      </c>
      <c r="J28" s="14">
        <f t="shared" si="0"/>
        <v>6</v>
      </c>
      <c r="K28" s="73" t="str">
        <f t="shared" si="1"/>
        <v>ALTO</v>
      </c>
      <c r="L28" s="14" t="s">
        <v>172</v>
      </c>
      <c r="M28" s="73">
        <v>100</v>
      </c>
      <c r="N28" s="14" t="s">
        <v>250</v>
      </c>
      <c r="O28" s="14">
        <v>1</v>
      </c>
      <c r="P28" s="14">
        <v>2</v>
      </c>
      <c r="Q28" s="14">
        <f t="shared" si="2"/>
        <v>3</v>
      </c>
      <c r="R28" s="73" t="s">
        <v>248</v>
      </c>
      <c r="S28" s="14" t="s">
        <v>150</v>
      </c>
      <c r="T28" s="14" t="s">
        <v>213</v>
      </c>
      <c r="U28" s="14" t="s">
        <v>152</v>
      </c>
      <c r="V28" s="14" t="s">
        <v>152</v>
      </c>
      <c r="W28" s="14" t="s">
        <v>216</v>
      </c>
      <c r="X28" s="14" t="s">
        <v>225</v>
      </c>
    </row>
    <row r="29" spans="2:24" ht="152.65" customHeight="1" x14ac:dyDescent="0.2">
      <c r="B29" s="14">
        <v>19</v>
      </c>
      <c r="C29" s="14" t="s">
        <v>236</v>
      </c>
      <c r="D29" s="73" t="s">
        <v>51</v>
      </c>
      <c r="E29" s="73" t="s">
        <v>208</v>
      </c>
      <c r="F29" s="73" t="s">
        <v>209</v>
      </c>
      <c r="G29" s="14" t="s">
        <v>251</v>
      </c>
      <c r="H29" s="14">
        <v>4</v>
      </c>
      <c r="I29" s="14">
        <v>5</v>
      </c>
      <c r="J29" s="14">
        <f t="shared" si="0"/>
        <v>9</v>
      </c>
      <c r="K29" s="73" t="str">
        <f t="shared" si="1"/>
        <v>EXTREMO</v>
      </c>
      <c r="L29" s="14" t="s">
        <v>186</v>
      </c>
      <c r="M29" s="73" t="s">
        <v>212</v>
      </c>
      <c r="N29" s="14" t="s">
        <v>252</v>
      </c>
      <c r="O29" s="14">
        <v>1</v>
      </c>
      <c r="P29" s="14">
        <v>3</v>
      </c>
      <c r="Q29" s="14">
        <f t="shared" si="2"/>
        <v>4</v>
      </c>
      <c r="R29" s="73" t="s">
        <v>248</v>
      </c>
      <c r="S29" s="14" t="s">
        <v>150</v>
      </c>
      <c r="T29" s="14" t="s">
        <v>213</v>
      </c>
      <c r="U29" s="14" t="s">
        <v>152</v>
      </c>
      <c r="V29" s="14" t="s">
        <v>152</v>
      </c>
      <c r="W29" s="14" t="s">
        <v>216</v>
      </c>
      <c r="X29" s="14" t="s">
        <v>225</v>
      </c>
    </row>
    <row r="30" spans="2:24" ht="13.5" customHeight="1" x14ac:dyDescent="0.2">
      <c r="B30" s="74"/>
      <c r="C30" s="71"/>
      <c r="D30" s="71"/>
      <c r="E30" s="71"/>
      <c r="F30" s="71"/>
      <c r="G30" s="71"/>
      <c r="H30" s="71"/>
      <c r="I30" s="71"/>
      <c r="J30" s="71"/>
      <c r="K30" s="71"/>
      <c r="L30" s="71"/>
      <c r="M30" s="71"/>
      <c r="N30" s="71"/>
      <c r="O30" s="71"/>
      <c r="P30" s="71"/>
      <c r="Q30" s="71"/>
      <c r="R30" s="71"/>
      <c r="S30" s="71"/>
      <c r="T30" s="71"/>
      <c r="U30" s="71"/>
      <c r="V30" s="71"/>
      <c r="W30" s="71"/>
      <c r="X30" s="72"/>
    </row>
    <row r="31" spans="2:24" ht="13.5" customHeight="1" x14ac:dyDescent="0.25">
      <c r="B31" s="74"/>
      <c r="C31" s="71"/>
      <c r="D31" s="71"/>
      <c r="E31" s="75"/>
      <c r="F31" s="283" t="s">
        <v>171</v>
      </c>
      <c r="G31" s="283"/>
      <c r="H31" s="75"/>
      <c r="I31" s="75"/>
      <c r="J31" s="284" t="s">
        <v>161</v>
      </c>
      <c r="K31" s="284"/>
      <c r="L31" s="284"/>
      <c r="M31" s="284"/>
      <c r="N31" s="71"/>
      <c r="O31" s="71"/>
      <c r="P31" s="71"/>
      <c r="Q31" s="71"/>
      <c r="R31" s="71"/>
      <c r="S31" s="71"/>
      <c r="T31" s="71"/>
      <c r="U31" s="71"/>
      <c r="V31" s="71"/>
      <c r="W31" s="71"/>
      <c r="X31" s="72"/>
    </row>
    <row r="32" spans="2:24" ht="13.5" customHeight="1" x14ac:dyDescent="0.25">
      <c r="B32" s="74"/>
      <c r="C32" s="71"/>
      <c r="D32" s="71"/>
      <c r="E32" s="291" t="s">
        <v>99</v>
      </c>
      <c r="F32" s="76" t="s">
        <v>100</v>
      </c>
      <c r="G32" s="76" t="s">
        <v>101</v>
      </c>
      <c r="H32" s="75"/>
      <c r="I32" s="75"/>
      <c r="J32" s="297" t="s">
        <v>102</v>
      </c>
      <c r="K32" s="298"/>
      <c r="L32" s="297" t="s">
        <v>101</v>
      </c>
      <c r="M32" s="298"/>
      <c r="N32" s="71"/>
      <c r="O32" s="71"/>
      <c r="P32" s="71"/>
      <c r="Q32" s="71"/>
      <c r="R32" s="71"/>
      <c r="S32" s="71"/>
      <c r="T32" s="71"/>
      <c r="U32" s="71"/>
      <c r="V32" s="71"/>
      <c r="W32" s="71"/>
      <c r="X32" s="72"/>
    </row>
    <row r="33" spans="2:24" ht="13.5" customHeight="1" x14ac:dyDescent="0.25">
      <c r="B33" s="74"/>
      <c r="C33" s="71"/>
      <c r="D33" s="71"/>
      <c r="E33" s="291"/>
      <c r="F33" s="14" t="s">
        <v>103</v>
      </c>
      <c r="G33" s="14">
        <v>1</v>
      </c>
      <c r="H33" s="75"/>
      <c r="I33" s="75"/>
      <c r="J33" s="224" t="s">
        <v>104</v>
      </c>
      <c r="K33" s="226"/>
      <c r="L33" s="287">
        <v>1</v>
      </c>
      <c r="M33" s="287"/>
      <c r="N33" s="71"/>
      <c r="O33" s="71"/>
      <c r="P33" s="71"/>
      <c r="Q33" s="71"/>
      <c r="R33" s="71"/>
      <c r="S33" s="71"/>
      <c r="T33" s="71"/>
      <c r="U33" s="71"/>
      <c r="V33" s="71"/>
      <c r="W33" s="71"/>
      <c r="X33" s="72"/>
    </row>
    <row r="34" spans="2:24" ht="13.5" customHeight="1" x14ac:dyDescent="0.25">
      <c r="B34" s="74"/>
      <c r="C34" s="71"/>
      <c r="D34" s="71"/>
      <c r="E34" s="291"/>
      <c r="F34" s="14" t="s">
        <v>105</v>
      </c>
      <c r="G34" s="14">
        <v>2</v>
      </c>
      <c r="H34" s="75"/>
      <c r="I34" s="75"/>
      <c r="J34" s="224" t="s">
        <v>106</v>
      </c>
      <c r="K34" s="226"/>
      <c r="L34" s="287">
        <v>2</v>
      </c>
      <c r="M34" s="287"/>
      <c r="N34" s="71"/>
      <c r="O34" s="71"/>
      <c r="P34" s="71"/>
      <c r="Q34" s="71"/>
      <c r="R34" s="71"/>
      <c r="S34" s="71"/>
      <c r="T34" s="71"/>
      <c r="U34" s="71"/>
      <c r="V34" s="71"/>
      <c r="W34" s="71"/>
      <c r="X34" s="72"/>
    </row>
    <row r="35" spans="2:24" ht="13.5" customHeight="1" x14ac:dyDescent="0.25">
      <c r="B35" s="74"/>
      <c r="C35" s="71"/>
      <c r="D35" s="71"/>
      <c r="E35" s="291"/>
      <c r="F35" s="14" t="s">
        <v>107</v>
      </c>
      <c r="G35" s="14">
        <v>3</v>
      </c>
      <c r="H35" s="75"/>
      <c r="I35" s="75"/>
      <c r="J35" s="224" t="s">
        <v>108</v>
      </c>
      <c r="K35" s="226"/>
      <c r="L35" s="287">
        <v>3</v>
      </c>
      <c r="M35" s="287"/>
      <c r="N35" s="71"/>
      <c r="O35" s="71"/>
      <c r="P35" s="71"/>
      <c r="Q35" s="71"/>
      <c r="R35" s="71"/>
      <c r="S35" s="71"/>
      <c r="T35" s="71"/>
      <c r="U35" s="71"/>
      <c r="V35" s="71"/>
      <c r="W35" s="71"/>
      <c r="X35" s="72"/>
    </row>
    <row r="36" spans="2:24" ht="13.5" customHeight="1" x14ac:dyDescent="0.25">
      <c r="B36" s="74"/>
      <c r="C36" s="71"/>
      <c r="D36" s="71"/>
      <c r="E36" s="291"/>
      <c r="F36" s="14" t="s">
        <v>109</v>
      </c>
      <c r="G36" s="14">
        <v>4</v>
      </c>
      <c r="H36" s="75"/>
      <c r="I36" s="75"/>
      <c r="J36" s="224" t="s">
        <v>110</v>
      </c>
      <c r="K36" s="226"/>
      <c r="L36" s="287">
        <v>4</v>
      </c>
      <c r="M36" s="287"/>
      <c r="N36" s="71"/>
      <c r="O36" s="71"/>
      <c r="P36" s="71"/>
      <c r="Q36" s="71"/>
      <c r="R36" s="71"/>
      <c r="S36" s="71"/>
      <c r="T36" s="71"/>
      <c r="U36" s="71"/>
      <c r="V36" s="71"/>
      <c r="W36" s="71"/>
      <c r="X36" s="72"/>
    </row>
    <row r="37" spans="2:24" ht="13.5" customHeight="1" x14ac:dyDescent="0.25">
      <c r="B37" s="74"/>
      <c r="C37" s="71"/>
      <c r="D37" s="71"/>
      <c r="E37" s="291"/>
      <c r="F37" s="14" t="s">
        <v>111</v>
      </c>
      <c r="G37" s="14">
        <v>5</v>
      </c>
      <c r="H37" s="75"/>
      <c r="I37" s="75"/>
      <c r="J37" s="224" t="s">
        <v>112</v>
      </c>
      <c r="K37" s="226"/>
      <c r="L37" s="287">
        <v>5</v>
      </c>
      <c r="M37" s="287"/>
      <c r="N37" s="71"/>
      <c r="O37" s="71"/>
      <c r="P37" s="71"/>
      <c r="Q37" s="71"/>
      <c r="R37" s="71"/>
      <c r="S37" s="71"/>
      <c r="T37" s="71"/>
      <c r="U37" s="71"/>
      <c r="V37" s="71"/>
      <c r="W37" s="71"/>
      <c r="X37" s="72"/>
    </row>
    <row r="38" spans="2:24" ht="13.5" customHeight="1" x14ac:dyDescent="0.25">
      <c r="B38" s="74"/>
      <c r="C38" s="71"/>
      <c r="D38" s="75"/>
      <c r="E38" s="75"/>
      <c r="F38" s="75"/>
      <c r="G38" s="75"/>
      <c r="H38" s="75"/>
      <c r="I38" s="75"/>
      <c r="J38" s="75"/>
      <c r="K38" s="75"/>
      <c r="L38" s="75"/>
      <c r="M38" s="75"/>
      <c r="N38" s="71"/>
      <c r="O38" s="71"/>
      <c r="P38" s="71"/>
      <c r="Q38" s="71"/>
      <c r="R38" s="71"/>
      <c r="S38" s="71"/>
      <c r="T38" s="71"/>
      <c r="U38" s="71"/>
      <c r="V38" s="71"/>
      <c r="W38" s="71"/>
      <c r="X38" s="72"/>
    </row>
    <row r="39" spans="2:24" ht="13.5" customHeight="1" x14ac:dyDescent="0.25">
      <c r="B39" s="74"/>
      <c r="C39" s="71"/>
      <c r="D39" s="284" t="s">
        <v>113</v>
      </c>
      <c r="E39" s="284"/>
      <c r="F39" s="284"/>
      <c r="G39" s="284"/>
      <c r="H39" s="284"/>
      <c r="I39" s="284"/>
      <c r="J39" s="284"/>
      <c r="K39" s="284"/>
      <c r="L39" s="71"/>
      <c r="M39" s="71"/>
      <c r="N39" s="71"/>
      <c r="O39" s="71"/>
      <c r="P39" s="71"/>
      <c r="Q39" s="71"/>
      <c r="R39" s="71"/>
      <c r="S39" s="71"/>
      <c r="T39" s="71"/>
      <c r="U39" s="71"/>
      <c r="V39" s="71"/>
      <c r="W39" s="71"/>
      <c r="X39" s="72"/>
    </row>
    <row r="40" spans="2:24" ht="13.5" customHeight="1" x14ac:dyDescent="0.25">
      <c r="B40" s="74"/>
      <c r="C40" s="71"/>
      <c r="D40" s="289" t="s">
        <v>100</v>
      </c>
      <c r="E40" s="289" t="s">
        <v>101</v>
      </c>
      <c r="F40" s="288" t="s">
        <v>104</v>
      </c>
      <c r="G40" s="288"/>
      <c r="H40" s="285" t="s">
        <v>106</v>
      </c>
      <c r="I40" s="286"/>
      <c r="J40" s="77" t="s">
        <v>108</v>
      </c>
      <c r="K40" s="77" t="s">
        <v>110</v>
      </c>
      <c r="L40" s="76" t="s">
        <v>112</v>
      </c>
      <c r="M40" s="71"/>
      <c r="N40" s="71"/>
      <c r="O40" s="71"/>
      <c r="P40" s="284" t="s">
        <v>127</v>
      </c>
      <c r="Q40" s="284"/>
      <c r="R40" s="284"/>
      <c r="S40" s="284"/>
      <c r="T40" s="284"/>
      <c r="U40" s="71"/>
      <c r="V40" s="71"/>
      <c r="W40" s="71"/>
      <c r="X40" s="72"/>
    </row>
    <row r="41" spans="2:24" ht="13.5" customHeight="1" x14ac:dyDescent="0.25">
      <c r="B41" s="74"/>
      <c r="C41" s="71"/>
      <c r="D41" s="289"/>
      <c r="E41" s="289"/>
      <c r="F41" s="290">
        <v>1</v>
      </c>
      <c r="G41" s="290"/>
      <c r="H41" s="299">
        <v>2</v>
      </c>
      <c r="I41" s="300"/>
      <c r="J41" s="78">
        <v>3</v>
      </c>
      <c r="K41" s="78">
        <v>4</v>
      </c>
      <c r="L41" s="78">
        <v>5</v>
      </c>
      <c r="M41" s="71"/>
      <c r="N41" s="71"/>
      <c r="O41" s="71"/>
      <c r="P41" s="288" t="s">
        <v>113</v>
      </c>
      <c r="Q41" s="288"/>
      <c r="R41" s="288"/>
      <c r="S41" s="288" t="s">
        <v>126</v>
      </c>
      <c r="T41" s="288"/>
      <c r="U41" s="71"/>
      <c r="V41" s="71"/>
      <c r="W41" s="71"/>
      <c r="X41" s="72"/>
    </row>
    <row r="42" spans="2:24" ht="13.5" customHeight="1" x14ac:dyDescent="0.2">
      <c r="B42" s="74"/>
      <c r="C42" s="71"/>
      <c r="D42" s="14" t="s">
        <v>103</v>
      </c>
      <c r="E42" s="79">
        <v>1</v>
      </c>
      <c r="F42" s="293">
        <v>2</v>
      </c>
      <c r="G42" s="293"/>
      <c r="H42" s="304">
        <v>3</v>
      </c>
      <c r="I42" s="305"/>
      <c r="J42" s="80">
        <v>4</v>
      </c>
      <c r="K42" s="83">
        <v>5</v>
      </c>
      <c r="L42" s="81">
        <v>6</v>
      </c>
      <c r="M42" s="71"/>
      <c r="N42" s="71"/>
      <c r="O42" s="71"/>
      <c r="P42" s="294" t="s">
        <v>128</v>
      </c>
      <c r="Q42" s="294"/>
      <c r="R42" s="294"/>
      <c r="S42" s="292" t="s">
        <v>129</v>
      </c>
      <c r="T42" s="292"/>
      <c r="U42" s="71"/>
      <c r="V42" s="71"/>
      <c r="W42" s="71"/>
      <c r="X42" s="72"/>
    </row>
    <row r="43" spans="2:24" ht="13.5" customHeight="1" x14ac:dyDescent="0.2">
      <c r="B43" s="74"/>
      <c r="C43" s="71"/>
      <c r="D43" s="14" t="s">
        <v>105</v>
      </c>
      <c r="E43" s="79">
        <v>2</v>
      </c>
      <c r="F43" s="293">
        <v>3</v>
      </c>
      <c r="G43" s="293"/>
      <c r="H43" s="304">
        <v>4</v>
      </c>
      <c r="I43" s="305"/>
      <c r="J43" s="83">
        <v>5</v>
      </c>
      <c r="K43" s="81">
        <v>6</v>
      </c>
      <c r="L43" s="81">
        <v>7</v>
      </c>
      <c r="M43" s="71"/>
      <c r="N43" s="71"/>
      <c r="O43" s="71"/>
      <c r="P43" s="301" t="s">
        <v>130</v>
      </c>
      <c r="Q43" s="301"/>
      <c r="R43" s="301"/>
      <c r="S43" s="292" t="s">
        <v>131</v>
      </c>
      <c r="T43" s="292"/>
      <c r="U43" s="71"/>
      <c r="V43" s="71"/>
      <c r="W43" s="71"/>
      <c r="X43" s="72"/>
    </row>
    <row r="44" spans="2:24" ht="13.5" customHeight="1" x14ac:dyDescent="0.2">
      <c r="B44" s="74"/>
      <c r="C44" s="71"/>
      <c r="D44" s="14" t="s">
        <v>107</v>
      </c>
      <c r="E44" s="79">
        <v>3</v>
      </c>
      <c r="F44" s="293">
        <v>4</v>
      </c>
      <c r="G44" s="293"/>
      <c r="H44" s="295">
        <v>5</v>
      </c>
      <c r="I44" s="296"/>
      <c r="J44" s="81">
        <v>6</v>
      </c>
      <c r="K44" s="81">
        <v>7</v>
      </c>
      <c r="L44" s="82">
        <v>8</v>
      </c>
      <c r="M44" s="71"/>
      <c r="N44" s="71"/>
      <c r="O44" s="71"/>
      <c r="P44" s="306">
        <v>5</v>
      </c>
      <c r="Q44" s="306"/>
      <c r="R44" s="306"/>
      <c r="S44" s="292" t="s">
        <v>132</v>
      </c>
      <c r="T44" s="292"/>
      <c r="U44" s="71"/>
      <c r="V44" s="71"/>
      <c r="W44" s="71"/>
      <c r="X44" s="72"/>
    </row>
    <row r="45" spans="2:24" ht="13.5" customHeight="1" x14ac:dyDescent="0.2">
      <c r="B45" s="74"/>
      <c r="C45" s="71"/>
      <c r="D45" s="14" t="s">
        <v>109</v>
      </c>
      <c r="E45" s="79">
        <v>4</v>
      </c>
      <c r="F45" s="306">
        <v>5</v>
      </c>
      <c r="G45" s="306"/>
      <c r="H45" s="302">
        <v>6</v>
      </c>
      <c r="I45" s="303"/>
      <c r="J45" s="81">
        <v>7</v>
      </c>
      <c r="K45" s="82">
        <v>8</v>
      </c>
      <c r="L45" s="82">
        <v>9</v>
      </c>
      <c r="M45" s="71"/>
      <c r="N45" s="71"/>
      <c r="O45" s="71"/>
      <c r="P45" s="293" t="s">
        <v>133</v>
      </c>
      <c r="Q45" s="293"/>
      <c r="R45" s="293"/>
      <c r="S45" s="292" t="s">
        <v>134</v>
      </c>
      <c r="T45" s="292"/>
      <c r="U45" s="71"/>
      <c r="V45" s="71"/>
      <c r="W45" s="71"/>
      <c r="X45" s="72"/>
    </row>
    <row r="46" spans="2:24" ht="13.5" customHeight="1" x14ac:dyDescent="0.2">
      <c r="B46" s="74"/>
      <c r="C46" s="71"/>
      <c r="D46" s="14" t="s">
        <v>111</v>
      </c>
      <c r="E46" s="79">
        <v>5</v>
      </c>
      <c r="F46" s="301">
        <v>6</v>
      </c>
      <c r="G46" s="301"/>
      <c r="H46" s="302">
        <v>7</v>
      </c>
      <c r="I46" s="303"/>
      <c r="J46" s="82">
        <v>8</v>
      </c>
      <c r="K46" s="82">
        <v>9</v>
      </c>
      <c r="L46" s="82">
        <v>10</v>
      </c>
      <c r="M46" s="71"/>
      <c r="N46" s="71"/>
      <c r="O46" s="71"/>
      <c r="P46" s="71"/>
      <c r="Q46" s="71"/>
      <c r="R46" s="71"/>
      <c r="S46" s="71"/>
      <c r="T46" s="71"/>
      <c r="U46" s="71"/>
      <c r="V46" s="71"/>
      <c r="W46" s="71"/>
      <c r="X46" s="72"/>
    </row>
    <row r="47" spans="2:24" ht="13.5" customHeight="1" thickBot="1" x14ac:dyDescent="0.3">
      <c r="B47" s="84"/>
      <c r="C47" s="85"/>
      <c r="D47" s="86"/>
      <c r="E47" s="86"/>
      <c r="F47" s="86"/>
      <c r="G47" s="86"/>
      <c r="H47" s="86"/>
      <c r="I47" s="86"/>
      <c r="J47" s="86"/>
      <c r="K47" s="86"/>
      <c r="L47" s="86"/>
      <c r="M47" s="86"/>
      <c r="N47" s="85"/>
      <c r="O47" s="85"/>
      <c r="P47" s="85"/>
      <c r="Q47" s="85"/>
      <c r="R47" s="85"/>
      <c r="S47" s="85"/>
      <c r="T47" s="85"/>
      <c r="U47" s="85"/>
      <c r="V47" s="85"/>
      <c r="W47" s="85"/>
      <c r="X47" s="87"/>
    </row>
    <row r="48" spans="2:24" ht="16.5" customHeight="1" x14ac:dyDescent="0.2">
      <c r="D48" s="9"/>
      <c r="F48" s="9"/>
      <c r="G48" s="9"/>
      <c r="H48" s="9"/>
      <c r="I48" s="9"/>
      <c r="J48" s="9"/>
      <c r="K48" s="9"/>
      <c r="L48" s="9"/>
      <c r="M48" s="9"/>
      <c r="N48" s="9"/>
      <c r="O48" s="9"/>
      <c r="P48" s="9"/>
      <c r="Q48" s="9"/>
      <c r="R48" s="9"/>
    </row>
    <row r="49" spans="2:18" ht="16.5" customHeight="1" x14ac:dyDescent="0.2">
      <c r="D49" s="9"/>
      <c r="F49" s="9"/>
      <c r="G49" s="9"/>
      <c r="H49" s="9"/>
      <c r="I49" s="9"/>
      <c r="J49" s="9"/>
      <c r="K49" s="9"/>
      <c r="L49" s="9"/>
      <c r="M49" s="9"/>
      <c r="N49" s="9"/>
      <c r="O49" s="9"/>
      <c r="P49" s="9"/>
      <c r="Q49" s="9"/>
      <c r="R49" s="9"/>
    </row>
    <row r="50" spans="2:18" ht="12.75" customHeight="1" x14ac:dyDescent="0.2">
      <c r="D50" s="9"/>
      <c r="F50" s="9"/>
      <c r="G50" s="9"/>
      <c r="H50" s="9"/>
      <c r="I50" s="9"/>
      <c r="J50" s="9"/>
      <c r="K50" s="9"/>
      <c r="L50" s="9"/>
      <c r="M50" s="9"/>
      <c r="N50" s="9"/>
      <c r="O50" s="9"/>
      <c r="P50" s="9"/>
      <c r="Q50" s="9"/>
      <c r="R50" s="9"/>
    </row>
    <row r="51" spans="2:18" ht="42.75" hidden="1" x14ac:dyDescent="0.2">
      <c r="B51" s="11" t="s">
        <v>172</v>
      </c>
      <c r="D51" s="9"/>
      <c r="F51" s="9"/>
      <c r="G51" s="9"/>
      <c r="H51" s="9"/>
      <c r="I51" s="9"/>
      <c r="J51" s="9"/>
      <c r="K51" s="9"/>
      <c r="L51" s="9"/>
      <c r="M51" s="9"/>
      <c r="N51" s="9"/>
      <c r="O51" s="9"/>
      <c r="P51" s="9"/>
      <c r="Q51" s="9"/>
      <c r="R51" s="9"/>
    </row>
    <row r="52" spans="2:18" ht="15" hidden="1" x14ac:dyDescent="0.25">
      <c r="B52" s="11" t="s">
        <v>173</v>
      </c>
      <c r="D52" s="12"/>
      <c r="F52" s="9"/>
      <c r="G52" s="12"/>
      <c r="H52" s="12"/>
      <c r="I52" s="12"/>
      <c r="J52" s="12"/>
      <c r="K52" s="12"/>
      <c r="L52" s="12"/>
      <c r="M52" s="12"/>
      <c r="N52" s="12"/>
      <c r="O52" s="12"/>
      <c r="P52" s="12"/>
      <c r="Q52" s="12"/>
      <c r="R52" s="12"/>
    </row>
    <row r="53" spans="2:18" ht="57" hidden="1" x14ac:dyDescent="0.2">
      <c r="B53" s="11" t="s">
        <v>174</v>
      </c>
      <c r="D53" s="9"/>
      <c r="F53" s="9"/>
      <c r="G53" s="9"/>
      <c r="H53" s="9"/>
      <c r="I53" s="9"/>
      <c r="J53" s="9"/>
      <c r="K53" s="9"/>
      <c r="L53" s="9"/>
      <c r="M53" s="9"/>
      <c r="N53" s="9"/>
      <c r="O53" s="9"/>
      <c r="P53" s="9"/>
      <c r="Q53" s="9"/>
      <c r="R53" s="9"/>
    </row>
    <row r="54" spans="2:18" x14ac:dyDescent="0.2">
      <c r="D54" s="9"/>
      <c r="F54" s="9"/>
      <c r="G54" s="9"/>
      <c r="H54" s="9"/>
      <c r="I54" s="9"/>
      <c r="J54" s="9"/>
      <c r="K54" s="9"/>
      <c r="L54" s="9"/>
      <c r="M54" s="9"/>
      <c r="N54" s="9"/>
      <c r="O54" s="9"/>
      <c r="P54" s="9"/>
      <c r="Q54" s="9"/>
      <c r="R54" s="9"/>
    </row>
    <row r="55" spans="2:18" x14ac:dyDescent="0.2">
      <c r="D55" s="9"/>
      <c r="F55" s="9"/>
      <c r="G55" s="9"/>
      <c r="H55" s="9"/>
      <c r="I55" s="9"/>
      <c r="J55" s="9"/>
      <c r="K55" s="9"/>
      <c r="L55" s="9"/>
      <c r="M55" s="9"/>
      <c r="N55" s="9"/>
      <c r="O55" s="9"/>
      <c r="P55" s="9"/>
      <c r="Q55" s="9"/>
      <c r="R55" s="9"/>
    </row>
    <row r="56" spans="2:18" x14ac:dyDescent="0.2">
      <c r="D56" s="9"/>
      <c r="F56" s="9"/>
      <c r="G56" s="9"/>
      <c r="H56" s="9"/>
      <c r="I56" s="9"/>
      <c r="J56" s="9"/>
      <c r="K56" s="9"/>
      <c r="L56" s="9"/>
      <c r="M56" s="9"/>
      <c r="N56" s="9"/>
      <c r="O56" s="9"/>
      <c r="P56" s="9"/>
      <c r="Q56" s="9"/>
      <c r="R56" s="9"/>
    </row>
    <row r="57" spans="2:18" ht="12.75" customHeight="1" x14ac:dyDescent="0.2">
      <c r="D57" s="9"/>
    </row>
    <row r="58" spans="2:18" x14ac:dyDescent="0.2">
      <c r="D58" s="9"/>
    </row>
  </sheetData>
  <mergeCells count="50">
    <mergeCell ref="F46:G46"/>
    <mergeCell ref="H46:I46"/>
    <mergeCell ref="P41:R41"/>
    <mergeCell ref="H43:I43"/>
    <mergeCell ref="H42:I42"/>
    <mergeCell ref="F44:G44"/>
    <mergeCell ref="F45:G45"/>
    <mergeCell ref="P44:R44"/>
    <mergeCell ref="H45:I45"/>
    <mergeCell ref="P43:R43"/>
    <mergeCell ref="F43:G43"/>
    <mergeCell ref="L32:M32"/>
    <mergeCell ref="J32:K32"/>
    <mergeCell ref="H41:I41"/>
    <mergeCell ref="J35:K35"/>
    <mergeCell ref="S41:T41"/>
    <mergeCell ref="J36:K36"/>
    <mergeCell ref="P40:T40"/>
    <mergeCell ref="S45:T45"/>
    <mergeCell ref="P45:R45"/>
    <mergeCell ref="P42:R42"/>
    <mergeCell ref="E40:E41"/>
    <mergeCell ref="S42:T42"/>
    <mergeCell ref="F42:G42"/>
    <mergeCell ref="S43:T43"/>
    <mergeCell ref="S44:T44"/>
    <mergeCell ref="H44:I44"/>
    <mergeCell ref="F31:G31"/>
    <mergeCell ref="J31:M31"/>
    <mergeCell ref="H40:I40"/>
    <mergeCell ref="J33:K33"/>
    <mergeCell ref="J34:K34"/>
    <mergeCell ref="L35:M35"/>
    <mergeCell ref="L36:M36"/>
    <mergeCell ref="D39:K39"/>
    <mergeCell ref="F40:G40"/>
    <mergeCell ref="L33:M33"/>
    <mergeCell ref="L34:M34"/>
    <mergeCell ref="D40:D41"/>
    <mergeCell ref="F41:G41"/>
    <mergeCell ref="E32:E37"/>
    <mergeCell ref="J37:K37"/>
    <mergeCell ref="L37:M37"/>
    <mergeCell ref="B9:R9"/>
    <mergeCell ref="B6:X6"/>
    <mergeCell ref="B7:X7"/>
    <mergeCell ref="B8:X8"/>
    <mergeCell ref="W2:X4"/>
    <mergeCell ref="B2:C4"/>
    <mergeCell ref="D2:V4"/>
  </mergeCells>
  <phoneticPr fontId="1" type="noConversion"/>
  <conditionalFormatting sqref="K11:K29 R11:R29">
    <cfRule type="cellIs" dxfId="3" priority="5" stopIfTrue="1" operator="equal">
      <formula>"EXTREMO"</formula>
    </cfRule>
    <cfRule type="cellIs" dxfId="2" priority="50" stopIfTrue="1" operator="equal">
      <formula>"ALTO"</formula>
    </cfRule>
    <cfRule type="cellIs" dxfId="1" priority="51" stopIfTrue="1" operator="equal">
      <formula>"MEDIO"</formula>
    </cfRule>
    <cfRule type="cellIs" dxfId="0" priority="52" stopIfTrue="1" operator="equal">
      <formula>"BAJO"</formula>
    </cfRule>
  </conditionalFormatting>
  <printOptions horizontalCentered="1" verticalCentered="1"/>
  <pageMargins left="0.25" right="0.25" top="0.75" bottom="0.75" header="0.3" footer="0.3"/>
  <pageSetup scale="45" orientation="landscape" verticalDpi="4294967295" r:id="rId1"/>
  <headerFooter alignWithMargins="0"/>
  <rowBreaks count="1" manualBreakCount="1">
    <brk id="16" min="1" max="23" man="1"/>
  </rowBreaks>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4d1d2e24-7be0-47eb-a1db-99cc6d75caff"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41BFFB4411CFC54CA6A3FA228255AE4E" ma:contentTypeVersion="14" ma:contentTypeDescription="Crear nuevo documento." ma:contentTypeScope="" ma:versionID="9adc6aef112ce374d4d3a5f2145baaab">
  <xsd:schema xmlns:xsd="http://www.w3.org/2001/XMLSchema" xmlns:xs="http://www.w3.org/2001/XMLSchema" xmlns:p="http://schemas.microsoft.com/office/2006/metadata/properties" xmlns:ns2="4d1d2e24-7be0-47eb-a1db-99cc6d75caff" xmlns:ns3="d6eaa91c-3afb-4015-aba1-5ff992c1a5ca" targetNamespace="http://schemas.microsoft.com/office/2006/metadata/properties" ma:root="true" ma:fieldsID="726275b6cf75e4812a1477c958f750fd" ns2:_="" ns3:_="">
    <xsd:import namespace="4d1d2e24-7be0-47eb-a1db-99cc6d75caff"/>
    <xsd:import namespace="d6eaa91c-3afb-4015-aba1-5ff992c1a5c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OCR" minOccurs="0"/>
                <xsd:element ref="ns2:MediaServiceGenerationTime" minOccurs="0"/>
                <xsd:element ref="ns2:MediaServiceEventHashCode" minOccurs="0"/>
                <xsd:element ref="ns2:_Flow_SignoffStatus" minOccurs="0"/>
                <xsd:element ref="ns2:MediaServiceAutoKeyPoints" minOccurs="0"/>
                <xsd:element ref="ns2:MediaServiceKeyPoint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d1d2e24-7be0-47eb-a1db-99cc6d75ca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_Flow_SignoffStatus" ma:index="18" nillable="true" ma:displayName="Estado de aprobación" ma:internalName="Estado_x0020_de_x0020_aprobaci_x00f3_n">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6eaa91c-3afb-4015-aba1-5ff992c1a5c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6A294E3-34FC-46B5-8394-4CC6A4712E26}">
  <ds:schemaRefs>
    <ds:schemaRef ds:uri="http://schemas.microsoft.com/sharepoint/v3/contenttype/forms"/>
  </ds:schemaRefs>
</ds:datastoreItem>
</file>

<file path=customXml/itemProps2.xml><?xml version="1.0" encoding="utf-8"?>
<ds:datastoreItem xmlns:ds="http://schemas.openxmlformats.org/officeDocument/2006/customXml" ds:itemID="{D6EAF4E3-853E-4043-9C35-D8618D4DACF6}">
  <ds:schemaRefs>
    <ds:schemaRef ds:uri="http://schemas.microsoft.com/office/2006/documentManagement/types"/>
    <ds:schemaRef ds:uri="http://purl.org/dc/terms/"/>
    <ds:schemaRef ds:uri="http://purl.org/dc/dcmitype/"/>
    <ds:schemaRef ds:uri="d6eaa91c-3afb-4015-aba1-5ff992c1a5ca"/>
    <ds:schemaRef ds:uri="http://purl.org/dc/elements/1.1/"/>
    <ds:schemaRef ds:uri="http://schemas.microsoft.com/office/2006/metadata/properties"/>
    <ds:schemaRef ds:uri="http://schemas.openxmlformats.org/package/2006/metadata/core-properties"/>
    <ds:schemaRef ds:uri="4d1d2e24-7be0-47eb-a1db-99cc6d75caff"/>
    <ds:schemaRef ds:uri="http://schemas.microsoft.com/office/infopath/2007/PartnerControls"/>
    <ds:schemaRef ds:uri="http://www.w3.org/XML/1998/namespace"/>
  </ds:schemaRefs>
</ds:datastoreItem>
</file>

<file path=customXml/itemProps3.xml><?xml version="1.0" encoding="utf-8"?>
<ds:datastoreItem xmlns:ds="http://schemas.openxmlformats.org/officeDocument/2006/customXml" ds:itemID="{D0A40D25-753A-44AB-AC62-F8E25FCA450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d1d2e24-7be0-47eb-a1db-99cc6d75caff"/>
    <ds:schemaRef ds:uri="d6eaa91c-3afb-4015-aba1-5ff992c1a5c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Usuario</cp:lastModifiedBy>
  <cp:revision/>
  <dcterms:created xsi:type="dcterms:W3CDTF">2007-06-14T01:55:06Z</dcterms:created>
  <dcterms:modified xsi:type="dcterms:W3CDTF">2024-10-10T08:28:58Z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0x01010041BFFB4411CFC54CA6A3FA228255AE4E</vt:lpwstr>
  </property>
  <property fmtid="{D5CDD505-2E9C-101B-9397-08002B2CF9AE}" pid="3" name="MSIP_Label_defa4170-0d19-0005-0004-bc88714345d2_Enabled">
    <vt:lpwstr>true</vt:lpwstr>
  </property>
  <property fmtid="{D5CDD505-2E9C-101B-9397-08002B2CF9AE}" pid="4" name="MSIP_Label_defa4170-0d19-0005-0004-bc88714345d2_SetDate">
    <vt:lpwstr>2024-08-23T19:20:29Z</vt:lpwstr>
  </property>
  <property fmtid="{D5CDD505-2E9C-101B-9397-08002B2CF9AE}" pid="5" name="MSIP_Label_defa4170-0d19-0005-0004-bc88714345d2_Method">
    <vt:lpwstr>Standard</vt:lpwstr>
  </property>
  <property fmtid="{D5CDD505-2E9C-101B-9397-08002B2CF9AE}" pid="6" name="MSIP_Label_defa4170-0d19-0005-0004-bc88714345d2_Name">
    <vt:lpwstr>defa4170-0d19-0005-0004-bc88714345d2</vt:lpwstr>
  </property>
  <property fmtid="{D5CDD505-2E9C-101B-9397-08002B2CF9AE}" pid="7" name="MSIP_Label_defa4170-0d19-0005-0004-bc88714345d2_SiteId">
    <vt:lpwstr>748ba338-5f44-441c-a102-c931f7177bdb</vt:lpwstr>
  </property>
  <property fmtid="{D5CDD505-2E9C-101B-9397-08002B2CF9AE}" pid="8" name="MSIP_Label_defa4170-0d19-0005-0004-bc88714345d2_ActionId">
    <vt:lpwstr>599c5f2d-4dc6-496b-8e60-0d8184d11942</vt:lpwstr>
  </property>
  <property fmtid="{D5CDD505-2E9C-101B-9397-08002B2CF9AE}" pid="9" name="MSIP_Label_defa4170-0d19-0005-0004-bc88714345d2_ContentBits">
    <vt:lpwstr>0</vt:lpwstr>
  </property>
</Properties>
</file>