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Asus\Desktop\GOBIERNO 2024\SOPORTES CORTE 008\MC - EQUIPOS DE PRENSA\COTIZACIONES\"/>
    </mc:Choice>
  </mc:AlternateContent>
  <xr:revisionPtr revIDLastSave="0" documentId="8_{8C649086-15D0-45D1-9718-5FC0E2B96BFD}" xr6:coauthVersionLast="47" xr6:coauthVersionMax="47" xr10:uidLastSave="{00000000-0000-0000-0000-000000000000}"/>
  <bookViews>
    <workbookView xWindow="-120" yWindow="-120" windowWidth="20730" windowHeight="11040" xr2:uid="{00000000-000D-0000-FFFF-FFFF00000000}"/>
  </bookViews>
  <sheets>
    <sheet name="CT2 FUNDACION" sheetId="1" r:id="rId1"/>
  </sheets>
  <externalReferences>
    <externalReference r:id="rId2"/>
  </externalReferences>
  <definedNames>
    <definedName name="SUMA">#REF!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41" i="1" l="1"/>
  <c r="E41" i="1" s="1"/>
  <c r="B41" i="1"/>
  <c r="A41" i="1"/>
  <c r="D40" i="1"/>
  <c r="E40" i="1" s="1"/>
  <c r="F40" i="1" s="1"/>
  <c r="G40" i="1" s="1"/>
  <c r="C40" i="1"/>
  <c r="B40" i="1"/>
  <c r="A40" i="1"/>
  <c r="E39" i="1"/>
  <c r="F39" i="1" s="1"/>
  <c r="D39" i="1"/>
  <c r="C39" i="1"/>
  <c r="B39" i="1"/>
  <c r="A39" i="1"/>
  <c r="D38" i="1"/>
  <c r="C38" i="1"/>
  <c r="B38" i="1"/>
  <c r="A38" i="1"/>
  <c r="D37" i="1"/>
  <c r="C37" i="1"/>
  <c r="B37" i="1"/>
  <c r="A37" i="1"/>
  <c r="D36" i="1"/>
  <c r="E36" i="1" s="1"/>
  <c r="F36" i="1" s="1"/>
  <c r="C36" i="1"/>
  <c r="B36" i="1"/>
  <c r="A36" i="1"/>
  <c r="D35" i="1"/>
  <c r="E35" i="1" s="1"/>
  <c r="F35" i="1" s="1"/>
  <c r="G35" i="1" s="1"/>
  <c r="C35" i="1"/>
  <c r="B35" i="1"/>
  <c r="A35" i="1"/>
  <c r="D34" i="1"/>
  <c r="C34" i="1"/>
  <c r="B34" i="1"/>
  <c r="A34" i="1"/>
  <c r="D33" i="1"/>
  <c r="C33" i="1"/>
  <c r="B33" i="1"/>
  <c r="A33" i="1"/>
  <c r="D32" i="1"/>
  <c r="E32" i="1" s="1"/>
  <c r="F32" i="1" s="1"/>
  <c r="G32" i="1" s="1"/>
  <c r="C32" i="1"/>
  <c r="B32" i="1"/>
  <c r="A32" i="1"/>
  <c r="E31" i="1"/>
  <c r="F31" i="1" s="1"/>
  <c r="D31" i="1"/>
  <c r="C31" i="1"/>
  <c r="B31" i="1"/>
  <c r="A31" i="1"/>
  <c r="D30" i="1"/>
  <c r="C30" i="1"/>
  <c r="B30" i="1"/>
  <c r="A30" i="1"/>
  <c r="D29" i="1"/>
  <c r="C29" i="1"/>
  <c r="B29" i="1"/>
  <c r="A29" i="1"/>
  <c r="D28" i="1"/>
  <c r="E28" i="1" s="1"/>
  <c r="F28" i="1" s="1"/>
  <c r="C28" i="1"/>
  <c r="B28" i="1"/>
  <c r="A28" i="1"/>
  <c r="D27" i="1"/>
  <c r="E27" i="1" s="1"/>
  <c r="F27" i="1" s="1"/>
  <c r="G27" i="1" s="1"/>
  <c r="C27" i="1"/>
  <c r="B27" i="1"/>
  <c r="A27" i="1"/>
  <c r="D26" i="1"/>
  <c r="C26" i="1"/>
  <c r="B26" i="1"/>
  <c r="A26" i="1"/>
  <c r="D25" i="1"/>
  <c r="C25" i="1"/>
  <c r="B25" i="1"/>
  <c r="A25" i="1"/>
  <c r="D24" i="1"/>
  <c r="E24" i="1" s="1"/>
  <c r="F24" i="1" s="1"/>
  <c r="G24" i="1" s="1"/>
  <c r="C24" i="1"/>
  <c r="B24" i="1"/>
  <c r="A24" i="1"/>
  <c r="E23" i="1"/>
  <c r="F23" i="1" s="1"/>
  <c r="D23" i="1"/>
  <c r="C23" i="1"/>
  <c r="B23" i="1"/>
  <c r="A23" i="1"/>
  <c r="D22" i="1"/>
  <c r="C22" i="1"/>
  <c r="B22" i="1"/>
  <c r="A22" i="1"/>
  <c r="D21" i="1"/>
  <c r="C21" i="1"/>
  <c r="B21" i="1"/>
  <c r="A21" i="1"/>
  <c r="D20" i="1"/>
  <c r="E20" i="1" s="1"/>
  <c r="F20" i="1" s="1"/>
  <c r="C20" i="1"/>
  <c r="B20" i="1"/>
  <c r="A20" i="1"/>
  <c r="D19" i="1"/>
  <c r="E19" i="1" s="1"/>
  <c r="F19" i="1" s="1"/>
  <c r="G19" i="1" s="1"/>
  <c r="C19" i="1"/>
  <c r="B19" i="1"/>
  <c r="A19" i="1"/>
  <c r="D18" i="1"/>
  <c r="C18" i="1"/>
  <c r="B18" i="1"/>
  <c r="A18" i="1"/>
  <c r="D17" i="1"/>
  <c r="C17" i="1"/>
  <c r="B17" i="1"/>
  <c r="A17" i="1"/>
  <c r="D16" i="1"/>
  <c r="E16" i="1" s="1"/>
  <c r="F16" i="1" s="1"/>
  <c r="G16" i="1" s="1"/>
  <c r="C16" i="1"/>
  <c r="B16" i="1"/>
  <c r="A16" i="1"/>
  <c r="E15" i="1"/>
  <c r="F15" i="1" s="1"/>
  <c r="D15" i="1"/>
  <c r="C15" i="1"/>
  <c r="B15" i="1"/>
  <c r="A15" i="1"/>
  <c r="D14" i="1"/>
  <c r="C14" i="1"/>
  <c r="B14" i="1"/>
  <c r="A14" i="1"/>
  <c r="D13" i="1"/>
  <c r="C13" i="1"/>
  <c r="B13" i="1"/>
  <c r="A13" i="1"/>
  <c r="D12" i="1"/>
  <c r="E12" i="1" s="1"/>
  <c r="F12" i="1" s="1"/>
  <c r="C12" i="1"/>
  <c r="B12" i="1"/>
  <c r="A12" i="1"/>
  <c r="D11" i="1"/>
  <c r="E11" i="1" s="1"/>
  <c r="F11" i="1" s="1"/>
  <c r="G11" i="1" s="1"/>
  <c r="C11" i="1"/>
  <c r="B11" i="1"/>
  <c r="A11" i="1"/>
  <c r="D10" i="1"/>
  <c r="C10" i="1"/>
  <c r="B10" i="1"/>
  <c r="A10" i="1"/>
  <c r="D9" i="1"/>
  <c r="C9" i="1"/>
  <c r="B9" i="1"/>
  <c r="A9" i="1"/>
  <c r="D8" i="1"/>
  <c r="E8" i="1" s="1"/>
  <c r="F8" i="1" s="1"/>
  <c r="G8" i="1" s="1"/>
  <c r="C8" i="1"/>
  <c r="B8" i="1"/>
  <c r="A8" i="1"/>
  <c r="C7" i="1"/>
  <c r="B5" i="1"/>
  <c r="G12" i="1" l="1"/>
  <c r="G20" i="1"/>
  <c r="G28" i="1"/>
  <c r="G36" i="1"/>
  <c r="G15" i="1"/>
  <c r="G23" i="1"/>
  <c r="G31" i="1"/>
  <c r="G39" i="1"/>
  <c r="F41" i="1"/>
  <c r="G41" i="1" s="1"/>
  <c r="E10" i="1"/>
  <c r="F10" i="1" s="1"/>
  <c r="G10" i="1" s="1"/>
  <c r="E14" i="1"/>
  <c r="F14" i="1" s="1"/>
  <c r="G14" i="1" s="1"/>
  <c r="E18" i="1"/>
  <c r="F18" i="1" s="1"/>
  <c r="G18" i="1" s="1"/>
  <c r="E22" i="1"/>
  <c r="F22" i="1" s="1"/>
  <c r="G22" i="1" s="1"/>
  <c r="E26" i="1"/>
  <c r="F26" i="1" s="1"/>
  <c r="G26" i="1" s="1"/>
  <c r="E30" i="1"/>
  <c r="F30" i="1" s="1"/>
  <c r="G30" i="1" s="1"/>
  <c r="E34" i="1"/>
  <c r="F34" i="1" s="1"/>
  <c r="G34" i="1" s="1"/>
  <c r="E38" i="1"/>
  <c r="F38" i="1" s="1"/>
  <c r="G38" i="1" s="1"/>
  <c r="E9" i="1"/>
  <c r="F9" i="1" s="1"/>
  <c r="G9" i="1" s="1"/>
  <c r="E13" i="1"/>
  <c r="F13" i="1" s="1"/>
  <c r="G13" i="1" s="1"/>
  <c r="E17" i="1"/>
  <c r="F17" i="1" s="1"/>
  <c r="G17" i="1" s="1"/>
  <c r="E21" i="1"/>
  <c r="F21" i="1" s="1"/>
  <c r="G21" i="1" s="1"/>
  <c r="E25" i="1"/>
  <c r="F25" i="1" s="1"/>
  <c r="G25" i="1" s="1"/>
  <c r="E29" i="1"/>
  <c r="F29" i="1" s="1"/>
  <c r="G29" i="1" s="1"/>
  <c r="E33" i="1"/>
  <c r="F33" i="1" s="1"/>
  <c r="G33" i="1" s="1"/>
  <c r="E37" i="1"/>
  <c r="F37" i="1" s="1"/>
  <c r="G37" i="1" s="1"/>
  <c r="G42" i="1" l="1"/>
</calcChain>
</file>

<file path=xl/sharedStrings.xml><?xml version="1.0" encoding="utf-8"?>
<sst xmlns="http://schemas.openxmlformats.org/spreadsheetml/2006/main" count="17" uniqueCount="17">
  <si>
    <t xml:space="preserve">SEÑORES: </t>
  </si>
  <si>
    <t>CIUDAD</t>
  </si>
  <si>
    <t xml:space="preserve"> REF.</t>
  </si>
  <si>
    <t>Nº</t>
  </si>
  <si>
    <t>DESCRIPCIÓN DEL BIEN/
PRODUCTO/ELEMENTO/SERVICIO</t>
  </si>
  <si>
    <t>VALOR UNITARIO</t>
  </si>
  <si>
    <t>% DE IVA</t>
  </si>
  <si>
    <t>VALOR UNITARIO + IVA</t>
  </si>
  <si>
    <t xml:space="preserve">VALOR TOTAL </t>
  </si>
  <si>
    <t xml:space="preserve">TOTAL </t>
  </si>
  <si>
    <t xml:space="preserve">Incluye todos los costos directos e indirectos </t>
  </si>
  <si>
    <t>Atentamente</t>
  </si>
  <si>
    <t xml:space="preserve">WILLIAM BARAJAS </t>
  </si>
  <si>
    <t xml:space="preserve">R.L FUNDACION TRABAJANDO POR EL CAMBIO </t>
  </si>
  <si>
    <t>NIT: 901.428.073-4</t>
  </si>
  <si>
    <t>ALCALDIA MUNICIPAL DE COTA</t>
  </si>
  <si>
    <t>COTA, 03 SEPTIEMBRE DEL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</si>
</sst>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quot;$&quot;\ * #,##0.00_-;\-&quot;$&quot;\ * #,##0.00_-;_-&quot;$&quot;\ * &quot;-&quot;??_-;_-@_-"/>
    <numFmt numFmtId="164" formatCode="_(&quot;$&quot;* #,##0.00_);_(&quot;$&quot;* \(#,##0.00\);_(&quot;$&quot;* &quot;-&quot;??_);_(@_)"/>
    <numFmt numFmtId="165" formatCode="&quot;$&quot;\ #,##0"/>
    <numFmt numFmtId="166" formatCode="_-&quot;$&quot;\ * #,##0_-;\-&quot;$&quot;\ * #,##0_-;_-&quot;$&quot;\ * &quot;-&quot;??_-;_-@_-"/>
    <numFmt numFmtId="167" formatCode="[$$-240A]\ #,##0"/>
  </numFmts>
  <fonts count="16" x14ac:knownFonts="1">
    <font>
      <sz val="11"/>
      <color theme="1"/>
      <name val="Calibri"/>
      <family val="2"/>
      <scheme val="minor"/>
    </font>
    <font>
      <sz val="11"/>
      <color theme="1"/>
      <name val="Calibri"/>
      <family val="2"/>
      <scheme val="minor"/>
    </font>
    <font>
      <sz val="12"/>
      <color rgb="FF3F3F3F"/>
      <name val="Verdana"/>
      <family val="2"/>
    </font>
    <font>
      <sz val="11"/>
      <name val="Arial"/>
      <family val="2"/>
    </font>
    <font>
      <sz val="11"/>
      <color theme="1"/>
      <name val="Arial"/>
      <family val="2"/>
    </font>
    <font>
      <b/>
      <sz val="12"/>
      <color rgb="FF3F3F3F"/>
      <name val="Verdana"/>
      <family val="2"/>
    </font>
    <font>
      <sz val="10"/>
      <color rgb="FF3F3F3F"/>
      <name val="Arial"/>
      <family val="2"/>
    </font>
    <font>
      <sz val="11"/>
      <color theme="1"/>
      <name val="Calibri"/>
      <family val="2"/>
    </font>
    <font>
      <b/>
      <sz val="11"/>
      <color rgb="FFFFFFFF"/>
      <name val="Verdana"/>
      <family val="2"/>
    </font>
    <font>
      <sz val="11"/>
      <color theme="1"/>
      <name val="Verdana"/>
      <family val="2"/>
    </font>
    <font>
      <sz val="12"/>
      <color theme="1"/>
      <name val="Calibri"/>
      <family val="2"/>
    </font>
    <font>
      <b/>
      <sz val="11"/>
      <color theme="0"/>
      <name val="Verdana"/>
      <family val="2"/>
    </font>
    <font>
      <b/>
      <sz val="11"/>
      <color theme="1"/>
      <name val="Verdana"/>
      <family val="2"/>
    </font>
    <font>
      <b/>
      <sz val="11"/>
      <color rgb="FFC55A11"/>
      <name val="Verdana"/>
      <family val="2"/>
    </font>
    <font>
      <sz val="11"/>
      <color theme="0"/>
      <name val="Verdana"/>
      <family val="2"/>
    </font>
    <font>
      <sz val="10"/>
      <color theme="1"/>
      <name val="Verdana"/>
      <family val="2"/>
    </font>
  </fonts>
  <fills count="7">
    <fill>
      <patternFill patternType="none"/>
    </fill>
    <fill>
      <patternFill patternType="gray125"/>
    </fill>
    <fill>
      <patternFill patternType="solid">
        <fgColor rgb="FF525252"/>
        <bgColor rgb="FF525252"/>
      </patternFill>
    </fill>
    <fill>
      <patternFill patternType="solid">
        <fgColor theme="0"/>
        <bgColor indexed="64"/>
      </patternFill>
    </fill>
    <fill>
      <patternFill patternType="solid">
        <fgColor rgb="FFF2F2F2"/>
        <bgColor rgb="FFF2F2F2"/>
      </patternFill>
    </fill>
    <fill>
      <patternFill patternType="solid">
        <fgColor theme="1"/>
        <bgColor theme="1"/>
      </patternFill>
    </fill>
    <fill>
      <patternFill patternType="solid">
        <fgColor theme="0"/>
        <bgColor theme="1"/>
      </patternFill>
    </fill>
  </fills>
  <borders count="22">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indexed="64"/>
      </left>
      <right style="thin">
        <color indexed="64"/>
      </right>
      <top style="thin">
        <color indexed="64"/>
      </top>
      <bottom style="thin">
        <color indexed="64"/>
      </bottom>
      <diagonal/>
    </border>
    <border>
      <left style="thin">
        <color rgb="FF000000"/>
      </left>
      <right/>
      <top style="thin">
        <color rgb="FF000000"/>
      </top>
      <bottom style="thin">
        <color rgb="FF000000"/>
      </bottom>
      <diagonal/>
    </border>
    <border>
      <left style="thin">
        <color indexed="64"/>
      </left>
      <right style="thin">
        <color rgb="FF000000"/>
      </right>
      <top style="thin">
        <color rgb="FF000000"/>
      </top>
      <bottom style="thin">
        <color indexed="64"/>
      </bottom>
      <diagonal/>
    </border>
    <border>
      <left/>
      <right style="thin">
        <color rgb="FF000000"/>
      </right>
      <top/>
      <bottom/>
      <diagonal/>
    </border>
    <border>
      <left style="thin">
        <color indexed="64"/>
      </left>
      <right style="thin">
        <color indexed="64"/>
      </right>
      <top style="thin">
        <color indexed="64"/>
      </top>
      <bottom/>
      <diagonal/>
    </border>
    <border>
      <left style="thin">
        <color rgb="FF000000"/>
      </left>
      <right style="thin">
        <color rgb="FF000000"/>
      </right>
      <top style="thin">
        <color rgb="FF000000"/>
      </top>
      <bottom/>
      <diagonal/>
    </border>
    <border>
      <left style="thin">
        <color indexed="64"/>
      </left>
      <right style="thin">
        <color rgb="FF000000"/>
      </right>
      <top style="thin">
        <color rgb="FF000000"/>
      </top>
      <bottom/>
      <diagonal/>
    </border>
    <border>
      <left style="thin">
        <color rgb="FF000000"/>
      </left>
      <right/>
      <top style="thin">
        <color rgb="FF000000"/>
      </top>
      <bottom/>
      <diagonal/>
    </border>
    <border>
      <left style="thin">
        <color rgb="FF000000"/>
      </left>
      <right style="thin">
        <color rgb="FF000000"/>
      </right>
      <top/>
      <bottom style="thin">
        <color rgb="FF000000"/>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2">
    <xf numFmtId="0" fontId="0" fillId="0" borderId="0"/>
    <xf numFmtId="44" fontId="1" fillId="0" borderId="0" applyFont="0" applyFill="0" applyBorder="0" applyAlignment="0" applyProtection="0"/>
  </cellStyleXfs>
  <cellXfs count="60">
    <xf numFmtId="0" fontId="0" fillId="0" borderId="0" xfId="0"/>
    <xf numFmtId="0" fontId="4" fillId="0" borderId="2" xfId="0" applyFont="1" applyBorder="1"/>
    <xf numFmtId="0" fontId="0" fillId="0" borderId="3" xfId="0" applyBorder="1" applyAlignment="1">
      <alignment horizontal="center" vertical="center"/>
    </xf>
    <xf numFmtId="0" fontId="4" fillId="0" borderId="0" xfId="0" applyFont="1"/>
    <xf numFmtId="0" fontId="0" fillId="0" borderId="5" xfId="0" applyBorder="1" applyAlignment="1">
      <alignment horizontal="center" vertical="center"/>
    </xf>
    <xf numFmtId="0" fontId="0" fillId="0" borderId="6" xfId="0" applyBorder="1" applyAlignment="1">
      <alignment horizontal="center" vertical="center"/>
    </xf>
    <xf numFmtId="0" fontId="6" fillId="0" borderId="0" xfId="0" applyFont="1" applyAlignment="1">
      <alignment horizontal="left" vertical="center" wrapText="1"/>
    </xf>
    <xf numFmtId="0" fontId="4" fillId="0" borderId="0" xfId="0" applyFont="1" applyAlignment="1">
      <alignment vertical="center"/>
    </xf>
    <xf numFmtId="0" fontId="7" fillId="0" borderId="0" xfId="0" applyFont="1" applyAlignment="1">
      <alignment horizontal="center"/>
    </xf>
    <xf numFmtId="0" fontId="4" fillId="0" borderId="0" xfId="0" applyFont="1" applyAlignment="1">
      <alignment horizontal="center" vertical="center"/>
    </xf>
    <xf numFmtId="0" fontId="8" fillId="2" borderId="7" xfId="0" applyFont="1" applyFill="1" applyBorder="1" applyAlignment="1">
      <alignment horizontal="center" vertical="center"/>
    </xf>
    <xf numFmtId="0" fontId="8" fillId="2" borderId="7" xfId="0" applyFont="1" applyFill="1" applyBorder="1" applyAlignment="1">
      <alignment horizontal="center" vertical="center" wrapText="1"/>
    </xf>
    <xf numFmtId="165" fontId="8" fillId="2" borderId="7" xfId="0" applyNumberFormat="1" applyFont="1" applyFill="1" applyBorder="1" applyAlignment="1">
      <alignment horizontal="center" vertical="center"/>
    </xf>
    <xf numFmtId="165" fontId="8" fillId="2" borderId="7" xfId="0" applyNumberFormat="1" applyFont="1" applyFill="1" applyBorder="1" applyAlignment="1">
      <alignment horizontal="center" vertical="center" wrapText="1"/>
    </xf>
    <xf numFmtId="0" fontId="8" fillId="2" borderId="8" xfId="0" applyFont="1" applyFill="1" applyBorder="1" applyAlignment="1">
      <alignment horizontal="center" vertical="center" wrapText="1"/>
    </xf>
    <xf numFmtId="0" fontId="9" fillId="0" borderId="7" xfId="0" applyFont="1" applyBorder="1" applyAlignment="1">
      <alignment horizontal="center" vertical="center"/>
    </xf>
    <xf numFmtId="0" fontId="7" fillId="3" borderId="9" xfId="0" applyFont="1" applyFill="1" applyBorder="1" applyAlignment="1">
      <alignment horizontal="center" vertical="center" wrapText="1"/>
    </xf>
    <xf numFmtId="1" fontId="10" fillId="0" borderId="7" xfId="0" applyNumberFormat="1" applyFont="1" applyBorder="1" applyAlignment="1">
      <alignment horizontal="center" vertical="center" wrapText="1"/>
    </xf>
    <xf numFmtId="166" fontId="9" fillId="0" borderId="7" xfId="1" applyNumberFormat="1" applyFont="1" applyBorder="1" applyAlignment="1">
      <alignment horizontal="center" vertical="center" wrapText="1"/>
    </xf>
    <xf numFmtId="166" fontId="9" fillId="4" borderId="7" xfId="1" applyNumberFormat="1" applyFont="1" applyFill="1" applyBorder="1" applyAlignment="1">
      <alignment vertical="center" wrapText="1"/>
    </xf>
    <xf numFmtId="166" fontId="9" fillId="0" borderId="10" xfId="1" applyNumberFormat="1" applyFont="1" applyBorder="1" applyAlignment="1">
      <alignment vertical="center" wrapText="1"/>
    </xf>
    <xf numFmtId="166" fontId="4" fillId="0" borderId="9" xfId="1" applyNumberFormat="1" applyFont="1" applyBorder="1" applyAlignment="1">
      <alignment horizontal="center" vertical="center"/>
    </xf>
    <xf numFmtId="2" fontId="10" fillId="0" borderId="7" xfId="0" applyNumberFormat="1" applyFont="1" applyBorder="1" applyAlignment="1">
      <alignment horizontal="center" vertical="center" wrapText="1"/>
    </xf>
    <xf numFmtId="166" fontId="9" fillId="4" borderId="11" xfId="1" applyNumberFormat="1" applyFont="1" applyFill="1" applyBorder="1" applyAlignment="1">
      <alignment vertical="center" wrapText="1"/>
    </xf>
    <xf numFmtId="0" fontId="9" fillId="0" borderId="0" xfId="0" applyFont="1"/>
    <xf numFmtId="0" fontId="9" fillId="0" borderId="0" xfId="0" applyFont="1" applyAlignment="1">
      <alignment wrapText="1"/>
    </xf>
    <xf numFmtId="167" fontId="12" fillId="0" borderId="0" xfId="0" applyNumberFormat="1" applyFont="1" applyAlignment="1">
      <alignment horizontal="right" vertical="center" wrapText="1"/>
    </xf>
    <xf numFmtId="167" fontId="9" fillId="0" borderId="0" xfId="0" applyNumberFormat="1" applyFont="1" applyAlignment="1">
      <alignment vertical="center" wrapText="1"/>
    </xf>
    <xf numFmtId="0" fontId="0" fillId="0" borderId="0" xfId="0" applyAlignment="1">
      <alignment horizontal="center" vertical="center"/>
    </xf>
    <xf numFmtId="167" fontId="14" fillId="6" borderId="0" xfId="0" applyNumberFormat="1" applyFont="1" applyFill="1" applyAlignment="1">
      <alignment vertical="center" wrapText="1"/>
    </xf>
    <xf numFmtId="0" fontId="4" fillId="0" borderId="0" xfId="0" applyFont="1" applyAlignment="1">
      <alignment wrapText="1"/>
    </xf>
    <xf numFmtId="0" fontId="9" fillId="0" borderId="0" xfId="0" applyFont="1" applyAlignment="1">
      <alignment vertical="center"/>
    </xf>
    <xf numFmtId="0" fontId="12" fillId="0" borderId="0" xfId="0" applyFont="1" applyAlignment="1">
      <alignment horizontal="left" vertical="center"/>
    </xf>
    <xf numFmtId="0" fontId="9" fillId="0" borderId="0" xfId="0" applyFont="1" applyAlignment="1">
      <alignment horizontal="left" vertical="center"/>
    </xf>
    <xf numFmtId="0" fontId="15" fillId="0" borderId="0" xfId="0" applyFont="1" applyAlignment="1">
      <alignment horizontal="left" vertical="center"/>
    </xf>
    <xf numFmtId="164" fontId="4" fillId="0" borderId="9" xfId="1" applyNumberFormat="1" applyFont="1" applyBorder="1" applyAlignment="1">
      <alignment horizontal="center" vertical="center"/>
    </xf>
    <xf numFmtId="0" fontId="9" fillId="0" borderId="10" xfId="0" applyFont="1" applyBorder="1" applyAlignment="1">
      <alignment horizontal="center" vertical="center"/>
    </xf>
    <xf numFmtId="0" fontId="7" fillId="3" borderId="13" xfId="0" applyFont="1" applyFill="1" applyBorder="1" applyAlignment="1">
      <alignment horizontal="center" vertical="center" wrapText="1"/>
    </xf>
    <xf numFmtId="1" fontId="10" fillId="0" borderId="14" xfId="0" applyNumberFormat="1" applyFont="1" applyBorder="1" applyAlignment="1">
      <alignment horizontal="center" vertical="center" wrapText="1"/>
    </xf>
    <xf numFmtId="166" fontId="9" fillId="0" borderId="14" xfId="1" applyNumberFormat="1" applyFont="1" applyBorder="1" applyAlignment="1">
      <alignment horizontal="center" vertical="center" wrapText="1"/>
    </xf>
    <xf numFmtId="166" fontId="9" fillId="4" borderId="15" xfId="1" applyNumberFormat="1" applyFont="1" applyFill="1" applyBorder="1" applyAlignment="1">
      <alignment vertical="center" wrapText="1"/>
    </xf>
    <xf numFmtId="166" fontId="9" fillId="0" borderId="16" xfId="1" applyNumberFormat="1" applyFont="1" applyBorder="1" applyAlignment="1">
      <alignment vertical="center" wrapText="1"/>
    </xf>
    <xf numFmtId="166" fontId="4" fillId="0" borderId="13" xfId="1" applyNumberFormat="1" applyFont="1" applyBorder="1" applyAlignment="1">
      <alignment horizontal="center" vertical="center"/>
    </xf>
    <xf numFmtId="166" fontId="12" fillId="4" borderId="17" xfId="1" applyNumberFormat="1" applyFont="1" applyFill="1" applyBorder="1" applyAlignment="1">
      <alignment vertical="center" wrapText="1"/>
    </xf>
    <xf numFmtId="1" fontId="10" fillId="0" borderId="9" xfId="0" applyNumberFormat="1" applyFont="1" applyBorder="1" applyAlignment="1">
      <alignment horizontal="center" vertical="center" wrapText="1"/>
    </xf>
    <xf numFmtId="166" fontId="9" fillId="0" borderId="9" xfId="1" applyNumberFormat="1" applyFont="1" applyBorder="1" applyAlignment="1">
      <alignment horizontal="center" vertical="center" wrapText="1"/>
    </xf>
    <xf numFmtId="166" fontId="9" fillId="4" borderId="9" xfId="1" applyNumberFormat="1" applyFont="1" applyFill="1" applyBorder="1" applyAlignment="1">
      <alignment vertical="center" wrapText="1"/>
    </xf>
    <xf numFmtId="166" fontId="9" fillId="0" borderId="9" xfId="1" applyNumberFormat="1" applyFont="1" applyBorder="1" applyAlignment="1">
      <alignment vertical="center" wrapText="1"/>
    </xf>
    <xf numFmtId="0" fontId="5" fillId="0" borderId="18" xfId="0" applyFont="1" applyBorder="1" applyAlignment="1">
      <alignment horizontal="right" vertical="center" wrapText="1"/>
    </xf>
    <xf numFmtId="0" fontId="13" fillId="0" borderId="0" xfId="0" applyFont="1" applyAlignment="1">
      <alignment horizontal="center" vertical="center"/>
    </xf>
    <xf numFmtId="0" fontId="2" fillId="0" borderId="1" xfId="0" applyFont="1" applyBorder="1" applyAlignment="1">
      <alignment horizontal="left" wrapText="1"/>
    </xf>
    <xf numFmtId="0" fontId="3" fillId="0" borderId="2" xfId="0" applyFont="1" applyBorder="1"/>
    <xf numFmtId="0" fontId="2" fillId="0" borderId="4" xfId="0" applyFont="1" applyBorder="1" applyAlignment="1">
      <alignment horizontal="left" vertical="center" wrapText="1"/>
    </xf>
    <xf numFmtId="0" fontId="0" fillId="0" borderId="0" xfId="0"/>
    <xf numFmtId="0" fontId="5" fillId="0" borderId="4" xfId="0" applyFont="1" applyBorder="1" applyAlignment="1">
      <alignment horizontal="left" vertical="center" wrapText="1"/>
    </xf>
    <xf numFmtId="0" fontId="2" fillId="0" borderId="19" xfId="0" applyFont="1" applyBorder="1" applyAlignment="1">
      <alignment horizontal="center" vertical="center" wrapText="1"/>
    </xf>
    <xf numFmtId="0" fontId="2" fillId="0" borderId="20" xfId="0" applyFont="1" applyBorder="1" applyAlignment="1">
      <alignment horizontal="center" vertical="center" wrapText="1"/>
    </xf>
    <xf numFmtId="0" fontId="2" fillId="0" borderId="21" xfId="0" applyFont="1" applyBorder="1" applyAlignment="1">
      <alignment horizontal="center" vertical="center" wrapText="1"/>
    </xf>
    <xf numFmtId="167" fontId="11" fillId="5" borderId="0" xfId="0" applyNumberFormat="1" applyFont="1" applyFill="1" applyAlignment="1">
      <alignment horizontal="center" vertical="center" wrapText="1"/>
    </xf>
    <xf numFmtId="167" fontId="11" fillId="5" borderId="12" xfId="0" applyNumberFormat="1" applyFont="1" applyFill="1" applyBorder="1" applyAlignment="1">
      <alignment horizontal="center" vertical="center"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57150</xdr:colOff>
      <xdr:row>44</xdr:row>
      <xdr:rowOff>19051</xdr:rowOff>
    </xdr:from>
    <xdr:to>
      <xdr:col>1</xdr:col>
      <xdr:colOff>1400175</xdr:colOff>
      <xdr:row>49</xdr:row>
      <xdr:rowOff>38100</xdr:rowOff>
    </xdr:to>
    <xdr:pic>
      <xdr:nvPicPr>
        <xdr:cNvPr id="2" name="Imagen 1">
          <a:extLst>
            <a:ext uri="{FF2B5EF4-FFF2-40B4-BE49-F238E27FC236}">
              <a16:creationId xmlns:a16="http://schemas.microsoft.com/office/drawing/2014/main" id="{A2E40DB4-7293-40FF-BDD1-755E4E4D8FFD}"/>
            </a:ext>
          </a:extLst>
        </xdr:cNvPr>
        <xdr:cNvPicPr>
          <a:picLocks noChangeAspect="1"/>
        </xdr:cNvPicPr>
      </xdr:nvPicPr>
      <xdr:blipFill rotWithShape="1">
        <a:blip xmlns:r="http://schemas.openxmlformats.org/officeDocument/2006/relationships" r:embed="rId1">
          <a:alphaModFix amt="85000"/>
          <a:extLst>
            <a:ext uri="{28A0092B-C50C-407E-A947-70E740481C1C}">
              <a14:useLocalDpi xmlns:a14="http://schemas.microsoft.com/office/drawing/2010/main" val="0"/>
            </a:ext>
          </a:extLst>
        </a:blip>
        <a:srcRect b="13746"/>
        <a:stretch/>
      </xdr:blipFill>
      <xdr:spPr>
        <a:xfrm>
          <a:off x="57150" y="13354051"/>
          <a:ext cx="1895475" cy="1019175"/>
        </a:xfrm>
        <a:prstGeom prst="rect">
          <a:avLst/>
        </a:prstGeom>
      </xdr:spPr>
    </xdr:pic>
    <xdr:clientData/>
  </xdr:twoCellAnchor>
  <xdr:twoCellAnchor editAs="oneCell">
    <xdr:from>
      <xdr:col>6</xdr:col>
      <xdr:colOff>47625</xdr:colOff>
      <xdr:row>0</xdr:row>
      <xdr:rowOff>47625</xdr:rowOff>
    </xdr:from>
    <xdr:to>
      <xdr:col>6</xdr:col>
      <xdr:colOff>1371600</xdr:colOff>
      <xdr:row>4</xdr:row>
      <xdr:rowOff>446059</xdr:rowOff>
    </xdr:to>
    <xdr:pic>
      <xdr:nvPicPr>
        <xdr:cNvPr id="3" name="Imagen 2">
          <a:extLst>
            <a:ext uri="{FF2B5EF4-FFF2-40B4-BE49-F238E27FC236}">
              <a16:creationId xmlns:a16="http://schemas.microsoft.com/office/drawing/2014/main" id="{64DFEC75-0322-40BC-856D-981FF604813C}"/>
            </a:ext>
          </a:extLst>
        </xdr:cNvPr>
        <xdr:cNvPicPr>
          <a:picLocks noChangeAspect="1"/>
        </xdr:cNvPicPr>
      </xdr:nvPicPr>
      <xdr:blipFill>
        <a:blip xmlns:r="http://schemas.openxmlformats.org/officeDocument/2006/relationships" r:embed="rId2"/>
        <a:stretch>
          <a:fillRect/>
        </a:stretch>
      </xdr:blipFill>
      <xdr:spPr>
        <a:xfrm>
          <a:off x="8286750" y="47625"/>
          <a:ext cx="1323975" cy="1217584"/>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G:\Mi%20unidad\7.COTIZACIONES%202024\COTA\CONCEJO%20COTA%20EQUIPOS%20DE%20PRENSA\COTIZACIONES%20EQUIPOS%20DE%20PRENSA%20CONCEJO%20COT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SK SAS (2)"/>
      <sheetName val="INSTRUCCIONES"/>
      <sheetName val="DATOS ENTIDAD"/>
      <sheetName val="FICHA TECNICA"/>
      <sheetName val="TABLA DE COSTOS"/>
      <sheetName val="DATALLE COSTOS"/>
      <sheetName val="CUADRO COMPARATIVO"/>
      <sheetName val="ESTUDIO PROMEDIO"/>
      <sheetName val="ESTUDIO FINAL"/>
      <sheetName val="BASE"/>
      <sheetName val="MASTERTALENT SAS"/>
      <sheetName val="CT2 FUNDACION"/>
      <sheetName val="HSK SAS"/>
    </sheetNames>
    <sheetDataSet>
      <sheetData sheetId="0"/>
      <sheetData sheetId="1"/>
      <sheetData sheetId="2">
        <row r="4">
          <cell r="D4" t="str">
            <v>BOGOTA D.C., JULIO DE 2024</v>
          </cell>
        </row>
        <row r="13">
          <cell r="D13" t="str">
            <v>Equipos de prensa</v>
          </cell>
        </row>
      </sheetData>
      <sheetData sheetId="3"/>
      <sheetData sheetId="4"/>
      <sheetData sheetId="5"/>
      <sheetData sheetId="6"/>
      <sheetData sheetId="7"/>
      <sheetData sheetId="8"/>
      <sheetData sheetId="9">
        <row r="6">
          <cell r="A6">
            <v>1</v>
          </cell>
          <cell r="C6">
            <v>2</v>
          </cell>
          <cell r="E6" t="str">
            <v>PORTATIL 14 PULGADAS
Memoria RAM 18 gigas| disco duro 512GB SSD pantalla de 14 pulgadas, 3024 x 1964 Retina liquida, 11-Core GPU | 14-Core Neural Engine Wi-Fi 6E (802.11ax) |
Bluetooth 5.3
Thunderbolt 4</v>
          </cell>
          <cell r="L6">
            <v>3298660</v>
          </cell>
        </row>
        <row r="7">
          <cell r="A7">
            <v>2</v>
          </cell>
          <cell r="C7">
            <v>1</v>
          </cell>
          <cell r="E7" t="str">
            <v>PORTATIL 14 PULGADAS
Memoria RAM 8 gigas| disco duro 512GB SSD pantalla de 14 pulgadas, 3024 x 1964 Retina liquida, 8-Core GPU |
10-Core Neural Engine Wi-Fi 6E (802.11ax) |
Bluetooth 5.3
Thunderbolt 4.</v>
          </cell>
          <cell r="L7">
            <v>3298660</v>
          </cell>
        </row>
        <row r="8">
          <cell r="A8">
            <v>3</v>
          </cell>
          <cell r="C8">
            <v>1</v>
          </cell>
          <cell r="E8" t="str">
            <v>CAMARA FULL FRAME
Pantalla de 3 “. Lente incluido: montura e FE 28-70 mm f/3.5-5.6</v>
          </cell>
          <cell r="L8">
            <v>5772655</v>
          </cell>
        </row>
        <row r="9">
          <cell r="A9">
            <v>4</v>
          </cell>
          <cell r="C9">
            <v>1</v>
          </cell>
          <cell r="E9" t="str">
            <v>CAMARA DE VÍDEO 360
Resolución fotográfica de 21Mpx - Videos con resolución 5888x2944. Retratos panorámicos, función 360º grados. Duración de la batería: 62m. Dimensiones: 53.2mm de ancho, 49.5mm de alto y 129.3mm de profundidad. Tipo de resolución6K Resoluciones de video 5888x2944, 6144x3072,
3840x1940, 3040x1520</v>
          </cell>
          <cell r="L9">
            <v>4618124</v>
          </cell>
        </row>
        <row r="10">
          <cell r="A10">
            <v>5</v>
          </cell>
          <cell r="C10">
            <v>1</v>
          </cell>
          <cell r="E10" t="str">
            <v>MICROFONOS DUO LAVALIER
Frecuencia máxima: 20Hz.- Frecuencia mínima: 20Hz. - Tecnología inalámbrica: Análoga/Digital Hibrida</v>
          </cell>
          <cell r="L10">
            <v>3216193.5</v>
          </cell>
        </row>
        <row r="11">
          <cell r="A11">
            <v>6</v>
          </cell>
          <cell r="C11">
            <v>2</v>
          </cell>
          <cell r="E11" t="str">
            <v>CELULAR
Pantalla Super Retina XDR con ProMotion con frecuencia de actualización hasta 120 Hz , Resolución de la cámara trasera principal 48 Mpx, Tamaño de la pantalla 6.7 " , Photonic engine, Deep fusion, HDR inteligente 4, Modo retrato, Iluminación de retrato con efectos, Modo noche, Estilos fotográficos, Amplia gama de colores en fotos y live photos,
Estabilización automática, Retrato modo noche, Fotografía macro.Apertura del diafragma de la cámara frontal f 1.9
Almacenamiento 512 gb</v>
          </cell>
          <cell r="L11">
            <v>2638928</v>
          </cell>
        </row>
        <row r="12">
          <cell r="A12">
            <v>7</v>
          </cell>
          <cell r="C12">
            <v>1</v>
          </cell>
          <cell r="E12" t="str">
            <v>TV 65 PULGADAS
Tipo De pantalla LED Resolución Uhd-4K Tamaño de Pantalla 65 Pulgadas Tipo de Tv Smart TV, TDT, Puerto Audio Óptico, Puerto LAN, Bluetooth, Conexión Wi-fi, Resolución Pixel 3,840
x 2,160.</v>
          </cell>
          <cell r="L12">
            <v>5937588</v>
          </cell>
        </row>
        <row r="13">
          <cell r="A13">
            <v>8</v>
          </cell>
          <cell r="C13">
            <v>1</v>
          </cell>
          <cell r="E13" t="str">
            <v>MONITOR PLEGLABLE 5,2 PULGADAS + ACCESORIOS
Funciones avanzadas de 3D LUT: Funciones: Salida 3D LUT, Anamórfico, Recorte de imagen personalizado, Ajuste de transparencia del menú, Temperatura de color, Cebra, Contraste, Osd Flip, Histograma, Forma de onda RGB y Luma, RGB personalizado, Nitidez, Croma, Brillo, Matiz, Comprobación del voltaje de la batería, Guías, Comprobar campo, Medidores de audio, Inversión de imagen
Opciones de energía: Sony NP- F970/F960/F750/F550 o
Canon LP-E6
PT6 pantalla OCR de ajuste completo de 5,2 pulgadas, resolución Full HD de 1920 x 1080, 400 PPI y un amplio ángulo de visión de 178°. Diseño ligero y delgado, peso 0,37 libras. Mh-2 mount - safety box - cable hdmi.</v>
          </cell>
          <cell r="L13">
            <v>4288258</v>
          </cell>
        </row>
        <row r="14">
          <cell r="A14">
            <v>9</v>
          </cell>
          <cell r="C14">
            <v>1</v>
          </cell>
          <cell r="E14" t="str">
            <v>TRÍPODE CABEZA FLUIDA
Altura máxima: 130 cm - Longitud doblada: 71 cm - Tipo de cabeza: Cabeza de fluido - Tipo de bloqueo de pierna: bloqueo de giro - Rango de desplazamiento: 360
° - Capacidad de carga máxima: 6 kg - Material: aleación de aluminio + plástico.</v>
          </cell>
          <cell r="L14">
            <v>1484397</v>
          </cell>
        </row>
        <row r="15">
          <cell r="A15">
            <v>10</v>
          </cell>
          <cell r="C15">
            <v>2</v>
          </cell>
          <cell r="E15" t="str">
            <v>JAULA PARA TELÉFONO
Jaula universal para teléfono - Manijas laterales dobles giratorias de 360 ° - Adaptador de filtro de 67mm desmontable - con opcion de Múltiples puntos de montaje de accesorios - Estructura de aleación de aluminio duradera</v>
          </cell>
          <cell r="L15">
            <v>1154531</v>
          </cell>
        </row>
        <row r="16">
          <cell r="A16">
            <v>11</v>
          </cell>
          <cell r="C16">
            <v>1</v>
          </cell>
          <cell r="E16" t="str">
            <v>DRONE DE VÍDEO Y FOTOS
GPS incluido. - Con conexión Wi-Fi. - velocidad máxima de 20 km/h - Tiene 4 motores - Resolución máxima de cámara 4K. - Tiempo máximo de vuelo: 40 m.
- 3 baterías - Con rotación de 360 grados
– posibilidad de toma de video vertical y horizontal - mando a distancia con pantalla de 5.5 pulgadas (1920 x 1080) Con modos de video: Advanced RTH - Smart Photo - Cruise Control - Slow Motiona 4K/100 fps</v>
          </cell>
          <cell r="L16">
            <v>8081717</v>
          </cell>
        </row>
        <row r="17">
          <cell r="A17">
            <v>12</v>
          </cell>
          <cell r="C17">
            <v>1</v>
          </cell>
          <cell r="E17" t="str">
            <v>JAULA PARA CAMARA DE VIDEOS Y FOTOS
jaula tiene múltiples orificios de 1/4"-20 y orificios de posicionamiento de 3/8"-16, posibilidad de conectar accesorios
como el mango superior 3765, el mango lateral 2093 y el soporte del monitor.  adecuado para Alpha 7 IV y Alpha 7R V, el lado [A7S III/A1] es adecuado para Alpha 7S III / Alpha 1 / Alpha
7R IV</v>
          </cell>
          <cell r="L17">
            <v>1484397</v>
          </cell>
        </row>
        <row r="18">
          <cell r="A18">
            <v>13</v>
          </cell>
          <cell r="C18">
            <v>1</v>
          </cell>
          <cell r="E18" t="str">
            <v>TRANSMISOR Y RECEPTOR DE VÍDEO INALÁMBRICO HDMI
Transmisor y receptor
de vídeo inalámbricos con bucle DMI con baja latencia 0.08S - Puertos HDMI totales 4
Tipo de conector HDMI Modo de salida de audio envolvente
Codificación de vídeo H.264
alcance 100 metros de rango voltaje de 5-12V</v>
          </cell>
          <cell r="L18">
            <v>1072064.5</v>
          </cell>
        </row>
        <row r="19">
          <cell r="A19">
            <v>14</v>
          </cell>
          <cell r="C19">
            <v>2</v>
          </cell>
          <cell r="E19" t="str">
            <v>FILTRO ND VARIABLE
ND2-32 de 67mm,  filtro ND Variable de Color verdadero (1-5 topes), vidrio óptico HD
multicapa NANO</v>
          </cell>
          <cell r="L19">
            <v>989598</v>
          </cell>
        </row>
        <row r="20">
          <cell r="A20">
            <v>15</v>
          </cell>
          <cell r="C20">
            <v>2</v>
          </cell>
          <cell r="E20" t="str">
            <v>EL KIT DE CARGADOR Y DOS BATERÍA NP- F970 3823
kit
2 baterías NP-F970 cubierta protectora de batería
1 cargador de batería doble.
1 cable USB-A a USB-C de 0,6 m</v>
          </cell>
          <cell r="L20">
            <v>1072064.5</v>
          </cell>
        </row>
        <row r="21">
          <cell r="A21">
            <v>16</v>
          </cell>
          <cell r="C21">
            <v>1</v>
          </cell>
          <cell r="E21" t="str">
            <v>KIT DOS BATERIAS DE REPUESTO PARA SONY NP-FZ100 MAS CARGADOR.
Línea NP-FZ100 Capacidad de la batería 2600 mAh
Voltaje de salida dc 8 4 v
Voltaje de la batería 7.4V
Largo x Ancho 15 cm x
9.5 cm
1 cargador doble con pantalla led inteligente</v>
          </cell>
          <cell r="L21">
            <v>1154531</v>
          </cell>
        </row>
        <row r="22">
          <cell r="A22">
            <v>17</v>
          </cell>
          <cell r="C22">
            <v>1</v>
          </cell>
          <cell r="E22" t="str">
            <v>KIT LUCES LED RGB TIPODE
El kit de luz de video Iluminación con control de aplicación, panel de luz de vídeo LED CRI 97+ RGB 2600K-
10000K, iluminación de 9 escenas. Dos paneles
de luz led</v>
          </cell>
          <cell r="L22">
            <v>1072064.5</v>
          </cell>
        </row>
        <row r="23">
          <cell r="A23">
            <v>18</v>
          </cell>
          <cell r="C23">
            <v>1</v>
          </cell>
          <cell r="E23" t="str">
            <v>COMUTARDOR TRANSMISION EN VIVO HDMI
Conmutador de transmisión en vivo multicámara con pantalla de 10,1
pulgadas táctil para vista multicámara 4 entradas xHDMI 1xSDI- conexión a una computadora a través de la interfaz de
transmisión USB 3.0</v>
          </cell>
          <cell r="L23">
            <v>8246650</v>
          </cell>
        </row>
        <row r="24">
          <cell r="A24">
            <v>19</v>
          </cell>
          <cell r="C24">
            <v>2</v>
          </cell>
          <cell r="E24" t="str">
            <v>BASE REFRIGERANTE DOBLE VENTILADOR
La Base Refrigerante Reclinable 2 es el accesorio para laptops de 10 a 17 pulgadas. Doble Ventilador: La Base Refrigerante
Reclinable 2</v>
          </cell>
          <cell r="L24">
            <v>1154531</v>
          </cell>
        </row>
        <row r="25">
          <cell r="A25">
            <v>20</v>
          </cell>
          <cell r="C25">
            <v>2</v>
          </cell>
          <cell r="E25" t="str">
            <v>AUDIFONOS
Modo manos libres incluido.
Con micrófono incorporado.
El largo del cable es de 3.94ft.
Sonido superior y sin límites.
Cómodos y prácticos. Tamaño del altavoz:
30mm</v>
          </cell>
          <cell r="L25">
            <v>659732</v>
          </cell>
        </row>
        <row r="26">
          <cell r="A26">
            <v>21</v>
          </cell>
          <cell r="C26">
            <v>1</v>
          </cell>
          <cell r="E26" t="str">
            <v>CAPACITACIÓN PROGRAMA DE EDICIÓN
Capacitación en programa de edición de video para la gestión cromática en línea para lograr armonizar los colores de una manera orgánica, previsible y reproducible a lo largo de una cadena grafica determinada, como puede ser la cámara, el escáner el monitor o la impresora y sus diferentes tecnologías el proceso de capacitación abarcará, únicamente, gestión cromática en davinci resolve y espacios como aces y davinci wide gammut. La capacitación se debe realizar con un master trainer de davinci resolve certificado.</v>
          </cell>
          <cell r="L26">
            <v>1979196</v>
          </cell>
        </row>
        <row r="27">
          <cell r="A27">
            <v>22</v>
          </cell>
          <cell r="C27">
            <v>2</v>
          </cell>
          <cell r="E27" t="str">
            <v>SOFTBOX
47"/120cm Paraguas Reflector octagonal Softbox con rejilla de panal para flash Speedlight (montaje
Bowens)</v>
          </cell>
          <cell r="L27">
            <v>1484397</v>
          </cell>
        </row>
        <row r="28">
          <cell r="A28">
            <v>23</v>
          </cell>
          <cell r="C28">
            <v>2</v>
          </cell>
          <cell r="E28" t="str">
            <v>LUZ DE VIDEO LED
Luz de vídeo LED, 18600Lux@1M 5600K
COB LED luz continua, aplicación Bluetooth y control remoto inalámbrico 2.4G 8 efectos Fx incorporados, TLCI/CRI
97+/96+Bowens Mount
Studio Light</v>
          </cell>
          <cell r="L28">
            <v>593758.80000000005</v>
          </cell>
        </row>
        <row r="29">
          <cell r="A29">
            <v>24</v>
          </cell>
          <cell r="C29">
            <v>1</v>
          </cell>
          <cell r="E29" t="str">
            <v>SISTEMA DE INTERCOMUNICACIÓN INALÁMBRICO
Sistema de intercomunicación inalámbrico 2,4G, Auriculares tipo diadema remotos para un solo oído.
4 trasmisores 1
receptor, 5 baterías, cable usb, cargador de batería, 300 metros de alcance mínimo.</v>
          </cell>
          <cell r="L29">
            <v>1418423.8</v>
          </cell>
        </row>
        <row r="30">
          <cell r="A30">
            <v>25</v>
          </cell>
          <cell r="C30">
            <v>1</v>
          </cell>
          <cell r="E30" t="str">
            <v>MALETAS PARA CÁMARA DSLR
Maleta para cámara profesional Bolsa grande para cámara con compartimento para computadora portátil Soporte para trípode Cubierta impermeable para la lluvia Fotografía al aire libre Senderismo Viajes Maleta DSLR profesional</v>
          </cell>
          <cell r="L30">
            <v>577265.5</v>
          </cell>
        </row>
        <row r="31">
          <cell r="A31">
            <v>26</v>
          </cell>
          <cell r="C31">
            <v>2</v>
          </cell>
          <cell r="E31" t="str">
            <v>MEMORIAS SD
tarjeta sd UHS-I De 128 Gb velocidad de 200mb/s</v>
          </cell>
          <cell r="L31">
            <v>989598</v>
          </cell>
        </row>
        <row r="32">
          <cell r="A32">
            <v>27</v>
          </cell>
          <cell r="C32">
            <v>2</v>
          </cell>
          <cell r="E32" t="str">
            <v>HUB ADAPTADOR USB TIPO C 8 EN 1
Puertos USB-C PD / Input Max. 87W carga rápida.  1 puerto USB
3.0 / 5 Gbps. 1 puerto USB 2.0 / 480 Mbps 1 Puerto HDMI 4K lector Tarjeta SD 480 Mbps</v>
          </cell>
          <cell r="L32">
            <v>907131.5</v>
          </cell>
        </row>
        <row r="33">
          <cell r="A33">
            <v>28</v>
          </cell>
          <cell r="C33">
            <v>1</v>
          </cell>
          <cell r="E33" t="str">
            <v>ADAPTADOR DE MANO HR-WM PARA MICRÓFONO INALÁMBRICO</v>
          </cell>
          <cell r="L33">
            <v>1138037.7</v>
          </cell>
        </row>
        <row r="34">
          <cell r="A34">
            <v>29</v>
          </cell>
          <cell r="C34">
            <v>1</v>
          </cell>
          <cell r="E34" t="str">
            <v>DISCO SÓLIDO SSD EXTERNO 1TB
Interfaces USB 3.2 Gen
2 Capacidad , 1 Capacidad Transferencia de datos 520 MB/s lectura, Factor de forma: M.2
2280</v>
          </cell>
          <cell r="L34">
            <v>1566863.5</v>
          </cell>
        </row>
        <row r="35">
          <cell r="A35">
            <v>30</v>
          </cell>
          <cell r="C35">
            <v>1</v>
          </cell>
          <cell r="E35" t="str">
            <v>CABLE DE AUDIO UNIVERSAL PARA CÁMARAS
TRS MACHO DE 3,5MM A TRS MACHO
Aproximadamente 40cm de largo cuando está completamente estirado</v>
          </cell>
          <cell r="L35">
            <v>1236997.5</v>
          </cell>
        </row>
        <row r="36">
          <cell r="A36">
            <v>31</v>
          </cell>
          <cell r="C36">
            <v>1</v>
          </cell>
          <cell r="E36" t="str">
            <v>MICRÓFONO INALÁMBRICO DE DOBLE CANAL
micrófono inalámbrico transmisor y receptor Smartphones con 3,5
mm (2,4 GHz) 2
transmisores Receptor Estuche de carga Cable TRRS
Grabación de audio de 2,48 kHz/16bits, ruido inteligente potencia visual, monitor de audio dinámico y otras funciones de visualización, Dimensiones 16X13X10,
Interruptor M/S, monitor de audio en tiempo real Micrófono interno y externo, dos modos de entrada Baja L atenencia &lt;20ms, rango de trabajo de hasta 100M</v>
          </cell>
          <cell r="L36">
            <v>1138037.7</v>
          </cell>
        </row>
        <row r="37">
          <cell r="A37">
            <v>32</v>
          </cell>
          <cell r="C37">
            <v>3</v>
          </cell>
          <cell r="E37" t="str">
            <v>CELULAR INTELIGENTE
Libre de fábrica para cualquier compañía. Procesador ocho núcleos 2,05 GHz - Pantalla: 6,43" AMOLED FHD - Tasa
de refresco Hasta 90Hz Resolución: 2400 x 1080 FHD+ Sensor de Huellas Digitales LATERAL para desbloqueo - Memoria Interna de 256 GB
- Memoria RAM de 8 GB- Cámara Trasera: 3 Cámaras 108 MP + 8 MP +2 MP - Cámara
Frontal : 16 MP - Puerto carga Tipo C - Ranura SIM híbrida - Bandas de Red Compatible en Colombia -Bluetooth 5.0 Protocolo de Wi-Fi: 802.11a/b/g/n/ac - GPS- Batería integrada de 5000 mAh</v>
          </cell>
          <cell r="L37">
            <v>5937588</v>
          </cell>
        </row>
        <row r="38">
          <cell r="A38">
            <v>33</v>
          </cell>
          <cell r="C38">
            <v>1</v>
          </cell>
          <cell r="E38" t="str">
            <v>LICENCIA DE PROGRAMA DE EDICIÓN DE VIDEO PROFESIONAL
Programa de video profesionales para editar, entalonar, componer efectos visuales, crear animaciones gráficas y mezclar audio en un solo programa. Con capacidad admitir imágenes de 10 bits a una frecuencia máxima de 120 f/s y una resolución superior a 4K. con motor neuronal que emplee procesos de aprendizaje automático, redes neuronales convolucionales e inteligencia artificial reconocimiento facial, detección de objetos, reencuadre inteligente, resincronización con distorsión de velocidad, aumento de definición, etalonaje automático y correspondencia cromática. Además, motor presente en todo el sistema y emplea las últimas innovaciones en materia de procesamiento gráfico para inteligencia artificial y aprendizaje profundo, a fin de otorgar un rendimiento y
una calidad de imagen</v>
          </cell>
          <cell r="L38">
            <v>2638928</v>
          </cell>
        </row>
        <row r="39">
          <cell r="A39">
            <v>34</v>
          </cell>
          <cell r="E39" t="str">
            <v>CONVERTIDOR HDMI A RJ45
Mini extensor de vídeo HDMI, compatible con RJ45 4K 3D HDTV,
hasta 30M de extensión a RJ45 sobre Cat 5E/6, adaptador Ethernet LAN de red</v>
          </cell>
          <cell r="L39">
            <v>989598</v>
          </cell>
        </row>
      </sheetData>
      <sheetData sheetId="10">
        <row r="13">
          <cell r="D13" t="str">
            <v>CANT</v>
          </cell>
        </row>
      </sheetData>
      <sheetData sheetId="11"/>
      <sheetData sheetId="12"/>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042"/>
  <sheetViews>
    <sheetView tabSelected="1" view="pageBreakPreview" topLeftCell="A41" zoomScaleNormal="100" zoomScaleSheetLayoutView="100" workbookViewId="0">
      <selection activeCell="G41" sqref="G41"/>
    </sheetView>
  </sheetViews>
  <sheetFormatPr baseColWidth="10" defaultColWidth="14.42578125" defaultRowHeight="15" customHeight="1" x14ac:dyDescent="0.25"/>
  <cols>
    <col min="1" max="1" width="8.28515625" customWidth="1"/>
    <col min="2" max="2" width="43.85546875" customWidth="1"/>
    <col min="3" max="3" width="9.28515625" customWidth="1"/>
    <col min="4" max="4" width="26.85546875" customWidth="1"/>
    <col min="5" max="5" width="17.5703125" customWidth="1"/>
    <col min="6" max="6" width="17.7109375" customWidth="1"/>
    <col min="7" max="7" width="23.5703125" style="28" customWidth="1"/>
    <col min="8" max="26" width="11.42578125" customWidth="1"/>
  </cols>
  <sheetData>
    <row r="1" spans="1:26" ht="20.25" customHeight="1" x14ac:dyDescent="0.25">
      <c r="A1" s="50" t="s">
        <v>16</v>
      </c>
      <c r="B1" s="51"/>
      <c r="C1" s="51"/>
      <c r="D1" s="1"/>
      <c r="E1" s="1"/>
      <c r="F1" s="1"/>
      <c r="G1" s="2"/>
    </row>
    <row r="2" spans="1:26" ht="14.25" customHeight="1" x14ac:dyDescent="0.25">
      <c r="A2" s="52" t="s">
        <v>0</v>
      </c>
      <c r="B2" s="53"/>
      <c r="C2" s="53"/>
      <c r="D2" s="3"/>
      <c r="E2" s="3"/>
      <c r="F2" s="3"/>
      <c r="G2" s="4"/>
    </row>
    <row r="3" spans="1:26" ht="15.75" customHeight="1" x14ac:dyDescent="0.25">
      <c r="A3" s="54" t="s">
        <v>15</v>
      </c>
      <c r="B3" s="53"/>
      <c r="C3" s="53"/>
      <c r="D3" s="3"/>
      <c r="E3" s="3"/>
      <c r="F3" s="3"/>
      <c r="G3" s="4"/>
    </row>
    <row r="4" spans="1:26" ht="14.25" customHeight="1" thickBot="1" x14ac:dyDescent="0.3">
      <c r="A4" s="52" t="s">
        <v>1</v>
      </c>
      <c r="B4" s="53"/>
      <c r="C4" s="53"/>
      <c r="D4" s="3"/>
      <c r="E4" s="3"/>
      <c r="F4" s="3"/>
      <c r="G4" s="4"/>
    </row>
    <row r="5" spans="1:26" ht="64.5" customHeight="1" thickBot="1" x14ac:dyDescent="0.3">
      <c r="A5" s="48" t="s">
        <v>2</v>
      </c>
      <c r="B5" s="55" t="str">
        <f>UPPER('[1]DATOS ENTIDAD'!D13)</f>
        <v>EQUIPOS DE PRENSA</v>
      </c>
      <c r="C5" s="56"/>
      <c r="D5" s="56"/>
      <c r="E5" s="56"/>
      <c r="F5" s="57"/>
      <c r="G5" s="5"/>
    </row>
    <row r="6" spans="1:26" ht="15.75" customHeight="1" x14ac:dyDescent="0.25">
      <c r="A6" s="6"/>
      <c r="B6" s="6"/>
      <c r="C6" s="6"/>
      <c r="D6" s="7"/>
      <c r="E6" s="8"/>
      <c r="F6" s="8"/>
      <c r="G6" s="9"/>
      <c r="H6" s="3"/>
      <c r="I6" s="3"/>
      <c r="J6" s="3"/>
      <c r="K6" s="3"/>
      <c r="L6" s="3"/>
      <c r="M6" s="3"/>
      <c r="N6" s="3"/>
      <c r="O6" s="3"/>
      <c r="P6" s="3"/>
      <c r="Q6" s="3"/>
      <c r="R6" s="3"/>
      <c r="S6" s="3"/>
      <c r="T6" s="3"/>
      <c r="U6" s="3"/>
      <c r="V6" s="3"/>
      <c r="W6" s="3"/>
      <c r="X6" s="3"/>
      <c r="Y6" s="3"/>
      <c r="Z6" s="3"/>
    </row>
    <row r="7" spans="1:26" ht="42" customHeight="1" x14ac:dyDescent="0.25">
      <c r="A7" s="10" t="s">
        <v>3</v>
      </c>
      <c r="B7" s="11" t="s">
        <v>4</v>
      </c>
      <c r="C7" s="11" t="str">
        <f>'[1]MASTERTALENT SAS'!D13</f>
        <v>CANT</v>
      </c>
      <c r="D7" s="11" t="s">
        <v>5</v>
      </c>
      <c r="E7" s="12" t="s">
        <v>6</v>
      </c>
      <c r="F7" s="13" t="s">
        <v>7</v>
      </c>
      <c r="G7" s="14" t="s">
        <v>8</v>
      </c>
    </row>
    <row r="8" spans="1:26" ht="121.5" customHeight="1" x14ac:dyDescent="0.25">
      <c r="A8" s="15">
        <f>[1]BASE!A6</f>
        <v>1</v>
      </c>
      <c r="B8" s="16" t="str">
        <f>[1]BASE!E6</f>
        <v>PORTATIL 14 PULGADAS
Memoria RAM 18 gigas| disco duro 512GB SSD pantalla de 14 pulgadas, 3024 x 1964 Retina liquida, 11-Core GPU | 14-Core Neural Engine Wi-Fi 6E (802.11ax) |
Bluetooth 5.3
Thunderbolt 4</v>
      </c>
      <c r="C8" s="17">
        <f>[1]BASE!C6</f>
        <v>2</v>
      </c>
      <c r="D8" s="18">
        <f>[1]BASE!L6</f>
        <v>3298660</v>
      </c>
      <c r="E8" s="19">
        <f>D8*19%</f>
        <v>626745.4</v>
      </c>
      <c r="F8" s="20">
        <f>D8+E8</f>
        <v>3925405.4</v>
      </c>
      <c r="G8" s="35">
        <f>F8*C8</f>
        <v>7850810.7999999998</v>
      </c>
      <c r="H8" s="3"/>
      <c r="I8" s="3"/>
      <c r="J8" s="3"/>
      <c r="K8" s="3"/>
      <c r="L8" s="3"/>
      <c r="M8" s="3"/>
      <c r="N8" s="3"/>
      <c r="O8" s="3"/>
      <c r="P8" s="3"/>
      <c r="Q8" s="3"/>
      <c r="R8" s="3"/>
      <c r="S8" s="3"/>
      <c r="T8" s="3"/>
      <c r="U8" s="3"/>
      <c r="V8" s="3"/>
      <c r="W8" s="3"/>
      <c r="X8" s="3"/>
      <c r="Y8" s="3"/>
      <c r="Z8" s="3"/>
    </row>
    <row r="9" spans="1:26" ht="130.5" customHeight="1" x14ac:dyDescent="0.25">
      <c r="A9" s="15">
        <f>[1]BASE!A7</f>
        <v>2</v>
      </c>
      <c r="B9" s="16" t="str">
        <f>[1]BASE!E7</f>
        <v>PORTATIL 14 PULGADAS
Memoria RAM 8 gigas| disco duro 512GB SSD pantalla de 14 pulgadas, 3024 x 1964 Retina liquida, 8-Core GPU |
10-Core Neural Engine Wi-Fi 6E (802.11ax) |
Bluetooth 5.3
Thunderbolt 4.</v>
      </c>
      <c r="C9" s="17">
        <f>[1]BASE!C7</f>
        <v>1</v>
      </c>
      <c r="D9" s="18">
        <f>[1]BASE!L7</f>
        <v>3298660</v>
      </c>
      <c r="E9" s="19">
        <f t="shared" ref="E9:E41" si="0">D9*19%</f>
        <v>626745.4</v>
      </c>
      <c r="F9" s="20">
        <f t="shared" ref="F9:F40" si="1">D9+E9</f>
        <v>3925405.4</v>
      </c>
      <c r="G9" s="21">
        <f t="shared" ref="G9:G39" si="2">F9*C9</f>
        <v>3925405.4</v>
      </c>
      <c r="H9" s="3"/>
      <c r="I9" s="3"/>
      <c r="J9" s="3"/>
      <c r="K9" s="3"/>
      <c r="L9" s="3"/>
      <c r="M9" s="3"/>
      <c r="N9" s="3"/>
      <c r="O9" s="3"/>
      <c r="P9" s="3"/>
      <c r="Q9" s="3"/>
      <c r="R9" s="3"/>
      <c r="S9" s="3"/>
      <c r="T9" s="3"/>
      <c r="U9" s="3"/>
      <c r="V9" s="3"/>
      <c r="W9" s="3"/>
      <c r="X9" s="3"/>
      <c r="Y9" s="3"/>
      <c r="Z9" s="3"/>
    </row>
    <row r="10" spans="1:26" ht="45" x14ac:dyDescent="0.25">
      <c r="A10" s="15">
        <f>[1]BASE!A8</f>
        <v>3</v>
      </c>
      <c r="B10" s="16" t="str">
        <f>[1]BASE!E8</f>
        <v>CAMARA FULL FRAME
Pantalla de 3 “. Lente incluido: montura e FE 28-70 mm f/3.5-5.6</v>
      </c>
      <c r="C10" s="17">
        <f>[1]BASE!C8</f>
        <v>1</v>
      </c>
      <c r="D10" s="18">
        <f>[1]BASE!L8</f>
        <v>5772655</v>
      </c>
      <c r="E10" s="19">
        <f t="shared" si="0"/>
        <v>1096804.45</v>
      </c>
      <c r="F10" s="20">
        <f t="shared" si="1"/>
        <v>6869459.4500000002</v>
      </c>
      <c r="G10" s="21">
        <f t="shared" si="2"/>
        <v>6869459.4500000002</v>
      </c>
      <c r="H10" s="3"/>
      <c r="I10" s="3"/>
      <c r="J10" s="3"/>
      <c r="K10" s="3"/>
      <c r="L10" s="3"/>
      <c r="M10" s="3"/>
      <c r="N10" s="3"/>
      <c r="O10" s="3"/>
      <c r="P10" s="3"/>
      <c r="Q10" s="3"/>
      <c r="R10" s="3"/>
      <c r="S10" s="3"/>
      <c r="T10" s="3"/>
      <c r="U10" s="3"/>
      <c r="V10" s="3"/>
      <c r="W10" s="3"/>
      <c r="X10" s="3"/>
      <c r="Y10" s="3"/>
      <c r="Z10" s="3"/>
    </row>
    <row r="11" spans="1:26" ht="184.5" customHeight="1" x14ac:dyDescent="0.25">
      <c r="A11" s="15">
        <f>[1]BASE!A9</f>
        <v>4</v>
      </c>
      <c r="B11" s="16" t="str">
        <f>[1]BASE!E9</f>
        <v>CAMARA DE VÍDEO 360
Resolución fotográfica de 21Mpx - Videos con resolución 5888x2944. Retratos panorámicos, función 360º grados. Duración de la batería: 62m. Dimensiones: 53.2mm de ancho, 49.5mm de alto y 129.3mm de profundidad. Tipo de resolución6K Resoluciones de video 5888x2944, 6144x3072,
3840x1940, 3040x1520</v>
      </c>
      <c r="C11" s="17">
        <f>[1]BASE!C9</f>
        <v>1</v>
      </c>
      <c r="D11" s="18">
        <f>[1]BASE!L9</f>
        <v>4618124</v>
      </c>
      <c r="E11" s="19">
        <f t="shared" si="0"/>
        <v>877443.56</v>
      </c>
      <c r="F11" s="20">
        <f t="shared" si="1"/>
        <v>5495567.5600000005</v>
      </c>
      <c r="G11" s="21">
        <f t="shared" si="2"/>
        <v>5495567.5600000005</v>
      </c>
      <c r="H11" s="3"/>
      <c r="I11" s="3"/>
      <c r="J11" s="3"/>
      <c r="K11" s="3"/>
      <c r="L11" s="3"/>
      <c r="M11" s="3"/>
      <c r="N11" s="3"/>
      <c r="O11" s="3"/>
      <c r="P11" s="3"/>
      <c r="Q11" s="3"/>
      <c r="R11" s="3"/>
      <c r="S11" s="3"/>
      <c r="T11" s="3"/>
      <c r="U11" s="3"/>
      <c r="V11" s="3"/>
      <c r="W11" s="3"/>
      <c r="X11" s="3"/>
      <c r="Y11" s="3"/>
      <c r="Z11" s="3"/>
    </row>
    <row r="12" spans="1:26" ht="78.75" customHeight="1" x14ac:dyDescent="0.25">
      <c r="A12" s="15">
        <f>[1]BASE!A10</f>
        <v>5</v>
      </c>
      <c r="B12" s="16" t="str">
        <f>[1]BASE!E10</f>
        <v>MICROFONOS DUO LAVALIER
Frecuencia máxima: 20Hz.- Frecuencia mínima: 20Hz. - Tecnología inalámbrica: Análoga/Digital Hibrida</v>
      </c>
      <c r="C12" s="17">
        <f>[1]BASE!C10</f>
        <v>1</v>
      </c>
      <c r="D12" s="18">
        <f>[1]BASE!L10</f>
        <v>3216193.5</v>
      </c>
      <c r="E12" s="19">
        <f t="shared" si="0"/>
        <v>611076.76500000001</v>
      </c>
      <c r="F12" s="20">
        <f t="shared" si="1"/>
        <v>3827270.2650000001</v>
      </c>
      <c r="G12" s="21">
        <f t="shared" si="2"/>
        <v>3827270.2650000001</v>
      </c>
      <c r="H12" s="3"/>
      <c r="I12" s="3"/>
      <c r="J12" s="3"/>
      <c r="K12" s="3"/>
      <c r="L12" s="3"/>
      <c r="M12" s="3"/>
      <c r="N12" s="3"/>
      <c r="O12" s="3"/>
      <c r="P12" s="3"/>
      <c r="Q12" s="3"/>
      <c r="R12" s="3"/>
      <c r="S12" s="3"/>
      <c r="T12" s="3"/>
      <c r="U12" s="3"/>
      <c r="V12" s="3"/>
      <c r="W12" s="3"/>
      <c r="X12" s="3"/>
      <c r="Y12" s="3"/>
      <c r="Z12" s="3"/>
    </row>
    <row r="13" spans="1:26" ht="220.5" customHeight="1" x14ac:dyDescent="0.25">
      <c r="A13" s="15">
        <f>[1]BASE!A11</f>
        <v>6</v>
      </c>
      <c r="B13" s="16" t="str">
        <f>[1]BASE!E11</f>
        <v>CELULAR
Pantalla Super Retina XDR con ProMotion con frecuencia de actualización hasta 120 Hz , Resolución de la cámara trasera principal 48 Mpx, Tamaño de la pantalla 6.7 " , Photonic engine, Deep fusion, HDR inteligente 4, Modo retrato, Iluminación de retrato con efectos, Modo noche, Estilos fotográficos, Amplia gama de colores en fotos y live photos,
Estabilización automática, Retrato modo noche, Fotografía macro.Apertura del diafragma de la cámara frontal f 1.9
Almacenamiento 512 gb</v>
      </c>
      <c r="C13" s="17">
        <f>[1]BASE!C11</f>
        <v>2</v>
      </c>
      <c r="D13" s="18">
        <f>[1]BASE!L11</f>
        <v>2638928</v>
      </c>
      <c r="E13" s="19">
        <f t="shared" si="0"/>
        <v>501396.32</v>
      </c>
      <c r="F13" s="20">
        <f t="shared" si="1"/>
        <v>3140324.32</v>
      </c>
      <c r="G13" s="21">
        <f t="shared" si="2"/>
        <v>6280648.6399999997</v>
      </c>
      <c r="H13" s="3"/>
      <c r="I13" s="3"/>
      <c r="J13" s="3"/>
      <c r="K13" s="3"/>
      <c r="L13" s="3"/>
      <c r="M13" s="3"/>
      <c r="N13" s="3"/>
      <c r="O13" s="3"/>
      <c r="P13" s="3"/>
      <c r="Q13" s="3"/>
      <c r="R13" s="3"/>
      <c r="S13" s="3"/>
      <c r="T13" s="3"/>
      <c r="U13" s="3"/>
      <c r="V13" s="3"/>
      <c r="W13" s="3"/>
      <c r="X13" s="3"/>
      <c r="Y13" s="3"/>
      <c r="Z13" s="3"/>
    </row>
    <row r="14" spans="1:26" ht="89.25" customHeight="1" x14ac:dyDescent="0.25">
      <c r="A14" s="15">
        <f>[1]BASE!A12</f>
        <v>7</v>
      </c>
      <c r="B14" s="16" t="str">
        <f>[1]BASE!E12</f>
        <v>TV 65 PULGADAS
Tipo De pantalla LED Resolución Uhd-4K Tamaño de Pantalla 65 Pulgadas Tipo de Tv Smart TV, TDT, Puerto Audio Óptico, Puerto LAN, Bluetooth, Conexión Wi-fi, Resolución Pixel 3,840
x 2,160.</v>
      </c>
      <c r="C14" s="17">
        <f>[1]BASE!C12</f>
        <v>1</v>
      </c>
      <c r="D14" s="18">
        <f>[1]BASE!L12</f>
        <v>5937588</v>
      </c>
      <c r="E14" s="19">
        <f t="shared" si="0"/>
        <v>1128141.72</v>
      </c>
      <c r="F14" s="20">
        <f t="shared" si="1"/>
        <v>7065729.7199999997</v>
      </c>
      <c r="G14" s="21">
        <f t="shared" si="2"/>
        <v>7065729.7199999997</v>
      </c>
    </row>
    <row r="15" spans="1:26" ht="285" x14ac:dyDescent="0.25">
      <c r="A15" s="15">
        <f>[1]BASE!A13</f>
        <v>8</v>
      </c>
      <c r="B15" s="16" t="str">
        <f>[1]BASE!E13</f>
        <v>MONITOR PLEGLABLE 5,2 PULGADAS + ACCESORIOS
Funciones avanzadas de 3D LUT: Funciones: Salida 3D LUT, Anamórfico, Recorte de imagen personalizado, Ajuste de transparencia del menú, Temperatura de color, Cebra, Contraste, Osd Flip, Histograma, Forma de onda RGB y Luma, RGB personalizado, Nitidez, Croma, Brillo, Matiz, Comprobación del voltaje de la batería, Guías, Comprobar campo, Medidores de audio, Inversión de imagen
Opciones de energía: Sony NP- F970/F960/F750/F550 o
Canon LP-E6
PT6 pantalla OCR de ajuste completo de 5,2 pulgadas, resolución Full HD de 1920 x 1080, 400 PPI y un amplio ángulo de visión de 178°. Diseño ligero y delgado, peso 0,37 libras. Mh-2 mount - safety box - cable hdmi.</v>
      </c>
      <c r="C15" s="17">
        <f>[1]BASE!C13</f>
        <v>1</v>
      </c>
      <c r="D15" s="18">
        <f>[1]BASE!L13</f>
        <v>4288258</v>
      </c>
      <c r="E15" s="19">
        <f t="shared" si="0"/>
        <v>814769.02</v>
      </c>
      <c r="F15" s="20">
        <f t="shared" si="1"/>
        <v>5103027.0199999996</v>
      </c>
      <c r="G15" s="21">
        <f t="shared" si="2"/>
        <v>5103027.0199999996</v>
      </c>
    </row>
    <row r="16" spans="1:26" ht="133.5" customHeight="1" x14ac:dyDescent="0.25">
      <c r="A16" s="15">
        <f>[1]BASE!A14</f>
        <v>9</v>
      </c>
      <c r="B16" s="16" t="str">
        <f>[1]BASE!E14</f>
        <v>TRÍPODE CABEZA FLUIDA
Altura máxima: 130 cm - Longitud doblada: 71 cm - Tipo de cabeza: Cabeza de fluido - Tipo de bloqueo de pierna: bloqueo de giro - Rango de desplazamiento: 360
° - Capacidad de carga máxima: 6 kg - Material: aleación de aluminio + plástico.</v>
      </c>
      <c r="C16" s="17">
        <f>[1]BASE!C14</f>
        <v>1</v>
      </c>
      <c r="D16" s="18">
        <f>[1]BASE!L14</f>
        <v>1484397</v>
      </c>
      <c r="E16" s="19">
        <f t="shared" si="0"/>
        <v>282035.43</v>
      </c>
      <c r="F16" s="20">
        <f t="shared" si="1"/>
        <v>1766432.43</v>
      </c>
      <c r="G16" s="21">
        <f t="shared" si="2"/>
        <v>1766432.43</v>
      </c>
    </row>
    <row r="17" spans="1:7" ht="130.5" customHeight="1" x14ac:dyDescent="0.25">
      <c r="A17" s="15">
        <f>[1]BASE!A15</f>
        <v>10</v>
      </c>
      <c r="B17" s="16" t="str">
        <f>[1]BASE!E15</f>
        <v>JAULA PARA TELÉFONO
Jaula universal para teléfono - Manijas laterales dobles giratorias de 360 ° - Adaptador de filtro de 67mm desmontable - con opcion de Múltiples puntos de montaje de accesorios - Estructura de aleación de aluminio duradera</v>
      </c>
      <c r="C17" s="22">
        <f>[1]BASE!C15</f>
        <v>2</v>
      </c>
      <c r="D17" s="18">
        <f>[1]BASE!L15</f>
        <v>1154531</v>
      </c>
      <c r="E17" s="19">
        <f t="shared" si="0"/>
        <v>219360.89</v>
      </c>
      <c r="F17" s="20">
        <f t="shared" si="1"/>
        <v>1373891.8900000001</v>
      </c>
      <c r="G17" s="21">
        <f t="shared" si="2"/>
        <v>2747783.7800000003</v>
      </c>
    </row>
    <row r="18" spans="1:7" ht="165" x14ac:dyDescent="0.25">
      <c r="A18" s="15">
        <f>[1]BASE!A16</f>
        <v>11</v>
      </c>
      <c r="B18" s="16" t="str">
        <f>[1]BASE!E16</f>
        <v>DRONE DE VÍDEO Y FOTOS
GPS incluido. - Con conexión Wi-Fi. - velocidad máxima de 20 km/h - Tiene 4 motores - Resolución máxima de cámara 4K. - Tiempo máximo de vuelo: 40 m.
- 3 baterías - Con rotación de 360 grados
– posibilidad de toma de video vertical y horizontal - mando a distancia con pantalla de 5.5 pulgadas (1920 x 1080) Con modos de video: Advanced RTH - Smart Photo - Cruise Control - Slow Motiona 4K/100 fps</v>
      </c>
      <c r="C18" s="17">
        <f>[1]BASE!C16</f>
        <v>1</v>
      </c>
      <c r="D18" s="18">
        <f>[1]BASE!L16</f>
        <v>8081717</v>
      </c>
      <c r="E18" s="19">
        <f t="shared" si="0"/>
        <v>1535526.23</v>
      </c>
      <c r="F18" s="20">
        <f t="shared" si="1"/>
        <v>9617243.2300000004</v>
      </c>
      <c r="G18" s="21">
        <f t="shared" si="2"/>
        <v>9617243.2300000004</v>
      </c>
    </row>
    <row r="19" spans="1:7" ht="182.25" customHeight="1" x14ac:dyDescent="0.25">
      <c r="A19" s="15">
        <f>[1]BASE!A17</f>
        <v>12</v>
      </c>
      <c r="B19" s="16" t="str">
        <f>[1]BASE!E17</f>
        <v>JAULA PARA CAMARA DE VIDEOS Y FOTOS
jaula tiene múltiples orificios de 1/4"-20 y orificios de posicionamiento de 3/8"-16, posibilidad de conectar accesorios
como el mango superior 3765, el mango lateral 2093 y el soporte del monitor.  adecuado para Alpha 7 IV y Alpha 7R V, el lado [A7S III/A1] es adecuado para Alpha 7S III / Alpha 1 / Alpha
7R IV</v>
      </c>
      <c r="C19" s="17">
        <f>[1]BASE!C17</f>
        <v>1</v>
      </c>
      <c r="D19" s="18">
        <f>[1]BASE!L17</f>
        <v>1484397</v>
      </c>
      <c r="E19" s="19">
        <f t="shared" si="0"/>
        <v>282035.43</v>
      </c>
      <c r="F19" s="20">
        <f t="shared" si="1"/>
        <v>1766432.43</v>
      </c>
      <c r="G19" s="21">
        <f t="shared" si="2"/>
        <v>1766432.43</v>
      </c>
    </row>
    <row r="20" spans="1:7" ht="161.25" customHeight="1" x14ac:dyDescent="0.25">
      <c r="A20" s="15">
        <f>[1]BASE!A18</f>
        <v>13</v>
      </c>
      <c r="B20" s="16" t="str">
        <f>[1]BASE!E18</f>
        <v>TRANSMISOR Y RECEPTOR DE VÍDEO INALÁMBRICO HDMI
Transmisor y receptor
de vídeo inalámbricos con bucle DMI con baja latencia 0.08S - Puertos HDMI totales 4
Tipo de conector HDMI Modo de salida de audio envolvente
Codificación de vídeo H.264
alcance 100 metros de rango voltaje de 5-12V</v>
      </c>
      <c r="C20" s="17">
        <f>[1]BASE!C18</f>
        <v>1</v>
      </c>
      <c r="D20" s="18">
        <f>[1]BASE!L18</f>
        <v>1072064.5</v>
      </c>
      <c r="E20" s="19">
        <f t="shared" si="0"/>
        <v>203692.255</v>
      </c>
      <c r="F20" s="20">
        <f t="shared" si="1"/>
        <v>1275756.7549999999</v>
      </c>
      <c r="G20" s="21">
        <f t="shared" si="2"/>
        <v>1275756.7549999999</v>
      </c>
    </row>
    <row r="21" spans="1:7" ht="60" x14ac:dyDescent="0.25">
      <c r="A21" s="15">
        <f>[1]BASE!A19</f>
        <v>14</v>
      </c>
      <c r="B21" s="16" t="str">
        <f>[1]BASE!E19</f>
        <v>FILTRO ND VARIABLE
ND2-32 de 67mm,  filtro ND Variable de Color verdadero (1-5 topes), vidrio óptico HD
multicapa NANO</v>
      </c>
      <c r="C21" s="17">
        <f>[1]BASE!C19</f>
        <v>2</v>
      </c>
      <c r="D21" s="18">
        <f>[1]BASE!L19</f>
        <v>989598</v>
      </c>
      <c r="E21" s="19">
        <f t="shared" si="0"/>
        <v>188023.62</v>
      </c>
      <c r="F21" s="20">
        <f t="shared" si="1"/>
        <v>1177621.6200000001</v>
      </c>
      <c r="G21" s="21">
        <f t="shared" si="2"/>
        <v>2355243.2400000002</v>
      </c>
    </row>
    <row r="22" spans="1:7" ht="124.5" customHeight="1" x14ac:dyDescent="0.25">
      <c r="A22" s="15">
        <f>[1]BASE!A20</f>
        <v>15</v>
      </c>
      <c r="B22" s="16" t="str">
        <f>[1]BASE!E20</f>
        <v>EL KIT DE CARGADOR Y DOS BATERÍA NP- F970 3823
kit
2 baterías NP-F970 cubierta protectora de batería
1 cargador de batería doble.
1 cable USB-A a USB-C de 0,6 m</v>
      </c>
      <c r="C22" s="17">
        <f>[1]BASE!C20</f>
        <v>2</v>
      </c>
      <c r="D22" s="18">
        <f>[1]BASE!L20</f>
        <v>1072064.5</v>
      </c>
      <c r="E22" s="19">
        <f t="shared" si="0"/>
        <v>203692.255</v>
      </c>
      <c r="F22" s="20">
        <f t="shared" si="1"/>
        <v>1275756.7549999999</v>
      </c>
      <c r="G22" s="21">
        <f t="shared" si="2"/>
        <v>2551513.5099999998</v>
      </c>
    </row>
    <row r="23" spans="1:7" ht="165" customHeight="1" x14ac:dyDescent="0.25">
      <c r="A23" s="15">
        <f>[1]BASE!A21</f>
        <v>16</v>
      </c>
      <c r="B23" s="16" t="str">
        <f>[1]BASE!E21</f>
        <v>KIT DOS BATERIAS DE REPUESTO PARA SONY NP-FZ100 MAS CARGADOR.
Línea NP-FZ100 Capacidad de la batería 2600 mAh
Voltaje de salida dc 8 4 v
Voltaje de la batería 7.4V
Largo x Ancho 15 cm x
9.5 cm
1 cargador doble con pantalla led inteligente</v>
      </c>
      <c r="C23" s="17">
        <f>[1]BASE!C21</f>
        <v>1</v>
      </c>
      <c r="D23" s="18">
        <f>[1]BASE!L21</f>
        <v>1154531</v>
      </c>
      <c r="E23" s="19">
        <f t="shared" si="0"/>
        <v>219360.89</v>
      </c>
      <c r="F23" s="20">
        <f t="shared" si="1"/>
        <v>1373891.8900000001</v>
      </c>
      <c r="G23" s="21">
        <f t="shared" si="2"/>
        <v>1373891.8900000001</v>
      </c>
    </row>
    <row r="24" spans="1:7" ht="90" x14ac:dyDescent="0.25">
      <c r="A24" s="15">
        <f>[1]BASE!A22</f>
        <v>17</v>
      </c>
      <c r="B24" s="16" t="str">
        <f>[1]BASE!E22</f>
        <v>KIT LUCES LED RGB TIPODE
El kit de luz de video Iluminación con control de aplicación, panel de luz de vídeo LED CRI 97+ RGB 2600K-
10000K, iluminación de 9 escenas. Dos paneles
de luz led</v>
      </c>
      <c r="C24" s="17">
        <f>[1]BASE!C22</f>
        <v>1</v>
      </c>
      <c r="D24" s="18">
        <f>[1]BASE!L22</f>
        <v>1072064.5</v>
      </c>
      <c r="E24" s="23">
        <f t="shared" si="0"/>
        <v>203692.255</v>
      </c>
      <c r="F24" s="20">
        <f t="shared" si="1"/>
        <v>1275756.7549999999</v>
      </c>
      <c r="G24" s="21">
        <f t="shared" si="2"/>
        <v>1275756.7549999999</v>
      </c>
    </row>
    <row r="25" spans="1:7" ht="157.5" customHeight="1" x14ac:dyDescent="0.25">
      <c r="A25" s="15">
        <f>[1]BASE!A23</f>
        <v>18</v>
      </c>
      <c r="B25" s="16" t="str">
        <f>[1]BASE!E23</f>
        <v>COMUTARDOR TRANSMISION EN VIVO HDMI
Conmutador de transmisión en vivo multicámara con pantalla de 10,1
pulgadas táctil para vista multicámara 4 entradas xHDMI 1xSDI- conexión a una computadora a través de la interfaz de
transmisión USB 3.0</v>
      </c>
      <c r="C25" s="17">
        <f>[1]BASE!C23</f>
        <v>1</v>
      </c>
      <c r="D25" s="18">
        <f>[1]BASE!L23</f>
        <v>8246650</v>
      </c>
      <c r="E25" s="23">
        <f t="shared" si="0"/>
        <v>1566863.5</v>
      </c>
      <c r="F25" s="20">
        <f t="shared" si="1"/>
        <v>9813513.5</v>
      </c>
      <c r="G25" s="21">
        <f t="shared" si="2"/>
        <v>9813513.5</v>
      </c>
    </row>
    <row r="26" spans="1:7" ht="75" x14ac:dyDescent="0.25">
      <c r="A26" s="15">
        <f>[1]BASE!A24</f>
        <v>19</v>
      </c>
      <c r="B26" s="16" t="str">
        <f>[1]BASE!E24</f>
        <v>BASE REFRIGERANTE DOBLE VENTILADOR
La Base Refrigerante Reclinable 2 es el accesorio para laptops de 10 a 17 pulgadas. Doble Ventilador: La Base Refrigerante
Reclinable 2</v>
      </c>
      <c r="C26" s="17">
        <f>[1]BASE!C24</f>
        <v>2</v>
      </c>
      <c r="D26" s="18">
        <f>[1]BASE!L24</f>
        <v>1154531</v>
      </c>
      <c r="E26" s="23">
        <f t="shared" si="0"/>
        <v>219360.89</v>
      </c>
      <c r="F26" s="20">
        <f t="shared" si="1"/>
        <v>1373891.8900000001</v>
      </c>
      <c r="G26" s="21">
        <f t="shared" si="2"/>
        <v>2747783.7800000003</v>
      </c>
    </row>
    <row r="27" spans="1:7" ht="123.75" customHeight="1" x14ac:dyDescent="0.25">
      <c r="A27" s="15">
        <f>[1]BASE!A25</f>
        <v>20</v>
      </c>
      <c r="B27" s="16" t="str">
        <f>[1]BASE!E25</f>
        <v>AUDIFONOS
Modo manos libres incluido.
Con micrófono incorporado.
El largo del cable es de 3.94ft.
Sonido superior y sin límites.
Cómodos y prácticos. Tamaño del altavoz:
30mm</v>
      </c>
      <c r="C27" s="17">
        <f>[1]BASE!C25</f>
        <v>2</v>
      </c>
      <c r="D27" s="18">
        <f>[1]BASE!L25</f>
        <v>659732</v>
      </c>
      <c r="E27" s="23">
        <f t="shared" si="0"/>
        <v>125349.08</v>
      </c>
      <c r="F27" s="20">
        <f t="shared" si="1"/>
        <v>785081.08</v>
      </c>
      <c r="G27" s="21">
        <f t="shared" si="2"/>
        <v>1570162.16</v>
      </c>
    </row>
    <row r="28" spans="1:7" ht="233.25" customHeight="1" x14ac:dyDescent="0.25">
      <c r="A28" s="15">
        <f>[1]BASE!A26</f>
        <v>21</v>
      </c>
      <c r="B28" s="16" t="str">
        <f>[1]BASE!E26</f>
        <v>CAPACITACIÓN PROGRAMA DE EDICIÓN
Capacitación en programa de edición de video para la gestión cromática en línea para lograr armonizar los colores de una manera orgánica, previsible y reproducible a lo largo de una cadena grafica determinada, como puede ser la cámara, el escáner el monitor o la impresora y sus diferentes tecnologías el proceso de capacitación abarcará, únicamente, gestión cromática en davinci resolve y espacios como aces y davinci wide gammut. La capacitación se debe realizar con un master trainer de davinci resolve certificado.</v>
      </c>
      <c r="C28" s="17">
        <f>[1]BASE!C26</f>
        <v>1</v>
      </c>
      <c r="D28" s="18">
        <f>[1]BASE!L26</f>
        <v>1979196</v>
      </c>
      <c r="E28" s="23">
        <f t="shared" si="0"/>
        <v>376047.24</v>
      </c>
      <c r="F28" s="20">
        <f t="shared" si="1"/>
        <v>2355243.2400000002</v>
      </c>
      <c r="G28" s="21">
        <f t="shared" si="2"/>
        <v>2355243.2400000002</v>
      </c>
    </row>
    <row r="29" spans="1:7" ht="75" x14ac:dyDescent="0.25">
      <c r="A29" s="15">
        <f>[1]BASE!A27</f>
        <v>22</v>
      </c>
      <c r="B29" s="16" t="str">
        <f>[1]BASE!E27</f>
        <v>SOFTBOX
47"/120cm Paraguas Reflector octagonal Softbox con rejilla de panal para flash Speedlight (montaje
Bowens)</v>
      </c>
      <c r="C29" s="17">
        <f>[1]BASE!C27</f>
        <v>2</v>
      </c>
      <c r="D29" s="18">
        <f>[1]BASE!L27</f>
        <v>1484397</v>
      </c>
      <c r="E29" s="23">
        <f t="shared" si="0"/>
        <v>282035.43</v>
      </c>
      <c r="F29" s="20">
        <f t="shared" si="1"/>
        <v>1766432.43</v>
      </c>
      <c r="G29" s="21">
        <f t="shared" si="2"/>
        <v>3532864.86</v>
      </c>
    </row>
    <row r="30" spans="1:7" ht="105" x14ac:dyDescent="0.25">
      <c r="A30" s="15">
        <f>[1]BASE!A28</f>
        <v>23</v>
      </c>
      <c r="B30" s="16" t="str">
        <f>[1]BASE!E28</f>
        <v>LUZ DE VIDEO LED
Luz de vídeo LED, 18600Lux@1M 5600K
COB LED luz continua, aplicación Bluetooth y control remoto inalámbrico 2.4G 8 efectos Fx incorporados, TLCI/CRI
97+/96+Bowens Mount
Studio Light</v>
      </c>
      <c r="C30" s="17">
        <f>[1]BASE!C28</f>
        <v>2</v>
      </c>
      <c r="D30" s="18">
        <f>[1]BASE!L28</f>
        <v>593758.80000000005</v>
      </c>
      <c r="E30" s="23">
        <f t="shared" si="0"/>
        <v>112814.17200000001</v>
      </c>
      <c r="F30" s="20">
        <f t="shared" si="1"/>
        <v>706572.97200000007</v>
      </c>
      <c r="G30" s="21">
        <f t="shared" si="2"/>
        <v>1413145.9440000001</v>
      </c>
    </row>
    <row r="31" spans="1:7" ht="157.5" customHeight="1" x14ac:dyDescent="0.25">
      <c r="A31" s="15">
        <f>[1]BASE!A29</f>
        <v>24</v>
      </c>
      <c r="B31" s="16" t="str">
        <f>[1]BASE!E29</f>
        <v>SISTEMA DE INTERCOMUNICACIÓN INALÁMBRICO
Sistema de intercomunicación inalámbrico 2,4G, Auriculares tipo diadema remotos para un solo oído.
4 trasmisores 1
receptor, 5 baterías, cable usb, cargador de batería, 300 metros de alcance mínimo.</v>
      </c>
      <c r="C31" s="17">
        <f>[1]BASE!C29</f>
        <v>1</v>
      </c>
      <c r="D31" s="18">
        <f>[1]BASE!L29</f>
        <v>1418423.8</v>
      </c>
      <c r="E31" s="23">
        <f t="shared" si="0"/>
        <v>269500.522</v>
      </c>
      <c r="F31" s="20">
        <f t="shared" si="1"/>
        <v>1687924.3220000002</v>
      </c>
      <c r="G31" s="21">
        <f t="shared" si="2"/>
        <v>1687924.3220000002</v>
      </c>
    </row>
    <row r="32" spans="1:7" ht="111.75" customHeight="1" x14ac:dyDescent="0.25">
      <c r="A32" s="15">
        <f>[1]BASE!A30</f>
        <v>25</v>
      </c>
      <c r="B32" s="16" t="str">
        <f>[1]BASE!E30</f>
        <v>MALETAS PARA CÁMARA DSLR
Maleta para cámara profesional Bolsa grande para cámara con compartimento para computadora portátil Soporte para trípode Cubierta impermeable para la lluvia Fotografía al aire libre Senderismo Viajes Maleta DSLR profesional</v>
      </c>
      <c r="C32" s="17">
        <f>[1]BASE!C30</f>
        <v>1</v>
      </c>
      <c r="D32" s="18">
        <f>[1]BASE!L30</f>
        <v>577265.5</v>
      </c>
      <c r="E32" s="23">
        <f t="shared" si="0"/>
        <v>109680.44500000001</v>
      </c>
      <c r="F32" s="20">
        <f t="shared" si="1"/>
        <v>686945.94500000007</v>
      </c>
      <c r="G32" s="21">
        <f t="shared" si="2"/>
        <v>686945.94500000007</v>
      </c>
    </row>
    <row r="33" spans="1:7" ht="45" x14ac:dyDescent="0.25">
      <c r="A33" s="15">
        <f>[1]BASE!A31</f>
        <v>26</v>
      </c>
      <c r="B33" s="16" t="str">
        <f>[1]BASE!E31</f>
        <v>MEMORIAS SD
tarjeta sd UHS-I De 128 Gb velocidad de 200mb/s</v>
      </c>
      <c r="C33" s="17">
        <f>[1]BASE!C31</f>
        <v>2</v>
      </c>
      <c r="D33" s="18">
        <f>[1]BASE!L31</f>
        <v>989598</v>
      </c>
      <c r="E33" s="23">
        <f t="shared" si="0"/>
        <v>188023.62</v>
      </c>
      <c r="F33" s="20">
        <f t="shared" si="1"/>
        <v>1177621.6200000001</v>
      </c>
      <c r="G33" s="21">
        <f t="shared" si="2"/>
        <v>2355243.2400000002</v>
      </c>
    </row>
    <row r="34" spans="1:7" ht="96.75" customHeight="1" x14ac:dyDescent="0.25">
      <c r="A34" s="15">
        <f>[1]BASE!A32</f>
        <v>27</v>
      </c>
      <c r="B34" s="16" t="str">
        <f>[1]BASE!E32</f>
        <v>HUB ADAPTADOR USB TIPO C 8 EN 1
Puertos USB-C PD / Input Max. 87W carga rápida.  1 puerto USB
3.0 / 5 Gbps. 1 puerto USB 2.0 / 480 Mbps 1 Puerto HDMI 4K lector Tarjeta SD 480 Mbps</v>
      </c>
      <c r="C34" s="17">
        <f>[1]BASE!C32</f>
        <v>2</v>
      </c>
      <c r="D34" s="18">
        <f>[1]BASE!L32</f>
        <v>907131.5</v>
      </c>
      <c r="E34" s="23">
        <f t="shared" si="0"/>
        <v>172354.98500000002</v>
      </c>
      <c r="F34" s="20">
        <f t="shared" si="1"/>
        <v>1079486.4850000001</v>
      </c>
      <c r="G34" s="21">
        <f t="shared" si="2"/>
        <v>2158972.9700000002</v>
      </c>
    </row>
    <row r="35" spans="1:7" ht="57.75" customHeight="1" x14ac:dyDescent="0.25">
      <c r="A35" s="15">
        <f>[1]BASE!A33</f>
        <v>28</v>
      </c>
      <c r="B35" s="16" t="str">
        <f>[1]BASE!E33</f>
        <v>ADAPTADOR DE MANO HR-WM PARA MICRÓFONO INALÁMBRICO</v>
      </c>
      <c r="C35" s="17">
        <f>[1]BASE!C33</f>
        <v>1</v>
      </c>
      <c r="D35" s="18">
        <f>[1]BASE!L33</f>
        <v>1138037.7</v>
      </c>
      <c r="E35" s="23">
        <f t="shared" si="0"/>
        <v>216227.163</v>
      </c>
      <c r="F35" s="20">
        <f t="shared" si="1"/>
        <v>1354264.8629999999</v>
      </c>
      <c r="G35" s="21">
        <f t="shared" si="2"/>
        <v>1354264.8629999999</v>
      </c>
    </row>
    <row r="36" spans="1:7" ht="107.25" customHeight="1" x14ac:dyDescent="0.25">
      <c r="A36" s="15">
        <f>[1]BASE!A34</f>
        <v>29</v>
      </c>
      <c r="B36" s="16" t="str">
        <f>[1]BASE!E34</f>
        <v>DISCO SÓLIDO SSD EXTERNO 1TB
Interfaces USB 3.2 Gen
2 Capacidad , 1 Capacidad Transferencia de datos 520 MB/s lectura, Factor de forma: M.2
2280</v>
      </c>
      <c r="C36" s="17">
        <f>[1]BASE!C34</f>
        <v>1</v>
      </c>
      <c r="D36" s="18">
        <f>[1]BASE!L34</f>
        <v>1566863.5</v>
      </c>
      <c r="E36" s="23">
        <f t="shared" si="0"/>
        <v>297704.065</v>
      </c>
      <c r="F36" s="20">
        <f t="shared" si="1"/>
        <v>1864567.5649999999</v>
      </c>
      <c r="G36" s="21">
        <f t="shared" si="2"/>
        <v>1864567.5649999999</v>
      </c>
    </row>
    <row r="37" spans="1:7" ht="94.5" customHeight="1" x14ac:dyDescent="0.25">
      <c r="A37" s="15">
        <f>[1]BASE!A35</f>
        <v>30</v>
      </c>
      <c r="B37" s="16" t="str">
        <f>[1]BASE!E35</f>
        <v>CABLE DE AUDIO UNIVERSAL PARA CÁMARAS
TRS MACHO DE 3,5MM A TRS MACHO
Aproximadamente 40cm de largo cuando está completamente estirado</v>
      </c>
      <c r="C37" s="17">
        <f>[1]BASE!C35</f>
        <v>1</v>
      </c>
      <c r="D37" s="18">
        <f>[1]BASE!L35</f>
        <v>1236997.5</v>
      </c>
      <c r="E37" s="23">
        <f t="shared" si="0"/>
        <v>235029.52499999999</v>
      </c>
      <c r="F37" s="20">
        <f t="shared" si="1"/>
        <v>1472027.0249999999</v>
      </c>
      <c r="G37" s="21">
        <f t="shared" si="2"/>
        <v>1472027.0249999999</v>
      </c>
    </row>
    <row r="38" spans="1:7" ht="240" customHeight="1" x14ac:dyDescent="0.25">
      <c r="A38" s="15">
        <f>[1]BASE!A36</f>
        <v>31</v>
      </c>
      <c r="B38" s="16" t="str">
        <f>[1]BASE!E36</f>
        <v>MICRÓFONO INALÁMBRICO DE DOBLE CANAL
micrófono inalámbrico transmisor y receptor Smartphones con 3,5
mm (2,4 GHz) 2
transmisores Receptor Estuche de carga Cable TRRS
Grabación de audio de 2,48 kHz/16bits, ruido inteligente potencia visual, monitor de audio dinámico y otras funciones de visualización, Dimensiones 16X13X10,
Interruptor M/S, monitor de audio en tiempo real Micrófono interno y externo, dos modos de entrada Baja L atenencia &lt;20ms, rango de trabajo de hasta 100M</v>
      </c>
      <c r="C38" s="17">
        <f>[1]BASE!C36</f>
        <v>1</v>
      </c>
      <c r="D38" s="18">
        <f>[1]BASE!L36</f>
        <v>1138037.7</v>
      </c>
      <c r="E38" s="23">
        <f t="shared" si="0"/>
        <v>216227.163</v>
      </c>
      <c r="F38" s="20">
        <f t="shared" si="1"/>
        <v>1354264.8629999999</v>
      </c>
      <c r="G38" s="21">
        <f t="shared" si="2"/>
        <v>1354264.8629999999</v>
      </c>
    </row>
    <row r="39" spans="1:7" ht="256.5" customHeight="1" x14ac:dyDescent="0.25">
      <c r="A39" s="15">
        <f>[1]BASE!A37</f>
        <v>32</v>
      </c>
      <c r="B39" s="37" t="str">
        <f>[1]BASE!E37</f>
        <v>CELULAR INTELIGENTE
Libre de fábrica para cualquier compañía. Procesador ocho núcleos 2,05 GHz - Pantalla: 6,43" AMOLED FHD - Tasa
de refresco Hasta 90Hz Resolución: 2400 x 1080 FHD+ Sensor de Huellas Digitales LATERAL para desbloqueo - Memoria Interna de 256 GB
- Memoria RAM de 8 GB- Cámara Trasera: 3 Cámaras 108 MP + 8 MP +2 MP - Cámara
Frontal : 16 MP - Puerto carga Tipo C - Ranura SIM híbrida - Bandas de Red Compatible en Colombia -Bluetooth 5.0 Protocolo de Wi-Fi: 802.11a/b/g/n/ac - GPS- Batería integrada de 5000 mAh</v>
      </c>
      <c r="C39" s="38">
        <f>[1]BASE!C37</f>
        <v>3</v>
      </c>
      <c r="D39" s="39">
        <f>[1]BASE!L37</f>
        <v>5937588</v>
      </c>
      <c r="E39" s="40">
        <f t="shared" si="0"/>
        <v>1128141.72</v>
      </c>
      <c r="F39" s="41">
        <f t="shared" si="1"/>
        <v>7065729.7199999997</v>
      </c>
      <c r="G39" s="42">
        <f t="shared" si="2"/>
        <v>21197189.16</v>
      </c>
    </row>
    <row r="40" spans="1:7" ht="352.5" customHeight="1" x14ac:dyDescent="0.25">
      <c r="A40" s="36">
        <f>[1]BASE!A38</f>
        <v>33</v>
      </c>
      <c r="B40" s="16" t="str">
        <f>[1]BASE!E38</f>
        <v>LICENCIA DE PROGRAMA DE EDICIÓN DE VIDEO PROFESIONAL
Programa de video profesionales para editar, entalonar, componer efectos visuales, crear animaciones gráficas y mezclar audio en un solo programa. Con capacidad admitir imágenes de 10 bits a una frecuencia máxima de 120 f/s y una resolución superior a 4K. con motor neuronal que emplee procesos de aprendizaje automático, redes neuronales convolucionales e inteligencia artificial reconocimiento facial, detección de objetos, reencuadre inteligente, resincronización con distorsión de velocidad, aumento de definición, etalonaje automático y correspondencia cromática. Además, motor presente en todo el sistema y emplea las últimas innovaciones en materia de procesamiento gráfico para inteligencia artificial y aprendizaje profundo, a fin de otorgar un rendimiento y
una calidad de imagen</v>
      </c>
      <c r="C40" s="44">
        <f>[1]BASE!C38</f>
        <v>1</v>
      </c>
      <c r="D40" s="45">
        <f>[1]BASE!L38</f>
        <v>2638928</v>
      </c>
      <c r="E40" s="46">
        <f t="shared" si="0"/>
        <v>501396.32</v>
      </c>
      <c r="F40" s="47">
        <f t="shared" si="1"/>
        <v>3140324.32</v>
      </c>
      <c r="G40" s="35">
        <f>F40*C40</f>
        <v>3140324.32</v>
      </c>
    </row>
    <row r="41" spans="1:7" ht="75" x14ac:dyDescent="0.25">
      <c r="A41" s="36">
        <f>[1]BASE!A39</f>
        <v>34</v>
      </c>
      <c r="B41" s="16" t="str">
        <f>[1]BASE!E39</f>
        <v>CONVERTIDOR HDMI A RJ45
Mini extensor de vídeo HDMI, compatible con RJ45 4K 3D HDTV,
hasta 30M de extensión a RJ45 sobre Cat 5E/6, adaptador Ethernet LAN de red</v>
      </c>
      <c r="C41" s="44">
        <v>2</v>
      </c>
      <c r="D41" s="45">
        <f>[1]BASE!L39</f>
        <v>989598</v>
      </c>
      <c r="E41" s="46">
        <f t="shared" si="0"/>
        <v>188023.62</v>
      </c>
      <c r="F41" s="47">
        <f t="shared" ref="F41" si="3">D41+E41</f>
        <v>1177621.6200000001</v>
      </c>
      <c r="G41" s="35">
        <f>F41*C41</f>
        <v>2355243.2400000002</v>
      </c>
    </row>
    <row r="42" spans="1:7" ht="15.75" customHeight="1" x14ac:dyDescent="0.25">
      <c r="A42" s="24"/>
      <c r="B42" s="25"/>
      <c r="C42" s="25"/>
      <c r="D42" s="58" t="s">
        <v>9</v>
      </c>
      <c r="E42" s="58"/>
      <c r="F42" s="59"/>
      <c r="G42" s="43">
        <f>SUM(G8:G41)</f>
        <v>132207653.87199998</v>
      </c>
    </row>
    <row r="43" spans="1:7" ht="15.75" customHeight="1" x14ac:dyDescent="0.25">
      <c r="A43" s="24"/>
      <c r="B43" s="49" t="s">
        <v>10</v>
      </c>
      <c r="C43" s="49"/>
      <c r="D43" s="24"/>
      <c r="E43" s="26"/>
      <c r="F43" s="27"/>
    </row>
    <row r="44" spans="1:7" ht="15.75" customHeight="1" x14ac:dyDescent="0.25">
      <c r="A44" s="24"/>
      <c r="B44" s="24"/>
      <c r="C44" s="25"/>
      <c r="D44" s="24"/>
      <c r="F44" s="29"/>
    </row>
    <row r="45" spans="1:7" ht="15.75" customHeight="1" x14ac:dyDescent="0.25">
      <c r="C45" s="30"/>
    </row>
    <row r="46" spans="1:7" ht="15.75" customHeight="1" x14ac:dyDescent="0.25">
      <c r="C46" s="30"/>
    </row>
    <row r="47" spans="1:7" ht="15.75" customHeight="1" x14ac:dyDescent="0.25">
      <c r="C47" s="30"/>
    </row>
    <row r="48" spans="1:7" ht="15.75" customHeight="1" x14ac:dyDescent="0.25">
      <c r="C48" s="30"/>
    </row>
    <row r="49" spans="1:6" ht="15.75" customHeight="1" x14ac:dyDescent="0.25">
      <c r="A49" s="3"/>
      <c r="C49" s="30"/>
    </row>
    <row r="50" spans="1:6" ht="15.75" customHeight="1" x14ac:dyDescent="0.25">
      <c r="A50" s="31" t="s">
        <v>11</v>
      </c>
      <c r="B50" s="31"/>
      <c r="C50" s="3"/>
      <c r="D50" s="3"/>
      <c r="E50" s="3"/>
      <c r="F50" s="3"/>
    </row>
    <row r="51" spans="1:6" ht="15.75" customHeight="1" x14ac:dyDescent="0.25">
      <c r="A51" s="32" t="s">
        <v>12</v>
      </c>
      <c r="B51" s="24"/>
      <c r="C51" s="30"/>
    </row>
    <row r="52" spans="1:6" ht="15.75" customHeight="1" x14ac:dyDescent="0.25">
      <c r="A52" s="33" t="s">
        <v>13</v>
      </c>
      <c r="B52" s="24"/>
      <c r="C52" s="30"/>
    </row>
    <row r="53" spans="1:6" ht="15.75" customHeight="1" x14ac:dyDescent="0.25">
      <c r="A53" s="34" t="s">
        <v>14</v>
      </c>
      <c r="B53" s="24"/>
      <c r="C53" s="30"/>
    </row>
    <row r="54" spans="1:6" ht="15.75" customHeight="1" x14ac:dyDescent="0.25">
      <c r="A54" s="3"/>
      <c r="C54" s="30"/>
    </row>
    <row r="55" spans="1:6" ht="15.75" customHeight="1" x14ac:dyDescent="0.25">
      <c r="A55" s="3"/>
      <c r="C55" s="30"/>
    </row>
    <row r="56" spans="1:6" ht="15.75" customHeight="1" x14ac:dyDescent="0.25">
      <c r="A56" s="3"/>
      <c r="C56" s="30"/>
    </row>
    <row r="57" spans="1:6" ht="15.75" customHeight="1" x14ac:dyDescent="0.25">
      <c r="A57" s="3"/>
      <c r="C57" s="30"/>
    </row>
    <row r="58" spans="1:6" ht="15.75" customHeight="1" x14ac:dyDescent="0.25">
      <c r="A58" s="3"/>
      <c r="C58" s="30"/>
    </row>
    <row r="59" spans="1:6" ht="15.75" customHeight="1" x14ac:dyDescent="0.25">
      <c r="A59" s="3"/>
      <c r="C59" s="30"/>
    </row>
    <row r="60" spans="1:6" ht="15.75" customHeight="1" x14ac:dyDescent="0.25">
      <c r="A60" s="3"/>
      <c r="C60" s="30"/>
    </row>
    <row r="61" spans="1:6" ht="15.75" customHeight="1" x14ac:dyDescent="0.25">
      <c r="A61" s="3"/>
      <c r="C61" s="30"/>
    </row>
    <row r="62" spans="1:6" ht="15.75" customHeight="1" x14ac:dyDescent="0.25">
      <c r="A62" s="3"/>
      <c r="C62" s="30"/>
    </row>
    <row r="63" spans="1:6" ht="15.75" customHeight="1" x14ac:dyDescent="0.25">
      <c r="A63" s="3"/>
      <c r="C63" s="30"/>
    </row>
    <row r="64" spans="1:6" ht="15.75" customHeight="1" x14ac:dyDescent="0.25">
      <c r="A64" s="3"/>
      <c r="C64" s="30"/>
    </row>
    <row r="65" spans="1:3" ht="15.75" customHeight="1" x14ac:dyDescent="0.25">
      <c r="A65" s="3"/>
      <c r="C65" s="30"/>
    </row>
    <row r="66" spans="1:3" ht="15.75" customHeight="1" x14ac:dyDescent="0.25">
      <c r="A66" s="3"/>
      <c r="C66" s="30"/>
    </row>
    <row r="67" spans="1:3" ht="15.75" customHeight="1" x14ac:dyDescent="0.25">
      <c r="A67" s="3"/>
      <c r="C67" s="30"/>
    </row>
    <row r="68" spans="1:3" ht="15.75" customHeight="1" x14ac:dyDescent="0.25">
      <c r="A68" s="3"/>
      <c r="C68" s="30"/>
    </row>
    <row r="69" spans="1:3" ht="15.75" customHeight="1" x14ac:dyDescent="0.25">
      <c r="A69" s="3"/>
      <c r="C69" s="30"/>
    </row>
    <row r="70" spans="1:3" ht="15.75" customHeight="1" x14ac:dyDescent="0.25">
      <c r="A70" s="3"/>
      <c r="C70" s="30"/>
    </row>
    <row r="71" spans="1:3" ht="15.75" customHeight="1" x14ac:dyDescent="0.25">
      <c r="A71" s="3"/>
      <c r="C71" s="30"/>
    </row>
    <row r="72" spans="1:3" ht="15.75" customHeight="1" x14ac:dyDescent="0.25">
      <c r="A72" s="3"/>
      <c r="C72" s="30"/>
    </row>
    <row r="73" spans="1:3" ht="15.75" customHeight="1" x14ac:dyDescent="0.25">
      <c r="A73" s="3"/>
      <c r="C73" s="30"/>
    </row>
    <row r="74" spans="1:3" ht="15.75" customHeight="1" x14ac:dyDescent="0.25">
      <c r="A74" s="3"/>
      <c r="C74" s="30"/>
    </row>
    <row r="75" spans="1:3" ht="15.75" customHeight="1" x14ac:dyDescent="0.25">
      <c r="A75" s="3"/>
      <c r="C75" s="30"/>
    </row>
    <row r="76" spans="1:3" ht="15.75" customHeight="1" x14ac:dyDescent="0.25">
      <c r="A76" s="3"/>
      <c r="C76" s="30"/>
    </row>
    <row r="77" spans="1:3" ht="15.75" customHeight="1" x14ac:dyDescent="0.25">
      <c r="A77" s="3"/>
      <c r="C77" s="30"/>
    </row>
    <row r="78" spans="1:3" ht="15.75" customHeight="1" x14ac:dyDescent="0.25">
      <c r="A78" s="3"/>
      <c r="C78" s="30"/>
    </row>
    <row r="79" spans="1:3" ht="15.75" customHeight="1" x14ac:dyDescent="0.25">
      <c r="A79" s="3"/>
      <c r="C79" s="30"/>
    </row>
    <row r="80" spans="1:3" ht="15.75" customHeight="1" x14ac:dyDescent="0.25">
      <c r="A80" s="3"/>
      <c r="C80" s="30"/>
    </row>
    <row r="81" spans="1:3" ht="15.75" customHeight="1" x14ac:dyDescent="0.25">
      <c r="A81" s="3"/>
      <c r="C81" s="30"/>
    </row>
    <row r="82" spans="1:3" ht="15.75" customHeight="1" x14ac:dyDescent="0.25">
      <c r="A82" s="3"/>
      <c r="C82" s="30"/>
    </row>
    <row r="83" spans="1:3" ht="15.75" customHeight="1" x14ac:dyDescent="0.25">
      <c r="A83" s="3"/>
      <c r="C83" s="30"/>
    </row>
    <row r="84" spans="1:3" ht="15.75" customHeight="1" x14ac:dyDescent="0.25">
      <c r="A84" s="3"/>
      <c r="C84" s="30"/>
    </row>
    <row r="85" spans="1:3" ht="15.75" customHeight="1" x14ac:dyDescent="0.25">
      <c r="A85" s="3"/>
      <c r="C85" s="30"/>
    </row>
    <row r="86" spans="1:3" ht="15.75" customHeight="1" x14ac:dyDescent="0.25">
      <c r="A86" s="3"/>
      <c r="C86" s="30"/>
    </row>
    <row r="87" spans="1:3" ht="15.75" customHeight="1" x14ac:dyDescent="0.25">
      <c r="A87" s="3"/>
      <c r="C87" s="30"/>
    </row>
    <row r="88" spans="1:3" ht="15.75" customHeight="1" x14ac:dyDescent="0.25">
      <c r="A88" s="3"/>
      <c r="C88" s="30"/>
    </row>
    <row r="89" spans="1:3" ht="15.75" customHeight="1" x14ac:dyDescent="0.25">
      <c r="A89" s="3"/>
      <c r="C89" s="30"/>
    </row>
    <row r="90" spans="1:3" ht="15.75" customHeight="1" x14ac:dyDescent="0.25">
      <c r="A90" s="3"/>
      <c r="C90" s="30"/>
    </row>
    <row r="91" spans="1:3" ht="15.75" customHeight="1" x14ac:dyDescent="0.25">
      <c r="A91" s="3"/>
      <c r="C91" s="30"/>
    </row>
    <row r="92" spans="1:3" ht="15.75" customHeight="1" x14ac:dyDescent="0.25">
      <c r="A92" s="3"/>
      <c r="C92" s="30"/>
    </row>
    <row r="93" spans="1:3" ht="15.75" customHeight="1" x14ac:dyDescent="0.25">
      <c r="A93" s="3"/>
      <c r="C93" s="30"/>
    </row>
    <row r="94" spans="1:3" ht="15.75" customHeight="1" x14ac:dyDescent="0.25">
      <c r="A94" s="3"/>
      <c r="C94" s="30"/>
    </row>
    <row r="95" spans="1:3" ht="15.75" customHeight="1" x14ac:dyDescent="0.25">
      <c r="A95" s="3"/>
      <c r="C95" s="30"/>
    </row>
    <row r="96" spans="1:3" ht="15.75" customHeight="1" x14ac:dyDescent="0.25">
      <c r="A96" s="3"/>
      <c r="C96" s="30"/>
    </row>
    <row r="97" spans="1:3" ht="15.75" customHeight="1" x14ac:dyDescent="0.25">
      <c r="A97" s="3"/>
      <c r="C97" s="30"/>
    </row>
    <row r="98" spans="1:3" ht="15.75" customHeight="1" x14ac:dyDescent="0.25">
      <c r="A98" s="3"/>
      <c r="C98" s="30"/>
    </row>
    <row r="99" spans="1:3" ht="15.75" customHeight="1" x14ac:dyDescent="0.25">
      <c r="A99" s="3"/>
      <c r="C99" s="30"/>
    </row>
    <row r="100" spans="1:3" ht="15.75" customHeight="1" x14ac:dyDescent="0.25">
      <c r="A100" s="3"/>
      <c r="C100" s="30"/>
    </row>
    <row r="101" spans="1:3" ht="15.75" customHeight="1" x14ac:dyDescent="0.25">
      <c r="A101" s="3"/>
      <c r="C101" s="30"/>
    </row>
    <row r="102" spans="1:3" ht="15.75" customHeight="1" x14ac:dyDescent="0.25">
      <c r="A102" s="3"/>
      <c r="C102" s="30"/>
    </row>
    <row r="103" spans="1:3" ht="15.75" customHeight="1" x14ac:dyDescent="0.25">
      <c r="A103" s="3"/>
      <c r="C103" s="30"/>
    </row>
    <row r="104" spans="1:3" ht="15.75" customHeight="1" x14ac:dyDescent="0.25">
      <c r="A104" s="3"/>
      <c r="C104" s="30"/>
    </row>
    <row r="105" spans="1:3" ht="15.75" customHeight="1" x14ac:dyDescent="0.25">
      <c r="A105" s="3"/>
      <c r="C105" s="30"/>
    </row>
    <row r="106" spans="1:3" ht="15.75" customHeight="1" x14ac:dyDescent="0.25">
      <c r="A106" s="3"/>
      <c r="C106" s="30"/>
    </row>
    <row r="107" spans="1:3" ht="15.75" customHeight="1" x14ac:dyDescent="0.25">
      <c r="A107" s="3"/>
      <c r="C107" s="30"/>
    </row>
    <row r="108" spans="1:3" ht="15.75" customHeight="1" x14ac:dyDescent="0.25">
      <c r="A108" s="3"/>
      <c r="C108" s="30"/>
    </row>
    <row r="109" spans="1:3" ht="15.75" customHeight="1" x14ac:dyDescent="0.25">
      <c r="A109" s="3"/>
      <c r="C109" s="30"/>
    </row>
    <row r="110" spans="1:3" ht="15.75" customHeight="1" x14ac:dyDescent="0.25">
      <c r="A110" s="3"/>
      <c r="C110" s="30"/>
    </row>
    <row r="111" spans="1:3" ht="15.75" customHeight="1" x14ac:dyDescent="0.25">
      <c r="A111" s="3"/>
      <c r="C111" s="30"/>
    </row>
    <row r="112" spans="1:3" ht="15.75" customHeight="1" x14ac:dyDescent="0.25">
      <c r="A112" s="3"/>
      <c r="C112" s="30"/>
    </row>
    <row r="113" spans="1:3" ht="15.75" customHeight="1" x14ac:dyDescent="0.25">
      <c r="A113" s="3"/>
      <c r="C113" s="30"/>
    </row>
    <row r="114" spans="1:3" ht="15.75" customHeight="1" x14ac:dyDescent="0.25">
      <c r="A114" s="3"/>
      <c r="C114" s="30"/>
    </row>
    <row r="115" spans="1:3" ht="15.75" customHeight="1" x14ac:dyDescent="0.25">
      <c r="A115" s="3"/>
      <c r="C115" s="30"/>
    </row>
    <row r="116" spans="1:3" ht="15.75" customHeight="1" x14ac:dyDescent="0.25">
      <c r="A116" s="3"/>
      <c r="C116" s="30"/>
    </row>
    <row r="117" spans="1:3" ht="15.75" customHeight="1" x14ac:dyDescent="0.25">
      <c r="A117" s="3"/>
      <c r="C117" s="30"/>
    </row>
    <row r="118" spans="1:3" ht="15.75" customHeight="1" x14ac:dyDescent="0.25">
      <c r="A118" s="3"/>
      <c r="C118" s="30"/>
    </row>
    <row r="119" spans="1:3" ht="15.75" customHeight="1" x14ac:dyDescent="0.25">
      <c r="A119" s="3"/>
      <c r="C119" s="30"/>
    </row>
    <row r="120" spans="1:3" ht="15.75" customHeight="1" x14ac:dyDescent="0.25">
      <c r="A120" s="3"/>
      <c r="C120" s="30"/>
    </row>
    <row r="121" spans="1:3" ht="15.75" customHeight="1" x14ac:dyDescent="0.25">
      <c r="A121" s="3"/>
      <c r="C121" s="30"/>
    </row>
    <row r="122" spans="1:3" ht="15.75" customHeight="1" x14ac:dyDescent="0.25">
      <c r="A122" s="3"/>
      <c r="C122" s="30"/>
    </row>
    <row r="123" spans="1:3" ht="15.75" customHeight="1" x14ac:dyDescent="0.25">
      <c r="A123" s="3"/>
      <c r="C123" s="30"/>
    </row>
    <row r="124" spans="1:3" ht="15.75" customHeight="1" x14ac:dyDescent="0.25">
      <c r="A124" s="3"/>
      <c r="C124" s="30"/>
    </row>
    <row r="125" spans="1:3" ht="15.75" customHeight="1" x14ac:dyDescent="0.25">
      <c r="A125" s="3"/>
      <c r="C125" s="30"/>
    </row>
    <row r="126" spans="1:3" ht="15.75" customHeight="1" x14ac:dyDescent="0.25">
      <c r="A126" s="3"/>
      <c r="C126" s="30"/>
    </row>
    <row r="127" spans="1:3" ht="15.75" customHeight="1" x14ac:dyDescent="0.25">
      <c r="A127" s="3"/>
      <c r="C127" s="30"/>
    </row>
    <row r="128" spans="1:3" ht="15.75" customHeight="1" x14ac:dyDescent="0.25">
      <c r="A128" s="3"/>
      <c r="C128" s="30"/>
    </row>
    <row r="129" spans="1:3" ht="15.75" customHeight="1" x14ac:dyDescent="0.25">
      <c r="A129" s="3"/>
      <c r="C129" s="30"/>
    </row>
    <row r="130" spans="1:3" ht="15.75" customHeight="1" x14ac:dyDescent="0.25">
      <c r="A130" s="3"/>
      <c r="C130" s="30"/>
    </row>
    <row r="131" spans="1:3" ht="15.75" customHeight="1" x14ac:dyDescent="0.25">
      <c r="A131" s="3"/>
      <c r="C131" s="30"/>
    </row>
    <row r="132" spans="1:3" ht="15.75" customHeight="1" x14ac:dyDescent="0.25">
      <c r="A132" s="3"/>
      <c r="C132" s="30"/>
    </row>
    <row r="133" spans="1:3" ht="15.75" customHeight="1" x14ac:dyDescent="0.25">
      <c r="A133" s="3"/>
      <c r="C133" s="30"/>
    </row>
    <row r="134" spans="1:3" ht="15.75" customHeight="1" x14ac:dyDescent="0.25">
      <c r="A134" s="3"/>
      <c r="C134" s="30"/>
    </row>
    <row r="135" spans="1:3" ht="15.75" customHeight="1" x14ac:dyDescent="0.25">
      <c r="A135" s="3"/>
      <c r="C135" s="30"/>
    </row>
    <row r="136" spans="1:3" ht="15.75" customHeight="1" x14ac:dyDescent="0.25">
      <c r="A136" s="3"/>
      <c r="C136" s="30"/>
    </row>
    <row r="137" spans="1:3" ht="15.75" customHeight="1" x14ac:dyDescent="0.25">
      <c r="A137" s="3"/>
      <c r="C137" s="30"/>
    </row>
    <row r="138" spans="1:3" ht="15.75" customHeight="1" x14ac:dyDescent="0.25">
      <c r="A138" s="3"/>
      <c r="C138" s="30"/>
    </row>
    <row r="139" spans="1:3" ht="15.75" customHeight="1" x14ac:dyDescent="0.25">
      <c r="A139" s="3"/>
      <c r="C139" s="30"/>
    </row>
    <row r="140" spans="1:3" ht="15.75" customHeight="1" x14ac:dyDescent="0.25">
      <c r="A140" s="3"/>
      <c r="C140" s="30"/>
    </row>
    <row r="141" spans="1:3" ht="15.75" customHeight="1" x14ac:dyDescent="0.25">
      <c r="A141" s="3"/>
      <c r="C141" s="30"/>
    </row>
    <row r="142" spans="1:3" ht="15.75" customHeight="1" x14ac:dyDescent="0.25">
      <c r="A142" s="3"/>
      <c r="C142" s="30"/>
    </row>
    <row r="143" spans="1:3" ht="15.75" customHeight="1" x14ac:dyDescent="0.25">
      <c r="A143" s="3"/>
      <c r="C143" s="30"/>
    </row>
    <row r="144" spans="1:3" ht="15.75" customHeight="1" x14ac:dyDescent="0.25">
      <c r="A144" s="3"/>
      <c r="C144" s="30"/>
    </row>
    <row r="145" spans="1:3" ht="15.75" customHeight="1" x14ac:dyDescent="0.25">
      <c r="A145" s="3"/>
      <c r="C145" s="30"/>
    </row>
    <row r="146" spans="1:3" ht="15.75" customHeight="1" x14ac:dyDescent="0.25">
      <c r="A146" s="3"/>
      <c r="C146" s="30"/>
    </row>
    <row r="147" spans="1:3" ht="15.75" customHeight="1" x14ac:dyDescent="0.25">
      <c r="A147" s="3"/>
      <c r="C147" s="30"/>
    </row>
    <row r="148" spans="1:3" ht="15.75" customHeight="1" x14ac:dyDescent="0.25">
      <c r="A148" s="3"/>
      <c r="C148" s="30"/>
    </row>
    <row r="149" spans="1:3" ht="15.75" customHeight="1" x14ac:dyDescent="0.25">
      <c r="A149" s="3"/>
      <c r="C149" s="30"/>
    </row>
    <row r="150" spans="1:3" ht="15.75" customHeight="1" x14ac:dyDescent="0.25">
      <c r="A150" s="3"/>
      <c r="C150" s="30"/>
    </row>
    <row r="151" spans="1:3" ht="15.75" customHeight="1" x14ac:dyDescent="0.25">
      <c r="A151" s="3"/>
      <c r="C151" s="30"/>
    </row>
    <row r="152" spans="1:3" ht="15.75" customHeight="1" x14ac:dyDescent="0.25">
      <c r="A152" s="3"/>
      <c r="C152" s="30"/>
    </row>
    <row r="153" spans="1:3" ht="15.75" customHeight="1" x14ac:dyDescent="0.25">
      <c r="A153" s="3"/>
      <c r="C153" s="30"/>
    </row>
    <row r="154" spans="1:3" ht="15.75" customHeight="1" x14ac:dyDescent="0.25">
      <c r="A154" s="3"/>
      <c r="C154" s="30"/>
    </row>
    <row r="155" spans="1:3" ht="15.75" customHeight="1" x14ac:dyDescent="0.25">
      <c r="A155" s="3"/>
      <c r="C155" s="30"/>
    </row>
    <row r="156" spans="1:3" ht="15.75" customHeight="1" x14ac:dyDescent="0.25">
      <c r="A156" s="3"/>
      <c r="C156" s="30"/>
    </row>
    <row r="157" spans="1:3" ht="15.75" customHeight="1" x14ac:dyDescent="0.25">
      <c r="A157" s="3"/>
      <c r="C157" s="30"/>
    </row>
    <row r="158" spans="1:3" ht="15.75" customHeight="1" x14ac:dyDescent="0.25">
      <c r="A158" s="3"/>
      <c r="C158" s="30"/>
    </row>
    <row r="159" spans="1:3" ht="15.75" customHeight="1" x14ac:dyDescent="0.25">
      <c r="A159" s="3"/>
      <c r="C159" s="30"/>
    </row>
    <row r="160" spans="1:3" ht="15.75" customHeight="1" x14ac:dyDescent="0.25">
      <c r="A160" s="3"/>
      <c r="C160" s="30"/>
    </row>
    <row r="161" spans="1:3" ht="15.75" customHeight="1" x14ac:dyDescent="0.25">
      <c r="A161" s="3"/>
      <c r="C161" s="30"/>
    </row>
    <row r="162" spans="1:3" ht="15.75" customHeight="1" x14ac:dyDescent="0.25">
      <c r="A162" s="3"/>
      <c r="C162" s="30"/>
    </row>
    <row r="163" spans="1:3" ht="15.75" customHeight="1" x14ac:dyDescent="0.25">
      <c r="A163" s="3"/>
      <c r="C163" s="30"/>
    </row>
    <row r="164" spans="1:3" ht="15.75" customHeight="1" x14ac:dyDescent="0.25">
      <c r="A164" s="3"/>
      <c r="C164" s="30"/>
    </row>
    <row r="165" spans="1:3" ht="15.75" customHeight="1" x14ac:dyDescent="0.25">
      <c r="A165" s="3"/>
      <c r="C165" s="30"/>
    </row>
    <row r="166" spans="1:3" ht="15.75" customHeight="1" x14ac:dyDescent="0.25">
      <c r="A166" s="3"/>
      <c r="C166" s="30"/>
    </row>
    <row r="167" spans="1:3" ht="15.75" customHeight="1" x14ac:dyDescent="0.25">
      <c r="A167" s="3"/>
      <c r="C167" s="30"/>
    </row>
    <row r="168" spans="1:3" ht="15.75" customHeight="1" x14ac:dyDescent="0.25">
      <c r="A168" s="3"/>
      <c r="C168" s="30"/>
    </row>
    <row r="169" spans="1:3" ht="15.75" customHeight="1" x14ac:dyDescent="0.25">
      <c r="A169" s="3"/>
      <c r="C169" s="30"/>
    </row>
    <row r="170" spans="1:3" ht="15.75" customHeight="1" x14ac:dyDescent="0.25">
      <c r="A170" s="3"/>
      <c r="C170" s="30"/>
    </row>
    <row r="171" spans="1:3" ht="15.75" customHeight="1" x14ac:dyDescent="0.25">
      <c r="A171" s="3"/>
      <c r="C171" s="30"/>
    </row>
    <row r="172" spans="1:3" ht="15.75" customHeight="1" x14ac:dyDescent="0.25">
      <c r="A172" s="3"/>
      <c r="C172" s="30"/>
    </row>
    <row r="173" spans="1:3" ht="15.75" customHeight="1" x14ac:dyDescent="0.25">
      <c r="A173" s="3"/>
      <c r="C173" s="30"/>
    </row>
    <row r="174" spans="1:3" ht="15.75" customHeight="1" x14ac:dyDescent="0.25">
      <c r="A174" s="3"/>
      <c r="C174" s="30"/>
    </row>
    <row r="175" spans="1:3" ht="15.75" customHeight="1" x14ac:dyDescent="0.25">
      <c r="A175" s="3"/>
      <c r="C175" s="30"/>
    </row>
    <row r="176" spans="1:3" ht="15.75" customHeight="1" x14ac:dyDescent="0.25">
      <c r="A176" s="3"/>
      <c r="C176" s="30"/>
    </row>
    <row r="177" spans="1:3" ht="15.75" customHeight="1" x14ac:dyDescent="0.25">
      <c r="A177" s="3"/>
      <c r="C177" s="30"/>
    </row>
    <row r="178" spans="1:3" ht="15.75" customHeight="1" x14ac:dyDescent="0.25">
      <c r="A178" s="3"/>
      <c r="C178" s="30"/>
    </row>
    <row r="179" spans="1:3" ht="15.75" customHeight="1" x14ac:dyDescent="0.25">
      <c r="A179" s="3"/>
      <c r="C179" s="30"/>
    </row>
    <row r="180" spans="1:3" ht="15.75" customHeight="1" x14ac:dyDescent="0.25">
      <c r="A180" s="3"/>
      <c r="C180" s="30"/>
    </row>
    <row r="181" spans="1:3" ht="15.75" customHeight="1" x14ac:dyDescent="0.25">
      <c r="A181" s="3"/>
      <c r="C181" s="30"/>
    </row>
    <row r="182" spans="1:3" ht="15.75" customHeight="1" x14ac:dyDescent="0.25">
      <c r="A182" s="3"/>
      <c r="C182" s="30"/>
    </row>
    <row r="183" spans="1:3" ht="15.75" customHeight="1" x14ac:dyDescent="0.25">
      <c r="A183" s="3"/>
      <c r="C183" s="30"/>
    </row>
    <row r="184" spans="1:3" ht="15.75" customHeight="1" x14ac:dyDescent="0.25">
      <c r="A184" s="3"/>
      <c r="C184" s="30"/>
    </row>
    <row r="185" spans="1:3" ht="15.75" customHeight="1" x14ac:dyDescent="0.25">
      <c r="A185" s="3"/>
      <c r="C185" s="30"/>
    </row>
    <row r="186" spans="1:3" ht="15.75" customHeight="1" x14ac:dyDescent="0.25">
      <c r="A186" s="3"/>
      <c r="C186" s="30"/>
    </row>
    <row r="187" spans="1:3" ht="15.75" customHeight="1" x14ac:dyDescent="0.25">
      <c r="A187" s="3"/>
      <c r="C187" s="30"/>
    </row>
    <row r="188" spans="1:3" ht="15.75" customHeight="1" x14ac:dyDescent="0.25">
      <c r="A188" s="3"/>
      <c r="C188" s="30"/>
    </row>
    <row r="189" spans="1:3" ht="15.75" customHeight="1" x14ac:dyDescent="0.25">
      <c r="A189" s="3"/>
      <c r="C189" s="30"/>
    </row>
    <row r="190" spans="1:3" ht="15.75" customHeight="1" x14ac:dyDescent="0.25">
      <c r="A190" s="3"/>
      <c r="C190" s="30"/>
    </row>
    <row r="191" spans="1:3" ht="15.75" customHeight="1" x14ac:dyDescent="0.25">
      <c r="A191" s="3"/>
      <c r="C191" s="30"/>
    </row>
    <row r="192" spans="1:3" ht="15.75" customHeight="1" x14ac:dyDescent="0.25">
      <c r="A192" s="3"/>
      <c r="C192" s="30"/>
    </row>
    <row r="193" spans="1:3" ht="15.75" customHeight="1" x14ac:dyDescent="0.25">
      <c r="A193" s="3"/>
      <c r="C193" s="30"/>
    </row>
    <row r="194" spans="1:3" ht="15.75" customHeight="1" x14ac:dyDescent="0.25">
      <c r="A194" s="3"/>
      <c r="C194" s="30"/>
    </row>
    <row r="195" spans="1:3" ht="15.75" customHeight="1" x14ac:dyDescent="0.25">
      <c r="A195" s="3"/>
      <c r="C195" s="30"/>
    </row>
    <row r="196" spans="1:3" ht="15.75" customHeight="1" x14ac:dyDescent="0.25">
      <c r="A196" s="3"/>
      <c r="C196" s="30"/>
    </row>
    <row r="197" spans="1:3" ht="15.75" customHeight="1" x14ac:dyDescent="0.25">
      <c r="A197" s="3"/>
      <c r="C197" s="30"/>
    </row>
    <row r="198" spans="1:3" ht="15.75" customHeight="1" x14ac:dyDescent="0.25">
      <c r="A198" s="3"/>
      <c r="C198" s="30"/>
    </row>
    <row r="199" spans="1:3" ht="15.75" customHeight="1" x14ac:dyDescent="0.25">
      <c r="A199" s="3"/>
      <c r="C199" s="30"/>
    </row>
    <row r="200" spans="1:3" ht="15.75" customHeight="1" x14ac:dyDescent="0.25">
      <c r="A200" s="3"/>
      <c r="C200" s="30"/>
    </row>
    <row r="201" spans="1:3" ht="15.75" customHeight="1" x14ac:dyDescent="0.25">
      <c r="A201" s="3"/>
      <c r="C201" s="30"/>
    </row>
    <row r="202" spans="1:3" ht="15.75" customHeight="1" x14ac:dyDescent="0.25">
      <c r="A202" s="3"/>
      <c r="C202" s="30"/>
    </row>
    <row r="203" spans="1:3" ht="15.75" customHeight="1" x14ac:dyDescent="0.25">
      <c r="A203" s="3"/>
      <c r="C203" s="30"/>
    </row>
    <row r="204" spans="1:3" ht="15.75" customHeight="1" x14ac:dyDescent="0.25">
      <c r="A204" s="3"/>
      <c r="C204" s="30"/>
    </row>
    <row r="205" spans="1:3" ht="15.75" customHeight="1" x14ac:dyDescent="0.25">
      <c r="A205" s="3"/>
      <c r="C205" s="30"/>
    </row>
    <row r="206" spans="1:3" ht="15.75" customHeight="1" x14ac:dyDescent="0.25">
      <c r="A206" s="3"/>
      <c r="C206" s="30"/>
    </row>
    <row r="207" spans="1:3" ht="15.75" customHeight="1" x14ac:dyDescent="0.25">
      <c r="A207" s="3"/>
      <c r="C207" s="30"/>
    </row>
    <row r="208" spans="1:3" ht="15.75" customHeight="1" x14ac:dyDescent="0.25">
      <c r="A208" s="3"/>
      <c r="C208" s="30"/>
    </row>
    <row r="209" spans="1:3" ht="15.75" customHeight="1" x14ac:dyDescent="0.25">
      <c r="A209" s="3"/>
      <c r="C209" s="30"/>
    </row>
    <row r="210" spans="1:3" ht="15.75" customHeight="1" x14ac:dyDescent="0.25">
      <c r="A210" s="3"/>
      <c r="C210" s="30"/>
    </row>
    <row r="211" spans="1:3" ht="15.75" customHeight="1" x14ac:dyDescent="0.25">
      <c r="A211" s="3"/>
      <c r="C211" s="30"/>
    </row>
    <row r="212" spans="1:3" ht="15.75" customHeight="1" x14ac:dyDescent="0.25">
      <c r="A212" s="3"/>
      <c r="C212" s="30"/>
    </row>
    <row r="213" spans="1:3" ht="15.75" customHeight="1" x14ac:dyDescent="0.25">
      <c r="A213" s="3"/>
      <c r="C213" s="30"/>
    </row>
    <row r="214" spans="1:3" ht="15.75" customHeight="1" x14ac:dyDescent="0.25">
      <c r="A214" s="3"/>
      <c r="C214" s="30"/>
    </row>
    <row r="215" spans="1:3" ht="15.75" customHeight="1" x14ac:dyDescent="0.25">
      <c r="A215" s="3"/>
      <c r="C215" s="30"/>
    </row>
    <row r="216" spans="1:3" ht="15.75" customHeight="1" x14ac:dyDescent="0.25">
      <c r="A216" s="3"/>
      <c r="C216" s="30"/>
    </row>
    <row r="217" spans="1:3" ht="15.75" customHeight="1" x14ac:dyDescent="0.25">
      <c r="A217" s="3"/>
      <c r="C217" s="30"/>
    </row>
    <row r="218" spans="1:3" ht="15.75" customHeight="1" x14ac:dyDescent="0.25">
      <c r="A218" s="3"/>
      <c r="C218" s="30"/>
    </row>
    <row r="219" spans="1:3" ht="15.75" customHeight="1" x14ac:dyDescent="0.25">
      <c r="A219" s="3"/>
      <c r="C219" s="30"/>
    </row>
    <row r="220" spans="1:3" ht="15.75" customHeight="1" x14ac:dyDescent="0.25">
      <c r="A220" s="3"/>
      <c r="C220" s="30"/>
    </row>
    <row r="221" spans="1:3" ht="15.75" customHeight="1" x14ac:dyDescent="0.25">
      <c r="A221" s="3"/>
      <c r="C221" s="30"/>
    </row>
    <row r="222" spans="1:3" ht="15.75" customHeight="1" x14ac:dyDescent="0.25">
      <c r="A222" s="3"/>
      <c r="C222" s="30"/>
    </row>
    <row r="223" spans="1:3" ht="15.75" customHeight="1" x14ac:dyDescent="0.25">
      <c r="A223" s="3"/>
      <c r="C223" s="30"/>
    </row>
    <row r="224" spans="1:3" ht="15.75" customHeight="1" x14ac:dyDescent="0.25">
      <c r="A224" s="3"/>
      <c r="C224" s="30"/>
    </row>
    <row r="225" spans="1:3" ht="15.75" customHeight="1" x14ac:dyDescent="0.25">
      <c r="A225" s="3"/>
      <c r="C225" s="30"/>
    </row>
    <row r="226" spans="1:3" ht="15.75" customHeight="1" x14ac:dyDescent="0.25">
      <c r="A226" s="3"/>
      <c r="C226" s="30"/>
    </row>
    <row r="227" spans="1:3" ht="15.75" customHeight="1" x14ac:dyDescent="0.25">
      <c r="A227" s="3"/>
      <c r="C227" s="30"/>
    </row>
    <row r="228" spans="1:3" ht="15.75" customHeight="1" x14ac:dyDescent="0.25">
      <c r="A228" s="3"/>
      <c r="C228" s="30"/>
    </row>
    <row r="229" spans="1:3" ht="15.75" customHeight="1" x14ac:dyDescent="0.25">
      <c r="A229" s="3"/>
      <c r="C229" s="30"/>
    </row>
    <row r="230" spans="1:3" ht="15.75" customHeight="1" x14ac:dyDescent="0.25">
      <c r="A230" s="3"/>
      <c r="C230" s="30"/>
    </row>
    <row r="231" spans="1:3" ht="15.75" customHeight="1" x14ac:dyDescent="0.25">
      <c r="A231" s="3"/>
      <c r="C231" s="30"/>
    </row>
    <row r="232" spans="1:3" ht="15.75" customHeight="1" x14ac:dyDescent="0.25">
      <c r="A232" s="3"/>
      <c r="C232" s="30"/>
    </row>
    <row r="233" spans="1:3" ht="15.75" customHeight="1" x14ac:dyDescent="0.25">
      <c r="A233" s="3"/>
      <c r="C233" s="30"/>
    </row>
    <row r="234" spans="1:3" ht="15.75" customHeight="1" x14ac:dyDescent="0.25">
      <c r="A234" s="3"/>
      <c r="C234" s="30"/>
    </row>
    <row r="235" spans="1:3" ht="15.75" customHeight="1" x14ac:dyDescent="0.25">
      <c r="A235" s="3"/>
      <c r="C235" s="30"/>
    </row>
    <row r="236" spans="1:3" ht="15.75" customHeight="1" x14ac:dyDescent="0.25">
      <c r="A236" s="3"/>
      <c r="C236" s="30"/>
    </row>
    <row r="237" spans="1:3" ht="15.75" customHeight="1" x14ac:dyDescent="0.25">
      <c r="A237" s="3"/>
      <c r="C237" s="30"/>
    </row>
    <row r="238" spans="1:3" ht="15.75" customHeight="1" x14ac:dyDescent="0.25">
      <c r="A238" s="3"/>
      <c r="C238" s="30"/>
    </row>
    <row r="239" spans="1:3" ht="15.75" customHeight="1" x14ac:dyDescent="0.25">
      <c r="A239" s="3"/>
      <c r="C239" s="30"/>
    </row>
    <row r="240" spans="1:3" ht="15.75" customHeight="1" x14ac:dyDescent="0.25">
      <c r="A240" s="3"/>
      <c r="C240" s="30"/>
    </row>
    <row r="241" spans="1:3" ht="15.75" customHeight="1" x14ac:dyDescent="0.25">
      <c r="A241" s="3"/>
      <c r="C241" s="30"/>
    </row>
    <row r="242" spans="1:3" ht="15.75" customHeight="1" x14ac:dyDescent="0.25">
      <c r="A242" s="3"/>
      <c r="C242" s="30"/>
    </row>
    <row r="243" spans="1:3" ht="15.75" customHeight="1" x14ac:dyDescent="0.25">
      <c r="A243" s="3"/>
      <c r="C243" s="30"/>
    </row>
    <row r="244" spans="1:3" ht="15.75" customHeight="1" x14ac:dyDescent="0.25">
      <c r="A244" s="3"/>
      <c r="C244" s="30"/>
    </row>
    <row r="245" spans="1:3" ht="15.75" customHeight="1" x14ac:dyDescent="0.25">
      <c r="A245" s="3"/>
      <c r="C245" s="30"/>
    </row>
    <row r="246" spans="1:3" ht="15.75" customHeight="1" x14ac:dyDescent="0.25">
      <c r="A246" s="3"/>
      <c r="C246" s="30"/>
    </row>
    <row r="247" spans="1:3" ht="15.75" customHeight="1" x14ac:dyDescent="0.25">
      <c r="A247" s="3"/>
      <c r="C247" s="30"/>
    </row>
    <row r="248" spans="1:3" ht="15.75" customHeight="1" x14ac:dyDescent="0.25">
      <c r="A248" s="3"/>
      <c r="C248" s="30"/>
    </row>
    <row r="249" spans="1:3" ht="15.75" customHeight="1" x14ac:dyDescent="0.25">
      <c r="A249" s="3"/>
      <c r="C249" s="30"/>
    </row>
    <row r="250" spans="1:3" ht="15.75" customHeight="1" x14ac:dyDescent="0.25">
      <c r="A250" s="3"/>
      <c r="C250" s="30"/>
    </row>
    <row r="251" spans="1:3" ht="15.75" customHeight="1" x14ac:dyDescent="0.25">
      <c r="A251" s="3"/>
      <c r="C251" s="30"/>
    </row>
    <row r="252" spans="1:3" ht="15.75" customHeight="1" x14ac:dyDescent="0.25">
      <c r="A252" s="3"/>
      <c r="C252" s="30"/>
    </row>
    <row r="253" spans="1:3" ht="15.75" customHeight="1" x14ac:dyDescent="0.25">
      <c r="A253" s="3"/>
      <c r="C253" s="30"/>
    </row>
    <row r="254" spans="1:3" ht="15.75" customHeight="1" x14ac:dyDescent="0.25">
      <c r="A254" s="3"/>
      <c r="C254" s="30"/>
    </row>
    <row r="255" spans="1:3" ht="15.75" customHeight="1" x14ac:dyDescent="0.25">
      <c r="A255" s="3"/>
      <c r="C255" s="30"/>
    </row>
    <row r="256" spans="1:3" ht="15.75" customHeight="1" x14ac:dyDescent="0.25">
      <c r="A256" s="3"/>
      <c r="C256" s="30"/>
    </row>
    <row r="257" spans="1:3" ht="15.75" customHeight="1" x14ac:dyDescent="0.25">
      <c r="A257" s="3"/>
      <c r="C257" s="30"/>
    </row>
    <row r="258" spans="1:3" ht="15.75" customHeight="1" x14ac:dyDescent="0.25">
      <c r="A258" s="3"/>
      <c r="C258" s="30"/>
    </row>
    <row r="259" spans="1:3" ht="15.75" customHeight="1" x14ac:dyDescent="0.25">
      <c r="A259" s="3"/>
      <c r="C259" s="30"/>
    </row>
    <row r="260" spans="1:3" ht="15.75" customHeight="1" x14ac:dyDescent="0.25">
      <c r="A260" s="3"/>
      <c r="C260" s="30"/>
    </row>
    <row r="261" spans="1:3" ht="15.75" customHeight="1" x14ac:dyDescent="0.25">
      <c r="A261" s="3"/>
      <c r="C261" s="30"/>
    </row>
    <row r="262" spans="1:3" ht="15.75" customHeight="1" x14ac:dyDescent="0.25">
      <c r="A262" s="3"/>
      <c r="C262" s="30"/>
    </row>
    <row r="263" spans="1:3" ht="15.75" customHeight="1" x14ac:dyDescent="0.25">
      <c r="A263" s="3"/>
      <c r="C263" s="30"/>
    </row>
    <row r="264" spans="1:3" ht="15.75" customHeight="1" x14ac:dyDescent="0.25">
      <c r="A264" s="3"/>
      <c r="C264" s="30"/>
    </row>
    <row r="265" spans="1:3" ht="15.75" customHeight="1" x14ac:dyDescent="0.25">
      <c r="A265" s="3"/>
      <c r="C265" s="30"/>
    </row>
    <row r="266" spans="1:3" ht="15.75" customHeight="1" x14ac:dyDescent="0.25">
      <c r="A266" s="3"/>
      <c r="C266" s="30"/>
    </row>
    <row r="267" spans="1:3" ht="15.75" customHeight="1" x14ac:dyDescent="0.25">
      <c r="A267" s="3"/>
      <c r="C267" s="30"/>
    </row>
    <row r="268" spans="1:3" ht="15.75" customHeight="1" x14ac:dyDescent="0.25">
      <c r="A268" s="3"/>
      <c r="C268" s="30"/>
    </row>
    <row r="269" spans="1:3" ht="15.75" customHeight="1" x14ac:dyDescent="0.25">
      <c r="A269" s="3"/>
      <c r="C269" s="30"/>
    </row>
    <row r="270" spans="1:3" ht="15.75" customHeight="1" x14ac:dyDescent="0.25">
      <c r="A270" s="3"/>
      <c r="C270" s="30"/>
    </row>
    <row r="271" spans="1:3" ht="15.75" customHeight="1" x14ac:dyDescent="0.25">
      <c r="A271" s="3"/>
      <c r="C271" s="30"/>
    </row>
    <row r="272" spans="1:3" ht="15.75" customHeight="1" x14ac:dyDescent="0.25">
      <c r="A272" s="3"/>
      <c r="C272" s="30"/>
    </row>
    <row r="273" spans="1:3" ht="15.75" customHeight="1" x14ac:dyDescent="0.25">
      <c r="A273" s="3"/>
      <c r="C273" s="30"/>
    </row>
    <row r="274" spans="1:3" ht="15.75" customHeight="1" x14ac:dyDescent="0.25">
      <c r="A274" s="3"/>
      <c r="C274" s="30"/>
    </row>
    <row r="275" spans="1:3" ht="15.75" customHeight="1" x14ac:dyDescent="0.25">
      <c r="A275" s="3"/>
      <c r="C275" s="30"/>
    </row>
    <row r="276" spans="1:3" ht="15.75" customHeight="1" x14ac:dyDescent="0.25">
      <c r="A276" s="3"/>
      <c r="C276" s="30"/>
    </row>
    <row r="277" spans="1:3" ht="15.75" customHeight="1" x14ac:dyDescent="0.25">
      <c r="A277" s="3"/>
      <c r="C277" s="30"/>
    </row>
    <row r="278" spans="1:3" ht="15.75" customHeight="1" x14ac:dyDescent="0.25">
      <c r="A278" s="3"/>
      <c r="C278" s="30"/>
    </row>
    <row r="279" spans="1:3" ht="15.75" customHeight="1" x14ac:dyDescent="0.25">
      <c r="A279" s="3"/>
      <c r="C279" s="30"/>
    </row>
    <row r="280" spans="1:3" ht="15.75" customHeight="1" x14ac:dyDescent="0.25">
      <c r="A280" s="3"/>
      <c r="C280" s="30"/>
    </row>
    <row r="281" spans="1:3" ht="15.75" customHeight="1" x14ac:dyDescent="0.25">
      <c r="A281" s="3"/>
      <c r="C281" s="30"/>
    </row>
    <row r="282" spans="1:3" ht="15.75" customHeight="1" x14ac:dyDescent="0.25">
      <c r="A282" s="3"/>
      <c r="C282" s="30"/>
    </row>
    <row r="283" spans="1:3" ht="15.75" customHeight="1" x14ac:dyDescent="0.25">
      <c r="A283" s="3"/>
      <c r="C283" s="30"/>
    </row>
    <row r="284" spans="1:3" ht="15.75" customHeight="1" x14ac:dyDescent="0.25">
      <c r="A284" s="3"/>
      <c r="C284" s="30"/>
    </row>
    <row r="285" spans="1:3" ht="15.75" customHeight="1" x14ac:dyDescent="0.25">
      <c r="A285" s="3"/>
      <c r="C285" s="30"/>
    </row>
    <row r="286" spans="1:3" ht="15.75" customHeight="1" x14ac:dyDescent="0.25">
      <c r="A286" s="3"/>
      <c r="C286" s="30"/>
    </row>
    <row r="287" spans="1:3" ht="15.75" customHeight="1" x14ac:dyDescent="0.25">
      <c r="A287" s="3"/>
      <c r="C287" s="30"/>
    </row>
    <row r="288" spans="1:3" ht="15.75" customHeight="1" x14ac:dyDescent="0.25">
      <c r="A288" s="3"/>
      <c r="C288" s="30"/>
    </row>
    <row r="289" spans="1:3" ht="15.75" customHeight="1" x14ac:dyDescent="0.25">
      <c r="A289" s="3"/>
      <c r="C289" s="30"/>
    </row>
    <row r="290" spans="1:3" ht="15.75" customHeight="1" x14ac:dyDescent="0.25">
      <c r="A290" s="3"/>
      <c r="C290" s="30"/>
    </row>
    <row r="291" spans="1:3" ht="15.75" customHeight="1" x14ac:dyDescent="0.25">
      <c r="A291" s="3"/>
      <c r="C291" s="30"/>
    </row>
    <row r="292" spans="1:3" ht="15.75" customHeight="1" x14ac:dyDescent="0.25">
      <c r="A292" s="3"/>
      <c r="C292" s="30"/>
    </row>
    <row r="293" spans="1:3" ht="15.75" customHeight="1" x14ac:dyDescent="0.25">
      <c r="A293" s="3"/>
      <c r="C293" s="30"/>
    </row>
    <row r="294" spans="1:3" ht="15.75" customHeight="1" x14ac:dyDescent="0.25">
      <c r="A294" s="3"/>
      <c r="C294" s="30"/>
    </row>
    <row r="295" spans="1:3" ht="15.75" customHeight="1" x14ac:dyDescent="0.25">
      <c r="A295" s="3"/>
      <c r="C295" s="30"/>
    </row>
    <row r="296" spans="1:3" ht="15.75" customHeight="1" x14ac:dyDescent="0.25">
      <c r="A296" s="3"/>
      <c r="C296" s="30"/>
    </row>
    <row r="297" spans="1:3" ht="15.75" customHeight="1" x14ac:dyDescent="0.25">
      <c r="A297" s="3"/>
      <c r="C297" s="30"/>
    </row>
    <row r="298" spans="1:3" ht="15.75" customHeight="1" x14ac:dyDescent="0.25">
      <c r="A298" s="3"/>
      <c r="C298" s="30"/>
    </row>
    <row r="299" spans="1:3" ht="15.75" customHeight="1" x14ac:dyDescent="0.25">
      <c r="A299" s="3"/>
      <c r="C299" s="30"/>
    </row>
    <row r="300" spans="1:3" ht="15.75" customHeight="1" x14ac:dyDescent="0.25">
      <c r="A300" s="3"/>
      <c r="C300" s="30"/>
    </row>
    <row r="301" spans="1:3" ht="15.75" customHeight="1" x14ac:dyDescent="0.25">
      <c r="A301" s="3"/>
      <c r="C301" s="30"/>
    </row>
    <row r="302" spans="1:3" ht="15.75" customHeight="1" x14ac:dyDescent="0.25">
      <c r="A302" s="3"/>
      <c r="C302" s="30"/>
    </row>
    <row r="303" spans="1:3" ht="15.75" customHeight="1" x14ac:dyDescent="0.25">
      <c r="A303" s="3"/>
      <c r="C303" s="30"/>
    </row>
    <row r="304" spans="1:3" ht="15.75" customHeight="1" x14ac:dyDescent="0.25">
      <c r="A304" s="3"/>
      <c r="C304" s="30"/>
    </row>
    <row r="305" spans="1:3" ht="15.75" customHeight="1" x14ac:dyDescent="0.25">
      <c r="A305" s="3"/>
      <c r="C305" s="30"/>
    </row>
    <row r="306" spans="1:3" ht="15.75" customHeight="1" x14ac:dyDescent="0.25">
      <c r="A306" s="3"/>
      <c r="C306" s="30"/>
    </row>
    <row r="307" spans="1:3" ht="15.75" customHeight="1" x14ac:dyDescent="0.25">
      <c r="A307" s="3"/>
      <c r="C307" s="30"/>
    </row>
    <row r="308" spans="1:3" ht="15.75" customHeight="1" x14ac:dyDescent="0.25">
      <c r="A308" s="3"/>
      <c r="C308" s="30"/>
    </row>
    <row r="309" spans="1:3" ht="15.75" customHeight="1" x14ac:dyDescent="0.25">
      <c r="A309" s="3"/>
      <c r="C309" s="30"/>
    </row>
    <row r="310" spans="1:3" ht="15.75" customHeight="1" x14ac:dyDescent="0.25">
      <c r="A310" s="3"/>
      <c r="C310" s="30"/>
    </row>
    <row r="311" spans="1:3" ht="15.75" customHeight="1" x14ac:dyDescent="0.25">
      <c r="A311" s="3"/>
      <c r="C311" s="30"/>
    </row>
    <row r="312" spans="1:3" ht="15.75" customHeight="1" x14ac:dyDescent="0.25">
      <c r="A312" s="3"/>
      <c r="C312" s="30"/>
    </row>
    <row r="313" spans="1:3" ht="15.75" customHeight="1" x14ac:dyDescent="0.25">
      <c r="A313" s="3"/>
      <c r="C313" s="30"/>
    </row>
    <row r="314" spans="1:3" ht="15.75" customHeight="1" x14ac:dyDescent="0.25">
      <c r="A314" s="3"/>
      <c r="C314" s="30"/>
    </row>
    <row r="315" spans="1:3" ht="15.75" customHeight="1" x14ac:dyDescent="0.25">
      <c r="A315" s="3"/>
      <c r="C315" s="30"/>
    </row>
    <row r="316" spans="1:3" ht="15.75" customHeight="1" x14ac:dyDescent="0.25">
      <c r="A316" s="3"/>
      <c r="C316" s="30"/>
    </row>
    <row r="317" spans="1:3" ht="15.75" customHeight="1" x14ac:dyDescent="0.25">
      <c r="A317" s="3"/>
      <c r="C317" s="30"/>
    </row>
    <row r="318" spans="1:3" ht="15.75" customHeight="1" x14ac:dyDescent="0.25">
      <c r="A318" s="3"/>
      <c r="C318" s="30"/>
    </row>
    <row r="319" spans="1:3" ht="15.75" customHeight="1" x14ac:dyDescent="0.25">
      <c r="A319" s="3"/>
      <c r="C319" s="30"/>
    </row>
    <row r="320" spans="1:3" ht="15.75" customHeight="1" x14ac:dyDescent="0.25">
      <c r="A320" s="3"/>
      <c r="C320" s="30"/>
    </row>
    <row r="321" spans="1:3" ht="15.75" customHeight="1" x14ac:dyDescent="0.25">
      <c r="A321" s="3"/>
      <c r="C321" s="30"/>
    </row>
    <row r="322" spans="1:3" ht="15.75" customHeight="1" x14ac:dyDescent="0.25">
      <c r="A322" s="3"/>
      <c r="C322" s="30"/>
    </row>
    <row r="323" spans="1:3" ht="15.75" customHeight="1" x14ac:dyDescent="0.25">
      <c r="A323" s="3"/>
      <c r="C323" s="30"/>
    </row>
    <row r="324" spans="1:3" ht="15.75" customHeight="1" x14ac:dyDescent="0.25">
      <c r="A324" s="3"/>
      <c r="C324" s="30"/>
    </row>
    <row r="325" spans="1:3" ht="15.75" customHeight="1" x14ac:dyDescent="0.25">
      <c r="A325" s="3"/>
      <c r="C325" s="30"/>
    </row>
    <row r="326" spans="1:3" ht="15.75" customHeight="1" x14ac:dyDescent="0.25">
      <c r="A326" s="3"/>
      <c r="C326" s="30"/>
    </row>
    <row r="327" spans="1:3" ht="15.75" customHeight="1" x14ac:dyDescent="0.25">
      <c r="A327" s="3"/>
      <c r="C327" s="30"/>
    </row>
    <row r="328" spans="1:3" ht="15.75" customHeight="1" x14ac:dyDescent="0.25">
      <c r="A328" s="3"/>
      <c r="C328" s="30"/>
    </row>
    <row r="329" spans="1:3" ht="15.75" customHeight="1" x14ac:dyDescent="0.25">
      <c r="A329" s="3"/>
      <c r="C329" s="30"/>
    </row>
    <row r="330" spans="1:3" ht="15.75" customHeight="1" x14ac:dyDescent="0.25">
      <c r="A330" s="3"/>
      <c r="C330" s="30"/>
    </row>
    <row r="331" spans="1:3" ht="15.75" customHeight="1" x14ac:dyDescent="0.25">
      <c r="A331" s="3"/>
      <c r="C331" s="30"/>
    </row>
    <row r="332" spans="1:3" ht="15.75" customHeight="1" x14ac:dyDescent="0.25">
      <c r="A332" s="3"/>
      <c r="C332" s="30"/>
    </row>
    <row r="333" spans="1:3" ht="15.75" customHeight="1" x14ac:dyDescent="0.25">
      <c r="A333" s="3"/>
      <c r="C333" s="30"/>
    </row>
    <row r="334" spans="1:3" ht="15.75" customHeight="1" x14ac:dyDescent="0.25">
      <c r="A334" s="3"/>
      <c r="C334" s="30"/>
    </row>
    <row r="335" spans="1:3" ht="15.75" customHeight="1" x14ac:dyDescent="0.25">
      <c r="A335" s="3"/>
      <c r="C335" s="30"/>
    </row>
    <row r="336" spans="1:3" ht="15.75" customHeight="1" x14ac:dyDescent="0.25">
      <c r="A336" s="3"/>
      <c r="C336" s="30"/>
    </row>
    <row r="337" spans="1:3" ht="15.75" customHeight="1" x14ac:dyDescent="0.25">
      <c r="A337" s="3"/>
      <c r="C337" s="30"/>
    </row>
    <row r="338" spans="1:3" ht="15.75" customHeight="1" x14ac:dyDescent="0.25">
      <c r="A338" s="3"/>
      <c r="C338" s="30"/>
    </row>
    <row r="339" spans="1:3" ht="15.75" customHeight="1" x14ac:dyDescent="0.25">
      <c r="A339" s="3"/>
      <c r="C339" s="30"/>
    </row>
    <row r="340" spans="1:3" ht="15.75" customHeight="1" x14ac:dyDescent="0.25">
      <c r="A340" s="3"/>
      <c r="C340" s="30"/>
    </row>
    <row r="341" spans="1:3" ht="15.75" customHeight="1" x14ac:dyDescent="0.25">
      <c r="A341" s="3"/>
      <c r="C341" s="30"/>
    </row>
    <row r="342" spans="1:3" ht="15.75" customHeight="1" x14ac:dyDescent="0.25">
      <c r="A342" s="3"/>
      <c r="C342" s="30"/>
    </row>
    <row r="343" spans="1:3" ht="15.75" customHeight="1" x14ac:dyDescent="0.25">
      <c r="A343" s="3"/>
      <c r="C343" s="30"/>
    </row>
    <row r="344" spans="1:3" ht="15.75" customHeight="1" x14ac:dyDescent="0.25">
      <c r="A344" s="3"/>
      <c r="C344" s="30"/>
    </row>
    <row r="345" spans="1:3" ht="15.75" customHeight="1" x14ac:dyDescent="0.25">
      <c r="A345" s="3"/>
      <c r="C345" s="30"/>
    </row>
    <row r="346" spans="1:3" ht="15.75" customHeight="1" x14ac:dyDescent="0.25">
      <c r="A346" s="3"/>
      <c r="C346" s="30"/>
    </row>
    <row r="347" spans="1:3" ht="15.75" customHeight="1" x14ac:dyDescent="0.25">
      <c r="A347" s="3"/>
      <c r="C347" s="30"/>
    </row>
    <row r="348" spans="1:3" ht="15.75" customHeight="1" x14ac:dyDescent="0.25">
      <c r="A348" s="3"/>
      <c r="C348" s="30"/>
    </row>
    <row r="349" spans="1:3" ht="15.75" customHeight="1" x14ac:dyDescent="0.25">
      <c r="A349" s="3"/>
      <c r="C349" s="30"/>
    </row>
    <row r="350" spans="1:3" ht="15.75" customHeight="1" x14ac:dyDescent="0.25">
      <c r="A350" s="3"/>
      <c r="C350" s="30"/>
    </row>
    <row r="351" spans="1:3" ht="15.75" customHeight="1" x14ac:dyDescent="0.25">
      <c r="A351" s="3"/>
      <c r="C351" s="30"/>
    </row>
    <row r="352" spans="1:3" ht="15.75" customHeight="1" x14ac:dyDescent="0.25">
      <c r="A352" s="3"/>
      <c r="C352" s="30"/>
    </row>
    <row r="353" spans="1:3" ht="15.75" customHeight="1" x14ac:dyDescent="0.25">
      <c r="A353" s="3"/>
      <c r="C353" s="30"/>
    </row>
    <row r="354" spans="1:3" ht="15.75" customHeight="1" x14ac:dyDescent="0.25">
      <c r="A354" s="3"/>
      <c r="C354" s="30"/>
    </row>
    <row r="355" spans="1:3" ht="15.75" customHeight="1" x14ac:dyDescent="0.25">
      <c r="A355" s="3"/>
      <c r="C355" s="30"/>
    </row>
    <row r="356" spans="1:3" ht="15.75" customHeight="1" x14ac:dyDescent="0.25">
      <c r="A356" s="3"/>
      <c r="C356" s="30"/>
    </row>
    <row r="357" spans="1:3" ht="15.75" customHeight="1" x14ac:dyDescent="0.25">
      <c r="A357" s="3"/>
      <c r="C357" s="30"/>
    </row>
    <row r="358" spans="1:3" ht="15.75" customHeight="1" x14ac:dyDescent="0.25">
      <c r="A358" s="3"/>
      <c r="C358" s="30"/>
    </row>
    <row r="359" spans="1:3" ht="15.75" customHeight="1" x14ac:dyDescent="0.25">
      <c r="A359" s="3"/>
      <c r="C359" s="30"/>
    </row>
    <row r="360" spans="1:3" ht="15.75" customHeight="1" x14ac:dyDescent="0.25">
      <c r="A360" s="3"/>
      <c r="C360" s="30"/>
    </row>
    <row r="361" spans="1:3" ht="15.75" customHeight="1" x14ac:dyDescent="0.25">
      <c r="A361" s="3"/>
      <c r="C361" s="30"/>
    </row>
    <row r="362" spans="1:3" ht="15.75" customHeight="1" x14ac:dyDescent="0.25">
      <c r="A362" s="3"/>
      <c r="C362" s="30"/>
    </row>
    <row r="363" spans="1:3" ht="15.75" customHeight="1" x14ac:dyDescent="0.25">
      <c r="A363" s="3"/>
      <c r="C363" s="30"/>
    </row>
    <row r="364" spans="1:3" ht="15.75" customHeight="1" x14ac:dyDescent="0.25">
      <c r="A364" s="3"/>
      <c r="C364" s="30"/>
    </row>
    <row r="365" spans="1:3" ht="15.75" customHeight="1" x14ac:dyDescent="0.25">
      <c r="A365" s="3"/>
      <c r="C365" s="30"/>
    </row>
    <row r="366" spans="1:3" ht="15.75" customHeight="1" x14ac:dyDescent="0.25">
      <c r="A366" s="3"/>
      <c r="C366" s="30"/>
    </row>
    <row r="367" spans="1:3" ht="15.75" customHeight="1" x14ac:dyDescent="0.25">
      <c r="A367" s="3"/>
      <c r="C367" s="30"/>
    </row>
    <row r="368" spans="1:3" ht="15.75" customHeight="1" x14ac:dyDescent="0.25">
      <c r="A368" s="3"/>
      <c r="C368" s="30"/>
    </row>
    <row r="369" spans="1:3" ht="15.75" customHeight="1" x14ac:dyDescent="0.25">
      <c r="A369" s="3"/>
      <c r="C369" s="30"/>
    </row>
    <row r="370" spans="1:3" ht="15.75" customHeight="1" x14ac:dyDescent="0.25">
      <c r="A370" s="3"/>
      <c r="C370" s="30"/>
    </row>
    <row r="371" spans="1:3" ht="15.75" customHeight="1" x14ac:dyDescent="0.25">
      <c r="A371" s="3"/>
      <c r="C371" s="30"/>
    </row>
    <row r="372" spans="1:3" ht="15.75" customHeight="1" x14ac:dyDescent="0.25">
      <c r="A372" s="3"/>
      <c r="C372" s="30"/>
    </row>
    <row r="373" spans="1:3" ht="15.75" customHeight="1" x14ac:dyDescent="0.25">
      <c r="A373" s="3"/>
      <c r="C373" s="30"/>
    </row>
    <row r="374" spans="1:3" ht="15.75" customHeight="1" x14ac:dyDescent="0.25">
      <c r="A374" s="3"/>
      <c r="C374" s="30"/>
    </row>
    <row r="375" spans="1:3" ht="15.75" customHeight="1" x14ac:dyDescent="0.25">
      <c r="A375" s="3"/>
      <c r="C375" s="30"/>
    </row>
    <row r="376" spans="1:3" ht="15.75" customHeight="1" x14ac:dyDescent="0.25">
      <c r="A376" s="3"/>
      <c r="C376" s="30"/>
    </row>
    <row r="377" spans="1:3" ht="15.75" customHeight="1" x14ac:dyDescent="0.25">
      <c r="A377" s="3"/>
      <c r="C377" s="30"/>
    </row>
    <row r="378" spans="1:3" ht="15.75" customHeight="1" x14ac:dyDescent="0.25">
      <c r="A378" s="3"/>
      <c r="C378" s="30"/>
    </row>
    <row r="379" spans="1:3" ht="15.75" customHeight="1" x14ac:dyDescent="0.25">
      <c r="A379" s="3"/>
      <c r="C379" s="30"/>
    </row>
    <row r="380" spans="1:3" ht="15.75" customHeight="1" x14ac:dyDescent="0.25">
      <c r="A380" s="3"/>
      <c r="C380" s="30"/>
    </row>
    <row r="381" spans="1:3" ht="15.75" customHeight="1" x14ac:dyDescent="0.25">
      <c r="A381" s="3"/>
      <c r="C381" s="30"/>
    </row>
    <row r="382" spans="1:3" ht="15.75" customHeight="1" x14ac:dyDescent="0.25">
      <c r="A382" s="3"/>
      <c r="C382" s="30"/>
    </row>
    <row r="383" spans="1:3" ht="15.75" customHeight="1" x14ac:dyDescent="0.25">
      <c r="A383" s="3"/>
      <c r="C383" s="30"/>
    </row>
    <row r="384" spans="1:3" ht="15.75" customHeight="1" x14ac:dyDescent="0.25">
      <c r="A384" s="3"/>
      <c r="C384" s="30"/>
    </row>
    <row r="385" spans="1:3" ht="15.75" customHeight="1" x14ac:dyDescent="0.25">
      <c r="A385" s="3"/>
      <c r="C385" s="30"/>
    </row>
    <row r="386" spans="1:3" ht="15.75" customHeight="1" x14ac:dyDescent="0.25">
      <c r="A386" s="3"/>
      <c r="C386" s="30"/>
    </row>
    <row r="387" spans="1:3" ht="15.75" customHeight="1" x14ac:dyDescent="0.25">
      <c r="A387" s="3"/>
      <c r="C387" s="30"/>
    </row>
    <row r="388" spans="1:3" ht="15.75" customHeight="1" x14ac:dyDescent="0.25">
      <c r="A388" s="3"/>
      <c r="C388" s="30"/>
    </row>
    <row r="389" spans="1:3" ht="15.75" customHeight="1" x14ac:dyDescent="0.25">
      <c r="A389" s="3"/>
      <c r="C389" s="30"/>
    </row>
    <row r="390" spans="1:3" ht="15.75" customHeight="1" x14ac:dyDescent="0.25">
      <c r="A390" s="3"/>
      <c r="C390" s="30"/>
    </row>
    <row r="391" spans="1:3" ht="15.75" customHeight="1" x14ac:dyDescent="0.25">
      <c r="A391" s="3"/>
      <c r="C391" s="30"/>
    </row>
    <row r="392" spans="1:3" ht="15.75" customHeight="1" x14ac:dyDescent="0.25">
      <c r="A392" s="3"/>
      <c r="C392" s="30"/>
    </row>
    <row r="393" spans="1:3" ht="15.75" customHeight="1" x14ac:dyDescent="0.25">
      <c r="A393" s="3"/>
      <c r="C393" s="30"/>
    </row>
    <row r="394" spans="1:3" ht="15.75" customHeight="1" x14ac:dyDescent="0.25">
      <c r="A394" s="3"/>
      <c r="C394" s="30"/>
    </row>
    <row r="395" spans="1:3" ht="15.75" customHeight="1" x14ac:dyDescent="0.25">
      <c r="A395" s="3"/>
      <c r="C395" s="30"/>
    </row>
    <row r="396" spans="1:3" ht="15.75" customHeight="1" x14ac:dyDescent="0.25">
      <c r="A396" s="3"/>
      <c r="C396" s="30"/>
    </row>
    <row r="397" spans="1:3" ht="15.75" customHeight="1" x14ac:dyDescent="0.25">
      <c r="A397" s="3"/>
      <c r="C397" s="30"/>
    </row>
    <row r="398" spans="1:3" ht="15.75" customHeight="1" x14ac:dyDescent="0.25">
      <c r="A398" s="3"/>
      <c r="C398" s="30"/>
    </row>
    <row r="399" spans="1:3" ht="15.75" customHeight="1" x14ac:dyDescent="0.25">
      <c r="A399" s="3"/>
      <c r="C399" s="30"/>
    </row>
    <row r="400" spans="1:3" ht="15.75" customHeight="1" x14ac:dyDescent="0.25">
      <c r="A400" s="3"/>
      <c r="C400" s="30"/>
    </row>
    <row r="401" spans="1:3" ht="15.75" customHeight="1" x14ac:dyDescent="0.25">
      <c r="A401" s="3"/>
      <c r="C401" s="30"/>
    </row>
    <row r="402" spans="1:3" ht="15.75" customHeight="1" x14ac:dyDescent="0.25">
      <c r="A402" s="3"/>
      <c r="C402" s="30"/>
    </row>
    <row r="403" spans="1:3" ht="15.75" customHeight="1" x14ac:dyDescent="0.25">
      <c r="A403" s="3"/>
      <c r="C403" s="30"/>
    </row>
    <row r="404" spans="1:3" ht="15.75" customHeight="1" x14ac:dyDescent="0.25">
      <c r="A404" s="3"/>
      <c r="C404" s="30"/>
    </row>
    <row r="405" spans="1:3" ht="15.75" customHeight="1" x14ac:dyDescent="0.25">
      <c r="A405" s="3"/>
      <c r="C405" s="30"/>
    </row>
    <row r="406" spans="1:3" ht="15.75" customHeight="1" x14ac:dyDescent="0.25">
      <c r="A406" s="3"/>
      <c r="C406" s="30"/>
    </row>
    <row r="407" spans="1:3" ht="15.75" customHeight="1" x14ac:dyDescent="0.25">
      <c r="A407" s="3"/>
      <c r="C407" s="30"/>
    </row>
    <row r="408" spans="1:3" ht="15.75" customHeight="1" x14ac:dyDescent="0.25">
      <c r="A408" s="3"/>
      <c r="C408" s="30"/>
    </row>
    <row r="409" spans="1:3" ht="15.75" customHeight="1" x14ac:dyDescent="0.25">
      <c r="A409" s="3"/>
      <c r="C409" s="30"/>
    </row>
    <row r="410" spans="1:3" ht="15.75" customHeight="1" x14ac:dyDescent="0.25">
      <c r="A410" s="3"/>
      <c r="C410" s="30"/>
    </row>
    <row r="411" spans="1:3" ht="15.75" customHeight="1" x14ac:dyDescent="0.25">
      <c r="A411" s="3"/>
      <c r="C411" s="30"/>
    </row>
    <row r="412" spans="1:3" ht="15.75" customHeight="1" x14ac:dyDescent="0.25">
      <c r="A412" s="3"/>
      <c r="C412" s="30"/>
    </row>
    <row r="413" spans="1:3" ht="15.75" customHeight="1" x14ac:dyDescent="0.25">
      <c r="A413" s="3"/>
      <c r="C413" s="30"/>
    </row>
    <row r="414" spans="1:3" ht="15.75" customHeight="1" x14ac:dyDescent="0.25">
      <c r="A414" s="3"/>
      <c r="C414" s="30"/>
    </row>
    <row r="415" spans="1:3" ht="15.75" customHeight="1" x14ac:dyDescent="0.25">
      <c r="A415" s="3"/>
      <c r="C415" s="30"/>
    </row>
    <row r="416" spans="1:3" ht="15.75" customHeight="1" x14ac:dyDescent="0.25">
      <c r="A416" s="3"/>
      <c r="C416" s="30"/>
    </row>
    <row r="417" spans="1:3" ht="15.75" customHeight="1" x14ac:dyDescent="0.25">
      <c r="A417" s="3"/>
      <c r="C417" s="30"/>
    </row>
    <row r="418" spans="1:3" ht="15.75" customHeight="1" x14ac:dyDescent="0.25">
      <c r="A418" s="3"/>
      <c r="C418" s="30"/>
    </row>
    <row r="419" spans="1:3" ht="15.75" customHeight="1" x14ac:dyDescent="0.25">
      <c r="A419" s="3"/>
      <c r="C419" s="30"/>
    </row>
    <row r="420" spans="1:3" ht="15.75" customHeight="1" x14ac:dyDescent="0.25">
      <c r="A420" s="3"/>
      <c r="C420" s="30"/>
    </row>
    <row r="421" spans="1:3" ht="15.75" customHeight="1" x14ac:dyDescent="0.25">
      <c r="A421" s="3"/>
      <c r="C421" s="30"/>
    </row>
    <row r="422" spans="1:3" ht="15.75" customHeight="1" x14ac:dyDescent="0.25">
      <c r="A422" s="3"/>
      <c r="C422" s="30"/>
    </row>
    <row r="423" spans="1:3" ht="15.75" customHeight="1" x14ac:dyDescent="0.25">
      <c r="A423" s="3"/>
      <c r="C423" s="30"/>
    </row>
    <row r="424" spans="1:3" ht="15.75" customHeight="1" x14ac:dyDescent="0.25">
      <c r="A424" s="3"/>
      <c r="C424" s="30"/>
    </row>
    <row r="425" spans="1:3" ht="15.75" customHeight="1" x14ac:dyDescent="0.25">
      <c r="A425" s="3"/>
      <c r="C425" s="30"/>
    </row>
    <row r="426" spans="1:3" ht="15.75" customHeight="1" x14ac:dyDescent="0.25">
      <c r="A426" s="3"/>
      <c r="C426" s="30"/>
    </row>
    <row r="427" spans="1:3" ht="15.75" customHeight="1" x14ac:dyDescent="0.25">
      <c r="A427" s="3"/>
      <c r="C427" s="30"/>
    </row>
    <row r="428" spans="1:3" ht="15.75" customHeight="1" x14ac:dyDescent="0.25">
      <c r="A428" s="3"/>
      <c r="C428" s="30"/>
    </row>
    <row r="429" spans="1:3" ht="15.75" customHeight="1" x14ac:dyDescent="0.25">
      <c r="A429" s="3"/>
      <c r="C429" s="30"/>
    </row>
    <row r="430" spans="1:3" ht="15.75" customHeight="1" x14ac:dyDescent="0.25">
      <c r="A430" s="3"/>
      <c r="C430" s="30"/>
    </row>
    <row r="431" spans="1:3" ht="15.75" customHeight="1" x14ac:dyDescent="0.25">
      <c r="A431" s="3"/>
      <c r="C431" s="30"/>
    </row>
    <row r="432" spans="1:3" ht="15.75" customHeight="1" x14ac:dyDescent="0.25">
      <c r="A432" s="3"/>
      <c r="C432" s="30"/>
    </row>
    <row r="433" spans="1:3" ht="15.75" customHeight="1" x14ac:dyDescent="0.25">
      <c r="A433" s="3"/>
      <c r="C433" s="30"/>
    </row>
    <row r="434" spans="1:3" ht="15.75" customHeight="1" x14ac:dyDescent="0.25">
      <c r="A434" s="3"/>
      <c r="C434" s="30"/>
    </row>
    <row r="435" spans="1:3" ht="15.75" customHeight="1" x14ac:dyDescent="0.25">
      <c r="A435" s="3"/>
      <c r="C435" s="30"/>
    </row>
    <row r="436" spans="1:3" ht="15.75" customHeight="1" x14ac:dyDescent="0.25">
      <c r="A436" s="3"/>
      <c r="C436" s="30"/>
    </row>
    <row r="437" spans="1:3" ht="15.75" customHeight="1" x14ac:dyDescent="0.25">
      <c r="A437" s="3"/>
      <c r="C437" s="30"/>
    </row>
    <row r="438" spans="1:3" ht="15.75" customHeight="1" x14ac:dyDescent="0.25">
      <c r="A438" s="3"/>
      <c r="C438" s="30"/>
    </row>
    <row r="439" spans="1:3" ht="15.75" customHeight="1" x14ac:dyDescent="0.25">
      <c r="A439" s="3"/>
      <c r="C439" s="30"/>
    </row>
    <row r="440" spans="1:3" ht="15.75" customHeight="1" x14ac:dyDescent="0.25">
      <c r="A440" s="3"/>
      <c r="C440" s="30"/>
    </row>
    <row r="441" spans="1:3" ht="15.75" customHeight="1" x14ac:dyDescent="0.25">
      <c r="A441" s="3"/>
      <c r="C441" s="30"/>
    </row>
    <row r="442" spans="1:3" ht="15.75" customHeight="1" x14ac:dyDescent="0.25">
      <c r="A442" s="3"/>
      <c r="C442" s="30"/>
    </row>
    <row r="443" spans="1:3" ht="15.75" customHeight="1" x14ac:dyDescent="0.25">
      <c r="A443" s="3"/>
      <c r="C443" s="30"/>
    </row>
    <row r="444" spans="1:3" ht="15.75" customHeight="1" x14ac:dyDescent="0.25">
      <c r="A444" s="3"/>
      <c r="C444" s="30"/>
    </row>
    <row r="445" spans="1:3" ht="15.75" customHeight="1" x14ac:dyDescent="0.25">
      <c r="A445" s="3"/>
      <c r="C445" s="30"/>
    </row>
    <row r="446" spans="1:3" ht="15.75" customHeight="1" x14ac:dyDescent="0.25">
      <c r="A446" s="3"/>
      <c r="C446" s="30"/>
    </row>
    <row r="447" spans="1:3" ht="15.75" customHeight="1" x14ac:dyDescent="0.25">
      <c r="A447" s="3"/>
      <c r="C447" s="30"/>
    </row>
    <row r="448" spans="1:3" ht="15.75" customHeight="1" x14ac:dyDescent="0.25">
      <c r="A448" s="3"/>
      <c r="C448" s="30"/>
    </row>
    <row r="449" spans="1:3" ht="15.75" customHeight="1" x14ac:dyDescent="0.25">
      <c r="A449" s="3"/>
      <c r="C449" s="30"/>
    </row>
    <row r="450" spans="1:3" ht="15.75" customHeight="1" x14ac:dyDescent="0.25">
      <c r="A450" s="3"/>
      <c r="C450" s="30"/>
    </row>
    <row r="451" spans="1:3" ht="15.75" customHeight="1" x14ac:dyDescent="0.25">
      <c r="A451" s="3"/>
      <c r="C451" s="30"/>
    </row>
    <row r="452" spans="1:3" ht="15.75" customHeight="1" x14ac:dyDescent="0.25">
      <c r="A452" s="3"/>
      <c r="C452" s="30"/>
    </row>
    <row r="453" spans="1:3" ht="15.75" customHeight="1" x14ac:dyDescent="0.25">
      <c r="A453" s="3"/>
      <c r="C453" s="30"/>
    </row>
    <row r="454" spans="1:3" ht="15.75" customHeight="1" x14ac:dyDescent="0.25">
      <c r="A454" s="3"/>
      <c r="C454" s="30"/>
    </row>
    <row r="455" spans="1:3" ht="15.75" customHeight="1" x14ac:dyDescent="0.25">
      <c r="A455" s="3"/>
      <c r="C455" s="30"/>
    </row>
    <row r="456" spans="1:3" ht="15.75" customHeight="1" x14ac:dyDescent="0.25">
      <c r="A456" s="3"/>
      <c r="C456" s="30"/>
    </row>
    <row r="457" spans="1:3" ht="15.75" customHeight="1" x14ac:dyDescent="0.25">
      <c r="A457" s="3"/>
      <c r="C457" s="30"/>
    </row>
    <row r="458" spans="1:3" ht="15.75" customHeight="1" x14ac:dyDescent="0.25">
      <c r="A458" s="3"/>
      <c r="C458" s="30"/>
    </row>
    <row r="459" spans="1:3" ht="15.75" customHeight="1" x14ac:dyDescent="0.25">
      <c r="A459" s="3"/>
      <c r="C459" s="30"/>
    </row>
    <row r="460" spans="1:3" ht="15.75" customHeight="1" x14ac:dyDescent="0.25">
      <c r="A460" s="3"/>
      <c r="C460" s="30"/>
    </row>
    <row r="461" spans="1:3" ht="15.75" customHeight="1" x14ac:dyDescent="0.25">
      <c r="A461" s="3"/>
      <c r="C461" s="30"/>
    </row>
    <row r="462" spans="1:3" ht="15.75" customHeight="1" x14ac:dyDescent="0.25">
      <c r="A462" s="3"/>
      <c r="C462" s="30"/>
    </row>
    <row r="463" spans="1:3" ht="15.75" customHeight="1" x14ac:dyDescent="0.25">
      <c r="A463" s="3"/>
      <c r="C463" s="30"/>
    </row>
    <row r="464" spans="1:3" ht="15.75" customHeight="1" x14ac:dyDescent="0.25">
      <c r="A464" s="3"/>
      <c r="C464" s="30"/>
    </row>
    <row r="465" spans="1:3" ht="15.75" customHeight="1" x14ac:dyDescent="0.25">
      <c r="A465" s="3"/>
      <c r="C465" s="30"/>
    </row>
    <row r="466" spans="1:3" ht="15.75" customHeight="1" x14ac:dyDescent="0.25">
      <c r="A466" s="3"/>
      <c r="C466" s="30"/>
    </row>
    <row r="467" spans="1:3" ht="15.75" customHeight="1" x14ac:dyDescent="0.25">
      <c r="A467" s="3"/>
      <c r="C467" s="30"/>
    </row>
    <row r="468" spans="1:3" ht="15.75" customHeight="1" x14ac:dyDescent="0.25">
      <c r="A468" s="3"/>
      <c r="C468" s="30"/>
    </row>
    <row r="469" spans="1:3" ht="15.75" customHeight="1" x14ac:dyDescent="0.25">
      <c r="A469" s="3"/>
      <c r="C469" s="30"/>
    </row>
    <row r="470" spans="1:3" ht="15.75" customHeight="1" x14ac:dyDescent="0.25">
      <c r="A470" s="3"/>
      <c r="C470" s="30"/>
    </row>
    <row r="471" spans="1:3" ht="15.75" customHeight="1" x14ac:dyDescent="0.25">
      <c r="A471" s="3"/>
      <c r="C471" s="30"/>
    </row>
    <row r="472" spans="1:3" ht="15.75" customHeight="1" x14ac:dyDescent="0.25">
      <c r="A472" s="3"/>
      <c r="C472" s="30"/>
    </row>
    <row r="473" spans="1:3" ht="15.75" customHeight="1" x14ac:dyDescent="0.25">
      <c r="A473" s="3"/>
      <c r="C473" s="30"/>
    </row>
    <row r="474" spans="1:3" ht="15.75" customHeight="1" x14ac:dyDescent="0.25">
      <c r="A474" s="3"/>
      <c r="C474" s="30"/>
    </row>
    <row r="475" spans="1:3" ht="15.75" customHeight="1" x14ac:dyDescent="0.25">
      <c r="A475" s="3"/>
      <c r="C475" s="30"/>
    </row>
    <row r="476" spans="1:3" ht="15.75" customHeight="1" x14ac:dyDescent="0.25">
      <c r="A476" s="3"/>
      <c r="C476" s="30"/>
    </row>
    <row r="477" spans="1:3" ht="15.75" customHeight="1" x14ac:dyDescent="0.25">
      <c r="A477" s="3"/>
      <c r="C477" s="30"/>
    </row>
    <row r="478" spans="1:3" ht="15.75" customHeight="1" x14ac:dyDescent="0.25">
      <c r="A478" s="3"/>
      <c r="C478" s="30"/>
    </row>
    <row r="479" spans="1:3" ht="15.75" customHeight="1" x14ac:dyDescent="0.25">
      <c r="A479" s="3"/>
      <c r="C479" s="30"/>
    </row>
    <row r="480" spans="1:3" ht="15.75" customHeight="1" x14ac:dyDescent="0.25">
      <c r="A480" s="3"/>
      <c r="C480" s="30"/>
    </row>
    <row r="481" spans="1:3" ht="15.75" customHeight="1" x14ac:dyDescent="0.25">
      <c r="A481" s="3"/>
      <c r="C481" s="30"/>
    </row>
    <row r="482" spans="1:3" ht="15.75" customHeight="1" x14ac:dyDescent="0.25">
      <c r="A482" s="3"/>
      <c r="C482" s="30"/>
    </row>
    <row r="483" spans="1:3" ht="15.75" customHeight="1" x14ac:dyDescent="0.25">
      <c r="A483" s="3"/>
      <c r="C483" s="30"/>
    </row>
    <row r="484" spans="1:3" ht="15.75" customHeight="1" x14ac:dyDescent="0.25">
      <c r="A484" s="3"/>
      <c r="C484" s="30"/>
    </row>
    <row r="485" spans="1:3" ht="15.75" customHeight="1" x14ac:dyDescent="0.25">
      <c r="A485" s="3"/>
      <c r="C485" s="30"/>
    </row>
    <row r="486" spans="1:3" ht="15.75" customHeight="1" x14ac:dyDescent="0.25">
      <c r="A486" s="3"/>
      <c r="C486" s="30"/>
    </row>
    <row r="487" spans="1:3" ht="15.75" customHeight="1" x14ac:dyDescent="0.25">
      <c r="A487" s="3"/>
      <c r="C487" s="30"/>
    </row>
    <row r="488" spans="1:3" ht="15.75" customHeight="1" x14ac:dyDescent="0.25">
      <c r="A488" s="3"/>
      <c r="C488" s="30"/>
    </row>
    <row r="489" spans="1:3" ht="15.75" customHeight="1" x14ac:dyDescent="0.25">
      <c r="A489" s="3"/>
      <c r="C489" s="30"/>
    </row>
    <row r="490" spans="1:3" ht="15.75" customHeight="1" x14ac:dyDescent="0.25">
      <c r="A490" s="3"/>
      <c r="C490" s="30"/>
    </row>
    <row r="491" spans="1:3" ht="15.75" customHeight="1" x14ac:dyDescent="0.25">
      <c r="A491" s="3"/>
      <c r="C491" s="30"/>
    </row>
    <row r="492" spans="1:3" ht="15.75" customHeight="1" x14ac:dyDescent="0.25">
      <c r="A492" s="3"/>
      <c r="C492" s="30"/>
    </row>
    <row r="493" spans="1:3" ht="15.75" customHeight="1" x14ac:dyDescent="0.25">
      <c r="A493" s="3"/>
      <c r="C493" s="30"/>
    </row>
    <row r="494" spans="1:3" ht="15.75" customHeight="1" x14ac:dyDescent="0.25">
      <c r="A494" s="3"/>
      <c r="C494" s="30"/>
    </row>
    <row r="495" spans="1:3" ht="15.75" customHeight="1" x14ac:dyDescent="0.25">
      <c r="A495" s="3"/>
      <c r="C495" s="30"/>
    </row>
    <row r="496" spans="1:3" ht="15.75" customHeight="1" x14ac:dyDescent="0.25">
      <c r="A496" s="3"/>
      <c r="C496" s="30"/>
    </row>
    <row r="497" spans="1:3" ht="15.75" customHeight="1" x14ac:dyDescent="0.25">
      <c r="A497" s="3"/>
      <c r="C497" s="30"/>
    </row>
    <row r="498" spans="1:3" ht="15.75" customHeight="1" x14ac:dyDescent="0.25">
      <c r="A498" s="3"/>
      <c r="C498" s="30"/>
    </row>
    <row r="499" spans="1:3" ht="15.75" customHeight="1" x14ac:dyDescent="0.25">
      <c r="A499" s="3"/>
      <c r="C499" s="30"/>
    </row>
    <row r="500" spans="1:3" ht="15.75" customHeight="1" x14ac:dyDescent="0.25">
      <c r="A500" s="3"/>
      <c r="C500" s="30"/>
    </row>
    <row r="501" spans="1:3" ht="15.75" customHeight="1" x14ac:dyDescent="0.25">
      <c r="A501" s="3"/>
      <c r="C501" s="30"/>
    </row>
    <row r="502" spans="1:3" ht="15.75" customHeight="1" x14ac:dyDescent="0.25">
      <c r="A502" s="3"/>
      <c r="C502" s="30"/>
    </row>
    <row r="503" spans="1:3" ht="15.75" customHeight="1" x14ac:dyDescent="0.25">
      <c r="A503" s="3"/>
      <c r="C503" s="30"/>
    </row>
    <row r="504" spans="1:3" ht="15.75" customHeight="1" x14ac:dyDescent="0.25">
      <c r="A504" s="3"/>
      <c r="C504" s="30"/>
    </row>
    <row r="505" spans="1:3" ht="15.75" customHeight="1" x14ac:dyDescent="0.25">
      <c r="A505" s="3"/>
      <c r="C505" s="30"/>
    </row>
    <row r="506" spans="1:3" ht="15.75" customHeight="1" x14ac:dyDescent="0.25">
      <c r="A506" s="3"/>
      <c r="C506" s="30"/>
    </row>
    <row r="507" spans="1:3" ht="15.75" customHeight="1" x14ac:dyDescent="0.25">
      <c r="A507" s="3"/>
      <c r="C507" s="30"/>
    </row>
    <row r="508" spans="1:3" ht="15.75" customHeight="1" x14ac:dyDescent="0.25">
      <c r="A508" s="3"/>
      <c r="C508" s="30"/>
    </row>
    <row r="509" spans="1:3" ht="15.75" customHeight="1" x14ac:dyDescent="0.25">
      <c r="A509" s="3"/>
      <c r="C509" s="30"/>
    </row>
    <row r="510" spans="1:3" ht="15.75" customHeight="1" x14ac:dyDescent="0.25">
      <c r="A510" s="3"/>
      <c r="C510" s="30"/>
    </row>
    <row r="511" spans="1:3" ht="15.75" customHeight="1" x14ac:dyDescent="0.25">
      <c r="A511" s="3"/>
      <c r="C511" s="30"/>
    </row>
    <row r="512" spans="1:3" ht="15.75" customHeight="1" x14ac:dyDescent="0.25">
      <c r="A512" s="3"/>
      <c r="C512" s="30"/>
    </row>
    <row r="513" spans="1:3" ht="15.75" customHeight="1" x14ac:dyDescent="0.25">
      <c r="A513" s="3"/>
      <c r="C513" s="30"/>
    </row>
    <row r="514" spans="1:3" ht="15.75" customHeight="1" x14ac:dyDescent="0.25">
      <c r="A514" s="3"/>
      <c r="C514" s="30"/>
    </row>
    <row r="515" spans="1:3" ht="15.75" customHeight="1" x14ac:dyDescent="0.25">
      <c r="A515" s="3"/>
      <c r="C515" s="30"/>
    </row>
    <row r="516" spans="1:3" ht="15.75" customHeight="1" x14ac:dyDescent="0.25">
      <c r="A516" s="3"/>
      <c r="C516" s="30"/>
    </row>
    <row r="517" spans="1:3" ht="15.75" customHeight="1" x14ac:dyDescent="0.25">
      <c r="A517" s="3"/>
      <c r="C517" s="30"/>
    </row>
    <row r="518" spans="1:3" ht="15.75" customHeight="1" x14ac:dyDescent="0.25">
      <c r="A518" s="3"/>
      <c r="C518" s="30"/>
    </row>
    <row r="519" spans="1:3" ht="15.75" customHeight="1" x14ac:dyDescent="0.25">
      <c r="A519" s="3"/>
      <c r="C519" s="30"/>
    </row>
    <row r="520" spans="1:3" ht="15.75" customHeight="1" x14ac:dyDescent="0.25">
      <c r="A520" s="3"/>
      <c r="C520" s="30"/>
    </row>
    <row r="521" spans="1:3" ht="15.75" customHeight="1" x14ac:dyDescent="0.25">
      <c r="A521" s="3"/>
      <c r="C521" s="30"/>
    </row>
    <row r="522" spans="1:3" ht="15.75" customHeight="1" x14ac:dyDescent="0.25">
      <c r="A522" s="3"/>
      <c r="C522" s="30"/>
    </row>
    <row r="523" spans="1:3" ht="15.75" customHeight="1" x14ac:dyDescent="0.25">
      <c r="A523" s="3"/>
      <c r="C523" s="30"/>
    </row>
    <row r="524" spans="1:3" ht="15.75" customHeight="1" x14ac:dyDescent="0.25">
      <c r="A524" s="3"/>
      <c r="C524" s="30"/>
    </row>
    <row r="525" spans="1:3" ht="15.75" customHeight="1" x14ac:dyDescent="0.25">
      <c r="A525" s="3"/>
      <c r="C525" s="30"/>
    </row>
    <row r="526" spans="1:3" ht="15.75" customHeight="1" x14ac:dyDescent="0.25">
      <c r="A526" s="3"/>
      <c r="C526" s="30"/>
    </row>
    <row r="527" spans="1:3" ht="15.75" customHeight="1" x14ac:dyDescent="0.25">
      <c r="A527" s="3"/>
      <c r="C527" s="30"/>
    </row>
    <row r="528" spans="1:3" ht="15.75" customHeight="1" x14ac:dyDescent="0.25">
      <c r="A528" s="3"/>
      <c r="C528" s="30"/>
    </row>
    <row r="529" spans="1:3" ht="15.75" customHeight="1" x14ac:dyDescent="0.25">
      <c r="A529" s="3"/>
      <c r="C529" s="30"/>
    </row>
    <row r="530" spans="1:3" ht="15.75" customHeight="1" x14ac:dyDescent="0.25">
      <c r="A530" s="3"/>
      <c r="C530" s="30"/>
    </row>
    <row r="531" spans="1:3" ht="15.75" customHeight="1" x14ac:dyDescent="0.25">
      <c r="A531" s="3"/>
      <c r="C531" s="30"/>
    </row>
    <row r="532" spans="1:3" ht="15.75" customHeight="1" x14ac:dyDescent="0.25">
      <c r="A532" s="3"/>
      <c r="C532" s="30"/>
    </row>
    <row r="533" spans="1:3" ht="15.75" customHeight="1" x14ac:dyDescent="0.25">
      <c r="A533" s="3"/>
      <c r="C533" s="30"/>
    </row>
    <row r="534" spans="1:3" ht="15.75" customHeight="1" x14ac:dyDescent="0.25">
      <c r="A534" s="3"/>
      <c r="C534" s="30"/>
    </row>
    <row r="535" spans="1:3" ht="15.75" customHeight="1" x14ac:dyDescent="0.25">
      <c r="A535" s="3"/>
      <c r="C535" s="30"/>
    </row>
    <row r="536" spans="1:3" ht="15.75" customHeight="1" x14ac:dyDescent="0.25">
      <c r="A536" s="3"/>
      <c r="C536" s="30"/>
    </row>
    <row r="537" spans="1:3" ht="15.75" customHeight="1" x14ac:dyDescent="0.25">
      <c r="A537" s="3"/>
      <c r="C537" s="30"/>
    </row>
    <row r="538" spans="1:3" ht="15.75" customHeight="1" x14ac:dyDescent="0.25">
      <c r="A538" s="3"/>
      <c r="C538" s="30"/>
    </row>
    <row r="539" spans="1:3" ht="15.75" customHeight="1" x14ac:dyDescent="0.25">
      <c r="A539" s="3"/>
      <c r="C539" s="30"/>
    </row>
    <row r="540" spans="1:3" ht="15.75" customHeight="1" x14ac:dyDescent="0.25">
      <c r="A540" s="3"/>
      <c r="C540" s="30"/>
    </row>
    <row r="541" spans="1:3" ht="15.75" customHeight="1" x14ac:dyDescent="0.25">
      <c r="A541" s="3"/>
      <c r="C541" s="30"/>
    </row>
    <row r="542" spans="1:3" ht="15.75" customHeight="1" x14ac:dyDescent="0.25">
      <c r="A542" s="3"/>
      <c r="C542" s="30"/>
    </row>
    <row r="543" spans="1:3" ht="15.75" customHeight="1" x14ac:dyDescent="0.25">
      <c r="A543" s="3"/>
      <c r="C543" s="30"/>
    </row>
    <row r="544" spans="1:3" ht="15.75" customHeight="1" x14ac:dyDescent="0.25">
      <c r="A544" s="3"/>
      <c r="C544" s="30"/>
    </row>
    <row r="545" spans="1:3" ht="15.75" customHeight="1" x14ac:dyDescent="0.25">
      <c r="A545" s="3"/>
      <c r="C545" s="30"/>
    </row>
    <row r="546" spans="1:3" ht="15.75" customHeight="1" x14ac:dyDescent="0.25">
      <c r="A546" s="3"/>
      <c r="C546" s="30"/>
    </row>
    <row r="547" spans="1:3" ht="15.75" customHeight="1" x14ac:dyDescent="0.25">
      <c r="A547" s="3"/>
      <c r="C547" s="30"/>
    </row>
    <row r="548" spans="1:3" ht="15.75" customHeight="1" x14ac:dyDescent="0.25">
      <c r="A548" s="3"/>
      <c r="C548" s="30"/>
    </row>
    <row r="549" spans="1:3" ht="15.75" customHeight="1" x14ac:dyDescent="0.25">
      <c r="A549" s="3"/>
      <c r="C549" s="30"/>
    </row>
    <row r="550" spans="1:3" ht="15.75" customHeight="1" x14ac:dyDescent="0.25">
      <c r="A550" s="3"/>
      <c r="C550" s="30"/>
    </row>
    <row r="551" spans="1:3" ht="15.75" customHeight="1" x14ac:dyDescent="0.25">
      <c r="A551" s="3"/>
      <c r="C551" s="30"/>
    </row>
    <row r="552" spans="1:3" ht="15.75" customHeight="1" x14ac:dyDescent="0.25">
      <c r="A552" s="3"/>
      <c r="C552" s="30"/>
    </row>
    <row r="553" spans="1:3" ht="15.75" customHeight="1" x14ac:dyDescent="0.25">
      <c r="A553" s="3"/>
      <c r="C553" s="30"/>
    </row>
    <row r="554" spans="1:3" ht="15.75" customHeight="1" x14ac:dyDescent="0.25">
      <c r="A554" s="3"/>
      <c r="C554" s="30"/>
    </row>
    <row r="555" spans="1:3" ht="15.75" customHeight="1" x14ac:dyDescent="0.25">
      <c r="A555" s="3"/>
      <c r="C555" s="30"/>
    </row>
    <row r="556" spans="1:3" ht="15.75" customHeight="1" x14ac:dyDescent="0.25">
      <c r="A556" s="3"/>
      <c r="C556" s="30"/>
    </row>
    <row r="557" spans="1:3" ht="15.75" customHeight="1" x14ac:dyDescent="0.25">
      <c r="A557" s="3"/>
      <c r="C557" s="30"/>
    </row>
    <row r="558" spans="1:3" ht="15.75" customHeight="1" x14ac:dyDescent="0.25">
      <c r="A558" s="3"/>
      <c r="C558" s="30"/>
    </row>
    <row r="559" spans="1:3" ht="15.75" customHeight="1" x14ac:dyDescent="0.25">
      <c r="A559" s="3"/>
      <c r="C559" s="30"/>
    </row>
    <row r="560" spans="1:3" ht="15.75" customHeight="1" x14ac:dyDescent="0.25">
      <c r="A560" s="3"/>
      <c r="C560" s="30"/>
    </row>
    <row r="561" spans="1:3" ht="15.75" customHeight="1" x14ac:dyDescent="0.25">
      <c r="A561" s="3"/>
      <c r="C561" s="30"/>
    </row>
    <row r="562" spans="1:3" ht="15.75" customHeight="1" x14ac:dyDescent="0.25">
      <c r="A562" s="3"/>
      <c r="C562" s="30"/>
    </row>
    <row r="563" spans="1:3" ht="15.75" customHeight="1" x14ac:dyDescent="0.25">
      <c r="A563" s="3"/>
      <c r="C563" s="30"/>
    </row>
    <row r="564" spans="1:3" ht="15.75" customHeight="1" x14ac:dyDescent="0.25">
      <c r="A564" s="3"/>
      <c r="C564" s="30"/>
    </row>
    <row r="565" spans="1:3" ht="15.75" customHeight="1" x14ac:dyDescent="0.25">
      <c r="A565" s="3"/>
      <c r="C565" s="30"/>
    </row>
    <row r="566" spans="1:3" ht="15.75" customHeight="1" x14ac:dyDescent="0.25">
      <c r="A566" s="3"/>
      <c r="C566" s="30"/>
    </row>
    <row r="567" spans="1:3" ht="15.75" customHeight="1" x14ac:dyDescent="0.25">
      <c r="A567" s="3"/>
      <c r="C567" s="30"/>
    </row>
    <row r="568" spans="1:3" ht="15.75" customHeight="1" x14ac:dyDescent="0.25">
      <c r="A568" s="3"/>
      <c r="C568" s="30"/>
    </row>
    <row r="569" spans="1:3" ht="15.75" customHeight="1" x14ac:dyDescent="0.25">
      <c r="A569" s="3"/>
      <c r="C569" s="30"/>
    </row>
    <row r="570" spans="1:3" ht="15.75" customHeight="1" x14ac:dyDescent="0.25">
      <c r="A570" s="3"/>
      <c r="C570" s="30"/>
    </row>
    <row r="571" spans="1:3" ht="15.75" customHeight="1" x14ac:dyDescent="0.25">
      <c r="A571" s="3"/>
      <c r="C571" s="30"/>
    </row>
    <row r="572" spans="1:3" ht="15.75" customHeight="1" x14ac:dyDescent="0.25">
      <c r="A572" s="3"/>
      <c r="C572" s="30"/>
    </row>
    <row r="573" spans="1:3" ht="15.75" customHeight="1" x14ac:dyDescent="0.25">
      <c r="A573" s="3"/>
      <c r="C573" s="30"/>
    </row>
    <row r="574" spans="1:3" ht="15.75" customHeight="1" x14ac:dyDescent="0.25">
      <c r="A574" s="3"/>
      <c r="C574" s="30"/>
    </row>
    <row r="575" spans="1:3" ht="15.75" customHeight="1" x14ac:dyDescent="0.25">
      <c r="A575" s="3"/>
      <c r="C575" s="30"/>
    </row>
    <row r="576" spans="1:3" ht="15.75" customHeight="1" x14ac:dyDescent="0.25">
      <c r="A576" s="3"/>
      <c r="C576" s="30"/>
    </row>
    <row r="577" spans="1:3" ht="15.75" customHeight="1" x14ac:dyDescent="0.25">
      <c r="A577" s="3"/>
      <c r="C577" s="30"/>
    </row>
    <row r="578" spans="1:3" ht="15.75" customHeight="1" x14ac:dyDescent="0.25">
      <c r="A578" s="3"/>
      <c r="C578" s="30"/>
    </row>
    <row r="579" spans="1:3" ht="15.75" customHeight="1" x14ac:dyDescent="0.25">
      <c r="A579" s="3"/>
      <c r="C579" s="30"/>
    </row>
    <row r="580" spans="1:3" ht="15.75" customHeight="1" x14ac:dyDescent="0.25">
      <c r="A580" s="3"/>
      <c r="C580" s="30"/>
    </row>
    <row r="581" spans="1:3" ht="15.75" customHeight="1" x14ac:dyDescent="0.25">
      <c r="A581" s="3"/>
      <c r="C581" s="30"/>
    </row>
    <row r="582" spans="1:3" ht="15.75" customHeight="1" x14ac:dyDescent="0.25">
      <c r="A582" s="3"/>
      <c r="C582" s="30"/>
    </row>
    <row r="583" spans="1:3" ht="15.75" customHeight="1" x14ac:dyDescent="0.25">
      <c r="A583" s="3"/>
      <c r="C583" s="30"/>
    </row>
    <row r="584" spans="1:3" ht="15.75" customHeight="1" x14ac:dyDescent="0.25">
      <c r="A584" s="3"/>
      <c r="C584" s="30"/>
    </row>
    <row r="585" spans="1:3" ht="15.75" customHeight="1" x14ac:dyDescent="0.25">
      <c r="A585" s="3"/>
      <c r="C585" s="30"/>
    </row>
    <row r="586" spans="1:3" ht="15.75" customHeight="1" x14ac:dyDescent="0.25">
      <c r="A586" s="3"/>
      <c r="C586" s="30"/>
    </row>
    <row r="587" spans="1:3" ht="15.75" customHeight="1" x14ac:dyDescent="0.25">
      <c r="A587" s="3"/>
      <c r="C587" s="30"/>
    </row>
    <row r="588" spans="1:3" ht="15.75" customHeight="1" x14ac:dyDescent="0.25">
      <c r="A588" s="3"/>
      <c r="C588" s="30"/>
    </row>
    <row r="589" spans="1:3" ht="15.75" customHeight="1" x14ac:dyDescent="0.25">
      <c r="A589" s="3"/>
      <c r="C589" s="30"/>
    </row>
    <row r="590" spans="1:3" ht="15.75" customHeight="1" x14ac:dyDescent="0.25">
      <c r="A590" s="3"/>
      <c r="C590" s="30"/>
    </row>
    <row r="591" spans="1:3" ht="15.75" customHeight="1" x14ac:dyDescent="0.25">
      <c r="A591" s="3"/>
      <c r="C591" s="30"/>
    </row>
    <row r="592" spans="1:3" ht="15.75" customHeight="1" x14ac:dyDescent="0.25">
      <c r="A592" s="3"/>
      <c r="C592" s="30"/>
    </row>
    <row r="593" spans="1:3" ht="15.75" customHeight="1" x14ac:dyDescent="0.25">
      <c r="A593" s="3"/>
      <c r="C593" s="30"/>
    </row>
    <row r="594" spans="1:3" ht="15.75" customHeight="1" x14ac:dyDescent="0.25">
      <c r="A594" s="3"/>
      <c r="C594" s="30"/>
    </row>
    <row r="595" spans="1:3" ht="15.75" customHeight="1" x14ac:dyDescent="0.25">
      <c r="A595" s="3"/>
      <c r="C595" s="30"/>
    </row>
    <row r="596" spans="1:3" ht="15.75" customHeight="1" x14ac:dyDescent="0.25">
      <c r="A596" s="3"/>
      <c r="C596" s="30"/>
    </row>
    <row r="597" spans="1:3" ht="15.75" customHeight="1" x14ac:dyDescent="0.25">
      <c r="A597" s="3"/>
      <c r="C597" s="30"/>
    </row>
    <row r="598" spans="1:3" ht="15.75" customHeight="1" x14ac:dyDescent="0.25">
      <c r="A598" s="3"/>
      <c r="C598" s="30"/>
    </row>
    <row r="599" spans="1:3" ht="15.75" customHeight="1" x14ac:dyDescent="0.25">
      <c r="A599" s="3"/>
      <c r="C599" s="30"/>
    </row>
    <row r="600" spans="1:3" ht="15.75" customHeight="1" x14ac:dyDescent="0.25">
      <c r="A600" s="3"/>
      <c r="C600" s="30"/>
    </row>
    <row r="601" spans="1:3" ht="15.75" customHeight="1" x14ac:dyDescent="0.25">
      <c r="A601" s="3"/>
      <c r="C601" s="30"/>
    </row>
    <row r="602" spans="1:3" ht="15.75" customHeight="1" x14ac:dyDescent="0.25">
      <c r="A602" s="3"/>
      <c r="C602" s="30"/>
    </row>
    <row r="603" spans="1:3" ht="15.75" customHeight="1" x14ac:dyDescent="0.25">
      <c r="A603" s="3"/>
      <c r="C603" s="30"/>
    </row>
    <row r="604" spans="1:3" ht="15.75" customHeight="1" x14ac:dyDescent="0.25">
      <c r="A604" s="3"/>
      <c r="C604" s="30"/>
    </row>
    <row r="605" spans="1:3" ht="15.75" customHeight="1" x14ac:dyDescent="0.25">
      <c r="A605" s="3"/>
      <c r="C605" s="30"/>
    </row>
    <row r="606" spans="1:3" ht="15.75" customHeight="1" x14ac:dyDescent="0.25">
      <c r="A606" s="3"/>
      <c r="C606" s="30"/>
    </row>
    <row r="607" spans="1:3" ht="15.75" customHeight="1" x14ac:dyDescent="0.25">
      <c r="A607" s="3"/>
      <c r="C607" s="30"/>
    </row>
    <row r="608" spans="1:3" ht="15.75" customHeight="1" x14ac:dyDescent="0.25">
      <c r="A608" s="3"/>
      <c r="C608" s="30"/>
    </row>
    <row r="609" spans="1:3" ht="15.75" customHeight="1" x14ac:dyDescent="0.25">
      <c r="A609" s="3"/>
      <c r="C609" s="30"/>
    </row>
    <row r="610" spans="1:3" ht="15.75" customHeight="1" x14ac:dyDescent="0.25">
      <c r="A610" s="3"/>
      <c r="C610" s="30"/>
    </row>
    <row r="611" spans="1:3" ht="15.75" customHeight="1" x14ac:dyDescent="0.25">
      <c r="A611" s="3"/>
      <c r="C611" s="30"/>
    </row>
    <row r="612" spans="1:3" ht="15.75" customHeight="1" x14ac:dyDescent="0.25">
      <c r="A612" s="3"/>
      <c r="C612" s="30"/>
    </row>
    <row r="613" spans="1:3" ht="15.75" customHeight="1" x14ac:dyDescent="0.25">
      <c r="A613" s="3"/>
      <c r="C613" s="30"/>
    </row>
    <row r="614" spans="1:3" ht="15.75" customHeight="1" x14ac:dyDescent="0.25">
      <c r="A614" s="3"/>
      <c r="C614" s="30"/>
    </row>
    <row r="615" spans="1:3" ht="15.75" customHeight="1" x14ac:dyDescent="0.25">
      <c r="A615" s="3"/>
      <c r="C615" s="30"/>
    </row>
    <row r="616" spans="1:3" ht="15.75" customHeight="1" x14ac:dyDescent="0.25">
      <c r="A616" s="3"/>
      <c r="C616" s="30"/>
    </row>
    <row r="617" spans="1:3" ht="15.75" customHeight="1" x14ac:dyDescent="0.25">
      <c r="A617" s="3"/>
      <c r="C617" s="30"/>
    </row>
    <row r="618" spans="1:3" ht="15.75" customHeight="1" x14ac:dyDescent="0.25">
      <c r="A618" s="3"/>
      <c r="C618" s="30"/>
    </row>
    <row r="619" spans="1:3" ht="15.75" customHeight="1" x14ac:dyDescent="0.25">
      <c r="A619" s="3"/>
      <c r="C619" s="30"/>
    </row>
    <row r="620" spans="1:3" ht="15.75" customHeight="1" x14ac:dyDescent="0.25">
      <c r="A620" s="3"/>
      <c r="C620" s="30"/>
    </row>
    <row r="621" spans="1:3" ht="15.75" customHeight="1" x14ac:dyDescent="0.25">
      <c r="A621" s="3"/>
      <c r="C621" s="30"/>
    </row>
    <row r="622" spans="1:3" ht="15.75" customHeight="1" x14ac:dyDescent="0.25">
      <c r="A622" s="3"/>
      <c r="C622" s="30"/>
    </row>
    <row r="623" spans="1:3" ht="15.75" customHeight="1" x14ac:dyDescent="0.25">
      <c r="A623" s="3"/>
      <c r="C623" s="30"/>
    </row>
    <row r="624" spans="1:3" ht="15.75" customHeight="1" x14ac:dyDescent="0.25">
      <c r="A624" s="3"/>
      <c r="C624" s="30"/>
    </row>
    <row r="625" spans="1:3" ht="15.75" customHeight="1" x14ac:dyDescent="0.25">
      <c r="A625" s="3"/>
      <c r="C625" s="30"/>
    </row>
    <row r="626" spans="1:3" ht="15.75" customHeight="1" x14ac:dyDescent="0.25">
      <c r="A626" s="3"/>
      <c r="C626" s="30"/>
    </row>
    <row r="627" spans="1:3" ht="15.75" customHeight="1" x14ac:dyDescent="0.25">
      <c r="A627" s="3"/>
      <c r="C627" s="30"/>
    </row>
    <row r="628" spans="1:3" ht="15.75" customHeight="1" x14ac:dyDescent="0.25">
      <c r="A628" s="3"/>
      <c r="C628" s="30"/>
    </row>
    <row r="629" spans="1:3" ht="15.75" customHeight="1" x14ac:dyDescent="0.25">
      <c r="A629" s="3"/>
      <c r="C629" s="30"/>
    </row>
    <row r="630" spans="1:3" ht="15.75" customHeight="1" x14ac:dyDescent="0.25">
      <c r="A630" s="3"/>
      <c r="C630" s="30"/>
    </row>
    <row r="631" spans="1:3" ht="15.75" customHeight="1" x14ac:dyDescent="0.25">
      <c r="A631" s="3"/>
      <c r="C631" s="30"/>
    </row>
    <row r="632" spans="1:3" ht="15.75" customHeight="1" x14ac:dyDescent="0.25">
      <c r="A632" s="3"/>
      <c r="C632" s="30"/>
    </row>
    <row r="633" spans="1:3" ht="15.75" customHeight="1" x14ac:dyDescent="0.25">
      <c r="A633" s="3"/>
      <c r="C633" s="30"/>
    </row>
    <row r="634" spans="1:3" ht="15.75" customHeight="1" x14ac:dyDescent="0.25">
      <c r="A634" s="3"/>
      <c r="C634" s="30"/>
    </row>
    <row r="635" spans="1:3" ht="15.75" customHeight="1" x14ac:dyDescent="0.25">
      <c r="A635" s="3"/>
      <c r="C635" s="30"/>
    </row>
    <row r="636" spans="1:3" ht="15.75" customHeight="1" x14ac:dyDescent="0.25">
      <c r="A636" s="3"/>
      <c r="C636" s="30"/>
    </row>
    <row r="637" spans="1:3" ht="15.75" customHeight="1" x14ac:dyDescent="0.25">
      <c r="A637" s="3"/>
      <c r="C637" s="30"/>
    </row>
    <row r="638" spans="1:3" ht="15.75" customHeight="1" x14ac:dyDescent="0.25">
      <c r="A638" s="3"/>
      <c r="C638" s="30"/>
    </row>
    <row r="639" spans="1:3" ht="15.75" customHeight="1" x14ac:dyDescent="0.25">
      <c r="A639" s="3"/>
      <c r="C639" s="30"/>
    </row>
    <row r="640" spans="1:3" ht="15.75" customHeight="1" x14ac:dyDescent="0.25">
      <c r="A640" s="3"/>
      <c r="C640" s="30"/>
    </row>
    <row r="641" spans="1:3" ht="15.75" customHeight="1" x14ac:dyDescent="0.25">
      <c r="A641" s="3"/>
      <c r="C641" s="30"/>
    </row>
    <row r="642" spans="1:3" ht="15.75" customHeight="1" x14ac:dyDescent="0.25">
      <c r="A642" s="3"/>
      <c r="C642" s="30"/>
    </row>
    <row r="643" spans="1:3" ht="15.75" customHeight="1" x14ac:dyDescent="0.25">
      <c r="A643" s="3"/>
      <c r="C643" s="30"/>
    </row>
    <row r="644" spans="1:3" ht="15.75" customHeight="1" x14ac:dyDescent="0.25">
      <c r="A644" s="3"/>
      <c r="C644" s="30"/>
    </row>
    <row r="645" spans="1:3" ht="15.75" customHeight="1" x14ac:dyDescent="0.25">
      <c r="A645" s="3"/>
      <c r="C645" s="30"/>
    </row>
    <row r="646" spans="1:3" ht="15.75" customHeight="1" x14ac:dyDescent="0.25">
      <c r="A646" s="3"/>
      <c r="C646" s="30"/>
    </row>
    <row r="647" spans="1:3" ht="15.75" customHeight="1" x14ac:dyDescent="0.25">
      <c r="A647" s="3"/>
      <c r="C647" s="30"/>
    </row>
    <row r="648" spans="1:3" ht="15.75" customHeight="1" x14ac:dyDescent="0.25">
      <c r="A648" s="3"/>
      <c r="C648" s="30"/>
    </row>
    <row r="649" spans="1:3" ht="15.75" customHeight="1" x14ac:dyDescent="0.25">
      <c r="A649" s="3"/>
      <c r="C649" s="30"/>
    </row>
    <row r="650" spans="1:3" ht="15.75" customHeight="1" x14ac:dyDescent="0.25">
      <c r="A650" s="3"/>
      <c r="C650" s="30"/>
    </row>
    <row r="651" spans="1:3" ht="15.75" customHeight="1" x14ac:dyDescent="0.25">
      <c r="A651" s="3"/>
      <c r="C651" s="30"/>
    </row>
    <row r="652" spans="1:3" ht="15.75" customHeight="1" x14ac:dyDescent="0.25">
      <c r="A652" s="3"/>
      <c r="C652" s="30"/>
    </row>
    <row r="653" spans="1:3" ht="15.75" customHeight="1" x14ac:dyDescent="0.25">
      <c r="A653" s="3"/>
      <c r="C653" s="30"/>
    </row>
    <row r="654" spans="1:3" ht="15.75" customHeight="1" x14ac:dyDescent="0.25">
      <c r="A654" s="3"/>
      <c r="C654" s="30"/>
    </row>
    <row r="655" spans="1:3" ht="15.75" customHeight="1" x14ac:dyDescent="0.25">
      <c r="A655" s="3"/>
      <c r="C655" s="30"/>
    </row>
    <row r="656" spans="1:3" ht="15.75" customHeight="1" x14ac:dyDescent="0.25">
      <c r="A656" s="3"/>
      <c r="C656" s="30"/>
    </row>
    <row r="657" spans="1:3" ht="15.75" customHeight="1" x14ac:dyDescent="0.25">
      <c r="A657" s="3"/>
      <c r="C657" s="30"/>
    </row>
    <row r="658" spans="1:3" ht="15.75" customHeight="1" x14ac:dyDescent="0.25">
      <c r="A658" s="3"/>
      <c r="C658" s="30"/>
    </row>
    <row r="659" spans="1:3" ht="15.75" customHeight="1" x14ac:dyDescent="0.25">
      <c r="A659" s="3"/>
      <c r="C659" s="30"/>
    </row>
    <row r="660" spans="1:3" ht="15.75" customHeight="1" x14ac:dyDescent="0.25">
      <c r="A660" s="3"/>
      <c r="C660" s="30"/>
    </row>
    <row r="661" spans="1:3" ht="15.75" customHeight="1" x14ac:dyDescent="0.25">
      <c r="A661" s="3"/>
      <c r="C661" s="30"/>
    </row>
    <row r="662" spans="1:3" ht="15.75" customHeight="1" x14ac:dyDescent="0.25">
      <c r="A662" s="3"/>
      <c r="C662" s="30"/>
    </row>
    <row r="663" spans="1:3" ht="15.75" customHeight="1" x14ac:dyDescent="0.25">
      <c r="A663" s="3"/>
      <c r="C663" s="30"/>
    </row>
    <row r="664" spans="1:3" ht="15.75" customHeight="1" x14ac:dyDescent="0.25">
      <c r="A664" s="3"/>
      <c r="C664" s="30"/>
    </row>
    <row r="665" spans="1:3" ht="15.75" customHeight="1" x14ac:dyDescent="0.25">
      <c r="A665" s="3"/>
      <c r="C665" s="30"/>
    </row>
    <row r="666" spans="1:3" ht="15.75" customHeight="1" x14ac:dyDescent="0.25">
      <c r="A666" s="3"/>
      <c r="C666" s="30"/>
    </row>
    <row r="667" spans="1:3" ht="15.75" customHeight="1" x14ac:dyDescent="0.25">
      <c r="A667" s="3"/>
      <c r="C667" s="30"/>
    </row>
    <row r="668" spans="1:3" ht="15.75" customHeight="1" x14ac:dyDescent="0.25">
      <c r="A668" s="3"/>
      <c r="C668" s="30"/>
    </row>
    <row r="669" spans="1:3" ht="15.75" customHeight="1" x14ac:dyDescent="0.25">
      <c r="A669" s="3"/>
      <c r="C669" s="30"/>
    </row>
    <row r="670" spans="1:3" ht="15.75" customHeight="1" x14ac:dyDescent="0.25">
      <c r="A670" s="3"/>
      <c r="C670" s="30"/>
    </row>
    <row r="671" spans="1:3" ht="15.75" customHeight="1" x14ac:dyDescent="0.25">
      <c r="A671" s="3"/>
      <c r="C671" s="30"/>
    </row>
    <row r="672" spans="1:3" ht="15.75" customHeight="1" x14ac:dyDescent="0.25">
      <c r="A672" s="3"/>
      <c r="C672" s="30"/>
    </row>
    <row r="673" spans="1:3" ht="15.75" customHeight="1" x14ac:dyDescent="0.25">
      <c r="A673" s="3"/>
      <c r="C673" s="30"/>
    </row>
    <row r="674" spans="1:3" ht="15.75" customHeight="1" x14ac:dyDescent="0.25">
      <c r="A674" s="3"/>
      <c r="C674" s="30"/>
    </row>
    <row r="675" spans="1:3" ht="15.75" customHeight="1" x14ac:dyDescent="0.25">
      <c r="A675" s="3"/>
      <c r="C675" s="30"/>
    </row>
    <row r="676" spans="1:3" ht="15.75" customHeight="1" x14ac:dyDescent="0.25">
      <c r="A676" s="3"/>
      <c r="C676" s="30"/>
    </row>
    <row r="677" spans="1:3" ht="15.75" customHeight="1" x14ac:dyDescent="0.25">
      <c r="A677" s="3"/>
      <c r="C677" s="30"/>
    </row>
    <row r="678" spans="1:3" ht="15.75" customHeight="1" x14ac:dyDescent="0.25">
      <c r="A678" s="3"/>
      <c r="C678" s="30"/>
    </row>
    <row r="679" spans="1:3" ht="15.75" customHeight="1" x14ac:dyDescent="0.25">
      <c r="A679" s="3"/>
      <c r="C679" s="30"/>
    </row>
    <row r="680" spans="1:3" ht="15.75" customHeight="1" x14ac:dyDescent="0.25">
      <c r="A680" s="3"/>
      <c r="C680" s="30"/>
    </row>
    <row r="681" spans="1:3" ht="15.75" customHeight="1" x14ac:dyDescent="0.25">
      <c r="A681" s="3"/>
      <c r="C681" s="30"/>
    </row>
    <row r="682" spans="1:3" ht="15.75" customHeight="1" x14ac:dyDescent="0.25">
      <c r="A682" s="3"/>
      <c r="C682" s="30"/>
    </row>
    <row r="683" spans="1:3" ht="15.75" customHeight="1" x14ac:dyDescent="0.25">
      <c r="A683" s="3"/>
      <c r="C683" s="30"/>
    </row>
    <row r="684" spans="1:3" ht="15.75" customHeight="1" x14ac:dyDescent="0.25">
      <c r="A684" s="3"/>
      <c r="C684" s="30"/>
    </row>
    <row r="685" spans="1:3" ht="15.75" customHeight="1" x14ac:dyDescent="0.25">
      <c r="A685" s="3"/>
      <c r="C685" s="30"/>
    </row>
    <row r="686" spans="1:3" ht="15.75" customHeight="1" x14ac:dyDescent="0.25">
      <c r="A686" s="3"/>
      <c r="C686" s="30"/>
    </row>
    <row r="687" spans="1:3" ht="15.75" customHeight="1" x14ac:dyDescent="0.25">
      <c r="A687" s="3"/>
      <c r="C687" s="30"/>
    </row>
    <row r="688" spans="1:3" ht="15.75" customHeight="1" x14ac:dyDescent="0.25">
      <c r="A688" s="3"/>
      <c r="C688" s="30"/>
    </row>
    <row r="689" spans="1:3" ht="15.75" customHeight="1" x14ac:dyDescent="0.25">
      <c r="A689" s="3"/>
      <c r="C689" s="30"/>
    </row>
    <row r="690" spans="1:3" ht="15.75" customHeight="1" x14ac:dyDescent="0.25">
      <c r="A690" s="3"/>
      <c r="C690" s="30"/>
    </row>
    <row r="691" spans="1:3" ht="15.75" customHeight="1" x14ac:dyDescent="0.25">
      <c r="A691" s="3"/>
      <c r="C691" s="30"/>
    </row>
    <row r="692" spans="1:3" ht="15.75" customHeight="1" x14ac:dyDescent="0.25">
      <c r="A692" s="3"/>
      <c r="C692" s="30"/>
    </row>
    <row r="693" spans="1:3" ht="15.75" customHeight="1" x14ac:dyDescent="0.25">
      <c r="A693" s="3"/>
      <c r="C693" s="30"/>
    </row>
    <row r="694" spans="1:3" ht="15.75" customHeight="1" x14ac:dyDescent="0.25">
      <c r="A694" s="3"/>
      <c r="C694" s="30"/>
    </row>
    <row r="695" spans="1:3" ht="15.75" customHeight="1" x14ac:dyDescent="0.25">
      <c r="A695" s="3"/>
      <c r="C695" s="30"/>
    </row>
    <row r="696" spans="1:3" ht="15.75" customHeight="1" x14ac:dyDescent="0.25">
      <c r="A696" s="3"/>
      <c r="C696" s="30"/>
    </row>
    <row r="697" spans="1:3" ht="15.75" customHeight="1" x14ac:dyDescent="0.25">
      <c r="A697" s="3"/>
      <c r="C697" s="30"/>
    </row>
    <row r="698" spans="1:3" ht="15.75" customHeight="1" x14ac:dyDescent="0.25">
      <c r="A698" s="3"/>
      <c r="C698" s="30"/>
    </row>
    <row r="699" spans="1:3" ht="15.75" customHeight="1" x14ac:dyDescent="0.25">
      <c r="A699" s="3"/>
      <c r="C699" s="30"/>
    </row>
    <row r="700" spans="1:3" ht="15.75" customHeight="1" x14ac:dyDescent="0.25">
      <c r="A700" s="3"/>
      <c r="C700" s="30"/>
    </row>
    <row r="701" spans="1:3" ht="15.75" customHeight="1" x14ac:dyDescent="0.25">
      <c r="A701" s="3"/>
      <c r="C701" s="30"/>
    </row>
    <row r="702" spans="1:3" ht="15.75" customHeight="1" x14ac:dyDescent="0.25">
      <c r="A702" s="3"/>
      <c r="C702" s="30"/>
    </row>
    <row r="703" spans="1:3" ht="15.75" customHeight="1" x14ac:dyDescent="0.25">
      <c r="A703" s="3"/>
      <c r="C703" s="30"/>
    </row>
    <row r="704" spans="1:3" ht="15.75" customHeight="1" x14ac:dyDescent="0.25">
      <c r="A704" s="3"/>
      <c r="C704" s="30"/>
    </row>
    <row r="705" spans="1:3" ht="15.75" customHeight="1" x14ac:dyDescent="0.25">
      <c r="A705" s="3"/>
      <c r="C705" s="30"/>
    </row>
    <row r="706" spans="1:3" ht="15.75" customHeight="1" x14ac:dyDescent="0.25">
      <c r="A706" s="3"/>
      <c r="C706" s="30"/>
    </row>
    <row r="707" spans="1:3" ht="15.75" customHeight="1" x14ac:dyDescent="0.25">
      <c r="A707" s="3"/>
      <c r="C707" s="30"/>
    </row>
    <row r="708" spans="1:3" ht="15.75" customHeight="1" x14ac:dyDescent="0.25">
      <c r="A708" s="3"/>
      <c r="C708" s="30"/>
    </row>
    <row r="709" spans="1:3" ht="15.75" customHeight="1" x14ac:dyDescent="0.25">
      <c r="A709" s="3"/>
      <c r="C709" s="30"/>
    </row>
    <row r="710" spans="1:3" ht="15.75" customHeight="1" x14ac:dyDescent="0.25">
      <c r="A710" s="3"/>
      <c r="C710" s="30"/>
    </row>
    <row r="711" spans="1:3" ht="15.75" customHeight="1" x14ac:dyDescent="0.25">
      <c r="A711" s="3"/>
      <c r="C711" s="30"/>
    </row>
    <row r="712" spans="1:3" ht="15.75" customHeight="1" x14ac:dyDescent="0.25">
      <c r="A712" s="3"/>
      <c r="C712" s="30"/>
    </row>
    <row r="713" spans="1:3" ht="15.75" customHeight="1" x14ac:dyDescent="0.25">
      <c r="A713" s="3"/>
      <c r="C713" s="30"/>
    </row>
    <row r="714" spans="1:3" ht="15.75" customHeight="1" x14ac:dyDescent="0.25">
      <c r="A714" s="3"/>
      <c r="C714" s="30"/>
    </row>
    <row r="715" spans="1:3" ht="15.75" customHeight="1" x14ac:dyDescent="0.25">
      <c r="A715" s="3"/>
      <c r="C715" s="30"/>
    </row>
    <row r="716" spans="1:3" ht="15.75" customHeight="1" x14ac:dyDescent="0.25">
      <c r="A716" s="3"/>
      <c r="C716" s="30"/>
    </row>
    <row r="717" spans="1:3" ht="15.75" customHeight="1" x14ac:dyDescent="0.25">
      <c r="A717" s="3"/>
      <c r="C717" s="30"/>
    </row>
    <row r="718" spans="1:3" ht="15.75" customHeight="1" x14ac:dyDescent="0.25">
      <c r="A718" s="3"/>
      <c r="C718" s="30"/>
    </row>
    <row r="719" spans="1:3" ht="15.75" customHeight="1" x14ac:dyDescent="0.25">
      <c r="A719" s="3"/>
      <c r="C719" s="30"/>
    </row>
    <row r="720" spans="1:3" ht="15.75" customHeight="1" x14ac:dyDescent="0.25">
      <c r="A720" s="3"/>
      <c r="C720" s="30"/>
    </row>
    <row r="721" spans="1:3" ht="15.75" customHeight="1" x14ac:dyDescent="0.25">
      <c r="A721" s="3"/>
      <c r="C721" s="30"/>
    </row>
    <row r="722" spans="1:3" ht="15.75" customHeight="1" x14ac:dyDescent="0.25">
      <c r="A722" s="3"/>
      <c r="C722" s="30"/>
    </row>
    <row r="723" spans="1:3" ht="15.75" customHeight="1" x14ac:dyDescent="0.25">
      <c r="A723" s="3"/>
      <c r="C723" s="30"/>
    </row>
    <row r="724" spans="1:3" ht="15.75" customHeight="1" x14ac:dyDescent="0.25">
      <c r="A724" s="3"/>
      <c r="C724" s="30"/>
    </row>
    <row r="725" spans="1:3" ht="15.75" customHeight="1" x14ac:dyDescent="0.25">
      <c r="A725" s="3"/>
      <c r="C725" s="30"/>
    </row>
    <row r="726" spans="1:3" ht="15.75" customHeight="1" x14ac:dyDescent="0.25">
      <c r="A726" s="3"/>
      <c r="C726" s="30"/>
    </row>
    <row r="727" spans="1:3" ht="15.75" customHeight="1" x14ac:dyDescent="0.25">
      <c r="A727" s="3"/>
      <c r="C727" s="30"/>
    </row>
    <row r="728" spans="1:3" ht="15.75" customHeight="1" x14ac:dyDescent="0.25">
      <c r="A728" s="3"/>
      <c r="C728" s="30"/>
    </row>
    <row r="729" spans="1:3" ht="15.75" customHeight="1" x14ac:dyDescent="0.25">
      <c r="A729" s="3"/>
      <c r="C729" s="30"/>
    </row>
    <row r="730" spans="1:3" ht="15.75" customHeight="1" x14ac:dyDescent="0.25">
      <c r="A730" s="3"/>
      <c r="C730" s="30"/>
    </row>
    <row r="731" spans="1:3" ht="15.75" customHeight="1" x14ac:dyDescent="0.25">
      <c r="A731" s="3"/>
      <c r="C731" s="30"/>
    </row>
    <row r="732" spans="1:3" ht="15.75" customHeight="1" x14ac:dyDescent="0.25">
      <c r="A732" s="3"/>
      <c r="C732" s="30"/>
    </row>
    <row r="733" spans="1:3" ht="15.75" customHeight="1" x14ac:dyDescent="0.25">
      <c r="A733" s="3"/>
      <c r="C733" s="30"/>
    </row>
    <row r="734" spans="1:3" ht="15.75" customHeight="1" x14ac:dyDescent="0.25">
      <c r="A734" s="3"/>
      <c r="C734" s="30"/>
    </row>
    <row r="735" spans="1:3" ht="15.75" customHeight="1" x14ac:dyDescent="0.25">
      <c r="A735" s="3"/>
      <c r="C735" s="30"/>
    </row>
    <row r="736" spans="1:3" ht="15.75" customHeight="1" x14ac:dyDescent="0.25">
      <c r="A736" s="3"/>
      <c r="C736" s="30"/>
    </row>
    <row r="737" spans="1:3" ht="15.75" customHeight="1" x14ac:dyDescent="0.25">
      <c r="A737" s="3"/>
      <c r="C737" s="30"/>
    </row>
    <row r="738" spans="1:3" ht="15.75" customHeight="1" x14ac:dyDescent="0.25">
      <c r="A738" s="3"/>
      <c r="C738" s="30"/>
    </row>
    <row r="739" spans="1:3" ht="15.75" customHeight="1" x14ac:dyDescent="0.25">
      <c r="A739" s="3"/>
      <c r="C739" s="30"/>
    </row>
    <row r="740" spans="1:3" ht="15.75" customHeight="1" x14ac:dyDescent="0.25">
      <c r="A740" s="3"/>
      <c r="C740" s="30"/>
    </row>
    <row r="741" spans="1:3" ht="15.75" customHeight="1" x14ac:dyDescent="0.25">
      <c r="A741" s="3"/>
      <c r="C741" s="30"/>
    </row>
    <row r="742" spans="1:3" ht="15.75" customHeight="1" x14ac:dyDescent="0.25">
      <c r="A742" s="3"/>
      <c r="C742" s="30"/>
    </row>
    <row r="743" spans="1:3" ht="15.75" customHeight="1" x14ac:dyDescent="0.25">
      <c r="A743" s="3"/>
      <c r="C743" s="30"/>
    </row>
    <row r="744" spans="1:3" ht="15.75" customHeight="1" x14ac:dyDescent="0.25">
      <c r="A744" s="3"/>
      <c r="C744" s="30"/>
    </row>
    <row r="745" spans="1:3" ht="15.75" customHeight="1" x14ac:dyDescent="0.25">
      <c r="A745" s="3"/>
      <c r="C745" s="30"/>
    </row>
    <row r="746" spans="1:3" ht="15.75" customHeight="1" x14ac:dyDescent="0.25">
      <c r="A746" s="3"/>
      <c r="C746" s="30"/>
    </row>
    <row r="747" spans="1:3" ht="15.75" customHeight="1" x14ac:dyDescent="0.25">
      <c r="A747" s="3"/>
      <c r="C747" s="30"/>
    </row>
    <row r="748" spans="1:3" ht="15.75" customHeight="1" x14ac:dyDescent="0.25">
      <c r="A748" s="3"/>
      <c r="C748" s="30"/>
    </row>
    <row r="749" spans="1:3" ht="15.75" customHeight="1" x14ac:dyDescent="0.25">
      <c r="A749" s="3"/>
      <c r="C749" s="30"/>
    </row>
    <row r="750" spans="1:3" ht="15.75" customHeight="1" x14ac:dyDescent="0.25">
      <c r="A750" s="3"/>
      <c r="C750" s="30"/>
    </row>
    <row r="751" spans="1:3" ht="15.75" customHeight="1" x14ac:dyDescent="0.25">
      <c r="A751" s="3"/>
      <c r="C751" s="30"/>
    </row>
    <row r="752" spans="1:3" ht="15.75" customHeight="1" x14ac:dyDescent="0.25">
      <c r="A752" s="3"/>
      <c r="C752" s="30"/>
    </row>
    <row r="753" spans="1:3" ht="15.75" customHeight="1" x14ac:dyDescent="0.25">
      <c r="A753" s="3"/>
      <c r="C753" s="30"/>
    </row>
    <row r="754" spans="1:3" ht="15.75" customHeight="1" x14ac:dyDescent="0.25">
      <c r="A754" s="3"/>
      <c r="C754" s="30"/>
    </row>
    <row r="755" spans="1:3" ht="15.75" customHeight="1" x14ac:dyDescent="0.25">
      <c r="A755" s="3"/>
      <c r="C755" s="30"/>
    </row>
    <row r="756" spans="1:3" ht="15.75" customHeight="1" x14ac:dyDescent="0.25">
      <c r="A756" s="3"/>
      <c r="C756" s="30"/>
    </row>
    <row r="757" spans="1:3" ht="15.75" customHeight="1" x14ac:dyDescent="0.25">
      <c r="A757" s="3"/>
      <c r="C757" s="30"/>
    </row>
    <row r="758" spans="1:3" ht="15.75" customHeight="1" x14ac:dyDescent="0.25">
      <c r="A758" s="3"/>
      <c r="C758" s="30"/>
    </row>
    <row r="759" spans="1:3" ht="15.75" customHeight="1" x14ac:dyDescent="0.25">
      <c r="A759" s="3"/>
      <c r="C759" s="30"/>
    </row>
    <row r="760" spans="1:3" ht="15.75" customHeight="1" x14ac:dyDescent="0.25">
      <c r="A760" s="3"/>
      <c r="C760" s="30"/>
    </row>
    <row r="761" spans="1:3" ht="15.75" customHeight="1" x14ac:dyDescent="0.25">
      <c r="A761" s="3"/>
      <c r="C761" s="30"/>
    </row>
    <row r="762" spans="1:3" ht="15.75" customHeight="1" x14ac:dyDescent="0.25">
      <c r="A762" s="3"/>
      <c r="C762" s="30"/>
    </row>
    <row r="763" spans="1:3" ht="15.75" customHeight="1" x14ac:dyDescent="0.25">
      <c r="A763" s="3"/>
      <c r="C763" s="30"/>
    </row>
    <row r="764" spans="1:3" ht="15.75" customHeight="1" x14ac:dyDescent="0.25">
      <c r="A764" s="3"/>
      <c r="C764" s="30"/>
    </row>
    <row r="765" spans="1:3" ht="15.75" customHeight="1" x14ac:dyDescent="0.25">
      <c r="A765" s="3"/>
      <c r="C765" s="30"/>
    </row>
    <row r="766" spans="1:3" ht="15.75" customHeight="1" x14ac:dyDescent="0.25">
      <c r="A766" s="3"/>
      <c r="C766" s="30"/>
    </row>
    <row r="767" spans="1:3" ht="15.75" customHeight="1" x14ac:dyDescent="0.25">
      <c r="A767" s="3"/>
      <c r="C767" s="30"/>
    </row>
    <row r="768" spans="1:3" ht="15.75" customHeight="1" x14ac:dyDescent="0.25">
      <c r="A768" s="3"/>
      <c r="C768" s="30"/>
    </row>
    <row r="769" spans="1:3" ht="15.75" customHeight="1" x14ac:dyDescent="0.25">
      <c r="A769" s="3"/>
      <c r="C769" s="30"/>
    </row>
    <row r="770" spans="1:3" ht="15.75" customHeight="1" x14ac:dyDescent="0.25">
      <c r="A770" s="3"/>
      <c r="C770" s="30"/>
    </row>
    <row r="771" spans="1:3" ht="15.75" customHeight="1" x14ac:dyDescent="0.25">
      <c r="A771" s="3"/>
      <c r="C771" s="30"/>
    </row>
    <row r="772" spans="1:3" ht="15.75" customHeight="1" x14ac:dyDescent="0.25">
      <c r="A772" s="3"/>
      <c r="C772" s="30"/>
    </row>
    <row r="773" spans="1:3" ht="15.75" customHeight="1" x14ac:dyDescent="0.25">
      <c r="A773" s="3"/>
      <c r="C773" s="30"/>
    </row>
    <row r="774" spans="1:3" ht="15.75" customHeight="1" x14ac:dyDescent="0.25">
      <c r="A774" s="3"/>
      <c r="C774" s="30"/>
    </row>
    <row r="775" spans="1:3" ht="15.75" customHeight="1" x14ac:dyDescent="0.25">
      <c r="A775" s="3"/>
      <c r="C775" s="30"/>
    </row>
    <row r="776" spans="1:3" ht="15.75" customHeight="1" x14ac:dyDescent="0.25">
      <c r="A776" s="3"/>
      <c r="C776" s="30"/>
    </row>
    <row r="777" spans="1:3" ht="15.75" customHeight="1" x14ac:dyDescent="0.25">
      <c r="A777" s="3"/>
      <c r="C777" s="30"/>
    </row>
    <row r="778" spans="1:3" ht="15.75" customHeight="1" x14ac:dyDescent="0.25">
      <c r="A778" s="3"/>
      <c r="C778" s="30"/>
    </row>
    <row r="779" spans="1:3" ht="15.75" customHeight="1" x14ac:dyDescent="0.25">
      <c r="A779" s="3"/>
      <c r="C779" s="30"/>
    </row>
    <row r="780" spans="1:3" ht="15.75" customHeight="1" x14ac:dyDescent="0.25">
      <c r="A780" s="3"/>
      <c r="C780" s="30"/>
    </row>
    <row r="781" spans="1:3" ht="15.75" customHeight="1" x14ac:dyDescent="0.25">
      <c r="A781" s="3"/>
      <c r="C781" s="30"/>
    </row>
    <row r="782" spans="1:3" ht="15.75" customHeight="1" x14ac:dyDescent="0.25">
      <c r="A782" s="3"/>
      <c r="C782" s="30"/>
    </row>
    <row r="783" spans="1:3" ht="15.75" customHeight="1" x14ac:dyDescent="0.25">
      <c r="A783" s="3"/>
      <c r="C783" s="30"/>
    </row>
    <row r="784" spans="1:3" ht="15.75" customHeight="1" x14ac:dyDescent="0.25">
      <c r="A784" s="3"/>
      <c r="C784" s="30"/>
    </row>
    <row r="785" spans="1:3" ht="15.75" customHeight="1" x14ac:dyDescent="0.25">
      <c r="A785" s="3"/>
      <c r="C785" s="30"/>
    </row>
    <row r="786" spans="1:3" ht="15.75" customHeight="1" x14ac:dyDescent="0.25">
      <c r="A786" s="3"/>
      <c r="C786" s="30"/>
    </row>
    <row r="787" spans="1:3" ht="15.75" customHeight="1" x14ac:dyDescent="0.25">
      <c r="A787" s="3"/>
      <c r="C787" s="30"/>
    </row>
    <row r="788" spans="1:3" ht="15.75" customHeight="1" x14ac:dyDescent="0.25">
      <c r="A788" s="3"/>
      <c r="C788" s="30"/>
    </row>
    <row r="789" spans="1:3" ht="15.75" customHeight="1" x14ac:dyDescent="0.25">
      <c r="A789" s="3"/>
      <c r="C789" s="30"/>
    </row>
    <row r="790" spans="1:3" ht="15.75" customHeight="1" x14ac:dyDescent="0.25">
      <c r="A790" s="3"/>
      <c r="C790" s="30"/>
    </row>
    <row r="791" spans="1:3" ht="15.75" customHeight="1" x14ac:dyDescent="0.25">
      <c r="A791" s="3"/>
      <c r="C791" s="30"/>
    </row>
    <row r="792" spans="1:3" ht="15.75" customHeight="1" x14ac:dyDescent="0.25">
      <c r="A792" s="3"/>
      <c r="C792" s="30"/>
    </row>
    <row r="793" spans="1:3" ht="15.75" customHeight="1" x14ac:dyDescent="0.25">
      <c r="A793" s="3"/>
      <c r="C793" s="30"/>
    </row>
    <row r="794" spans="1:3" ht="15.75" customHeight="1" x14ac:dyDescent="0.25">
      <c r="A794" s="3"/>
      <c r="C794" s="30"/>
    </row>
    <row r="795" spans="1:3" ht="15.75" customHeight="1" x14ac:dyDescent="0.25">
      <c r="A795" s="3"/>
      <c r="C795" s="30"/>
    </row>
    <row r="796" spans="1:3" ht="15.75" customHeight="1" x14ac:dyDescent="0.25">
      <c r="A796" s="3"/>
      <c r="C796" s="30"/>
    </row>
    <row r="797" spans="1:3" ht="15.75" customHeight="1" x14ac:dyDescent="0.25">
      <c r="A797" s="3"/>
      <c r="C797" s="30"/>
    </row>
    <row r="798" spans="1:3" ht="15.75" customHeight="1" x14ac:dyDescent="0.25">
      <c r="A798" s="3"/>
      <c r="C798" s="30"/>
    </row>
    <row r="799" spans="1:3" ht="15.75" customHeight="1" x14ac:dyDescent="0.25">
      <c r="A799" s="3"/>
      <c r="C799" s="30"/>
    </row>
    <row r="800" spans="1:3" ht="15.75" customHeight="1" x14ac:dyDescent="0.25">
      <c r="A800" s="3"/>
      <c r="C800" s="30"/>
    </row>
    <row r="801" spans="1:3" ht="15.75" customHeight="1" x14ac:dyDescent="0.25">
      <c r="A801" s="3"/>
      <c r="C801" s="30"/>
    </row>
    <row r="802" spans="1:3" ht="15.75" customHeight="1" x14ac:dyDescent="0.25">
      <c r="A802" s="3"/>
      <c r="C802" s="30"/>
    </row>
    <row r="803" spans="1:3" ht="15.75" customHeight="1" x14ac:dyDescent="0.25">
      <c r="A803" s="3"/>
      <c r="C803" s="30"/>
    </row>
    <row r="804" spans="1:3" ht="15.75" customHeight="1" x14ac:dyDescent="0.25">
      <c r="A804" s="3"/>
      <c r="C804" s="30"/>
    </row>
    <row r="805" spans="1:3" ht="15.75" customHeight="1" x14ac:dyDescent="0.25">
      <c r="A805" s="3"/>
      <c r="C805" s="30"/>
    </row>
    <row r="806" spans="1:3" ht="15.75" customHeight="1" x14ac:dyDescent="0.25">
      <c r="A806" s="3"/>
      <c r="C806" s="30"/>
    </row>
    <row r="807" spans="1:3" ht="15.75" customHeight="1" x14ac:dyDescent="0.25">
      <c r="A807" s="3"/>
      <c r="C807" s="30"/>
    </row>
    <row r="808" spans="1:3" ht="15.75" customHeight="1" x14ac:dyDescent="0.25">
      <c r="A808" s="3"/>
      <c r="C808" s="30"/>
    </row>
    <row r="809" spans="1:3" ht="15.75" customHeight="1" x14ac:dyDescent="0.25">
      <c r="A809" s="3"/>
      <c r="C809" s="30"/>
    </row>
    <row r="810" spans="1:3" ht="15.75" customHeight="1" x14ac:dyDescent="0.25">
      <c r="A810" s="3"/>
      <c r="C810" s="30"/>
    </row>
    <row r="811" spans="1:3" ht="15.75" customHeight="1" x14ac:dyDescent="0.25">
      <c r="A811" s="3"/>
      <c r="C811" s="30"/>
    </row>
    <row r="812" spans="1:3" ht="15.75" customHeight="1" x14ac:dyDescent="0.25">
      <c r="A812" s="3"/>
      <c r="C812" s="30"/>
    </row>
    <row r="813" spans="1:3" ht="15.75" customHeight="1" x14ac:dyDescent="0.25">
      <c r="A813" s="3"/>
      <c r="C813" s="30"/>
    </row>
    <row r="814" spans="1:3" ht="15.75" customHeight="1" x14ac:dyDescent="0.25">
      <c r="A814" s="3"/>
      <c r="C814" s="30"/>
    </row>
    <row r="815" spans="1:3" ht="15.75" customHeight="1" x14ac:dyDescent="0.25">
      <c r="A815" s="3"/>
      <c r="C815" s="30"/>
    </row>
    <row r="816" spans="1:3" ht="15.75" customHeight="1" x14ac:dyDescent="0.25">
      <c r="A816" s="3"/>
      <c r="C816" s="30"/>
    </row>
    <row r="817" spans="1:3" ht="15.75" customHeight="1" x14ac:dyDescent="0.25">
      <c r="A817" s="3"/>
      <c r="C817" s="30"/>
    </row>
    <row r="818" spans="1:3" ht="15.75" customHeight="1" x14ac:dyDescent="0.25">
      <c r="A818" s="3"/>
      <c r="C818" s="30"/>
    </row>
    <row r="819" spans="1:3" ht="15.75" customHeight="1" x14ac:dyDescent="0.25">
      <c r="A819" s="3"/>
      <c r="C819" s="30"/>
    </row>
    <row r="820" spans="1:3" ht="15.75" customHeight="1" x14ac:dyDescent="0.25">
      <c r="A820" s="3"/>
      <c r="C820" s="30"/>
    </row>
    <row r="821" spans="1:3" ht="15.75" customHeight="1" x14ac:dyDescent="0.25">
      <c r="A821" s="3"/>
      <c r="C821" s="30"/>
    </row>
    <row r="822" spans="1:3" ht="15.75" customHeight="1" x14ac:dyDescent="0.25">
      <c r="A822" s="3"/>
      <c r="C822" s="30"/>
    </row>
    <row r="823" spans="1:3" ht="15.75" customHeight="1" x14ac:dyDescent="0.25">
      <c r="A823" s="3"/>
      <c r="C823" s="30"/>
    </row>
    <row r="824" spans="1:3" ht="15.75" customHeight="1" x14ac:dyDescent="0.25">
      <c r="A824" s="3"/>
      <c r="C824" s="30"/>
    </row>
    <row r="825" spans="1:3" ht="15.75" customHeight="1" x14ac:dyDescent="0.25">
      <c r="A825" s="3"/>
      <c r="C825" s="30"/>
    </row>
    <row r="826" spans="1:3" ht="15.75" customHeight="1" x14ac:dyDescent="0.25">
      <c r="A826" s="3"/>
      <c r="C826" s="30"/>
    </row>
    <row r="827" spans="1:3" ht="15.75" customHeight="1" x14ac:dyDescent="0.25">
      <c r="A827" s="3"/>
      <c r="C827" s="30"/>
    </row>
    <row r="828" spans="1:3" ht="15.75" customHeight="1" x14ac:dyDescent="0.25">
      <c r="A828" s="3"/>
      <c r="C828" s="30"/>
    </row>
    <row r="829" spans="1:3" ht="15.75" customHeight="1" x14ac:dyDescent="0.25">
      <c r="A829" s="3"/>
      <c r="C829" s="30"/>
    </row>
    <row r="830" spans="1:3" ht="15.75" customHeight="1" x14ac:dyDescent="0.25">
      <c r="A830" s="3"/>
      <c r="C830" s="30"/>
    </row>
    <row r="831" spans="1:3" ht="15.75" customHeight="1" x14ac:dyDescent="0.25">
      <c r="A831" s="3"/>
      <c r="C831" s="30"/>
    </row>
    <row r="832" spans="1:3" ht="15.75" customHeight="1" x14ac:dyDescent="0.25">
      <c r="A832" s="3"/>
      <c r="C832" s="30"/>
    </row>
    <row r="833" spans="1:3" ht="15.75" customHeight="1" x14ac:dyDescent="0.25">
      <c r="A833" s="3"/>
      <c r="C833" s="30"/>
    </row>
    <row r="834" spans="1:3" ht="15.75" customHeight="1" x14ac:dyDescent="0.25">
      <c r="A834" s="3"/>
      <c r="C834" s="30"/>
    </row>
    <row r="835" spans="1:3" ht="15.75" customHeight="1" x14ac:dyDescent="0.25">
      <c r="A835" s="3"/>
      <c r="C835" s="30"/>
    </row>
    <row r="836" spans="1:3" ht="15.75" customHeight="1" x14ac:dyDescent="0.25">
      <c r="A836" s="3"/>
      <c r="C836" s="30"/>
    </row>
    <row r="837" spans="1:3" ht="15.75" customHeight="1" x14ac:dyDescent="0.25">
      <c r="A837" s="3"/>
      <c r="C837" s="30"/>
    </row>
    <row r="838" spans="1:3" ht="15.75" customHeight="1" x14ac:dyDescent="0.25">
      <c r="A838" s="3"/>
      <c r="C838" s="30"/>
    </row>
    <row r="839" spans="1:3" ht="15.75" customHeight="1" x14ac:dyDescent="0.25">
      <c r="A839" s="3"/>
      <c r="C839" s="30"/>
    </row>
    <row r="840" spans="1:3" ht="15.75" customHeight="1" x14ac:dyDescent="0.25">
      <c r="A840" s="3"/>
      <c r="C840" s="30"/>
    </row>
    <row r="841" spans="1:3" ht="15.75" customHeight="1" x14ac:dyDescent="0.25">
      <c r="A841" s="3"/>
      <c r="C841" s="30"/>
    </row>
    <row r="842" spans="1:3" ht="15.75" customHeight="1" x14ac:dyDescent="0.25">
      <c r="A842" s="3"/>
      <c r="C842" s="30"/>
    </row>
    <row r="843" spans="1:3" ht="15.75" customHeight="1" x14ac:dyDescent="0.25">
      <c r="A843" s="3"/>
      <c r="C843" s="30"/>
    </row>
    <row r="844" spans="1:3" ht="15.75" customHeight="1" x14ac:dyDescent="0.25">
      <c r="A844" s="3"/>
      <c r="C844" s="30"/>
    </row>
    <row r="845" spans="1:3" ht="15.75" customHeight="1" x14ac:dyDescent="0.25">
      <c r="A845" s="3"/>
      <c r="C845" s="30"/>
    </row>
    <row r="846" spans="1:3" ht="15.75" customHeight="1" x14ac:dyDescent="0.25">
      <c r="A846" s="3"/>
      <c r="C846" s="30"/>
    </row>
    <row r="847" spans="1:3" ht="15.75" customHeight="1" x14ac:dyDescent="0.25">
      <c r="A847" s="3"/>
      <c r="C847" s="30"/>
    </row>
    <row r="848" spans="1:3" ht="15.75" customHeight="1" x14ac:dyDescent="0.25">
      <c r="A848" s="3"/>
      <c r="C848" s="30"/>
    </row>
    <row r="849" spans="1:3" ht="15.75" customHeight="1" x14ac:dyDescent="0.25">
      <c r="A849" s="3"/>
      <c r="C849" s="30"/>
    </row>
    <row r="850" spans="1:3" ht="15.75" customHeight="1" x14ac:dyDescent="0.25">
      <c r="A850" s="3"/>
      <c r="C850" s="30"/>
    </row>
    <row r="851" spans="1:3" ht="15.75" customHeight="1" x14ac:dyDescent="0.25">
      <c r="A851" s="3"/>
      <c r="C851" s="30"/>
    </row>
    <row r="852" spans="1:3" ht="15.75" customHeight="1" x14ac:dyDescent="0.25">
      <c r="A852" s="3"/>
      <c r="C852" s="30"/>
    </row>
    <row r="853" spans="1:3" ht="15.75" customHeight="1" x14ac:dyDescent="0.25">
      <c r="A853" s="3"/>
      <c r="C853" s="30"/>
    </row>
    <row r="854" spans="1:3" ht="15.75" customHeight="1" x14ac:dyDescent="0.25">
      <c r="A854" s="3"/>
      <c r="C854" s="30"/>
    </row>
    <row r="855" spans="1:3" ht="15.75" customHeight="1" x14ac:dyDescent="0.25">
      <c r="A855" s="3"/>
      <c r="C855" s="30"/>
    </row>
    <row r="856" spans="1:3" ht="15.75" customHeight="1" x14ac:dyDescent="0.25">
      <c r="A856" s="3"/>
      <c r="C856" s="30"/>
    </row>
    <row r="857" spans="1:3" ht="15.75" customHeight="1" x14ac:dyDescent="0.25">
      <c r="A857" s="3"/>
      <c r="C857" s="30"/>
    </row>
    <row r="858" spans="1:3" ht="15.75" customHeight="1" x14ac:dyDescent="0.25">
      <c r="A858" s="3"/>
      <c r="C858" s="30"/>
    </row>
    <row r="859" spans="1:3" ht="15.75" customHeight="1" x14ac:dyDescent="0.25">
      <c r="A859" s="3"/>
      <c r="C859" s="30"/>
    </row>
    <row r="860" spans="1:3" ht="15.75" customHeight="1" x14ac:dyDescent="0.25">
      <c r="A860" s="3"/>
      <c r="C860" s="30"/>
    </row>
    <row r="861" spans="1:3" ht="15.75" customHeight="1" x14ac:dyDescent="0.25">
      <c r="A861" s="3"/>
      <c r="C861" s="30"/>
    </row>
    <row r="862" spans="1:3" ht="15.75" customHeight="1" x14ac:dyDescent="0.25">
      <c r="A862" s="3"/>
      <c r="C862" s="30"/>
    </row>
    <row r="863" spans="1:3" ht="15.75" customHeight="1" x14ac:dyDescent="0.25">
      <c r="A863" s="3"/>
      <c r="C863" s="30"/>
    </row>
    <row r="864" spans="1:3" ht="15.75" customHeight="1" x14ac:dyDescent="0.25">
      <c r="A864" s="3"/>
      <c r="C864" s="30"/>
    </row>
    <row r="865" spans="1:3" ht="15.75" customHeight="1" x14ac:dyDescent="0.25">
      <c r="A865" s="3"/>
      <c r="C865" s="30"/>
    </row>
    <row r="866" spans="1:3" ht="15.75" customHeight="1" x14ac:dyDescent="0.25">
      <c r="A866" s="3"/>
      <c r="C866" s="30"/>
    </row>
    <row r="867" spans="1:3" ht="15.75" customHeight="1" x14ac:dyDescent="0.25">
      <c r="A867" s="3"/>
      <c r="C867" s="30"/>
    </row>
    <row r="868" spans="1:3" ht="15.75" customHeight="1" x14ac:dyDescent="0.25">
      <c r="A868" s="3"/>
      <c r="C868" s="30"/>
    </row>
    <row r="869" spans="1:3" ht="15.75" customHeight="1" x14ac:dyDescent="0.25">
      <c r="A869" s="3"/>
      <c r="C869" s="30"/>
    </row>
    <row r="870" spans="1:3" ht="15.75" customHeight="1" x14ac:dyDescent="0.25">
      <c r="A870" s="3"/>
      <c r="C870" s="30"/>
    </row>
    <row r="871" spans="1:3" ht="15.75" customHeight="1" x14ac:dyDescent="0.25">
      <c r="A871" s="3"/>
      <c r="C871" s="30"/>
    </row>
    <row r="872" spans="1:3" ht="15.75" customHeight="1" x14ac:dyDescent="0.25">
      <c r="A872" s="3"/>
      <c r="C872" s="30"/>
    </row>
    <row r="873" spans="1:3" ht="15.75" customHeight="1" x14ac:dyDescent="0.25">
      <c r="A873" s="3"/>
      <c r="C873" s="30"/>
    </row>
    <row r="874" spans="1:3" ht="15.75" customHeight="1" x14ac:dyDescent="0.25">
      <c r="A874" s="3"/>
      <c r="C874" s="30"/>
    </row>
    <row r="875" spans="1:3" ht="15.75" customHeight="1" x14ac:dyDescent="0.25">
      <c r="A875" s="3"/>
      <c r="C875" s="30"/>
    </row>
    <row r="876" spans="1:3" ht="15.75" customHeight="1" x14ac:dyDescent="0.25">
      <c r="A876" s="3"/>
      <c r="C876" s="30"/>
    </row>
    <row r="877" spans="1:3" ht="15.75" customHeight="1" x14ac:dyDescent="0.25">
      <c r="A877" s="3"/>
      <c r="C877" s="30"/>
    </row>
    <row r="878" spans="1:3" ht="15.75" customHeight="1" x14ac:dyDescent="0.25">
      <c r="A878" s="3"/>
      <c r="C878" s="30"/>
    </row>
    <row r="879" spans="1:3" ht="15.75" customHeight="1" x14ac:dyDescent="0.25">
      <c r="A879" s="3"/>
      <c r="C879" s="30"/>
    </row>
    <row r="880" spans="1:3" ht="15.75" customHeight="1" x14ac:dyDescent="0.25">
      <c r="A880" s="3"/>
      <c r="C880" s="30"/>
    </row>
    <row r="881" spans="1:3" ht="15.75" customHeight="1" x14ac:dyDescent="0.25">
      <c r="A881" s="3"/>
      <c r="C881" s="30"/>
    </row>
    <row r="882" spans="1:3" ht="15.75" customHeight="1" x14ac:dyDescent="0.25">
      <c r="A882" s="3"/>
      <c r="C882" s="30"/>
    </row>
    <row r="883" spans="1:3" ht="15.75" customHeight="1" x14ac:dyDescent="0.25">
      <c r="A883" s="3"/>
      <c r="C883" s="30"/>
    </row>
    <row r="884" spans="1:3" ht="15.75" customHeight="1" x14ac:dyDescent="0.25">
      <c r="A884" s="3"/>
      <c r="C884" s="30"/>
    </row>
    <row r="885" spans="1:3" ht="15.75" customHeight="1" x14ac:dyDescent="0.25">
      <c r="A885" s="3"/>
      <c r="C885" s="30"/>
    </row>
    <row r="886" spans="1:3" ht="15.75" customHeight="1" x14ac:dyDescent="0.25">
      <c r="A886" s="3"/>
      <c r="C886" s="30"/>
    </row>
    <row r="887" spans="1:3" ht="15.75" customHeight="1" x14ac:dyDescent="0.25">
      <c r="A887" s="3"/>
      <c r="C887" s="30"/>
    </row>
    <row r="888" spans="1:3" ht="15.75" customHeight="1" x14ac:dyDescent="0.25">
      <c r="A888" s="3"/>
      <c r="C888" s="30"/>
    </row>
    <row r="889" spans="1:3" ht="15.75" customHeight="1" x14ac:dyDescent="0.25">
      <c r="A889" s="3"/>
      <c r="C889" s="30"/>
    </row>
    <row r="890" spans="1:3" ht="15.75" customHeight="1" x14ac:dyDescent="0.25">
      <c r="A890" s="3"/>
      <c r="C890" s="30"/>
    </row>
    <row r="891" spans="1:3" ht="15.75" customHeight="1" x14ac:dyDescent="0.25">
      <c r="A891" s="3"/>
      <c r="C891" s="30"/>
    </row>
    <row r="892" spans="1:3" ht="15.75" customHeight="1" x14ac:dyDescent="0.25">
      <c r="A892" s="3"/>
      <c r="C892" s="30"/>
    </row>
    <row r="893" spans="1:3" ht="15.75" customHeight="1" x14ac:dyDescent="0.25">
      <c r="A893" s="3"/>
      <c r="C893" s="30"/>
    </row>
    <row r="894" spans="1:3" ht="15.75" customHeight="1" x14ac:dyDescent="0.25">
      <c r="A894" s="3"/>
      <c r="C894" s="30"/>
    </row>
    <row r="895" spans="1:3" ht="15.75" customHeight="1" x14ac:dyDescent="0.25">
      <c r="A895" s="3"/>
      <c r="C895" s="30"/>
    </row>
    <row r="896" spans="1:3" ht="15.75" customHeight="1" x14ac:dyDescent="0.25">
      <c r="A896" s="3"/>
      <c r="C896" s="30"/>
    </row>
    <row r="897" spans="1:3" ht="15.75" customHeight="1" x14ac:dyDescent="0.25">
      <c r="A897" s="3"/>
      <c r="C897" s="30"/>
    </row>
    <row r="898" spans="1:3" ht="15.75" customHeight="1" x14ac:dyDescent="0.25">
      <c r="A898" s="3"/>
      <c r="C898" s="30"/>
    </row>
    <row r="899" spans="1:3" ht="15.75" customHeight="1" x14ac:dyDescent="0.25">
      <c r="A899" s="3"/>
      <c r="C899" s="30"/>
    </row>
    <row r="900" spans="1:3" ht="15.75" customHeight="1" x14ac:dyDescent="0.25">
      <c r="A900" s="3"/>
      <c r="C900" s="30"/>
    </row>
    <row r="901" spans="1:3" ht="15.75" customHeight="1" x14ac:dyDescent="0.25">
      <c r="A901" s="3"/>
      <c r="C901" s="30"/>
    </row>
    <row r="902" spans="1:3" ht="15.75" customHeight="1" x14ac:dyDescent="0.25">
      <c r="A902" s="3"/>
      <c r="C902" s="30"/>
    </row>
    <row r="903" spans="1:3" ht="15.75" customHeight="1" x14ac:dyDescent="0.25">
      <c r="A903" s="3"/>
      <c r="C903" s="30"/>
    </row>
    <row r="904" spans="1:3" ht="15.75" customHeight="1" x14ac:dyDescent="0.25">
      <c r="A904" s="3"/>
      <c r="C904" s="30"/>
    </row>
    <row r="905" spans="1:3" ht="15.75" customHeight="1" x14ac:dyDescent="0.25">
      <c r="A905" s="3"/>
      <c r="C905" s="30"/>
    </row>
    <row r="906" spans="1:3" ht="15.75" customHeight="1" x14ac:dyDescent="0.25">
      <c r="A906" s="3"/>
      <c r="C906" s="30"/>
    </row>
    <row r="907" spans="1:3" ht="15.75" customHeight="1" x14ac:dyDescent="0.25">
      <c r="A907" s="3"/>
      <c r="C907" s="30"/>
    </row>
    <row r="908" spans="1:3" ht="15.75" customHeight="1" x14ac:dyDescent="0.25">
      <c r="A908" s="3"/>
      <c r="C908" s="30"/>
    </row>
    <row r="909" spans="1:3" ht="15.75" customHeight="1" x14ac:dyDescent="0.25">
      <c r="A909" s="3"/>
      <c r="C909" s="30"/>
    </row>
    <row r="910" spans="1:3" ht="15.75" customHeight="1" x14ac:dyDescent="0.25">
      <c r="A910" s="3"/>
      <c r="C910" s="30"/>
    </row>
    <row r="911" spans="1:3" ht="15.75" customHeight="1" x14ac:dyDescent="0.25">
      <c r="A911" s="3"/>
      <c r="C911" s="30"/>
    </row>
    <row r="912" spans="1:3" ht="15.75" customHeight="1" x14ac:dyDescent="0.25">
      <c r="A912" s="3"/>
      <c r="C912" s="30"/>
    </row>
    <row r="913" spans="1:3" ht="15.75" customHeight="1" x14ac:dyDescent="0.25">
      <c r="A913" s="3"/>
      <c r="C913" s="30"/>
    </row>
    <row r="914" spans="1:3" ht="15.75" customHeight="1" x14ac:dyDescent="0.25">
      <c r="A914" s="3"/>
      <c r="C914" s="30"/>
    </row>
    <row r="915" spans="1:3" ht="15.75" customHeight="1" x14ac:dyDescent="0.25">
      <c r="A915" s="3"/>
      <c r="C915" s="30"/>
    </row>
    <row r="916" spans="1:3" ht="15.75" customHeight="1" x14ac:dyDescent="0.25">
      <c r="A916" s="3"/>
      <c r="C916" s="30"/>
    </row>
    <row r="917" spans="1:3" ht="15.75" customHeight="1" x14ac:dyDescent="0.25">
      <c r="A917" s="3"/>
      <c r="C917" s="30"/>
    </row>
    <row r="918" spans="1:3" ht="15.75" customHeight="1" x14ac:dyDescent="0.25">
      <c r="A918" s="3"/>
      <c r="C918" s="30"/>
    </row>
    <row r="919" spans="1:3" ht="15.75" customHeight="1" x14ac:dyDescent="0.25">
      <c r="A919" s="3"/>
      <c r="C919" s="30"/>
    </row>
    <row r="920" spans="1:3" ht="15.75" customHeight="1" x14ac:dyDescent="0.25">
      <c r="A920" s="3"/>
      <c r="C920" s="30"/>
    </row>
    <row r="921" spans="1:3" ht="15.75" customHeight="1" x14ac:dyDescent="0.25">
      <c r="A921" s="3"/>
      <c r="C921" s="30"/>
    </row>
    <row r="922" spans="1:3" ht="15.75" customHeight="1" x14ac:dyDescent="0.25">
      <c r="A922" s="3"/>
      <c r="C922" s="30"/>
    </row>
    <row r="923" spans="1:3" ht="15.75" customHeight="1" x14ac:dyDescent="0.25">
      <c r="A923" s="3"/>
      <c r="C923" s="30"/>
    </row>
    <row r="924" spans="1:3" ht="15.75" customHeight="1" x14ac:dyDescent="0.25">
      <c r="A924" s="3"/>
      <c r="C924" s="30"/>
    </row>
    <row r="925" spans="1:3" ht="15.75" customHeight="1" x14ac:dyDescent="0.25">
      <c r="A925" s="3"/>
      <c r="C925" s="30"/>
    </row>
    <row r="926" spans="1:3" ht="15.75" customHeight="1" x14ac:dyDescent="0.25">
      <c r="A926" s="3"/>
      <c r="C926" s="30"/>
    </row>
    <row r="927" spans="1:3" ht="15.75" customHeight="1" x14ac:dyDescent="0.25">
      <c r="A927" s="3"/>
      <c r="C927" s="30"/>
    </row>
    <row r="928" spans="1:3" ht="15.75" customHeight="1" x14ac:dyDescent="0.25">
      <c r="A928" s="3"/>
      <c r="C928" s="30"/>
    </row>
    <row r="929" spans="1:3" ht="15.75" customHeight="1" x14ac:dyDescent="0.25">
      <c r="A929" s="3"/>
      <c r="C929" s="30"/>
    </row>
    <row r="930" spans="1:3" ht="15.75" customHeight="1" x14ac:dyDescent="0.25">
      <c r="A930" s="3"/>
      <c r="C930" s="30"/>
    </row>
    <row r="931" spans="1:3" ht="15.75" customHeight="1" x14ac:dyDescent="0.25">
      <c r="A931" s="3"/>
      <c r="C931" s="30"/>
    </row>
    <row r="932" spans="1:3" ht="15.75" customHeight="1" x14ac:dyDescent="0.25">
      <c r="A932" s="3"/>
      <c r="C932" s="30"/>
    </row>
    <row r="933" spans="1:3" ht="15.75" customHeight="1" x14ac:dyDescent="0.25">
      <c r="A933" s="3"/>
      <c r="C933" s="30"/>
    </row>
    <row r="934" spans="1:3" ht="15.75" customHeight="1" x14ac:dyDescent="0.25">
      <c r="A934" s="3"/>
      <c r="C934" s="30"/>
    </row>
    <row r="935" spans="1:3" ht="15.75" customHeight="1" x14ac:dyDescent="0.25">
      <c r="A935" s="3"/>
      <c r="C935" s="30"/>
    </row>
    <row r="936" spans="1:3" ht="15.75" customHeight="1" x14ac:dyDescent="0.25">
      <c r="A936" s="3"/>
      <c r="C936" s="30"/>
    </row>
    <row r="937" spans="1:3" ht="15.75" customHeight="1" x14ac:dyDescent="0.25">
      <c r="A937" s="3"/>
      <c r="C937" s="30"/>
    </row>
    <row r="938" spans="1:3" ht="15.75" customHeight="1" x14ac:dyDescent="0.25">
      <c r="A938" s="3"/>
      <c r="C938" s="30"/>
    </row>
    <row r="939" spans="1:3" ht="15.75" customHeight="1" x14ac:dyDescent="0.25">
      <c r="A939" s="3"/>
      <c r="C939" s="30"/>
    </row>
    <row r="940" spans="1:3" ht="15.75" customHeight="1" x14ac:dyDescent="0.25">
      <c r="A940" s="3"/>
      <c r="C940" s="30"/>
    </row>
    <row r="941" spans="1:3" ht="15.75" customHeight="1" x14ac:dyDescent="0.25">
      <c r="A941" s="3"/>
      <c r="C941" s="30"/>
    </row>
    <row r="942" spans="1:3" ht="15.75" customHeight="1" x14ac:dyDescent="0.25">
      <c r="A942" s="3"/>
      <c r="C942" s="30"/>
    </row>
    <row r="943" spans="1:3" ht="15.75" customHeight="1" x14ac:dyDescent="0.25">
      <c r="A943" s="3"/>
      <c r="C943" s="30"/>
    </row>
    <row r="944" spans="1:3" ht="15.75" customHeight="1" x14ac:dyDescent="0.25">
      <c r="A944" s="3"/>
      <c r="C944" s="30"/>
    </row>
    <row r="945" spans="1:3" ht="15.75" customHeight="1" x14ac:dyDescent="0.25">
      <c r="A945" s="3"/>
      <c r="C945" s="30"/>
    </row>
    <row r="946" spans="1:3" ht="15.75" customHeight="1" x14ac:dyDescent="0.25">
      <c r="A946" s="3"/>
      <c r="C946" s="30"/>
    </row>
    <row r="947" spans="1:3" ht="15.75" customHeight="1" x14ac:dyDescent="0.25">
      <c r="A947" s="3"/>
      <c r="C947" s="30"/>
    </row>
    <row r="948" spans="1:3" ht="15.75" customHeight="1" x14ac:dyDescent="0.25">
      <c r="A948" s="3"/>
      <c r="C948" s="30"/>
    </row>
    <row r="949" spans="1:3" ht="15.75" customHeight="1" x14ac:dyDescent="0.25">
      <c r="A949" s="3"/>
      <c r="C949" s="30"/>
    </row>
    <row r="950" spans="1:3" ht="15.75" customHeight="1" x14ac:dyDescent="0.25">
      <c r="A950" s="3"/>
      <c r="C950" s="30"/>
    </row>
    <row r="951" spans="1:3" ht="15.75" customHeight="1" x14ac:dyDescent="0.25">
      <c r="A951" s="3"/>
      <c r="C951" s="30"/>
    </row>
    <row r="952" spans="1:3" ht="15.75" customHeight="1" x14ac:dyDescent="0.25">
      <c r="A952" s="3"/>
      <c r="C952" s="30"/>
    </row>
    <row r="953" spans="1:3" ht="15.75" customHeight="1" x14ac:dyDescent="0.25">
      <c r="A953" s="3"/>
      <c r="C953" s="30"/>
    </row>
    <row r="954" spans="1:3" ht="15.75" customHeight="1" x14ac:dyDescent="0.25">
      <c r="A954" s="3"/>
      <c r="C954" s="30"/>
    </row>
    <row r="955" spans="1:3" ht="15.75" customHeight="1" x14ac:dyDescent="0.25">
      <c r="A955" s="3"/>
      <c r="C955" s="30"/>
    </row>
    <row r="956" spans="1:3" ht="15.75" customHeight="1" x14ac:dyDescent="0.25">
      <c r="A956" s="3"/>
      <c r="C956" s="30"/>
    </row>
    <row r="957" spans="1:3" ht="15.75" customHeight="1" x14ac:dyDescent="0.25">
      <c r="A957" s="3"/>
      <c r="C957" s="30"/>
    </row>
    <row r="958" spans="1:3" ht="15.75" customHeight="1" x14ac:dyDescent="0.25">
      <c r="A958" s="3"/>
      <c r="C958" s="30"/>
    </row>
    <row r="959" spans="1:3" ht="15.75" customHeight="1" x14ac:dyDescent="0.25">
      <c r="A959" s="3"/>
      <c r="C959" s="30"/>
    </row>
    <row r="960" spans="1:3" ht="15.75" customHeight="1" x14ac:dyDescent="0.25">
      <c r="A960" s="3"/>
      <c r="C960" s="30"/>
    </row>
    <row r="961" spans="1:3" ht="15.75" customHeight="1" x14ac:dyDescent="0.25">
      <c r="A961" s="3"/>
      <c r="C961" s="30"/>
    </row>
    <row r="962" spans="1:3" ht="15.75" customHeight="1" x14ac:dyDescent="0.25">
      <c r="A962" s="3"/>
      <c r="C962" s="30"/>
    </row>
    <row r="963" spans="1:3" ht="15.75" customHeight="1" x14ac:dyDescent="0.25">
      <c r="A963" s="3"/>
      <c r="C963" s="30"/>
    </row>
    <row r="964" spans="1:3" ht="15.75" customHeight="1" x14ac:dyDescent="0.25">
      <c r="A964" s="3"/>
      <c r="C964" s="30"/>
    </row>
    <row r="965" spans="1:3" ht="15.75" customHeight="1" x14ac:dyDescent="0.25">
      <c r="A965" s="3"/>
      <c r="C965" s="30"/>
    </row>
    <row r="966" spans="1:3" ht="15.75" customHeight="1" x14ac:dyDescent="0.25">
      <c r="A966" s="3"/>
      <c r="C966" s="30"/>
    </row>
    <row r="967" spans="1:3" ht="15.75" customHeight="1" x14ac:dyDescent="0.25">
      <c r="A967" s="3"/>
      <c r="C967" s="30"/>
    </row>
    <row r="968" spans="1:3" ht="15.75" customHeight="1" x14ac:dyDescent="0.25">
      <c r="A968" s="3"/>
      <c r="C968" s="30"/>
    </row>
    <row r="969" spans="1:3" ht="15.75" customHeight="1" x14ac:dyDescent="0.25">
      <c r="A969" s="3"/>
      <c r="C969" s="30"/>
    </row>
    <row r="970" spans="1:3" ht="15.75" customHeight="1" x14ac:dyDescent="0.25">
      <c r="A970" s="3"/>
      <c r="C970" s="30"/>
    </row>
    <row r="971" spans="1:3" ht="15.75" customHeight="1" x14ac:dyDescent="0.25">
      <c r="A971" s="3"/>
      <c r="C971" s="30"/>
    </row>
    <row r="972" spans="1:3" ht="15.75" customHeight="1" x14ac:dyDescent="0.25">
      <c r="A972" s="3"/>
      <c r="C972" s="30"/>
    </row>
    <row r="973" spans="1:3" ht="15.75" customHeight="1" x14ac:dyDescent="0.25">
      <c r="A973" s="3"/>
      <c r="C973" s="30"/>
    </row>
    <row r="974" spans="1:3" ht="15.75" customHeight="1" x14ac:dyDescent="0.25">
      <c r="A974" s="3"/>
      <c r="C974" s="30"/>
    </row>
    <row r="975" spans="1:3" ht="15.75" customHeight="1" x14ac:dyDescent="0.25">
      <c r="A975" s="3"/>
      <c r="C975" s="30"/>
    </row>
    <row r="976" spans="1:3" ht="15.75" customHeight="1" x14ac:dyDescent="0.25">
      <c r="A976" s="3"/>
      <c r="C976" s="30"/>
    </row>
    <row r="977" spans="1:3" ht="15.75" customHeight="1" x14ac:dyDescent="0.25">
      <c r="A977" s="3"/>
      <c r="C977" s="30"/>
    </row>
    <row r="978" spans="1:3" ht="15.75" customHeight="1" x14ac:dyDescent="0.25">
      <c r="A978" s="3"/>
      <c r="C978" s="30"/>
    </row>
    <row r="979" spans="1:3" ht="15.75" customHeight="1" x14ac:dyDescent="0.25">
      <c r="A979" s="3"/>
      <c r="C979" s="30"/>
    </row>
    <row r="980" spans="1:3" ht="15.75" customHeight="1" x14ac:dyDescent="0.25">
      <c r="A980" s="3"/>
      <c r="C980" s="30"/>
    </row>
    <row r="981" spans="1:3" ht="15.75" customHeight="1" x14ac:dyDescent="0.25">
      <c r="A981" s="3"/>
      <c r="C981" s="30"/>
    </row>
    <row r="982" spans="1:3" ht="15.75" customHeight="1" x14ac:dyDescent="0.25">
      <c r="A982" s="3"/>
      <c r="C982" s="30"/>
    </row>
    <row r="983" spans="1:3" ht="15.75" customHeight="1" x14ac:dyDescent="0.25">
      <c r="A983" s="3"/>
      <c r="C983" s="30"/>
    </row>
    <row r="984" spans="1:3" ht="15.75" customHeight="1" x14ac:dyDescent="0.25">
      <c r="A984" s="3"/>
      <c r="C984" s="30"/>
    </row>
    <row r="985" spans="1:3" ht="15.75" customHeight="1" x14ac:dyDescent="0.25">
      <c r="A985" s="3"/>
      <c r="C985" s="30"/>
    </row>
    <row r="986" spans="1:3" ht="15.75" customHeight="1" x14ac:dyDescent="0.25">
      <c r="A986" s="3"/>
      <c r="C986" s="30"/>
    </row>
    <row r="987" spans="1:3" ht="15.75" customHeight="1" x14ac:dyDescent="0.25">
      <c r="A987" s="3"/>
      <c r="C987" s="30"/>
    </row>
    <row r="988" spans="1:3" ht="15.75" customHeight="1" x14ac:dyDescent="0.25">
      <c r="A988" s="3"/>
      <c r="C988" s="30"/>
    </row>
    <row r="989" spans="1:3" ht="15.75" customHeight="1" x14ac:dyDescent="0.25">
      <c r="A989" s="3"/>
      <c r="C989" s="30"/>
    </row>
    <row r="990" spans="1:3" ht="15.75" customHeight="1" x14ac:dyDescent="0.25">
      <c r="A990" s="3"/>
      <c r="C990" s="30"/>
    </row>
    <row r="991" spans="1:3" ht="15.75" customHeight="1" x14ac:dyDescent="0.25">
      <c r="A991" s="3"/>
      <c r="C991" s="30"/>
    </row>
    <row r="992" spans="1:3" ht="15.75" customHeight="1" x14ac:dyDescent="0.25">
      <c r="A992" s="3"/>
      <c r="C992" s="30"/>
    </row>
    <row r="993" spans="1:3" ht="15.75" customHeight="1" x14ac:dyDescent="0.25">
      <c r="A993" s="3"/>
      <c r="C993" s="30"/>
    </row>
    <row r="994" spans="1:3" ht="15.75" customHeight="1" x14ac:dyDescent="0.25">
      <c r="A994" s="3"/>
      <c r="C994" s="30"/>
    </row>
    <row r="995" spans="1:3" ht="15.75" customHeight="1" x14ac:dyDescent="0.25">
      <c r="A995" s="3"/>
      <c r="C995" s="30"/>
    </row>
    <row r="996" spans="1:3" ht="15.75" customHeight="1" x14ac:dyDescent="0.25">
      <c r="A996" s="3"/>
      <c r="C996" s="30"/>
    </row>
    <row r="997" spans="1:3" ht="15.75" customHeight="1" x14ac:dyDescent="0.25">
      <c r="A997" s="3"/>
      <c r="C997" s="30"/>
    </row>
    <row r="998" spans="1:3" ht="15.75" customHeight="1" x14ac:dyDescent="0.25">
      <c r="A998" s="3"/>
      <c r="C998" s="30"/>
    </row>
    <row r="999" spans="1:3" ht="15.75" customHeight="1" x14ac:dyDescent="0.25">
      <c r="A999" s="3"/>
      <c r="C999" s="30"/>
    </row>
    <row r="1000" spans="1:3" ht="15.75" customHeight="1" x14ac:dyDescent="0.25">
      <c r="A1000" s="3"/>
      <c r="C1000" s="30"/>
    </row>
    <row r="1001" spans="1:3" ht="15.75" customHeight="1" x14ac:dyDescent="0.25">
      <c r="A1001" s="3"/>
      <c r="C1001" s="30"/>
    </row>
    <row r="1002" spans="1:3" ht="15.75" customHeight="1" x14ac:dyDescent="0.25">
      <c r="A1002" s="3"/>
      <c r="C1002" s="30"/>
    </row>
    <row r="1003" spans="1:3" ht="15.75" customHeight="1" x14ac:dyDescent="0.25">
      <c r="A1003" s="3"/>
      <c r="C1003" s="30"/>
    </row>
    <row r="1004" spans="1:3" ht="15.75" customHeight="1" x14ac:dyDescent="0.25">
      <c r="A1004" s="3"/>
      <c r="C1004" s="30"/>
    </row>
    <row r="1005" spans="1:3" ht="15.75" customHeight="1" x14ac:dyDescent="0.25">
      <c r="A1005" s="3"/>
      <c r="C1005" s="30"/>
    </row>
    <row r="1006" spans="1:3" ht="15.75" customHeight="1" x14ac:dyDescent="0.25">
      <c r="A1006" s="3"/>
      <c r="C1006" s="30"/>
    </row>
    <row r="1007" spans="1:3" ht="15.75" customHeight="1" x14ac:dyDescent="0.25">
      <c r="A1007" s="3"/>
      <c r="C1007" s="30"/>
    </row>
    <row r="1008" spans="1:3" ht="15.75" customHeight="1" x14ac:dyDescent="0.25">
      <c r="A1008" s="3"/>
      <c r="C1008" s="30"/>
    </row>
    <row r="1009" spans="1:3" ht="15.75" customHeight="1" x14ac:dyDescent="0.25">
      <c r="A1009" s="3"/>
      <c r="C1009" s="30"/>
    </row>
    <row r="1010" spans="1:3" ht="15.75" customHeight="1" x14ac:dyDescent="0.25">
      <c r="A1010" s="3"/>
      <c r="C1010" s="30"/>
    </row>
    <row r="1011" spans="1:3" ht="15.75" customHeight="1" x14ac:dyDescent="0.25">
      <c r="A1011" s="3"/>
      <c r="C1011" s="30"/>
    </row>
    <row r="1012" spans="1:3" ht="15.75" customHeight="1" x14ac:dyDescent="0.25">
      <c r="A1012" s="3"/>
      <c r="C1012" s="30"/>
    </row>
    <row r="1013" spans="1:3" ht="15.75" customHeight="1" x14ac:dyDescent="0.25">
      <c r="A1013" s="3"/>
      <c r="C1013" s="30"/>
    </row>
    <row r="1014" spans="1:3" ht="15.75" customHeight="1" x14ac:dyDescent="0.25">
      <c r="A1014" s="3"/>
      <c r="C1014" s="30"/>
    </row>
    <row r="1015" spans="1:3" ht="15.75" customHeight="1" x14ac:dyDescent="0.25">
      <c r="A1015" s="3"/>
      <c r="C1015" s="30"/>
    </row>
    <row r="1016" spans="1:3" ht="15.75" customHeight="1" x14ac:dyDescent="0.25">
      <c r="A1016" s="3"/>
      <c r="C1016" s="30"/>
    </row>
    <row r="1017" spans="1:3" ht="15.75" customHeight="1" x14ac:dyDescent="0.25">
      <c r="A1017" s="3"/>
      <c r="C1017" s="30"/>
    </row>
    <row r="1018" spans="1:3" x14ac:dyDescent="0.25">
      <c r="A1018" s="3"/>
      <c r="C1018" s="30"/>
    </row>
    <row r="1019" spans="1:3" x14ac:dyDescent="0.25">
      <c r="A1019" s="3"/>
      <c r="C1019" s="30"/>
    </row>
    <row r="1020" spans="1:3" x14ac:dyDescent="0.25">
      <c r="A1020" s="3"/>
      <c r="C1020" s="30"/>
    </row>
    <row r="1021" spans="1:3" x14ac:dyDescent="0.25">
      <c r="A1021" s="3"/>
      <c r="C1021" s="30"/>
    </row>
    <row r="1022" spans="1:3" x14ac:dyDescent="0.25">
      <c r="A1022" s="3"/>
      <c r="C1022" s="30"/>
    </row>
    <row r="1023" spans="1:3" x14ac:dyDescent="0.25">
      <c r="A1023" s="3"/>
      <c r="C1023" s="30"/>
    </row>
    <row r="1024" spans="1:3" x14ac:dyDescent="0.25">
      <c r="A1024" s="3"/>
      <c r="C1024" s="30"/>
    </row>
    <row r="1025" spans="1:3" x14ac:dyDescent="0.25">
      <c r="A1025" s="3"/>
      <c r="C1025" s="30"/>
    </row>
    <row r="1026" spans="1:3" x14ac:dyDescent="0.25">
      <c r="C1026" s="30"/>
    </row>
    <row r="1027" spans="1:3" x14ac:dyDescent="0.25">
      <c r="C1027" s="30"/>
    </row>
    <row r="1028" spans="1:3" x14ac:dyDescent="0.25">
      <c r="C1028" s="30"/>
    </row>
    <row r="1029" spans="1:3" x14ac:dyDescent="0.25">
      <c r="C1029" s="30"/>
    </row>
    <row r="1030" spans="1:3" x14ac:dyDescent="0.25">
      <c r="C1030" s="30"/>
    </row>
    <row r="1031" spans="1:3" x14ac:dyDescent="0.25">
      <c r="C1031" s="30"/>
    </row>
    <row r="1032" spans="1:3" x14ac:dyDescent="0.25">
      <c r="C1032" s="30"/>
    </row>
    <row r="1033" spans="1:3" x14ac:dyDescent="0.25">
      <c r="C1033" s="30"/>
    </row>
    <row r="1034" spans="1:3" x14ac:dyDescent="0.25">
      <c r="C1034" s="30"/>
    </row>
    <row r="1035" spans="1:3" x14ac:dyDescent="0.25">
      <c r="C1035" s="30"/>
    </row>
    <row r="1036" spans="1:3" x14ac:dyDescent="0.25">
      <c r="C1036" s="30"/>
    </row>
    <row r="1037" spans="1:3" x14ac:dyDescent="0.25">
      <c r="C1037" s="30"/>
    </row>
    <row r="1038" spans="1:3" x14ac:dyDescent="0.25">
      <c r="C1038" s="30"/>
    </row>
    <row r="1039" spans="1:3" x14ac:dyDescent="0.25">
      <c r="C1039" s="30"/>
    </row>
    <row r="1040" spans="1:3" x14ac:dyDescent="0.25">
      <c r="C1040" s="30"/>
    </row>
    <row r="1041" spans="3:3" x14ac:dyDescent="0.25">
      <c r="C1041" s="30"/>
    </row>
    <row r="1042" spans="3:3" x14ac:dyDescent="0.25">
      <c r="C1042" s="30"/>
    </row>
  </sheetData>
  <mergeCells count="7">
    <mergeCell ref="B43:C43"/>
    <mergeCell ref="A1:C1"/>
    <mergeCell ref="A2:C2"/>
    <mergeCell ref="A3:C3"/>
    <mergeCell ref="A4:C4"/>
    <mergeCell ref="B5:F5"/>
    <mergeCell ref="D42:F42"/>
  </mergeCells>
  <pageMargins left="0.9055118110236221" right="0.70866141732283472" top="0.9055118110236221" bottom="0.55118110236220474" header="0" footer="0"/>
  <pageSetup scale="51" orientation="portrait" r:id="rId1"/>
  <headerFooter>
    <oddFooter xml:space="preserve">&amp;CCL 82 No.112 F 10 IN 35 
 Bogotá D.C.  Email:  fundaciontxc@gmail.com </oddFooter>
  </headerFooter>
  <rowBreaks count="4" manualBreakCount="4">
    <brk id="12" max="6" man="1"/>
    <brk id="18" max="6" man="1"/>
    <brk id="24" max="16383" man="1"/>
    <brk id="34" max="6"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CT2 FUNDACION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DIANA CASTILLO</dc:creator>
  <cp:lastModifiedBy>Asus</cp:lastModifiedBy>
  <dcterms:created xsi:type="dcterms:W3CDTF">2024-09-03T22:06:42Z</dcterms:created>
  <dcterms:modified xsi:type="dcterms:W3CDTF">2024-09-17T15:51:16Z</dcterms:modified>
</cp:coreProperties>
</file>