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G:\Mi unidad\JHON GOMEZ\YUMBO - ALCALDÍA\2024\ADULTO MAYOR\RACIONES ALIMENTICIAS\2\"/>
    </mc:Choice>
  </mc:AlternateContent>
  <bookViews>
    <workbookView xWindow="60" yWindow="780" windowWidth="34180" windowHeight="20160"/>
  </bookViews>
  <sheets>
    <sheet name="RIESGOS" sheetId="1" r:id="rId1"/>
  </sheets>
  <definedNames>
    <definedName name="_xlnm.Print_Area" localSheetId="0">RIESGOS!$A$1:$W$35</definedName>
    <definedName name="_xlnm.Print_Titles" localSheetId="0">RIESGOS!$1:$4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2" i="1" l="1"/>
  <c r="Q22" i="1" s="1"/>
  <c r="J22" i="1"/>
  <c r="P21" i="1"/>
  <c r="Q21" i="1" s="1"/>
  <c r="J21" i="1"/>
  <c r="P20" i="1"/>
  <c r="Q20" i="1" s="1"/>
  <c r="J20" i="1"/>
  <c r="P19" i="1"/>
  <c r="Q19" i="1" s="1"/>
  <c r="J19" i="1"/>
  <c r="P18" i="1"/>
  <c r="Q18" i="1" s="1"/>
  <c r="J18" i="1"/>
  <c r="P17" i="1"/>
  <c r="Q17" i="1" s="1"/>
  <c r="J17" i="1"/>
  <c r="P16" i="1"/>
  <c r="Q16" i="1" s="1"/>
  <c r="J16" i="1"/>
</calcChain>
</file>

<file path=xl/sharedStrings.xml><?xml version="1.0" encoding="utf-8"?>
<sst xmlns="http://schemas.openxmlformats.org/spreadsheetml/2006/main" count="307" uniqueCount="173">
  <si>
    <t>N°</t>
  </si>
  <si>
    <t>Clase</t>
  </si>
  <si>
    <t>Fuente</t>
  </si>
  <si>
    <t>Etapa</t>
  </si>
  <si>
    <t>Tipo</t>
  </si>
  <si>
    <t>Descripción( Que puede pasar y cómo puede ocurrir)</t>
  </si>
  <si>
    <t>Consecuencia de la ocurrencia del evento</t>
  </si>
  <si>
    <t>Probabilidad</t>
  </si>
  <si>
    <t>Impacto</t>
  </si>
  <si>
    <t>Valoración del Riesgo</t>
  </si>
  <si>
    <t>Categoría</t>
  </si>
  <si>
    <t>¿A quién se le asigna?</t>
  </si>
  <si>
    <t>Impacto después del tratamiento</t>
  </si>
  <si>
    <t>Persona responsable por implementar el tratamiento</t>
  </si>
  <si>
    <t>Fecha estimada en que se completa el tratamiento</t>
  </si>
  <si>
    <t>Monitoreo y Revisión</t>
  </si>
  <si>
    <t>Tratamiento /Controles a ser Implementados</t>
  </si>
  <si>
    <t>Fecha estimada en que se inicia el tratamiento</t>
  </si>
  <si>
    <t>¿Afecta la ejecución del
contrato?</t>
  </si>
  <si>
    <t>¿Cómo se realiza el monitoreo?</t>
  </si>
  <si>
    <t>General</t>
  </si>
  <si>
    <t>Externo</t>
  </si>
  <si>
    <t>Riesgo Bajo</t>
  </si>
  <si>
    <t>Al inicio de la ejecución del contrato</t>
  </si>
  <si>
    <t>A la terminación de la ejecución del contrato</t>
  </si>
  <si>
    <t>Ejecucion</t>
  </si>
  <si>
    <t>Riesgo Economico</t>
  </si>
  <si>
    <t>Afectación al equilibrio económico del contrato</t>
  </si>
  <si>
    <t>SI</t>
  </si>
  <si>
    <t>Atención al comportamiento de precios. Retroalimentación en los procedimientos adelantados por los responsables del tratamiento.</t>
  </si>
  <si>
    <t>ENTIDAD</t>
  </si>
  <si>
    <t>NO</t>
  </si>
  <si>
    <t>Comites Técnicos, Seguimiento a la ejecución, Gestión social -Retroalimentación en los procedimientos adelantados por los responsables del tratamiento.</t>
  </si>
  <si>
    <t xml:space="preserve">Externo </t>
  </si>
  <si>
    <t>Ejecución</t>
  </si>
  <si>
    <t>Riesgo Sociales o Politicos</t>
  </si>
  <si>
    <t>Riesgo Alto</t>
  </si>
  <si>
    <t>Riesgo Medio</t>
  </si>
  <si>
    <t>A partir de la información oficial, información del Interventor, del Contratista,  se determinan acciones a seguir, para procurar la menor afectación al proyecto.</t>
  </si>
  <si>
    <t>Interno</t>
  </si>
  <si>
    <t>Riesgo Operacional</t>
  </si>
  <si>
    <t>Diario</t>
  </si>
  <si>
    <t>Especifico</t>
  </si>
  <si>
    <t>Impacto económico al Contratista</t>
  </si>
  <si>
    <t>Específico</t>
  </si>
  <si>
    <t>Riesgo Financiero</t>
  </si>
  <si>
    <t>Realizar por parte del Contratista proyecciones de acuerdo con los datos históricos de las variables descritas, y con el estudio de mercado financiero con el fin de que el interesado establezca un punto de equilibrio tendiente a disminuir el riesgo.</t>
  </si>
  <si>
    <t>Contratista</t>
  </si>
  <si>
    <t>Fase precontractual</t>
  </si>
  <si>
    <t>Cotejo de las variables financieras que haya utilizado para el análisis de su oferta con el comportamiento del mercado financiero en la ejecución del contrato, con el  fin de mitigar  los cambios bruscos en sus finanzas que puedan afectar el contrato.</t>
  </si>
  <si>
    <t>Mensual</t>
  </si>
  <si>
    <t>Riesgo Regulatorio</t>
  </si>
  <si>
    <t xml:space="preserve">Afectación del  desarrollo  del contrato previsto con la normatividad existente al cierre del proceso de selección </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</si>
  <si>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</si>
  <si>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</si>
  <si>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</si>
  <si>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Social</t>
  </si>
  <si>
    <t>Riesgo bajo</t>
  </si>
  <si>
    <t>A la liquidación del contrato con el cierre ambiental</t>
  </si>
  <si>
    <t xml:space="preserve">semanal mientras se ejecute la Gestión social </t>
  </si>
  <si>
    <t>Riesgos de la Salud</t>
  </si>
  <si>
    <t>Deterioro notorio y grave de la salud y posible contagio</t>
  </si>
  <si>
    <t>La aplicación preventiva de las medidas de Bioseguridad establecidas por las Autoridades de Salud en Colombia y sus respectivos Protocolos, el cumplimiento de la Resolución 0312 de 2019, Informar de inmediato las novedades de salud.</t>
  </si>
  <si>
    <t>A la terminación del contrato</t>
  </si>
  <si>
    <t>Cada vez que haya novedades de cambio de personal</t>
  </si>
  <si>
    <t>Accidentes de trabajo y posible exposición a Riegos Biológicos</t>
  </si>
  <si>
    <t>Al inicio de la ejecución del contrato y de manera permanente.</t>
  </si>
  <si>
    <t>Vigilancia permanente de los cambios de salud de los colaboradores</t>
  </si>
  <si>
    <t>Riesgos de Corrupción</t>
  </si>
  <si>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</si>
  <si>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 la entidad</t>
  </si>
  <si>
    <t>permanente</t>
  </si>
  <si>
    <t xml:space="preserve">ENTIDAD /  CONTRATISTA </t>
  </si>
  <si>
    <t xml:space="preserve">CONTRATISTA </t>
  </si>
  <si>
    <t xml:space="preserve">ENTIDAD / CONTRATISTA </t>
  </si>
  <si>
    <t>MATRIZ DE RIESGOS</t>
  </si>
  <si>
    <t>ENTIDAD /CONTRATISTA</t>
  </si>
  <si>
    <t xml:space="preserve">Seguimiento a todos los protocolos y procesos de Gestión Social de los proyectos que así lo requieran.  Socialización desde el comienzo del proyecto a las comunidades que se encuentran directamente afectadas. Atención a las inconformidades de la comunidad.    </t>
  </si>
  <si>
    <t>Visitas de seguimiento y control para garantizar el  Seguimiento a todos los protocolos y procesos de Gestión social de los proyectos  Socialización desde el comienzo del proyecto a las comunidades que se encuentran directamente afectadas.  Seguimiento al proceso .</t>
  </si>
  <si>
    <t>Selección</t>
  </si>
  <si>
    <t>Económico</t>
  </si>
  <si>
    <t>Presuntas condiciones de colusión entre los participantes del proceso de selección.</t>
  </si>
  <si>
    <t xml:space="preserve">Baja participación en el proceso de selección producto de conductas colutivas, implicando la delcaratoria de desierta. </t>
  </si>
  <si>
    <t>PROPONENTES</t>
  </si>
  <si>
    <t xml:space="preserve">Adecuada estructuración de los documentos que hacen parte del proceso de selección, con una planeación acertada y acorde a la realidad del sector, estableciendo requisitos habilitantes adecuados y proporcionales, logrando mitigar la probaiblidad de ocurrencia de presuntas condiciones de colusión entre los participantes del proceso de selección. </t>
  </si>
  <si>
    <t>Sí</t>
  </si>
  <si>
    <t>En la etapa previa de planeación y estructuración.</t>
  </si>
  <si>
    <t>En la adjudicación del proceso de selección</t>
  </si>
  <si>
    <t xml:space="preserve">Permanente hasta la presentación de propuestas. </t>
  </si>
  <si>
    <t>Operacional</t>
  </si>
  <si>
    <t>Terminación anticipada de la carta de aceptación.
No se suplan las necesidades de la entidad.</t>
  </si>
  <si>
    <t>CONTRATISTA</t>
  </si>
  <si>
    <t>Ejecución adecuada de la carta de aceptación para evitar sanciones, multas y futuras inhabilidades de acuerdo con la normatividad legal aplicable en la materia.</t>
  </si>
  <si>
    <t>Verificación de multas y sanciones en la elaboración de los informes de supervisión.</t>
  </si>
  <si>
    <t>Permanente</t>
  </si>
  <si>
    <t>Conociendo las condiciones propias del sector, relación oferta/demanda, así como la atención de observaciones realizadas al pliego de condiciones, cuya viabilidad técnica, jurídica y financiera sea pertinente.</t>
  </si>
  <si>
    <t>Terminación del contrato</t>
  </si>
  <si>
    <t>Sucripción del contrato</t>
  </si>
  <si>
    <t>Cesión del contrato o terminación anticipada de la misma producto de una inhabilidad sobreviniente por acumulación de multas y sanciones del Contratista.</t>
  </si>
  <si>
    <t>Regulación</t>
  </si>
  <si>
    <t xml:space="preserve">Estipulación contractual que permita revisar precios frente a modificaciones en tributos y aranceles aplicables. </t>
  </si>
  <si>
    <t>No</t>
  </si>
  <si>
    <t>Etapa de planeación.</t>
  </si>
  <si>
    <t>Variaciones que superen el comportamiento histórico o "normal" de la TRM reportado o analizado por el Banco de la República.</t>
  </si>
  <si>
    <t>Estipulación contractual que permita revisar, analizar y ajustar, cuando sea aplicable, los precios periódicamente frente a la variación de las condiciones económicas en función de la TRM. 
Revisión periódica por parte del contratista para analizar las condiciones que pueden afectar los precios.
Consideración por parte de la Entidad de los costos adicionales que se puedan derivar de las variaciones de la TRM durante la ejecución de la carta de aceptación.</t>
  </si>
  <si>
    <t>Verificación de las variaciones de la TRM, así como de las situaciones que sean reportadas por el contratista, en caso de existir.</t>
  </si>
  <si>
    <t>Financieros</t>
  </si>
  <si>
    <t>El Contratista no realiza el pago de los aportes a seguridad social y parafiscales de conformidad con lo establecido en el ordenamiento jurídico.</t>
  </si>
  <si>
    <t xml:space="preserve">Afectación de la prestación del servicio con ocasión del no  cubrimiento del trabajador en el marco del sistema de seguridad social con ocasión del no pago de los  aportes a seguridad social y parafiscales de conformidad con lo establecido en el ordenamiento jurídico </t>
  </si>
  <si>
    <t>Si</t>
  </si>
  <si>
    <t xml:space="preserve">La Entidad  deberá adoptar los mecanismos tendientes a realizar la verificación de la certificación expedida por el representante legal y/o revisor fiscal del cumplimiento del pago de los  aportes a seguridad social y parafiscales de conformidad con lo establecido en el ordenamiento jurídico </t>
  </si>
  <si>
    <t xml:space="preserve">Retrasos en los pagos al Contratista por problemas con la documentación soporte atribuible a este. </t>
  </si>
  <si>
    <t xml:space="preserve">Demoras en el pago y desembolso del valor de los bienes suministrados por problemas con la documentación soporte de la Facturación o documento equivalente ante la Entidad. </t>
  </si>
  <si>
    <t>Devolución de la Factura al Contratista por ausencia o desinformación de la documentación o formatos internos de la Entidad para el trámite de la misma.</t>
  </si>
  <si>
    <t xml:space="preserve">Demoras en el pago y desembolso del valor de los bienes suministrados por ausencia o desinformación de formatos o documentos internos que la Entidad no suministro debidamente al Contratista. </t>
  </si>
  <si>
    <t>Cambios tributarios y arancelarios aplicables al contrato.</t>
  </si>
  <si>
    <t xml:space="preserve">Reducción de la utilidad esperada del contratista, posible desequilibrio económico del contratista. </t>
  </si>
  <si>
    <t>ENTIDAD / CONTRATISTA</t>
  </si>
  <si>
    <t>Verificando con el Interventor  la inclusión de nuevos tributos que puedan afectar la ejecución del contrato.</t>
  </si>
  <si>
    <t>Suspensión temporal del contrato</t>
  </si>
  <si>
    <t>Etapa de ejecución del contrato</t>
  </si>
  <si>
    <t>Inicio del contrato</t>
  </si>
  <si>
    <t xml:space="preserve">Verificación de los requisitos que contempla EL Distrito de Santiago de Cali y los aspectos legales para el trámite de la respectiva Factura o documento equivalente, con la revisión del Interventor por parte de la entidad. </t>
  </si>
  <si>
    <t xml:space="preserve">Solicitud por parte del Contratista a la entidad de la totalidad de los formatos y documentos que sean necesarios para el trámite de la cuenta a través del Interventor. 
Esto a su vez se establece como una obligación contractual. 
Así como el correcto diligenciamiento de la información por parte del Contratista. </t>
  </si>
  <si>
    <t>Durante la ejecución ddel contrato</t>
  </si>
  <si>
    <t>Entrega de la totalidad de formatos y listado de documentos que sean necesarios para el trámite de la cuenta de cobro por parte del Supervisor o apoyo a la supervisión al inicio del contrato.</t>
  </si>
  <si>
    <t xml:space="preserve">La Entidad  deberá hacer la entrega de la totalidad de la información y formatos para el pago al Contratista a través del Interventor, así como la revisión de la misma para el trámite respectivo, brindando apoyo y seguimiento al contratista para su trámite. </t>
  </si>
  <si>
    <t>Cuando se presente la solicitud de cambio de ubicación de las actividades.</t>
  </si>
  <si>
    <t>Es responsabilidad del contratista  junto con la Interventoría, únicamente de Informar a las autoridades competentes la novedad sobre orden público en la zona de donde se ejecutaran las actividades y de proteger a sus colaboradores y los bienes puestos al servicio del contrato. 
La entidad de igual forma realizará la solicitud a las autoridades a fin de que se llegue a soluciones que permitan la continuidad en la ejecución del contrato. 
El contratista  e Interventor deberán adoptar medidas de contingencia para superar los atrasos.</t>
  </si>
  <si>
    <t xml:space="preserve">Inconformidad de la comunidad en proceso de Gestión Social por la socialización del proyecto y ejecución de las actividades, puede generar atrasos en la ejecución del contrato.   </t>
  </si>
  <si>
    <t>Vigilancia de cada una de las actuaciones de los participantes del proyecto.</t>
  </si>
  <si>
    <t>Modificación de los precios, aumento o disminución de los costos asociados al contrato.</t>
  </si>
  <si>
    <r>
      <rPr>
        <b/>
        <sz val="8"/>
        <rFont val="Arial"/>
        <family val="2"/>
      </rPr>
      <t>Periodicidad
¿Cuando?</t>
    </r>
  </si>
  <si>
    <r>
      <t xml:space="preserve">Variación de precios durante la ejecución del contrato. </t>
    </r>
    <r>
      <rPr>
        <sz val="8"/>
        <color theme="1"/>
        <rFont val="Arial"/>
        <family val="2"/>
      </rPr>
      <t>Se refiere a la posibilidad de que los precios ofrecidos en la propuesta y adjudicados sean influenciados con alzas</t>
    </r>
    <r>
      <rPr>
        <b/>
        <sz val="8"/>
        <color theme="1"/>
        <rFont val="Arial"/>
        <family val="2"/>
      </rPr>
      <t xml:space="preserve"> </t>
    </r>
    <r>
      <rPr>
        <sz val="8"/>
        <color theme="1"/>
        <rFont val="Arial"/>
        <family val="2"/>
      </rPr>
      <t>previsibles.</t>
    </r>
  </si>
  <si>
    <r>
      <t xml:space="preserve">Riesgo Financiero: </t>
    </r>
    <r>
      <rPr>
        <sz val="8"/>
        <color rgb="FF000000"/>
        <rFont val="Arial"/>
        <family val="2"/>
      </rPr>
      <t>Se deriva de los efectos provenientes de las variaciones de las tasas de interés, plazos, tasas de cambio, ajustes por inflación, devaluación,</t>
    </r>
    <r>
      <rPr>
        <sz val="8"/>
        <color theme="1"/>
        <rFont val="Arial"/>
        <family val="2"/>
      </rPr>
      <t xml:space="preserve">  variaciones cambiarias y financieras</t>
    </r>
    <r>
      <rPr>
        <sz val="8"/>
        <color rgb="FF000000"/>
        <rFont val="Arial"/>
        <family val="2"/>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</si>
  <si>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 xml:space="preserve">Expedición y/o modificación de normas: </t>
    </r>
    <r>
      <rPr>
        <sz val="8"/>
        <color theme="1"/>
        <rFont val="Arial"/>
        <family val="2"/>
      </rPr>
      <t>Ocurre por cambios normativos o por la expedición de normas posteriores  al cierre del proceso de licitación pública,  que afecten las condiciones económicas y/o  técnicas inicialmente pactadas.</t>
    </r>
  </si>
  <si>
    <r>
      <t>Manifestación Social</t>
    </r>
    <r>
      <rPr>
        <sz val="8"/>
        <color theme="1"/>
        <rFont val="Arial"/>
        <family val="2"/>
      </rPr>
      <t>:  Se refiere a la posibilidad de que la Comunidad presente inconformidades frente a la  puesta en servicio del proyecto. Riesgo asociado a los procesos de Gestión Social que realice el Contratista y que esté en cabeza de éste.</t>
    </r>
  </si>
  <si>
    <r>
      <t xml:space="preserve">Presencia de Riesgos Biológicos. </t>
    </r>
    <r>
      <rPr>
        <sz val="8"/>
        <color theme="1"/>
        <rFont val="Arial"/>
        <family val="2"/>
      </rPr>
      <t xml:space="preserve">Se refiere a la posibilidad que, durante la ejecución del contrato, los colaboradores del Contratista, presenten síntomas de enfermedades altamente contagiosas y que afecten y deterioren la Salud del Personal. </t>
    </r>
  </si>
  <si>
    <r>
      <t xml:space="preserve">Disponibilidad de los Elementos de Protección Personal. </t>
    </r>
    <r>
      <rPr>
        <sz val="8"/>
        <color theme="1"/>
        <rFont val="Arial"/>
        <family val="2"/>
      </rPr>
      <t>Se refiere a la posibilidad de que el Contratista no disponga o suministre a sus colaboradores y demás, los Elementos de Protección Personal EPP y los de Riesgo Bilógico.</t>
    </r>
  </si>
  <si>
    <t>Previo al inicio de la ejecución de las actividades  el contratista deberá presentar certificación individual vigente del estado de salud de cada integrante colaborador (empleado o contratista) expedida por la ARL</t>
  </si>
  <si>
    <t xml:space="preserve">El contratista deberá suministrar todos los EPP a sus colaboradores en las diferentes activdiades, o solicitar a la ARL que los suministre </t>
  </si>
  <si>
    <r>
      <t xml:space="preserve">Gestión Indebida y dolosa de los Recursos Financieros y de Insumos. </t>
    </r>
    <r>
      <rPr>
        <sz val="8"/>
        <color theme="1"/>
        <rFont val="Arial"/>
        <family val="2"/>
      </rPr>
      <t>Se refiere a la posibilidad de que el Contratista , la Interventoría y de funcionarios de Ia Entidad, promuevan y participen de acciones fraudulentas en el manejo de los recursos destinados a la ejecución del contrato tanto en los aspectos financieros, facturación, calidad y cantidad de materiales e insumos, diseños sin justificar.</t>
    </r>
  </si>
  <si>
    <t xml:space="preserve"> Supervisores,  Contratista</t>
  </si>
  <si>
    <r>
      <t xml:space="preserve">Precios Artificialmente Bajos. </t>
    </r>
    <r>
      <rPr>
        <sz val="8"/>
        <color theme="1"/>
        <rFont val="Arial"/>
        <family val="2"/>
      </rPr>
      <t>Se refiere a la posibilidad de que la propuesta económica adjudicada disponga de precios muy por debajo del presupuesto oficial, o por debajo de los precios mínimos cotizados en el mercado.</t>
    </r>
  </si>
  <si>
    <t>El valor del contrato no permite generar una sostenibilidad durante la vigencia del contrato.
Posible inclumplimiento del Objeto del Contrato</t>
  </si>
  <si>
    <t>Riesgo Mayor</t>
  </si>
  <si>
    <t>Implementación de Controles en la Fase precontractual y contractual que aseguren la eficiencia del contratista en la ejecución del contrato conforme a la oferta técnica y económica presentada.
Realizar estudio de mercado a través de cotizaciones, con el fin de identificar los precios reales y determinar mínimos valores aceptados, esto con el fin de tener herramienta de análisis en la etapa de evaluación de las ofertas.
Sobre las ofertas que se presuman artificialmente bajas, realizar el requerimiento de Aclaración para determinar las razones por las cuales el proponente oferta los valores inferiores a los indagados en el mercado.</t>
  </si>
  <si>
    <t>Equipo Estructurador / Equipo Evaluador</t>
  </si>
  <si>
    <t>Al inicio de la estructuración del proceso de selección</t>
  </si>
  <si>
    <t>A la adjudicación del contrato</t>
  </si>
  <si>
    <t>Se debe realizar verificación sobre las observaciones realizadas en la etapa de selección del contratista, a fin de verificar que los precios ofertados no sean artificialmente bajos y la adjudicación del contrato se realice sobre ofertas que geranticen la sostenibilidad durante la vigencia del contrato</t>
  </si>
  <si>
    <t>Permanente en la etapa de selección del fututo contratista</t>
  </si>
  <si>
    <r>
      <t xml:space="preserve">Cambio en la ubicación de los lugares de entrega de las raciones alimenticias. </t>
    </r>
    <r>
      <rPr>
        <sz val="8"/>
        <color theme="1"/>
        <rFont val="Arial"/>
        <family val="2"/>
      </rPr>
      <t>Se refiere a solicitudes realizadas por la entidad, usuarios o vecinos del sector donde se ejecutaran las actividades, invocando derechos de petición u otras herramientas legales, que generen cambios en las ubicaciones iniciales de entrega de las raciones.</t>
    </r>
  </si>
  <si>
    <t>Ajustes en la programación de las entregas y eventual generación de mayores costos al proyecto por ubicaciones que impliquen mayores desplazamientos o zonas de alto riesgo en cuanto seguridad.</t>
  </si>
  <si>
    <t>Efectuar la socialización del proyecto, para conocimiento de autoridades y comunidad. 
Control y Gestión con los solicitantes, para que los cambios en la ubicación de actividades  afecten en menor medida  o no afecten las previsiones del proyecto tanto técnicas, como en costos y tiempo. 
Seguimiento a la ejecución del contrato, incrementando inspecciones y revisiones para asegurar el cumplimiento del mismo.</t>
  </si>
  <si>
    <t>Riesgo Extremo</t>
  </si>
  <si>
    <t>Recopilación de datos estadísticos e información sobre comportamiento histórico de precios, durante la etapa precontractual. 
Atención al comportamiento de precios en la etapa contractual.
Realizar balance de las cantidades proyectadas para la ejecución del proyecto.
En los casos de que las variaciones del mercado sean insiportables frente a la carga del contratista, se revisará a través de un estuidio del mercado, identificando los mayores costos y realizar los reconocimientos a que haya lugar sobre el costo directo, resaltando que no hay reconocimiento de utilidades, para llevar al equilibrio económico del contrato, aplicando lo establecido en la Ley frente a estos aspectos.</t>
  </si>
  <si>
    <t>Riesgp Extremo</t>
  </si>
  <si>
    <t xml:space="preserve"> Interventor / Entidad /  Contratista</t>
  </si>
  <si>
    <t>Entidad</t>
  </si>
  <si>
    <r>
      <t>Orden público:</t>
    </r>
    <r>
      <rPr>
        <sz val="8"/>
        <color theme="1"/>
        <rFont val="Arial"/>
        <family val="2"/>
      </rPr>
      <t xml:space="preserve"> Posible ocurrencia de actos terroristas, paros, huelgas, manifestaciones, disturbios y demás que afecten el orden público y se ubiquen en las zonas de entrega de las raciones.  </t>
    </r>
  </si>
  <si>
    <t>Posible pérdida de Bienes del contratista, daños en los sitios donde se ejecutara el proyecto, reprogramación de cronogramas, retrasos en la ejecución de las actividades.</t>
  </si>
  <si>
    <t xml:space="preserve"> Interventor,  Contratista</t>
  </si>
  <si>
    <t>Al inicio del Contrato</t>
  </si>
  <si>
    <t>A la terminación del Contrato</t>
  </si>
  <si>
    <t>Cuando se presente la situación.</t>
  </si>
  <si>
    <r>
      <t xml:space="preserve">Pérdida de raciones en los sitios puestos a disposición, </t>
    </r>
    <r>
      <rPr>
        <sz val="8"/>
        <color theme="1"/>
        <rFont val="Arial"/>
        <family val="2"/>
      </rPr>
      <t xml:space="preserve"> según los lugares de entrega señalados por la Entidad.</t>
    </r>
  </si>
  <si>
    <t>Inconformidad de los usuarios del programa.</t>
  </si>
  <si>
    <t>El Contratista en conjunto con la Interventoría deberán dejar mediante acta firmada la evidencia de la entrega a funcionario o persona designada por la Secretaria de Bienestar Social y participación, la entrega de las raciones en los puntos definidos, de igual manera con los remanentes.</t>
  </si>
  <si>
    <t>Interventor /   Contratista / Entidad</t>
  </si>
  <si>
    <t xml:space="preserve">Control permanente por parte de la interventoría sobre la entrega de las raciones por parte del contratista en los puntos, control de los remanentes y su entrega a los usuarios finales.  </t>
  </si>
  <si>
    <t>Permanente durante toda la ejecución del contrato</t>
  </si>
  <si>
    <t>Riesgo ALto</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</si>
</sst>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Times New Roman"/>
      <charset val="204"/>
    </font>
    <font>
      <b/>
      <sz val="8"/>
      <color theme="0"/>
      <name val="Arial"/>
      <family val="2"/>
    </font>
    <font>
      <b/>
      <sz val="8"/>
      <name val="Arial"/>
      <family val="2"/>
    </font>
    <font>
      <sz val="8"/>
      <name val="Arial"/>
      <family val="2"/>
    </font>
    <font>
      <sz val="8"/>
      <color theme="1"/>
      <name val="Arial"/>
      <family val="2"/>
    </font>
    <font>
      <b/>
      <sz val="8"/>
      <color theme="1"/>
      <name val="Arial"/>
      <family val="2"/>
    </font>
    <font>
      <sz val="8"/>
      <color rgb="FF000000"/>
      <name val="Arial"/>
      <family val="2"/>
    </font>
    <font>
      <b/>
      <sz val="8"/>
      <color rgb="FF000000"/>
      <name val="Arial"/>
      <family val="2"/>
    </font>
    <font>
      <b/>
      <sz val="12"/>
      <name val="Arial"/>
      <family val="2"/>
    </font>
  </fonts>
  <fills count="4">
    <fill>
      <patternFill patternType="none"/>
    </fill>
    <fill>
      <patternFill patternType="gray125"/>
    </fill>
    <fill>
      <patternFill patternType="solid">
        <fgColor rgb="FF4E4D4D"/>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s>
  <cellStyleXfs count="1">
    <xf numFmtId="0" fontId="0" fillId="0" borderId="0"/>
  </cellStyleXfs>
  <cellXfs count="29">
    <xf numFmtId="0" fontId="0" fillId="0" borderId="0" xfId="0" applyAlignment="1">
      <alignment horizontal="left" vertical="top"/>
    </xf>
    <xf numFmtId="0" fontId="3" fillId="0" borderId="1" xfId="0" applyFont="1" applyBorder="1" applyAlignment="1">
      <alignment horizontal="center" vertical="center" textRotation="90" wrapText="1"/>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3" borderId="1" xfId="0" applyFont="1" applyFill="1" applyBorder="1" applyAlignment="1">
      <alignment horizontal="center" vertical="center" textRotation="90" wrapText="1"/>
    </xf>
    <xf numFmtId="0" fontId="4" fillId="0" borderId="1" xfId="0" applyFont="1" applyBorder="1" applyAlignment="1">
      <alignment horizontal="center" vertical="center"/>
    </xf>
    <xf numFmtId="0" fontId="4" fillId="0" borderId="1" xfId="0" applyFont="1" applyBorder="1" applyAlignment="1">
      <alignment horizontal="center" vertical="center" textRotation="90"/>
    </xf>
    <xf numFmtId="0" fontId="4" fillId="0" borderId="1" xfId="0" applyFont="1" applyBorder="1" applyAlignment="1">
      <alignment horizontal="center" vertical="center" textRotation="90"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3" fillId="0" borderId="0" xfId="0" applyFont="1" applyAlignment="1">
      <alignment vertical="center" wrapText="1"/>
    </xf>
    <xf numFmtId="0" fontId="3" fillId="0" borderId="0" xfId="0" applyFont="1"/>
    <xf numFmtId="0" fontId="6" fillId="0" borderId="0" xfId="0" applyFont="1" applyAlignment="1">
      <alignment horizontal="left" vertical="top"/>
    </xf>
    <xf numFmtId="0" fontId="6" fillId="3" borderId="1" xfId="0" applyFont="1" applyFill="1" applyBorder="1" applyAlignment="1">
      <alignment horizontal="center" vertical="center" textRotation="90" wrapText="1"/>
    </xf>
    <xf numFmtId="0" fontId="6" fillId="0" borderId="0" xfId="0" applyFont="1" applyAlignment="1">
      <alignment horizontal="left" vertical="top" textRotation="90"/>
    </xf>
    <xf numFmtId="0" fontId="5" fillId="0" borderId="1" xfId="0" applyFont="1" applyBorder="1" applyAlignment="1">
      <alignment horizontal="center" vertical="center"/>
    </xf>
    <xf numFmtId="0" fontId="7" fillId="0" borderId="1" xfId="0" applyFont="1" applyBorder="1" applyAlignment="1">
      <alignment horizontal="left" vertical="center"/>
    </xf>
    <xf numFmtId="0" fontId="7" fillId="0" borderId="0" xfId="0" applyFont="1" applyAlignment="1">
      <alignment horizontal="left" vertical="center"/>
    </xf>
    <xf numFmtId="0" fontId="2" fillId="0" borderId="1" xfId="0" applyFont="1" applyBorder="1" applyAlignment="1">
      <alignment horizontal="justify"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textRotation="90" wrapText="1"/>
    </xf>
    <xf numFmtId="0" fontId="2" fillId="0" borderId="2"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8"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textRotation="90" wrapText="1"/>
    </xf>
  </cellXfs>
  <cellStyles count="1">
    <cellStyle name="Normal" xfId="0" builtinId="0"/>
  </cellStyles>
  <dxfs count="0"/>
  <tableStyles count="0" defaultTableStyle="TableStyleMedium9" defaultPivotStyle="PivotStyleLight16"/>
  <colors>
    <mruColors>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6095</xdr:colOff>
      <xdr:row>0</xdr:row>
      <xdr:rowOff>9143</xdr:rowOff>
    </xdr:from>
    <xdr:ext cx="7325868" cy="3048"/>
    <xdr:pic>
      <xdr:nvPicPr>
        <xdr:cNvPr id="2" name="image1.png">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7325868" cy="3048"/>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2"/>
  <sheetViews>
    <sheetView tabSelected="1" view="pageBreakPreview" zoomScale="70" zoomScaleNormal="100" zoomScaleSheetLayoutView="70" workbookViewId="0">
      <pane ySplit="4" topLeftCell="A21" activePane="bottomLeft" state="frozen"/>
      <selection pane="bottomLeft" activeCell="A2" sqref="A2:W22"/>
    </sheetView>
  </sheetViews>
  <sheetFormatPr baseColWidth="10" defaultColWidth="9.3984375" defaultRowHeight="10.5" x14ac:dyDescent="0.3"/>
  <cols>
    <col min="1" max="1" width="4" style="19" customWidth="1"/>
    <col min="2" max="2" width="4" style="16" customWidth="1"/>
    <col min="3" max="4" width="3.3984375" style="16" customWidth="1"/>
    <col min="5" max="5" width="3.796875" style="16" customWidth="1"/>
    <col min="6" max="6" width="28.09765625" style="14" customWidth="1"/>
    <col min="7" max="7" width="20.69921875" style="14" customWidth="1"/>
    <col min="8" max="8" width="5.19921875" style="16" customWidth="1"/>
    <col min="9" max="9" width="4.19921875" style="16" customWidth="1"/>
    <col min="10" max="10" width="5.19921875" style="16" customWidth="1"/>
    <col min="11" max="11" width="6.59765625" style="16" customWidth="1"/>
    <col min="12" max="12" width="7.3984375" style="14" customWidth="1"/>
    <col min="13" max="13" width="30.296875" style="14" customWidth="1"/>
    <col min="14" max="14" width="4.59765625" style="14" customWidth="1"/>
    <col min="15" max="15" width="4.796875" style="14" customWidth="1"/>
    <col min="16" max="16" width="6.3984375" style="14" customWidth="1"/>
    <col min="17" max="17" width="7.19921875" style="14" customWidth="1"/>
    <col min="18" max="18" width="9" style="14" customWidth="1"/>
    <col min="19" max="19" width="9.796875" style="14" customWidth="1"/>
    <col min="20" max="20" width="10.59765625" style="14" customWidth="1"/>
    <col min="21" max="21" width="9.5" style="14" customWidth="1"/>
    <col min="22" max="22" width="14.09765625" style="14" customWidth="1"/>
    <col min="23" max="23" width="11.3984375" style="14" customWidth="1"/>
    <col min="24" max="16384" width="9.3984375" style="14"/>
  </cols>
  <sheetData>
    <row r="1" spans="1:23" x14ac:dyDescent="0.3">
      <c r="A1" s="23"/>
      <c r="B1" s="24"/>
      <c r="C1" s="24"/>
      <c r="D1" s="24"/>
      <c r="E1" s="24"/>
      <c r="F1" s="24"/>
      <c r="G1" s="24"/>
      <c r="H1" s="24"/>
      <c r="I1" s="24"/>
      <c r="J1" s="24"/>
      <c r="K1" s="24"/>
      <c r="L1" s="24"/>
      <c r="M1" s="24"/>
      <c r="N1" s="24"/>
      <c r="O1" s="24"/>
      <c r="P1" s="24"/>
      <c r="Q1" s="24"/>
      <c r="R1" s="24"/>
      <c r="S1" s="24"/>
      <c r="T1" s="24"/>
      <c r="U1" s="24"/>
      <c r="V1" s="24"/>
      <c r="W1" s="25"/>
    </row>
    <row r="2" spans="1:23" ht="19.5" customHeight="1" x14ac:dyDescent="0.3">
      <c r="A2" s="26" t="s">
        <v>75</v>
      </c>
      <c r="B2" s="26"/>
      <c r="C2" s="26"/>
      <c r="D2" s="26"/>
      <c r="E2" s="26"/>
      <c r="F2" s="26"/>
      <c r="G2" s="26"/>
      <c r="H2" s="26"/>
      <c r="I2" s="26"/>
      <c r="J2" s="26"/>
      <c r="K2" s="26"/>
      <c r="L2" s="26"/>
      <c r="M2" s="26"/>
      <c r="N2" s="26"/>
      <c r="O2" s="26"/>
      <c r="P2" s="26"/>
      <c r="Q2" s="26"/>
      <c r="R2" s="26"/>
      <c r="S2" s="26"/>
      <c r="T2" s="26"/>
      <c r="U2" s="26"/>
      <c r="V2" s="26"/>
      <c r="W2" s="26"/>
    </row>
    <row r="3" spans="1:23" ht="41.25" customHeight="1" x14ac:dyDescent="0.3">
      <c r="A3" s="27" t="s">
        <v>0</v>
      </c>
      <c r="B3" s="28" t="s">
        <v>1</v>
      </c>
      <c r="C3" s="28" t="s">
        <v>2</v>
      </c>
      <c r="D3" s="28" t="s">
        <v>3</v>
      </c>
      <c r="E3" s="28" t="s">
        <v>4</v>
      </c>
      <c r="F3" s="27" t="s">
        <v>5</v>
      </c>
      <c r="G3" s="27" t="s">
        <v>6</v>
      </c>
      <c r="H3" s="28" t="s">
        <v>7</v>
      </c>
      <c r="I3" s="28" t="s">
        <v>8</v>
      </c>
      <c r="J3" s="28" t="s">
        <v>9</v>
      </c>
      <c r="K3" s="28" t="s">
        <v>10</v>
      </c>
      <c r="L3" s="22" t="s">
        <v>11</v>
      </c>
      <c r="M3" s="21" t="s">
        <v>16</v>
      </c>
      <c r="N3" s="21" t="s">
        <v>12</v>
      </c>
      <c r="O3" s="21"/>
      <c r="P3" s="21"/>
      <c r="Q3" s="21"/>
      <c r="R3" s="21"/>
      <c r="S3" s="22" t="s">
        <v>13</v>
      </c>
      <c r="T3" s="22" t="s">
        <v>17</v>
      </c>
      <c r="U3" s="22" t="s">
        <v>14</v>
      </c>
      <c r="V3" s="21" t="s">
        <v>15</v>
      </c>
      <c r="W3" s="21"/>
    </row>
    <row r="4" spans="1:23" ht="78" customHeight="1" x14ac:dyDescent="0.3">
      <c r="A4" s="27"/>
      <c r="B4" s="28"/>
      <c r="C4" s="28"/>
      <c r="D4" s="28"/>
      <c r="E4" s="28"/>
      <c r="F4" s="27"/>
      <c r="G4" s="27"/>
      <c r="H4" s="28"/>
      <c r="I4" s="28"/>
      <c r="J4" s="28"/>
      <c r="K4" s="28"/>
      <c r="L4" s="22"/>
      <c r="M4" s="21"/>
      <c r="N4" s="5" t="s">
        <v>7</v>
      </c>
      <c r="O4" s="5" t="s">
        <v>8</v>
      </c>
      <c r="P4" s="5" t="s">
        <v>9</v>
      </c>
      <c r="Q4" s="5" t="s">
        <v>10</v>
      </c>
      <c r="R4" s="5" t="s">
        <v>18</v>
      </c>
      <c r="S4" s="22"/>
      <c r="T4" s="22"/>
      <c r="U4" s="22"/>
      <c r="V4" s="5" t="s">
        <v>19</v>
      </c>
      <c r="W4" s="15" t="s">
        <v>132</v>
      </c>
    </row>
    <row r="5" spans="1:23" ht="192" customHeight="1" x14ac:dyDescent="0.3">
      <c r="A5" s="17">
        <v>1</v>
      </c>
      <c r="B5" s="7" t="s">
        <v>20</v>
      </c>
      <c r="C5" s="7" t="s">
        <v>21</v>
      </c>
      <c r="D5" s="7" t="s">
        <v>79</v>
      </c>
      <c r="E5" s="8" t="s">
        <v>26</v>
      </c>
      <c r="F5" s="9" t="s">
        <v>143</v>
      </c>
      <c r="G5" s="10" t="s">
        <v>144</v>
      </c>
      <c r="H5" s="7">
        <v>4</v>
      </c>
      <c r="I5" s="7">
        <v>4</v>
      </c>
      <c r="J5" s="7">
        <v>8</v>
      </c>
      <c r="K5" s="8" t="s">
        <v>155</v>
      </c>
      <c r="L5" s="8" t="s">
        <v>145</v>
      </c>
      <c r="M5" s="10" t="s">
        <v>146</v>
      </c>
      <c r="N5" s="10">
        <v>2</v>
      </c>
      <c r="O5" s="10">
        <v>1</v>
      </c>
      <c r="P5" s="6">
        <v>3</v>
      </c>
      <c r="Q5" s="10" t="s">
        <v>22</v>
      </c>
      <c r="R5" s="10" t="s">
        <v>109</v>
      </c>
      <c r="S5" s="10" t="s">
        <v>147</v>
      </c>
      <c r="T5" s="10" t="s">
        <v>148</v>
      </c>
      <c r="U5" s="10" t="s">
        <v>149</v>
      </c>
      <c r="V5" s="10" t="s">
        <v>150</v>
      </c>
      <c r="W5" s="10" t="s">
        <v>151</v>
      </c>
    </row>
    <row r="6" spans="1:23" ht="172" customHeight="1" x14ac:dyDescent="0.3">
      <c r="A6" s="17">
        <v>2</v>
      </c>
      <c r="B6" s="7" t="s">
        <v>20</v>
      </c>
      <c r="C6" s="7" t="s">
        <v>21</v>
      </c>
      <c r="D6" s="7" t="s">
        <v>25</v>
      </c>
      <c r="E6" s="7" t="s">
        <v>26</v>
      </c>
      <c r="F6" s="9" t="s">
        <v>133</v>
      </c>
      <c r="G6" s="10" t="s">
        <v>27</v>
      </c>
      <c r="H6" s="7">
        <v>2</v>
      </c>
      <c r="I6" s="7">
        <v>6</v>
      </c>
      <c r="J6" s="8">
        <v>8</v>
      </c>
      <c r="K6" s="8" t="s">
        <v>157</v>
      </c>
      <c r="L6" s="8" t="s">
        <v>72</v>
      </c>
      <c r="M6" s="10" t="s">
        <v>156</v>
      </c>
      <c r="N6" s="10">
        <v>1</v>
      </c>
      <c r="O6" s="10">
        <v>4</v>
      </c>
      <c r="P6" s="10">
        <v>5</v>
      </c>
      <c r="Q6" s="10" t="s">
        <v>37</v>
      </c>
      <c r="R6" s="10" t="s">
        <v>28</v>
      </c>
      <c r="S6" s="10" t="s">
        <v>158</v>
      </c>
      <c r="T6" s="10" t="s">
        <v>23</v>
      </c>
      <c r="U6" s="10" t="s">
        <v>24</v>
      </c>
      <c r="V6" s="10" t="s">
        <v>29</v>
      </c>
      <c r="W6" s="10" t="s">
        <v>94</v>
      </c>
    </row>
    <row r="7" spans="1:23" ht="115" customHeight="1" x14ac:dyDescent="0.3">
      <c r="A7" s="17">
        <v>3</v>
      </c>
      <c r="B7" s="7" t="s">
        <v>20</v>
      </c>
      <c r="C7" s="7" t="s">
        <v>21</v>
      </c>
      <c r="D7" s="7" t="s">
        <v>25</v>
      </c>
      <c r="E7" s="8" t="s">
        <v>40</v>
      </c>
      <c r="F7" s="9" t="s">
        <v>152</v>
      </c>
      <c r="G7" s="10" t="s">
        <v>153</v>
      </c>
      <c r="H7" s="7">
        <v>4</v>
      </c>
      <c r="I7" s="7">
        <v>2</v>
      </c>
      <c r="J7" s="8">
        <v>6</v>
      </c>
      <c r="K7" s="8" t="s">
        <v>36</v>
      </c>
      <c r="L7" s="8" t="s">
        <v>30</v>
      </c>
      <c r="M7" s="10" t="s">
        <v>154</v>
      </c>
      <c r="N7" s="10">
        <v>1</v>
      </c>
      <c r="O7" s="10">
        <v>2</v>
      </c>
      <c r="P7" s="10">
        <v>3</v>
      </c>
      <c r="Q7" s="10" t="s">
        <v>22</v>
      </c>
      <c r="R7" s="10" t="s">
        <v>31</v>
      </c>
      <c r="S7" s="10" t="s">
        <v>159</v>
      </c>
      <c r="T7" s="10" t="s">
        <v>23</v>
      </c>
      <c r="U7" s="10" t="s">
        <v>24</v>
      </c>
      <c r="V7" s="10" t="s">
        <v>32</v>
      </c>
      <c r="W7" s="10" t="s">
        <v>127</v>
      </c>
    </row>
    <row r="8" spans="1:23" ht="159.25" customHeight="1" x14ac:dyDescent="0.3">
      <c r="A8" s="17">
        <v>4</v>
      </c>
      <c r="B8" s="7" t="s">
        <v>20</v>
      </c>
      <c r="C8" s="7" t="s">
        <v>33</v>
      </c>
      <c r="D8" s="7" t="s">
        <v>34</v>
      </c>
      <c r="E8" s="8" t="s">
        <v>35</v>
      </c>
      <c r="F8" s="9" t="s">
        <v>160</v>
      </c>
      <c r="G8" s="10" t="s">
        <v>161</v>
      </c>
      <c r="H8" s="7">
        <v>4</v>
      </c>
      <c r="I8" s="7">
        <v>3</v>
      </c>
      <c r="J8" s="7">
        <v>7</v>
      </c>
      <c r="K8" s="8" t="s">
        <v>36</v>
      </c>
      <c r="L8" s="8" t="s">
        <v>73</v>
      </c>
      <c r="M8" s="10" t="s">
        <v>128</v>
      </c>
      <c r="N8" s="10">
        <v>3</v>
      </c>
      <c r="O8" s="10">
        <v>2</v>
      </c>
      <c r="P8" s="10">
        <v>5</v>
      </c>
      <c r="Q8" s="10" t="s">
        <v>37</v>
      </c>
      <c r="R8" s="10" t="s">
        <v>28</v>
      </c>
      <c r="S8" s="10" t="s">
        <v>162</v>
      </c>
      <c r="T8" s="10" t="s">
        <v>163</v>
      </c>
      <c r="U8" s="10" t="s">
        <v>164</v>
      </c>
      <c r="V8" s="10" t="s">
        <v>38</v>
      </c>
      <c r="W8" s="10" t="s">
        <v>165</v>
      </c>
    </row>
    <row r="9" spans="1:23" ht="100" x14ac:dyDescent="0.3">
      <c r="A9" s="17">
        <v>5</v>
      </c>
      <c r="B9" s="7" t="s">
        <v>42</v>
      </c>
      <c r="C9" s="7" t="s">
        <v>39</v>
      </c>
      <c r="D9" s="7" t="s">
        <v>34</v>
      </c>
      <c r="E9" s="7" t="s">
        <v>40</v>
      </c>
      <c r="F9" s="9" t="s">
        <v>166</v>
      </c>
      <c r="G9" s="10" t="s">
        <v>167</v>
      </c>
      <c r="H9" s="7">
        <v>2</v>
      </c>
      <c r="I9" s="7">
        <v>2</v>
      </c>
      <c r="J9" s="7">
        <v>4</v>
      </c>
      <c r="K9" s="8" t="s">
        <v>22</v>
      </c>
      <c r="L9" s="8" t="s">
        <v>30</v>
      </c>
      <c r="M9" s="10" t="s">
        <v>168</v>
      </c>
      <c r="N9" s="10">
        <v>1</v>
      </c>
      <c r="O9" s="10">
        <v>1</v>
      </c>
      <c r="P9" s="10">
        <v>2</v>
      </c>
      <c r="Q9" s="10" t="s">
        <v>22</v>
      </c>
      <c r="R9" s="10" t="s">
        <v>31</v>
      </c>
      <c r="S9" s="10" t="s">
        <v>169</v>
      </c>
      <c r="T9" s="10" t="s">
        <v>23</v>
      </c>
      <c r="U9" s="10" t="s">
        <v>24</v>
      </c>
      <c r="V9" s="10" t="s">
        <v>170</v>
      </c>
      <c r="W9" s="10" t="s">
        <v>171</v>
      </c>
    </row>
    <row r="10" spans="1:23" ht="140.5" x14ac:dyDescent="0.3">
      <c r="A10" s="17">
        <v>6</v>
      </c>
      <c r="B10" s="7" t="s">
        <v>20</v>
      </c>
      <c r="C10" s="7" t="s">
        <v>21</v>
      </c>
      <c r="D10" s="7" t="s">
        <v>34</v>
      </c>
      <c r="E10" s="7" t="s">
        <v>45</v>
      </c>
      <c r="F10" s="11" t="s">
        <v>134</v>
      </c>
      <c r="G10" s="10" t="s">
        <v>43</v>
      </c>
      <c r="H10" s="7">
        <v>2</v>
      </c>
      <c r="I10" s="7">
        <v>2</v>
      </c>
      <c r="J10" s="7">
        <v>4</v>
      </c>
      <c r="K10" s="8" t="s">
        <v>22</v>
      </c>
      <c r="L10" s="8" t="s">
        <v>73</v>
      </c>
      <c r="M10" s="10" t="s">
        <v>46</v>
      </c>
      <c r="N10" s="10">
        <v>1</v>
      </c>
      <c r="O10" s="10">
        <v>2</v>
      </c>
      <c r="P10" s="10">
        <v>3</v>
      </c>
      <c r="Q10" s="10" t="s">
        <v>22</v>
      </c>
      <c r="R10" s="10" t="s">
        <v>31</v>
      </c>
      <c r="S10" s="10" t="s">
        <v>47</v>
      </c>
      <c r="T10" s="10" t="s">
        <v>48</v>
      </c>
      <c r="U10" s="10" t="s">
        <v>24</v>
      </c>
      <c r="V10" s="10" t="s">
        <v>49</v>
      </c>
      <c r="W10" s="10" t="s">
        <v>50</v>
      </c>
    </row>
    <row r="11" spans="1:23" ht="110" x14ac:dyDescent="0.3">
      <c r="A11" s="17">
        <v>7</v>
      </c>
      <c r="B11" s="7" t="s">
        <v>20</v>
      </c>
      <c r="C11" s="7" t="s">
        <v>21</v>
      </c>
      <c r="D11" s="7" t="s">
        <v>34</v>
      </c>
      <c r="E11" s="7" t="s">
        <v>51</v>
      </c>
      <c r="F11" s="9" t="s">
        <v>135</v>
      </c>
      <c r="G11" s="10" t="s">
        <v>52</v>
      </c>
      <c r="H11" s="7">
        <v>2</v>
      </c>
      <c r="I11" s="7">
        <v>3</v>
      </c>
      <c r="J11" s="7">
        <v>5</v>
      </c>
      <c r="K11" s="8" t="s">
        <v>37</v>
      </c>
      <c r="L11" s="8" t="s">
        <v>76</v>
      </c>
      <c r="M11" s="10" t="s">
        <v>53</v>
      </c>
      <c r="N11" s="10">
        <v>1</v>
      </c>
      <c r="O11" s="10">
        <v>2</v>
      </c>
      <c r="P11" s="10">
        <v>3</v>
      </c>
      <c r="Q11" s="10" t="s">
        <v>22</v>
      </c>
      <c r="R11" s="10" t="s">
        <v>31</v>
      </c>
      <c r="S11" s="10" t="s">
        <v>142</v>
      </c>
      <c r="T11" s="10" t="s">
        <v>54</v>
      </c>
      <c r="U11" s="10" t="s">
        <v>24</v>
      </c>
      <c r="V11" s="10" t="s">
        <v>55</v>
      </c>
      <c r="W11" s="10" t="s">
        <v>50</v>
      </c>
    </row>
    <row r="12" spans="1:23" ht="150" x14ac:dyDescent="0.3">
      <c r="A12" s="17">
        <v>8</v>
      </c>
      <c r="B12" s="7" t="s">
        <v>20</v>
      </c>
      <c r="C12" s="7" t="s">
        <v>21</v>
      </c>
      <c r="D12" s="7" t="s">
        <v>34</v>
      </c>
      <c r="E12" s="7" t="s">
        <v>56</v>
      </c>
      <c r="F12" s="9" t="s">
        <v>136</v>
      </c>
      <c r="G12" s="10" t="s">
        <v>129</v>
      </c>
      <c r="H12" s="7">
        <v>2</v>
      </c>
      <c r="I12" s="7">
        <v>2</v>
      </c>
      <c r="J12" s="8">
        <v>4</v>
      </c>
      <c r="K12" s="8" t="s">
        <v>57</v>
      </c>
      <c r="L12" s="8" t="s">
        <v>73</v>
      </c>
      <c r="M12" s="10" t="s">
        <v>77</v>
      </c>
      <c r="N12" s="10">
        <v>2</v>
      </c>
      <c r="O12" s="10">
        <v>2</v>
      </c>
      <c r="P12" s="10">
        <v>2</v>
      </c>
      <c r="Q12" s="10" t="s">
        <v>57</v>
      </c>
      <c r="R12" s="10" t="s">
        <v>31</v>
      </c>
      <c r="S12" s="10" t="s">
        <v>142</v>
      </c>
      <c r="T12" s="10" t="s">
        <v>23</v>
      </c>
      <c r="U12" s="10" t="s">
        <v>58</v>
      </c>
      <c r="V12" s="10" t="s">
        <v>78</v>
      </c>
      <c r="W12" s="10" t="s">
        <v>59</v>
      </c>
    </row>
    <row r="13" spans="1:23" ht="83" customHeight="1" x14ac:dyDescent="0.3">
      <c r="A13" s="17">
        <v>9</v>
      </c>
      <c r="B13" s="7" t="s">
        <v>20</v>
      </c>
      <c r="C13" s="7" t="s">
        <v>33</v>
      </c>
      <c r="D13" s="7" t="s">
        <v>34</v>
      </c>
      <c r="E13" s="7" t="s">
        <v>60</v>
      </c>
      <c r="F13" s="9" t="s">
        <v>137</v>
      </c>
      <c r="G13" s="10" t="s">
        <v>61</v>
      </c>
      <c r="H13" s="7">
        <v>3</v>
      </c>
      <c r="I13" s="7">
        <v>4</v>
      </c>
      <c r="J13" s="7">
        <v>7</v>
      </c>
      <c r="K13" s="8" t="s">
        <v>36</v>
      </c>
      <c r="L13" s="8" t="s">
        <v>73</v>
      </c>
      <c r="M13" s="10" t="s">
        <v>62</v>
      </c>
      <c r="N13" s="10">
        <v>2</v>
      </c>
      <c r="O13" s="10">
        <v>3</v>
      </c>
      <c r="P13" s="10">
        <v>5</v>
      </c>
      <c r="Q13" s="10" t="s">
        <v>37</v>
      </c>
      <c r="R13" s="10" t="s">
        <v>28</v>
      </c>
      <c r="S13" s="10" t="s">
        <v>142</v>
      </c>
      <c r="T13" s="10" t="s">
        <v>23</v>
      </c>
      <c r="U13" s="10" t="s">
        <v>63</v>
      </c>
      <c r="V13" s="10" t="s">
        <v>139</v>
      </c>
      <c r="W13" s="10" t="s">
        <v>64</v>
      </c>
    </row>
    <row r="14" spans="1:23" ht="75" x14ac:dyDescent="0.3">
      <c r="A14" s="17">
        <v>10</v>
      </c>
      <c r="B14" s="7" t="s">
        <v>20</v>
      </c>
      <c r="C14" s="7" t="s">
        <v>21</v>
      </c>
      <c r="D14" s="7" t="s">
        <v>34</v>
      </c>
      <c r="E14" s="7" t="s">
        <v>60</v>
      </c>
      <c r="F14" s="9" t="s">
        <v>138</v>
      </c>
      <c r="G14" s="10" t="s">
        <v>65</v>
      </c>
      <c r="H14" s="7">
        <v>3</v>
      </c>
      <c r="I14" s="7">
        <v>4</v>
      </c>
      <c r="J14" s="7">
        <v>7</v>
      </c>
      <c r="K14" s="8" t="s">
        <v>36</v>
      </c>
      <c r="L14" s="8" t="s">
        <v>73</v>
      </c>
      <c r="M14" s="10" t="s">
        <v>140</v>
      </c>
      <c r="N14" s="10">
        <v>2</v>
      </c>
      <c r="O14" s="10">
        <v>3</v>
      </c>
      <c r="P14" s="10">
        <v>5</v>
      </c>
      <c r="Q14" s="10" t="s">
        <v>37</v>
      </c>
      <c r="R14" s="10" t="s">
        <v>28</v>
      </c>
      <c r="S14" s="10" t="s">
        <v>142</v>
      </c>
      <c r="T14" s="10" t="s">
        <v>66</v>
      </c>
      <c r="U14" s="10" t="s">
        <v>63</v>
      </c>
      <c r="V14" s="10" t="s">
        <v>67</v>
      </c>
      <c r="W14" s="10" t="s">
        <v>41</v>
      </c>
    </row>
    <row r="15" spans="1:23" ht="100.5" x14ac:dyDescent="0.3">
      <c r="A15" s="17">
        <v>11</v>
      </c>
      <c r="B15" s="7" t="s">
        <v>20</v>
      </c>
      <c r="C15" s="7" t="s">
        <v>21</v>
      </c>
      <c r="D15" s="7" t="s">
        <v>34</v>
      </c>
      <c r="E15" s="7" t="s">
        <v>68</v>
      </c>
      <c r="F15" s="9" t="s">
        <v>141</v>
      </c>
      <c r="G15" s="10" t="s">
        <v>69</v>
      </c>
      <c r="H15" s="7">
        <v>1</v>
      </c>
      <c r="I15" s="7">
        <v>2</v>
      </c>
      <c r="J15" s="7">
        <v>3</v>
      </c>
      <c r="K15" s="8" t="s">
        <v>22</v>
      </c>
      <c r="L15" s="8" t="s">
        <v>74</v>
      </c>
      <c r="M15" s="10" t="s">
        <v>70</v>
      </c>
      <c r="N15" s="10">
        <v>1</v>
      </c>
      <c r="O15" s="10">
        <v>1</v>
      </c>
      <c r="P15" s="10">
        <v>2</v>
      </c>
      <c r="Q15" s="10" t="s">
        <v>22</v>
      </c>
      <c r="R15" s="10" t="s">
        <v>28</v>
      </c>
      <c r="S15" s="10" t="s">
        <v>142</v>
      </c>
      <c r="T15" s="10" t="s">
        <v>66</v>
      </c>
      <c r="U15" s="10" t="s">
        <v>63</v>
      </c>
      <c r="V15" s="10" t="s">
        <v>130</v>
      </c>
      <c r="W15" s="10" t="s">
        <v>71</v>
      </c>
    </row>
    <row r="16" spans="1:23" ht="110" x14ac:dyDescent="0.3">
      <c r="A16" s="18">
        <v>12</v>
      </c>
      <c r="B16" s="1" t="s">
        <v>20</v>
      </c>
      <c r="C16" s="1" t="s">
        <v>21</v>
      </c>
      <c r="D16" s="1" t="s">
        <v>79</v>
      </c>
      <c r="E16" s="1" t="s">
        <v>80</v>
      </c>
      <c r="F16" s="20" t="s">
        <v>81</v>
      </c>
      <c r="G16" s="2" t="s">
        <v>82</v>
      </c>
      <c r="H16" s="1">
        <v>2</v>
      </c>
      <c r="I16" s="1">
        <v>3</v>
      </c>
      <c r="J16" s="1">
        <f>SUM(H16:I16)</f>
        <v>5</v>
      </c>
      <c r="K16" s="1" t="s">
        <v>37</v>
      </c>
      <c r="L16" s="1" t="s">
        <v>83</v>
      </c>
      <c r="M16" s="2" t="s">
        <v>84</v>
      </c>
      <c r="N16" s="1">
        <v>2</v>
      </c>
      <c r="O16" s="1">
        <v>2</v>
      </c>
      <c r="P16" s="1">
        <f>SUM(N16:O16)</f>
        <v>4</v>
      </c>
      <c r="Q16" s="1" t="e">
        <f>VLOOKUP(P16,#REF!,2,FALSE)</f>
        <v>#REF!</v>
      </c>
      <c r="R16" s="1" t="s">
        <v>85</v>
      </c>
      <c r="S16" s="1" t="s">
        <v>30</v>
      </c>
      <c r="T16" s="3" t="s">
        <v>86</v>
      </c>
      <c r="U16" s="3" t="s">
        <v>87</v>
      </c>
      <c r="V16" s="2" t="s">
        <v>95</v>
      </c>
      <c r="W16" s="3" t="s">
        <v>88</v>
      </c>
    </row>
    <row r="17" spans="1:24" ht="84" customHeight="1" x14ac:dyDescent="0.3">
      <c r="A17" s="18">
        <v>13</v>
      </c>
      <c r="B17" s="1" t="s">
        <v>20</v>
      </c>
      <c r="C17" s="1" t="s">
        <v>21</v>
      </c>
      <c r="D17" s="1" t="s">
        <v>34</v>
      </c>
      <c r="E17" s="1" t="s">
        <v>89</v>
      </c>
      <c r="F17" s="20" t="s">
        <v>98</v>
      </c>
      <c r="G17" s="2" t="s">
        <v>90</v>
      </c>
      <c r="H17" s="1">
        <v>1</v>
      </c>
      <c r="I17" s="1">
        <v>3</v>
      </c>
      <c r="J17" s="1">
        <f t="shared" ref="J17:J22" si="0">SUM(H17:I17)</f>
        <v>4</v>
      </c>
      <c r="K17" s="1" t="s">
        <v>22</v>
      </c>
      <c r="L17" s="1" t="s">
        <v>91</v>
      </c>
      <c r="M17" s="2" t="s">
        <v>92</v>
      </c>
      <c r="N17" s="1">
        <v>1</v>
      </c>
      <c r="O17" s="1">
        <v>1</v>
      </c>
      <c r="P17" s="1">
        <f t="shared" ref="P17:P22" si="1">SUM(N17:O17)</f>
        <v>2</v>
      </c>
      <c r="Q17" s="1" t="e">
        <f>VLOOKUP(P17,#REF!,2,FALSE)</f>
        <v>#REF!</v>
      </c>
      <c r="R17" s="1" t="s">
        <v>85</v>
      </c>
      <c r="S17" s="1" t="s">
        <v>91</v>
      </c>
      <c r="T17" s="3" t="s">
        <v>97</v>
      </c>
      <c r="U17" s="3" t="s">
        <v>96</v>
      </c>
      <c r="V17" s="2" t="s">
        <v>93</v>
      </c>
      <c r="W17" s="3" t="s">
        <v>94</v>
      </c>
    </row>
    <row r="18" spans="1:24" s="13" customFormat="1" ht="60" x14ac:dyDescent="0.2">
      <c r="A18" s="4">
        <v>14</v>
      </c>
      <c r="B18" s="1" t="s">
        <v>20</v>
      </c>
      <c r="C18" s="1" t="s">
        <v>21</v>
      </c>
      <c r="D18" s="1" t="s">
        <v>34</v>
      </c>
      <c r="E18" s="1" t="s">
        <v>99</v>
      </c>
      <c r="F18" s="20" t="s">
        <v>115</v>
      </c>
      <c r="G18" s="2" t="s">
        <v>116</v>
      </c>
      <c r="H18" s="1">
        <v>2</v>
      </c>
      <c r="I18" s="1">
        <v>2</v>
      </c>
      <c r="J18" s="1">
        <f t="shared" si="0"/>
        <v>4</v>
      </c>
      <c r="K18" s="1" t="s">
        <v>37</v>
      </c>
      <c r="L18" s="1" t="s">
        <v>117</v>
      </c>
      <c r="M18" s="2" t="s">
        <v>100</v>
      </c>
      <c r="N18" s="1">
        <v>2</v>
      </c>
      <c r="O18" s="1">
        <v>1</v>
      </c>
      <c r="P18" s="1">
        <f t="shared" si="1"/>
        <v>3</v>
      </c>
      <c r="Q18" s="1" t="e">
        <f>VLOOKUP(P18,#REF!,2,FALSE)</f>
        <v>#REF!</v>
      </c>
      <c r="R18" s="1" t="s">
        <v>101</v>
      </c>
      <c r="S18" s="1" t="s">
        <v>117</v>
      </c>
      <c r="T18" s="3" t="s">
        <v>102</v>
      </c>
      <c r="U18" s="3" t="s">
        <v>96</v>
      </c>
      <c r="V18" s="2" t="s">
        <v>118</v>
      </c>
      <c r="W18" s="3" t="s">
        <v>94</v>
      </c>
      <c r="X18" s="12"/>
    </row>
    <row r="19" spans="1:24" s="13" customFormat="1" ht="100.5" x14ac:dyDescent="0.2">
      <c r="A19" s="4">
        <v>15</v>
      </c>
      <c r="B19" s="1" t="s">
        <v>20</v>
      </c>
      <c r="C19" s="1" t="s">
        <v>21</v>
      </c>
      <c r="D19" s="1" t="s">
        <v>34</v>
      </c>
      <c r="E19" s="1" t="s">
        <v>80</v>
      </c>
      <c r="F19" s="20" t="s">
        <v>103</v>
      </c>
      <c r="G19" s="2" t="s">
        <v>131</v>
      </c>
      <c r="H19" s="1">
        <v>2</v>
      </c>
      <c r="I19" s="1">
        <v>3</v>
      </c>
      <c r="J19" s="1">
        <f t="shared" si="0"/>
        <v>5</v>
      </c>
      <c r="K19" s="1" t="s">
        <v>37</v>
      </c>
      <c r="L19" s="1" t="s">
        <v>117</v>
      </c>
      <c r="M19" s="2" t="s">
        <v>104</v>
      </c>
      <c r="N19" s="1">
        <v>2</v>
      </c>
      <c r="O19" s="1">
        <v>2</v>
      </c>
      <c r="P19" s="1">
        <f t="shared" si="1"/>
        <v>4</v>
      </c>
      <c r="Q19" s="1" t="e">
        <f>VLOOKUP(P19,#REF!,2,FALSE)</f>
        <v>#REF!</v>
      </c>
      <c r="R19" s="1" t="s">
        <v>101</v>
      </c>
      <c r="S19" s="1" t="s">
        <v>117</v>
      </c>
      <c r="T19" s="3" t="s">
        <v>102</v>
      </c>
      <c r="U19" s="3" t="s">
        <v>96</v>
      </c>
      <c r="V19" s="2" t="s">
        <v>105</v>
      </c>
      <c r="W19" s="3" t="s">
        <v>94</v>
      </c>
      <c r="X19" s="12"/>
    </row>
    <row r="20" spans="1:24" s="13" customFormat="1" ht="150" x14ac:dyDescent="0.2">
      <c r="A20" s="4">
        <v>16</v>
      </c>
      <c r="B20" s="1" t="s">
        <v>44</v>
      </c>
      <c r="C20" s="1" t="s">
        <v>39</v>
      </c>
      <c r="D20" s="1" t="s">
        <v>34</v>
      </c>
      <c r="E20" s="1" t="s">
        <v>106</v>
      </c>
      <c r="F20" s="20" t="s">
        <v>107</v>
      </c>
      <c r="G20" s="2" t="s">
        <v>108</v>
      </c>
      <c r="H20" s="1">
        <v>3</v>
      </c>
      <c r="I20" s="1">
        <v>3</v>
      </c>
      <c r="J20" s="1">
        <f t="shared" si="0"/>
        <v>6</v>
      </c>
      <c r="K20" s="1" t="s">
        <v>172</v>
      </c>
      <c r="L20" s="1" t="s">
        <v>91</v>
      </c>
      <c r="M20" s="2" t="s">
        <v>119</v>
      </c>
      <c r="N20" s="1">
        <v>4</v>
      </c>
      <c r="O20" s="1">
        <v>2</v>
      </c>
      <c r="P20" s="1">
        <f t="shared" si="1"/>
        <v>6</v>
      </c>
      <c r="Q20" s="1" t="e">
        <f>VLOOKUP(P20,#REF!,2,FALSE)</f>
        <v>#REF!</v>
      </c>
      <c r="R20" s="1" t="s">
        <v>109</v>
      </c>
      <c r="S20" s="1" t="s">
        <v>91</v>
      </c>
      <c r="T20" s="3" t="s">
        <v>120</v>
      </c>
      <c r="U20" s="3" t="s">
        <v>96</v>
      </c>
      <c r="V20" s="2" t="s">
        <v>110</v>
      </c>
      <c r="W20" s="3" t="s">
        <v>94</v>
      </c>
      <c r="X20" s="12"/>
    </row>
    <row r="21" spans="1:24" s="13" customFormat="1" ht="161.25" customHeight="1" x14ac:dyDescent="0.2">
      <c r="A21" s="4">
        <v>17</v>
      </c>
      <c r="B21" s="1" t="s">
        <v>44</v>
      </c>
      <c r="C21" s="1" t="s">
        <v>39</v>
      </c>
      <c r="D21" s="1" t="s">
        <v>34</v>
      </c>
      <c r="E21" s="1" t="s">
        <v>106</v>
      </c>
      <c r="F21" s="20" t="s">
        <v>111</v>
      </c>
      <c r="G21" s="2" t="s">
        <v>112</v>
      </c>
      <c r="H21" s="1">
        <v>2</v>
      </c>
      <c r="I21" s="1">
        <v>4</v>
      </c>
      <c r="J21" s="1">
        <f t="shared" si="0"/>
        <v>6</v>
      </c>
      <c r="K21" s="1" t="s">
        <v>36</v>
      </c>
      <c r="L21" s="1" t="s">
        <v>91</v>
      </c>
      <c r="M21" s="2" t="s">
        <v>122</v>
      </c>
      <c r="N21" s="1">
        <v>1</v>
      </c>
      <c r="O21" s="1">
        <v>2</v>
      </c>
      <c r="P21" s="1">
        <f t="shared" si="1"/>
        <v>3</v>
      </c>
      <c r="Q21" s="1" t="e">
        <f>VLOOKUP(P21,#REF!,2,FALSE)</f>
        <v>#REF!</v>
      </c>
      <c r="R21" s="1" t="s">
        <v>109</v>
      </c>
      <c r="S21" s="1" t="s">
        <v>91</v>
      </c>
      <c r="T21" s="3" t="s">
        <v>97</v>
      </c>
      <c r="U21" s="3" t="s">
        <v>96</v>
      </c>
      <c r="V21" s="2" t="s">
        <v>123</v>
      </c>
      <c r="W21" s="3" t="s">
        <v>124</v>
      </c>
      <c r="X21" s="12"/>
    </row>
    <row r="22" spans="1:24" s="13" customFormat="1" ht="90" customHeight="1" x14ac:dyDescent="0.2">
      <c r="A22" s="4">
        <v>18</v>
      </c>
      <c r="B22" s="1" t="s">
        <v>44</v>
      </c>
      <c r="C22" s="1" t="s">
        <v>39</v>
      </c>
      <c r="D22" s="1" t="s">
        <v>34</v>
      </c>
      <c r="E22" s="1" t="s">
        <v>106</v>
      </c>
      <c r="F22" s="20" t="s">
        <v>113</v>
      </c>
      <c r="G22" s="2" t="s">
        <v>114</v>
      </c>
      <c r="H22" s="1">
        <v>3</v>
      </c>
      <c r="I22" s="1">
        <v>4</v>
      </c>
      <c r="J22" s="1">
        <f t="shared" si="0"/>
        <v>7</v>
      </c>
      <c r="K22" s="1" t="s">
        <v>36</v>
      </c>
      <c r="L22" s="1" t="s">
        <v>30</v>
      </c>
      <c r="M22" s="2" t="s">
        <v>125</v>
      </c>
      <c r="N22" s="1">
        <v>1</v>
      </c>
      <c r="O22" s="1">
        <v>2</v>
      </c>
      <c r="P22" s="1">
        <f t="shared" si="1"/>
        <v>3</v>
      </c>
      <c r="Q22" s="1" t="e">
        <f>VLOOKUP(P22,#REF!,2,FALSE)</f>
        <v>#REF!</v>
      </c>
      <c r="R22" s="1" t="s">
        <v>109</v>
      </c>
      <c r="S22" s="1" t="s">
        <v>30</v>
      </c>
      <c r="T22" s="3" t="s">
        <v>121</v>
      </c>
      <c r="U22" s="3" t="s">
        <v>96</v>
      </c>
      <c r="V22" s="2" t="s">
        <v>126</v>
      </c>
      <c r="W22" s="3" t="s">
        <v>124</v>
      </c>
      <c r="X22" s="12"/>
    </row>
  </sheetData>
  <mergeCells count="20">
    <mergeCell ref="A1:W1"/>
    <mergeCell ref="A2:W2"/>
    <mergeCell ref="A3:A4"/>
    <mergeCell ref="B3:B4"/>
    <mergeCell ref="C3:C4"/>
    <mergeCell ref="D3:D4"/>
    <mergeCell ref="E3:E4"/>
    <mergeCell ref="F3:F4"/>
    <mergeCell ref="G3:G4"/>
    <mergeCell ref="H3:H4"/>
    <mergeCell ref="I3:I4"/>
    <mergeCell ref="J3:J4"/>
    <mergeCell ref="K3:K4"/>
    <mergeCell ref="L3:L4"/>
    <mergeCell ref="M3:M4"/>
    <mergeCell ref="N3:R3"/>
    <mergeCell ref="S3:S4"/>
    <mergeCell ref="T3:T4"/>
    <mergeCell ref="U3:U4"/>
    <mergeCell ref="V3:W3"/>
  </mergeCells>
  <dataValidations disablePrompts="1" count="1">
    <dataValidation type="whole" allowBlank="1" showInputMessage="1" showErrorMessage="1" sqref="H16:I22">
      <formula1>1</formula1>
      <formula2>5</formula2>
    </dataValidation>
  </dataValidations>
  <pageMargins left="0.70866141732283472" right="0.70866141732283472" top="0.74803149606299213" bottom="0.74803149606299213" header="0.31496062992125984" footer="0.31496062992125984"/>
  <pageSetup paperSize="14" scale="5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RIESGOS</vt:lpstr>
      <vt:lpstr>RIESGOS!Área_de_impresión</vt:lpstr>
      <vt:lpstr>RIESGOS!Títulos_a_imprimir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d11ffaa5a02efd93fe9a37a0dc7e9b4c115cc79b7b523d555d84ae2fb15dc0d8.xlsx</dc:title>
  <dc:creator>Work5</dc:creator>
  <cp:lastModifiedBy>JHON ALEXANDER GOMEZ RIVAS</cp:lastModifiedBy>
  <cp:lastPrinted>2024-10-08T17:08:29Z</cp:lastPrinted>
  <dcterms:created xsi:type="dcterms:W3CDTF">2021-08-20T22:32:49Z</dcterms:created>
  <dcterms:modified xsi:type="dcterms:W3CDTF">2024-10-08T17:11:13Z</dcterms:modified>
</cp:coreProperties>
</file>