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PROPUESTA SED\"/>
    </mc:Choice>
  </mc:AlternateContent>
  <bookViews>
    <workbookView xWindow="0" yWindow="0" windowWidth="20490" windowHeight="7755" tabRatio="833"/>
  </bookViews>
  <sheets>
    <sheet name="Formato E-1.5 " sheetId="6" r:id="rId1"/>
    <sheet name="Formato E-1.8" sheetId="1" r:id="rId2"/>
    <sheet name="Formato E-2.8 " sheetId="38" r:id="rId3"/>
    <sheet name="Formato E-1.8.1" sheetId="19" r:id="rId4"/>
    <sheet name="Formato E-2.8.1" sheetId="11" r:id="rId5"/>
    <sheet name="Formato E-1.8.2" sheetId="12" r:id="rId6"/>
    <sheet name="Formato E-2.8.2" sheetId="13" r:id="rId7"/>
    <sheet name="Formato E-1.8.3" sheetId="14" r:id="rId8"/>
    <sheet name="Formato E-2.8.3" sheetId="15" r:id="rId9"/>
    <sheet name="Formato E-1.8.4" sheetId="16" r:id="rId10"/>
    <sheet name="Formato E-2.8.4" sheetId="17" r:id="rId11"/>
    <sheet name="Formato E-1.8.5" sheetId="18" r:id="rId12"/>
    <sheet name="Formato E-2.8.5" sheetId="8" r:id="rId13"/>
    <sheet name="Formato E-1.8.6" sheetId="20" r:id="rId14"/>
    <sheet name="Formato E-2.8.6" sheetId="10" r:id="rId15"/>
    <sheet name="Formato E-1.8.7" sheetId="21" r:id="rId16"/>
    <sheet name="Formato E-2.8.7" sheetId="22" r:id="rId17"/>
    <sheet name="Formato E-1.8.8" sheetId="23" r:id="rId18"/>
    <sheet name="Formato E-2.8.8" sheetId="24" r:id="rId19"/>
    <sheet name="Formato E-1.8.9" sheetId="25" r:id="rId20"/>
    <sheet name="Formato E-1.8.10" sheetId="26" r:id="rId21"/>
    <sheet name="Formato E-1.8.11" sheetId="27" r:id="rId22"/>
    <sheet name="Formato E-1.8.12" sheetId="29" r:id="rId23"/>
    <sheet name="Formato E-1.8.13" sheetId="30" r:id="rId24"/>
    <sheet name="Formato E-1.8.14" sheetId="31" r:id="rId25"/>
    <sheet name="Formato E-1.8.14.2" sheetId="32" r:id="rId26"/>
    <sheet name="Formato E-2.8.14.2" sheetId="33" r:id="rId27"/>
    <sheet name="Formato E-1.8.15" sheetId="34" r:id="rId28"/>
    <sheet name="Formato E-1.8.16" sheetId="36" r:id="rId29"/>
    <sheet name="Formato E-1.8.17" sheetId="37" r:id="rId30"/>
  </sheets>
  <definedNames>
    <definedName name="_xlnm.Print_Area" localSheetId="0">'Formato E-1.5 '!$A$1:$J$37</definedName>
    <definedName name="_xlnm.Print_Area" localSheetId="1">'Formato E-1.8'!$A$1:$J$38</definedName>
    <definedName name="_xlnm.Print_Area" localSheetId="3">'Formato E-1.8.1'!$A$1:$D$26</definedName>
    <definedName name="_xlnm.Print_Area" localSheetId="21">'Formato E-1.8.11'!$A$1:$D$53</definedName>
    <definedName name="_xlnm.Print_Area" localSheetId="22">'Formato E-1.8.12'!$A$1:$D$20</definedName>
    <definedName name="_xlnm.Print_Area" localSheetId="24">'Formato E-1.8.14'!$A$1:$D$31</definedName>
    <definedName name="_xlnm.Print_Area" localSheetId="25">'Formato E-1.8.14.2'!$A$1:$D$69</definedName>
    <definedName name="_xlnm.Print_Area" localSheetId="27">'Formato E-1.8.15'!$A$1:$D$22</definedName>
    <definedName name="_xlnm.Print_Area" localSheetId="29">'Formato E-1.8.17'!$A$1:$D$28</definedName>
    <definedName name="_xlnm.Print_Area" localSheetId="5">'Formato E-1.8.2'!$A$1:$D$25</definedName>
    <definedName name="_xlnm.Print_Area" localSheetId="7">'Formato E-1.8.3'!$A$1:$E$63</definedName>
    <definedName name="_xlnm.Print_Area" localSheetId="9">'Formato E-1.8.4'!$A$1:$E$60</definedName>
    <definedName name="_xlnm.Print_Area" localSheetId="11">'Formato E-1.8.5'!$A$1:$D$33</definedName>
    <definedName name="_xlnm.Print_Area" localSheetId="13">'Formato E-1.8.6'!$A$1:$D$54</definedName>
    <definedName name="_xlnm.Print_Area" localSheetId="15">'Formato E-1.8.7'!$A$1:$D$26</definedName>
    <definedName name="_xlnm.Print_Area" localSheetId="17">'Formato E-1.8.8'!$A$1:$D$25</definedName>
    <definedName name="_xlnm.Print_Area" localSheetId="19">'Formato E-1.8.9'!$A$1:$D$21</definedName>
    <definedName name="_xlnm.Print_Area" localSheetId="2">'Formato E-2.8 '!$A$1:$L$38</definedName>
    <definedName name="_xlnm.Print_Area" localSheetId="4">'Formato E-2.8.1'!$A$1:$D$25</definedName>
    <definedName name="_xlnm.Print_Area" localSheetId="26">'Formato E-2.8.14.2'!$A$1:$D$45</definedName>
    <definedName name="_xlnm.Print_Area" localSheetId="6">'Formato E-2.8.2'!$A$1:$D$25</definedName>
    <definedName name="_xlnm.Print_Area" localSheetId="8">'Formato E-2.8.3'!$A$1:$E$62</definedName>
    <definedName name="_xlnm.Print_Area" localSheetId="10">'Formato E-2.8.4'!$A$1:$E$60</definedName>
    <definedName name="_xlnm.Print_Area" localSheetId="12">'Formato E-2.8.5'!$A$1:$E$35</definedName>
    <definedName name="_xlnm.Print_Area" localSheetId="14">'Formato E-2.8.6'!$A$1:$D$32</definedName>
    <definedName name="_xlnm.Print_Area" localSheetId="16">'Formato E-2.8.7'!$A$1:$D$25</definedName>
    <definedName name="_xlnm.Print_Area" localSheetId="18">'Formato E-2.8.8'!$A$1:$D$25</definedName>
  </definedNames>
  <calcPr calcId="15251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5" i="17" l="1"/>
  <c r="D44" i="17"/>
  <c r="D43" i="17"/>
  <c r="D42" i="17"/>
  <c r="D41" i="17"/>
  <c r="D40" i="17"/>
  <c r="D39" i="17"/>
  <c r="D45" i="16"/>
  <c r="D44" i="16"/>
  <c r="D43" i="16"/>
  <c r="D42" i="16"/>
  <c r="D41" i="16"/>
  <c r="D40" i="16"/>
  <c r="D39" i="16"/>
  <c r="D18" i="19" l="1"/>
  <c r="D52" i="15" l="1"/>
  <c r="D38" i="33"/>
  <c r="D16" i="33"/>
  <c r="D62" i="32"/>
  <c r="D39" i="32"/>
  <c r="D16" i="32"/>
  <c r="D40" i="27"/>
  <c r="D14" i="27"/>
  <c r="D16" i="24"/>
  <c r="D16" i="23"/>
  <c r="D16" i="22"/>
  <c r="D16" i="21"/>
  <c r="D18" i="10"/>
  <c r="D18" i="20"/>
  <c r="D45" i="20"/>
  <c r="C5" i="17"/>
  <c r="D12" i="17" s="1"/>
  <c r="C5" i="16"/>
  <c r="D11" i="16" s="1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3" i="15"/>
  <c r="D8" i="15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37" i="14"/>
  <c r="D38" i="14"/>
  <c r="D39" i="14"/>
  <c r="D40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8" i="14"/>
  <c r="D9" i="14"/>
  <c r="D10" i="14"/>
  <c r="D11" i="14"/>
  <c r="D12" i="14"/>
  <c r="D13" i="14"/>
  <c r="D14" i="14"/>
  <c r="D15" i="14"/>
  <c r="D16" i="14"/>
  <c r="D17" i="14"/>
  <c r="D18" i="14"/>
  <c r="D19" i="14"/>
  <c r="D16" i="13"/>
  <c r="D16" i="12"/>
  <c r="D18" i="11"/>
  <c r="D32" i="17" l="1"/>
  <c r="D11" i="17"/>
  <c r="D27" i="17"/>
  <c r="D22" i="17"/>
  <c r="D38" i="17"/>
  <c r="D16" i="17"/>
  <c r="D36" i="16"/>
  <c r="D28" i="16"/>
  <c r="D24" i="16"/>
  <c r="D8" i="17"/>
  <c r="D34" i="17"/>
  <c r="D28" i="17"/>
  <c r="D23" i="17"/>
  <c r="D18" i="17"/>
  <c r="D20" i="16"/>
  <c r="D9" i="17"/>
  <c r="D17" i="17"/>
  <c r="D32" i="16"/>
  <c r="D16" i="16"/>
  <c r="D36" i="17"/>
  <c r="D31" i="17"/>
  <c r="D26" i="17"/>
  <c r="D20" i="17"/>
  <c r="D15" i="17"/>
  <c r="D10" i="17"/>
  <c r="D12" i="16"/>
  <c r="D35" i="17"/>
  <c r="D30" i="17"/>
  <c r="D24" i="17"/>
  <c r="D19" i="17"/>
  <c r="D14" i="17"/>
  <c r="C5" i="8"/>
  <c r="D38" i="16"/>
  <c r="D34" i="16"/>
  <c r="D30" i="16"/>
  <c r="D26" i="16"/>
  <c r="D22" i="16"/>
  <c r="D18" i="16"/>
  <c r="D14" i="16"/>
  <c r="D10" i="16"/>
  <c r="D37" i="16"/>
  <c r="D33" i="16"/>
  <c r="D29" i="16"/>
  <c r="D25" i="16"/>
  <c r="D21" i="16"/>
  <c r="D17" i="16"/>
  <c r="D13" i="16"/>
  <c r="D9" i="16"/>
  <c r="C5" i="18"/>
  <c r="D10" i="18" s="1"/>
  <c r="D8" i="16"/>
  <c r="D35" i="16"/>
  <c r="D31" i="16"/>
  <c r="D27" i="16"/>
  <c r="D23" i="16"/>
  <c r="D19" i="16"/>
  <c r="D15" i="16"/>
  <c r="D37" i="17"/>
  <c r="D33" i="17"/>
  <c r="D29" i="17"/>
  <c r="D25" i="17"/>
  <c r="D21" i="17"/>
  <c r="D13" i="17"/>
  <c r="D16" i="8" l="1"/>
  <c r="D18" i="8"/>
  <c r="D19" i="8"/>
  <c r="D12" i="18"/>
  <c r="D18" i="18"/>
  <c r="D21" i="18"/>
  <c r="D19" i="18"/>
  <c r="D16" i="18"/>
  <c r="D20" i="18"/>
  <c r="D13" i="8"/>
  <c r="D9" i="8"/>
  <c r="D14" i="18"/>
  <c r="D11" i="18"/>
  <c r="D13" i="18"/>
  <c r="D8" i="18"/>
  <c r="D15" i="18"/>
  <c r="D17" i="18"/>
  <c r="D9" i="18"/>
  <c r="D8" i="8"/>
  <c r="D11" i="8"/>
  <c r="D17" i="8"/>
  <c r="D14" i="8"/>
  <c r="D15" i="8"/>
  <c r="D10" i="8"/>
  <c r="D12" i="8"/>
</calcChain>
</file>

<file path=xl/sharedStrings.xml><?xml version="1.0" encoding="utf-8"?>
<sst xmlns="http://schemas.openxmlformats.org/spreadsheetml/2006/main" count="1071" uniqueCount="332">
  <si>
    <t>Señores</t>
  </si>
  <si>
    <t>Secretaría de Educación Distrital</t>
  </si>
  <si>
    <t>La Ciudad</t>
  </si>
  <si>
    <t>Dirección</t>
  </si>
  <si>
    <t>Ciudad</t>
  </si>
  <si>
    <t>Teléfono</t>
  </si>
  <si>
    <t>Fax</t>
  </si>
  <si>
    <t>Responsable</t>
  </si>
  <si>
    <t xml:space="preserve">C.    Que para efecto de comunicaciones mis datos como Proponente son: </t>
  </si>
  <si>
    <t>Nombre del Proponente</t>
  </si>
  <si>
    <t>Nombre del Representante</t>
  </si>
  <si>
    <t>Dirección y ciudad</t>
  </si>
  <si>
    <t>Correo electrónico</t>
  </si>
  <si>
    <t>T1</t>
  </si>
  <si>
    <t>T2</t>
  </si>
  <si>
    <t>T3</t>
  </si>
  <si>
    <t>T4</t>
  </si>
  <si>
    <t>CP</t>
  </si>
  <si>
    <t>TURNO</t>
  </si>
  <si>
    <t>CP: Capacidad de producción</t>
  </si>
  <si>
    <t>Formato E-1.8</t>
  </si>
  <si>
    <t>Formato E-1.5</t>
  </si>
  <si>
    <t>Duración del turno en horas</t>
  </si>
  <si>
    <t>Capacidad de ensamble - primera entrega</t>
  </si>
  <si>
    <t>Capacidad de ensamble - segunda entrega</t>
  </si>
  <si>
    <t xml:space="preserve">Dimensiones útiles </t>
  </si>
  <si>
    <t>Dimensiones totales</t>
  </si>
  <si>
    <t>Distancia de separación del piso (metros)</t>
  </si>
  <si>
    <t>Capacidades</t>
  </si>
  <si>
    <t>Capacidad de almacenamiento de materias primas componentes del refrigerio que requieren refrigeración - primera entrega</t>
  </si>
  <si>
    <t xml:space="preserve">Cuarto frío </t>
  </si>
  <si>
    <t xml:space="preserve">Capacidades </t>
  </si>
  <si>
    <t xml:space="preserve">Dimensiones totales </t>
  </si>
  <si>
    <t xml:space="preserve">No. total de canastillas </t>
  </si>
  <si>
    <t>Largo total (metros)</t>
  </si>
  <si>
    <t>Ancho total (metros)</t>
  </si>
  <si>
    <t>Altura total (metros)</t>
  </si>
  <si>
    <t>Largo útil (metros)</t>
  </si>
  <si>
    <t>Ancho útil (metros)</t>
  </si>
  <si>
    <t>Altura útil (metros)</t>
  </si>
  <si>
    <t xml:space="preserve">Capacidad de almacenamiento </t>
  </si>
  <si>
    <t>Estimación de canastillas almacenadas</t>
  </si>
  <si>
    <t>Relación (%)</t>
  </si>
  <si>
    <t>Formato E-2.8</t>
  </si>
  <si>
    <t>Capacidad de almacenamiento de materias primas componentes del refrigerio que requieren refrigeración - segunda entrega</t>
  </si>
  <si>
    <t>Formato E-2.8.1</t>
  </si>
  <si>
    <t>Formato E-1.8.2</t>
  </si>
  <si>
    <t xml:space="preserve">Dimensios útiles </t>
  </si>
  <si>
    <t>Formato E-2.8.2</t>
  </si>
  <si>
    <t>Capacidad de almacenamiento de materias primas componentes del refrigerio que requieren almacenamiento en seco - segunda entrega</t>
  </si>
  <si>
    <t>Cuarto/Area almacenamiento en seco</t>
  </si>
  <si>
    <t>(1)</t>
  </si>
  <si>
    <t>Formato  E-1.8.3</t>
  </si>
  <si>
    <t>Menú</t>
  </si>
  <si>
    <t>Componente</t>
  </si>
  <si>
    <t>No. de unidades por canastilla  (2)</t>
  </si>
  <si>
    <t>Tipo almacenamiento (Frio, seco)</t>
  </si>
  <si>
    <t>Total canastillas a utilizar* (1) / (2)</t>
  </si>
  <si>
    <t>* Sin decimanles, redondear a la casilla superior</t>
  </si>
  <si>
    <t>Formato  E-2.8.3</t>
  </si>
  <si>
    <t>Segmentos para los que presenta Oferta</t>
  </si>
  <si>
    <t>Formato  E-1.8.4</t>
  </si>
  <si>
    <t>Capacidad de almacenamiento de Refrigerios Escolares ensamblados - primera entrega</t>
  </si>
  <si>
    <t>NOTA: Se deben relacionar todos los alimentos componentes de los refrigerios por cada menú (15 EN TOTAL) y se deben expresar en unidades de refrigerios. Esto aplica también para los menús especiales. 
El término refrigerios ensamblados hace referencia a los refrigerios ensamblados en empaque secundario, a los componentes del refrigerio ensamblados en empaque secundario y a los componentes del refrigerio no ensamblados en empaque secundario que se distribuirán en canastillas</t>
  </si>
  <si>
    <t>Formato  E-2.8.4</t>
  </si>
  <si>
    <t>Capacidad de almacenamiento de Refrigerios Escolares ensamblados - segunda entrega</t>
  </si>
  <si>
    <t>El término refrigerios ensamblados hace referencia a los Refrigerios Escolares ensamblados en empaque secundario, a los componentes del Refrigerio Escolar ensamblados en empaque secundario y a los componentes del Refrigerio Escolar no ensamblados en empaque secundario que se distribuirán en canastillas</t>
  </si>
  <si>
    <t>Formato  E-1.8.5</t>
  </si>
  <si>
    <t>Capacidad de almacenamiento de fruta por canastillas - primera entrega</t>
  </si>
  <si>
    <t>Cantidad total de Refrigerios Escolares</t>
  </si>
  <si>
    <t>Fruta</t>
  </si>
  <si>
    <t>Formato  E-2.8.5</t>
  </si>
  <si>
    <t>Capacidad de almacenamiento de fruta por canastillas - segunda entrega</t>
  </si>
  <si>
    <t>Nota: Se deben relacionar todos los Refrigerios Escolares que dentro del  menú tienen fruta y se deben expresar en unidades de Refrigerios Escolares.</t>
  </si>
  <si>
    <t>Formato E-1.8.6</t>
  </si>
  <si>
    <t xml:space="preserve">Nota 1: Diligenciar un formato por cada cuarto de almacenamiento en FRÍO destinado para el almacenamiento de producto terminado que requieren refrigeración.  </t>
  </si>
  <si>
    <t>Formato E-2.8.6</t>
  </si>
  <si>
    <t>Capacidad de almacenamiento de producto terminado que requiere almacenamiento en frío - segunda entrega</t>
  </si>
  <si>
    <t xml:space="preserve">Nota : Diligenciar tantas filas del cuadro anterior como turnos se programen en el ensamble. </t>
  </si>
  <si>
    <t>Formato E-1.8.7</t>
  </si>
  <si>
    <t>Capacidad de almacenamiento de producto terminado que requiere almacenamiento en seco - primera entrega</t>
  </si>
  <si>
    <t xml:space="preserve">Nota 1: Diligenciar un formato por cada cuarto/área de almacenamiento en SECO destinado para el almacenamiento de producto terminado que requieren almacenamiento en seco.  </t>
  </si>
  <si>
    <t>Nota 2: El término producto terminado hace referencia a los Refrigerios Escolares ensamblados en empaque secundario que requieren refrigeración o almacenamiento en seco y a los componentes del Refrigerio Escolar no ensamblados en empaque secundario que requieren refrigeración o almacenamiento en seco y que se distribuyen en canastillas.</t>
  </si>
  <si>
    <t>Nota 2: El término producto terminado hace referencia a los Refrigerios ensamblados en empaque secundario que requieren refrigeración o almacenamiento en seco y a los componentes del Refrigerio Escolar no ensamblados en empaque secundario que requieren refrigeración o almacenamiento en seco y que se distribuyen en canastillas.</t>
  </si>
  <si>
    <t>Formato E-2.8.7</t>
  </si>
  <si>
    <t>Capacidad de almacenamiento de producto terminado que requiere almacenamiento en seco - segunda entrega</t>
  </si>
  <si>
    <t>Formato E-1.8.8</t>
  </si>
  <si>
    <t>Capacidad de almacenamiento de fruta - primera entrega</t>
  </si>
  <si>
    <t>Nota 1: Diligenciar un formato por cada cuarto/área de almacenamiento de fruta</t>
  </si>
  <si>
    <t>Cuarto/Area almacenamiento fruta</t>
  </si>
  <si>
    <t>Formato E-2.8.8</t>
  </si>
  <si>
    <t>Capacidad de almacenamiento de fruta - segunda entrega</t>
  </si>
  <si>
    <t>Formato E-1.8.9</t>
  </si>
  <si>
    <t xml:space="preserve">Zona de almacenamiento de canastillas limpias </t>
  </si>
  <si>
    <t>Tipo de piso</t>
  </si>
  <si>
    <t>Tipo de paredes</t>
  </si>
  <si>
    <t>Describir los principales equipos con los que cuenta para la operación de lavado de canastillas</t>
  </si>
  <si>
    <t>Equipos de la zona de lavado</t>
  </si>
  <si>
    <t xml:space="preserve">Zona de almacenamiento de canastillas sucias </t>
  </si>
  <si>
    <t>Formato E-1.8.10</t>
  </si>
  <si>
    <t>Formato E-1.8.11</t>
  </si>
  <si>
    <t>Cuarto/área almacenamiento canastillas Proponentes</t>
  </si>
  <si>
    <t xml:space="preserve">Distancia de separación del piso (metros) </t>
  </si>
  <si>
    <t xml:space="preserve">Estimación de canastillas almacenadas </t>
  </si>
  <si>
    <t>Nota 1: Diligenciar un formato por cada cuarto/área de almacenamiento de canastillas que pertenecen a los Proponentes.</t>
  </si>
  <si>
    <t>Zona de lavado de canastillas</t>
  </si>
  <si>
    <t xml:space="preserve">Zona de lavado de canastillas </t>
  </si>
  <si>
    <t>Formato E-1.8.12</t>
  </si>
  <si>
    <t>Formato E-1.8.13</t>
  </si>
  <si>
    <t>Zona de almacenamiento de residuos/desperdicios</t>
  </si>
  <si>
    <t>Zona de almacenamiento de residuos</t>
  </si>
  <si>
    <t>Zona de almacenamiento de insumos</t>
  </si>
  <si>
    <t>Formato E-1.8.14</t>
  </si>
  <si>
    <t xml:space="preserve">Nota 1: Diligenciar un formato por cada área de almacenamiento (según temperatura de almacenamiento bien sea en frio o en seco) destinado para el almacenamiento  del refrigerio de  contingencia.  </t>
  </si>
  <si>
    <t>Formato E-1.8.14.2</t>
  </si>
  <si>
    <t>Formato E-2.8.14.2</t>
  </si>
  <si>
    <t>Formato E-1.8.15</t>
  </si>
  <si>
    <t>* Sin decimales, redondear a la casilla superior</t>
  </si>
  <si>
    <t>Formato E-1.8.16</t>
  </si>
  <si>
    <t>Zona de alimentos no conforme en seco</t>
  </si>
  <si>
    <t xml:space="preserve">Área de almacenamiento del Refrigerio Escolar de contingencia 
 </t>
  </si>
  <si>
    <t xml:space="preserve">Zona de control de calidad de los alimentos </t>
  </si>
  <si>
    <t>Zona de control de calidad de los alimentos</t>
  </si>
  <si>
    <t>Duración en horas  para  cada uno de los turnos relacionados  en la  operación de ensamble.</t>
  </si>
  <si>
    <t>El término refrigerios ensamblados hace referencia a los Refrigerios Escolares ensamblados en empaque secundario, y a los componentes del Refrigerio Escolar no ensamblados en empaque secundario que se distribuirán en canastillas</t>
  </si>
  <si>
    <t>Segmentos para los que presenta la Oferta</t>
  </si>
  <si>
    <t>NOTA: Se deben relacionar todos los alimentos componentes de los refrigerios escolares por cada menú (15 EN TOTAL) y se deben expresar en unidades de refrigerios escolares. Esto aplica también para los menús especiales. 
El término refrigerios ensamblados hace referencia a los refrigerios ensamblados en empaque secundario, a los componentes del refrigerio ensamblados en empaque secundario y a los componentes del refrigerio no ensamblados en empaque secundario que se distribuirán en canastillas</t>
  </si>
  <si>
    <t>Capacidad de almacenamiento de alimentos  por canastillas - segunda entrega</t>
  </si>
  <si>
    <t>Capacidad de almacenamiento de alimentos por canastillas - primera entrega</t>
  </si>
  <si>
    <t xml:space="preserve">Nota 1: Diligenciar un formato por cada cuarto/área de almacenamiento en seco destinado para el almacenamiento de las materias primas del refrigerio escolar que requieren almacenamiento en seco.  </t>
  </si>
  <si>
    <t>Capacidad de almacenamiento de materias primas componentes del refrigerio escolar que requieren almacenamiento en seco - primera entrega</t>
  </si>
  <si>
    <t xml:space="preserve">Nota 1: Diligenciar un formato por cada cuarto de almacenamiento en frío destinado para el almacenamiento de las materias primas del refrigerio escolar que requieren refrigeración.  </t>
  </si>
  <si>
    <t>Formato E-1.8.17</t>
  </si>
  <si>
    <t>Zona de alimentos no conforme en frio</t>
  </si>
  <si>
    <t>Cartas de presentación de la planta ofrecida</t>
  </si>
  <si>
    <t>B.    Que los documentos y formatos de la presente propuesta corresponden a la planta de operación logistica,  registrada en la tabla del literal A.</t>
  </si>
  <si>
    <t>A.    Que la planta de operación logística  ofrecida para el almacenamiento, ensamble y distribución de Refrigerios Escolares, se encuentra localizada en:</t>
  </si>
  <si>
    <r>
      <t xml:space="preserve">Nota: </t>
    </r>
    <r>
      <rPr>
        <sz val="10"/>
        <rFont val="Arial"/>
        <family val="2"/>
      </rPr>
      <t>la zona de alimentos no conforme, deberá tener mínimo el espacio suficiente para ubicar 2 estibas contiguas.</t>
    </r>
  </si>
  <si>
    <t>Días de inventario de canastillas de Proponentes (1)</t>
  </si>
  <si>
    <t>HORAS</t>
  </si>
  <si>
    <t>Nota : Diligenciar tantas  filas como horas se programen en un turno.</t>
  </si>
  <si>
    <t>Diligenciar en el siguiente formato la capacidad de ensamble, relacionando; el número de refrigerios ensamblados y horas programadas en cada turno.</t>
  </si>
  <si>
    <t>Formato E-1.8.1</t>
  </si>
  <si>
    <t>Yogur entero con dulce con adición de frutas naturales o mermeladas o concentrados de frutas, pasteurizado de diferentes sabores.</t>
  </si>
  <si>
    <t>Queso fresco, semigraso, semiduro tipo mozzarella (Porción forma de dedito)</t>
  </si>
  <si>
    <t>Sánduche En Pan de molde integral Con/De Pernil De Cerdo Y Queso.</t>
  </si>
  <si>
    <t>Frío</t>
  </si>
  <si>
    <t>Leche Entera Saborizada (Chocolate, fresa
y vainilla), ultra alta temperatura UAT (UHT). Adicionada con Hierro aminoquelado.</t>
  </si>
  <si>
    <t>Mogolla multicereal</t>
  </si>
  <si>
    <t>Maní bajo en sal o bajo en sodio</t>
  </si>
  <si>
    <t>Leche Entera de vaca ultra alta temperatura UAT (UHT).</t>
  </si>
  <si>
    <t>Galleta de avena (Paquete mínimo dos (2) unidades)</t>
  </si>
  <si>
    <t>Herpo o galletin.</t>
  </si>
  <si>
    <t>Torta de Zanahoria</t>
  </si>
  <si>
    <t>Seco</t>
  </si>
  <si>
    <t>Néctar de Fruta ultrapasteurizado (UHT) de diferentes variedades (maracuyá, piña, lulo, guanábana, mandarina, manzana, pera, durazno).</t>
  </si>
  <si>
    <t>Gelatina de Pata.</t>
  </si>
  <si>
    <t>Bebida láctea fermentada pasteurizada sabores a maracuyá, mango, mora, melocotón, fresa y/o sorbete con sabores a maracuyá, mango, melocotón, fresa y mora. Adicionada con Hierro aminoquelado</t>
  </si>
  <si>
    <t>Queso doble crema semigraso semiblando (Porción)</t>
  </si>
  <si>
    <t>Mantecada.</t>
  </si>
  <si>
    <t>Yogur Con Cereal (Hojuela de Maíz azucarada)/ Yogurt entero con dulce con cereal. Yogurt 150 cm3; Cereal 30 g</t>
  </si>
  <si>
    <t>Achiras.</t>
  </si>
  <si>
    <t>Agua Tratada Potable Envasada.</t>
  </si>
  <si>
    <t>Queso con bocadillo.</t>
  </si>
  <si>
    <t>Avena con Leche Entera ultra alta temperatura UAT (UHT).</t>
  </si>
  <si>
    <t>Galleta de quinua.</t>
  </si>
  <si>
    <t>Torta de plátano</t>
  </si>
  <si>
    <t>Leche Entera de vaca ultra alta temperatura UAT (UHT),</t>
  </si>
  <si>
    <t>Mezcla de Frutos Secos (maní de sal, almendras, maíz tostado y/o arándanos)</t>
  </si>
  <si>
    <t>Yogur semidescremado con dulce, con adición de frutas naturales o mermeladas o concentrados de frutas, de diferentes sabores, pasteurizado.</t>
  </si>
  <si>
    <t>Croissant De/Con Queso (20% de porción de queso del peso total del producto)</t>
  </si>
  <si>
    <t>Chocolatina</t>
  </si>
  <si>
    <t>Kumis entero con dulce, pasteurizado. Adicionado con Hierro aminoquelado.</t>
  </si>
  <si>
    <t>Ponqués de sabores sin relleno.</t>
  </si>
  <si>
    <t>Fruta deshidratada - Mango</t>
  </si>
  <si>
    <t>Bebida láctea fermentada UHT sabores a maracuyá, mango, mora, melocotón, fresa.</t>
  </si>
  <si>
    <t>Palito de queso hojaldrado</t>
  </si>
  <si>
    <t>Mezcla de Frutos Secos (maní de sal, almendra , maíz tostado y/o arándanos)</t>
  </si>
  <si>
    <t>Yogurt griego con mermeladas o concentrados de frutas.</t>
  </si>
  <si>
    <t>Galleta salada tipo cracker .</t>
  </si>
  <si>
    <t>Barra de Cereal con Frutas (fresa o mora o naranja o arándanos, entre otras).</t>
  </si>
  <si>
    <t>Sánduche de Queso En Pan Blanco.</t>
  </si>
  <si>
    <t>Yogur entero con dulce, con adición de frutas naturales o mermeladas o concentrados de frutas, pasteurizado de diferentes sabores</t>
  </si>
  <si>
    <t>Panelita de leche cortada.</t>
  </si>
  <si>
    <t>Leche Entera Saborizada (Chocolate, fresa y vainilla), ultra alta temperatura UAT (UHT).</t>
  </si>
  <si>
    <t>Galletas de arroz, semillas de chía y quinua, almendras y chocolate.</t>
  </si>
  <si>
    <t>Concentrado de fruta Esterilizado con válvula</t>
  </si>
  <si>
    <t>Queso Pera semigraso</t>
  </si>
  <si>
    <t>Ponqué integral</t>
  </si>
  <si>
    <t>Sánduche de Queso En Pan integral.</t>
  </si>
  <si>
    <t>Kumis Con Cereal (Hojuela de Maíz azucarada). Kumis 150 cm3; Cereal 30 g.</t>
  </si>
  <si>
    <t>Queso doble crema semigraso  semiblando (Porción)</t>
  </si>
  <si>
    <t>Gelatina Preparada Sabor A Frutas.</t>
  </si>
  <si>
    <t>Sánduche Con/De Pernil De Cerdo Y Queso Doble Crema En Pan Blanco.</t>
  </si>
  <si>
    <t>Piña en trozos o tajada sin corazón.</t>
  </si>
  <si>
    <t xml:space="preserve">Queso Tipo Petit Suisse. </t>
  </si>
  <si>
    <t xml:space="preserve">Yogur Con Cereal (Hojuela de Maíz azucarada)/ Yogurt entero con dulce  con cereal. Yogurt 150 cm3; Cereal 30 g </t>
  </si>
  <si>
    <t xml:space="preserve">Queso Pera semigraso. </t>
  </si>
  <si>
    <t>Kumis entero con dulce pasteurizado</t>
  </si>
  <si>
    <t>Achiras</t>
  </si>
  <si>
    <t xml:space="preserve">Panelita de leche cortada </t>
  </si>
  <si>
    <t xml:space="preserve">Néctar de Fruta ultrapasteurizado (UHT) de diferentes variedades (maracuyá, piña, lulo, guanábana, mandarina, manzana, pera, durazno). </t>
  </si>
  <si>
    <t xml:space="preserve">Mezcla de Frutos Secos (maní de sal, almendras, maíz tostado y/o arándanos) </t>
  </si>
  <si>
    <t xml:space="preserve">Galleta multicereal.  </t>
  </si>
  <si>
    <t xml:space="preserve">Bebida láctea fermentada UHT sabores a maracuyá, mango, mora, melocotón, fresa. </t>
  </si>
  <si>
    <t xml:space="preserve">Galleta de quinua. </t>
  </si>
  <si>
    <t>Pan de Arroz (en forma de rosquitas).</t>
  </si>
  <si>
    <t xml:space="preserve">Chocolatina </t>
  </si>
  <si>
    <t xml:space="preserve">Leche Entera Saborizada (Chocolate, fresa y vainilla), ultra alta temperatura UAT (UHT). </t>
  </si>
  <si>
    <t xml:space="preserve">Torta de zanahoria. </t>
  </si>
  <si>
    <t xml:space="preserve">Mogolla multicereal </t>
  </si>
  <si>
    <t xml:space="preserve">Galleta multicereal. </t>
  </si>
  <si>
    <t>Pasabocas almidón de yuca</t>
  </si>
  <si>
    <t>Bebida láctea fermentada UHT</t>
  </si>
  <si>
    <t xml:space="preserve">Torta de Plátano </t>
  </si>
  <si>
    <t xml:space="preserve">Mezcla de Frutos Secos (maní de sal, almendra , maíz tostado y/o arándanos) </t>
  </si>
  <si>
    <t>Ponqué cubierto con chocolate.</t>
  </si>
  <si>
    <t>Muffin de frutas</t>
  </si>
  <si>
    <t>Sánduche en pan molde integral con/de pernil de cerdo y queso</t>
  </si>
  <si>
    <t>Yogur con cereal (hojuelas de maíz azucaradas)</t>
  </si>
  <si>
    <t xml:space="preserve">Yogur semidescremado con dulce / 
Croissant De/Con Queso </t>
  </si>
  <si>
    <t>Yogur entero con dulce /
queso fresco semigraso semiduro Mozarella en forma de dedito.</t>
  </si>
  <si>
    <t xml:space="preserve">Bebida láctea fermentada / 
Queso doble  crema  semigraso semiblando (Porción) </t>
  </si>
  <si>
    <t xml:space="preserve">Queso con bocadillo </t>
  </si>
  <si>
    <t xml:space="preserve">Kumis entero con dulce, pasteurizado/ 
Queso fresco,semigraso, semiduro tipo mozzarella (Porción forma de dedito) </t>
  </si>
  <si>
    <t>Yogur griego con mermelada o concentrado de frutas</t>
  </si>
  <si>
    <t>Yogur entero con dulce/
Sánduche de queso en pan blanco</t>
  </si>
  <si>
    <t>Queso doblecrema semigraso semiblando porción</t>
  </si>
  <si>
    <t xml:space="preserve">Queso pera semigraso </t>
  </si>
  <si>
    <t xml:space="preserve">Herpo o galltin </t>
  </si>
  <si>
    <t>Leche Entera de vaca ultra alta temperatura UAT (UHT)/ Galleta de avena</t>
  </si>
  <si>
    <t xml:space="preserve">Torta de zanahoria </t>
  </si>
  <si>
    <t>Néctar de Fruta ultrapasteurizado (UHT)/
Gelatina de pata</t>
  </si>
  <si>
    <t xml:space="preserve">Mantecada </t>
  </si>
  <si>
    <t xml:space="preserve">Achiras/
Agua tratada potable/
cuchara </t>
  </si>
  <si>
    <t>Avena con Leche Entera ultra alta temperatura UAT (UHT)/ 
Galleta de quinua</t>
  </si>
  <si>
    <t xml:space="preserve">Torta de plátano </t>
  </si>
  <si>
    <t xml:space="preserve">Leche Entera de vaca ultra alta temperatura UAT (UHT), / 
Mezcla de Frutos Secos </t>
  </si>
  <si>
    <t xml:space="preserve">chocolatina </t>
  </si>
  <si>
    <t>Ponqués de sabores sin relleno</t>
  </si>
  <si>
    <t xml:space="preserve">Fruta deshidratada </t>
  </si>
  <si>
    <t>Bebida láctea fermentada UHT/ 
Mezcla de Frutos Secos</t>
  </si>
  <si>
    <t xml:space="preserve">Palito de queso hojaldrado </t>
  </si>
  <si>
    <t>Galleta salada tipo craker/ 
Barra de Cereal con Frutas/
Cuchara</t>
  </si>
  <si>
    <t>Leche Entera Saborizada UHT/ 
Galletas de arroz, semillas de chía y quinua, almendras y chocolate.</t>
  </si>
  <si>
    <t xml:space="preserve">Concentrado de fruta Esterilizado con válvula </t>
  </si>
  <si>
    <t>Avena con Leche Entera ultra alta temperatura UAT (UHT)/ 
Ponqué integral</t>
  </si>
  <si>
    <t xml:space="preserve">Leche Entera Saborizada (Chocolate,  fresa y vainilla), ultra alta temperatura UAT (UHT)/ 
Mogolla multicereal/ 
Maní bajo en sal o bajo en sodio </t>
  </si>
  <si>
    <t>Yogur semidescremado con dulce, con adición de frutas naturales o mermeladas o concentrados de frutas,</t>
  </si>
  <si>
    <t xml:space="preserve">Sánduche de Queso En Pan integral. </t>
  </si>
  <si>
    <t>Kumis Con Cereal (Hojuela de Maíz azucarada). Kumis 150 cm3; Cereal  30 g.</t>
  </si>
  <si>
    <t xml:space="preserve">Queso doble crema semigraso  semiblando (Porción)
</t>
  </si>
  <si>
    <t xml:space="preserve">Gelatina Preparada Sabor A Frutas. </t>
  </si>
  <si>
    <t>Piña porcionada en trozos o tajada sin corazón</t>
  </si>
  <si>
    <t xml:space="preserve">Croissan de/con queso </t>
  </si>
  <si>
    <t>Queso fresco semigraso, semiduro tipo Mozarela (en forma de dedito)</t>
  </si>
  <si>
    <t xml:space="preserve">Queso tipo petitte suisse </t>
  </si>
  <si>
    <t xml:space="preserve">Kumis entero con dulce pasteurizado </t>
  </si>
  <si>
    <t xml:space="preserve">Queso doblecrema  semigraso  semiblando porción </t>
  </si>
  <si>
    <t xml:space="preserve">Yogur semidescremado con dulce/  
Queso Pera semigraso </t>
  </si>
  <si>
    <t xml:space="preserve">Néctar de Fruta ultrapasteurizado (UHT)/ 
Mezcla de Frutos Secos </t>
  </si>
  <si>
    <t xml:space="preserve">Avena con Leche Entera ultra alta temperatura UAT (UHT)/ 
Pan de Arroz (en forma de rosquitas)/cuchara </t>
  </si>
  <si>
    <t xml:space="preserve">Avena con Leche Entera ultra alta temperatura UAT (UHT)/ 
Torta de zanahoria </t>
  </si>
  <si>
    <t xml:space="preserve">Leche Entera de vaca ultra alta temperatura UAT (UHT)/ 
Ponqué cubierto con chocolate </t>
  </si>
  <si>
    <t xml:space="preserve">Muffin de frutas </t>
  </si>
  <si>
    <t>Achiras/
Panelita de leche cortada</t>
  </si>
  <si>
    <t>Galleta multicerea/ 
Maní bajo en sal o bajo en sodio/
cuchara</t>
  </si>
  <si>
    <t>Bebida láctea fermentada UHT/ 
Galleta de quinua</t>
  </si>
  <si>
    <t xml:space="preserve">Néctar de fruta UHT/
Chocolatina </t>
  </si>
  <si>
    <t>Leche Entera Saborizada UHT/ 
Barra de Cereal con Frutas</t>
  </si>
  <si>
    <t xml:space="preserve">Leche Entera de vaca ultra alta temperatura UAT (UHT)/ 
Mogolla multicereal/
cuchara </t>
  </si>
  <si>
    <t>Galleta multicereal/
 Maní bajo en sal o bajo en sodio/
cuchara</t>
  </si>
  <si>
    <t>Galleta de quinua/ 
Barra de Cereal con Frutas/
cuchara</t>
  </si>
  <si>
    <t>Bebida Láctea fermentada UHT/
Pasabocas de almidón de yuca</t>
  </si>
  <si>
    <t xml:space="preserve">Torta de Plátano/ 
Mezcla de frutos secos </t>
  </si>
  <si>
    <t>Fruta entera natural</t>
  </si>
  <si>
    <t>Capacidad de almacenamiento de producto terminado que requiere almacenamiento en frío - primera entrega N 1</t>
  </si>
  <si>
    <t>Zona de almacenamiento de canastillas limpias</t>
  </si>
  <si>
    <t>Lisa</t>
  </si>
  <si>
    <t>Lisas</t>
  </si>
  <si>
    <t>Maquina de lavado de canastillas</t>
  </si>
  <si>
    <t>Capacidad de almacenamiento de canastillas que pertenecen a los Proveedores de alimentos N 2</t>
  </si>
  <si>
    <t>Capacidad de almacenamiento de canastillas que pertenecen a los Proveedores de alimentos N 1</t>
  </si>
  <si>
    <t>Cemento con desnivel</t>
  </si>
  <si>
    <t>Enchape de baldosas de cerámica</t>
  </si>
  <si>
    <t>Enchape de baldosas de cerámica, sin desnivel</t>
  </si>
  <si>
    <t>Cemento, sin desnivel</t>
  </si>
  <si>
    <t>Capacidad de almacenamiento de Refrigerios Escolares de contingencia - primera entrega área 1</t>
  </si>
  <si>
    <t>Capacidad de almacenamiento de Refrigerios Escolares de contingencia - primera entrega área 2</t>
  </si>
  <si>
    <t>Capacidad de almacenamiento de Refrigerios Escolares de contingencia - primera entrega área 3</t>
  </si>
  <si>
    <t>Capacidad de almacenamiento de Refrigerios Escolares de contingencia - segunda entrega área 1</t>
  </si>
  <si>
    <t>Capacidad de almacenamiento de Refrigerios Escolares de contingencia - segunda entrega área 2</t>
  </si>
  <si>
    <t>Cemento sin nivel</t>
  </si>
  <si>
    <t>Zona de almacenamiento de canastillas sucias N 1</t>
  </si>
  <si>
    <t>Zona de almacenamiento de canastillas sucias N 2</t>
  </si>
  <si>
    <t>Zona de almacenamiento de canastillas sucias N 3</t>
  </si>
  <si>
    <t>Zona de almacenamiento de canastillas sucias N 4</t>
  </si>
  <si>
    <t>-</t>
  </si>
  <si>
    <t>Ponqué con trozos de fruta</t>
  </si>
  <si>
    <t>Piña en trozos o tajada sin corazón</t>
  </si>
  <si>
    <t>Queso Tipo Petit Suisse</t>
  </si>
  <si>
    <t>Pan de Arroz</t>
  </si>
  <si>
    <t>E1</t>
  </si>
  <si>
    <t>E2</t>
  </si>
  <si>
    <t>E3</t>
  </si>
  <si>
    <t>E4</t>
  </si>
  <si>
    <t>Galleta salada tipo Cracker</t>
  </si>
  <si>
    <t>Galletas Con Chips De Chocolate</t>
  </si>
  <si>
    <t>Alimento lácteo fermentado tipo postre (mora)</t>
  </si>
  <si>
    <t>Fruta deshidratada</t>
  </si>
  <si>
    <t>Galletas de arroz, semillas de chía y quinua, almendras y chocolate</t>
  </si>
  <si>
    <t>Queso fresco, semigraso, semiduro tipo mozzarella (Porción forma
de dedito)</t>
  </si>
  <si>
    <t xml:space="preserve"> Yogur Tipo Postre Con Salsa De Fruta</t>
  </si>
  <si>
    <t>Lamina de acero sin desnivel</t>
  </si>
  <si>
    <t>Cemento sin desnivel</t>
  </si>
  <si>
    <t>Bogotá D.C.,  25 de Junio de 2020</t>
  </si>
  <si>
    <t>BOGOTÁ</t>
  </si>
  <si>
    <t>UT MS 360</t>
  </si>
  <si>
    <t>CARRERA 80 # 16C -51</t>
  </si>
  <si>
    <t>NA</t>
  </si>
  <si>
    <t>DAIRO EMILIO SANDOVAL</t>
  </si>
  <si>
    <t>Capacidad de almacenamiento de producto terminado que requiere almacenamiento en frío - primera entrega N 2</t>
  </si>
  <si>
    <r>
      <t xml:space="preserve">El suscrito </t>
    </r>
    <r>
      <rPr>
        <b/>
        <sz val="12"/>
        <color theme="1"/>
        <rFont val="Arial Narrow"/>
        <family val="2"/>
      </rPr>
      <t>DAIRO EMILIO SANDOVAL</t>
    </r>
    <r>
      <rPr>
        <sz val="12"/>
        <color theme="1"/>
        <rFont val="Arial Narrow"/>
        <family val="2"/>
      </rPr>
      <t xml:space="preserve"> como representante legal y/o apoderado, identificado con cedula de ciudadanía numero 19,395,241 expedida en Bogotá . De conformidad con lo requerido en los pliegos de condiciones del Instrumento de Agregación de Demanda No. CCE-974-IAD-2019. Doy a conocer  la planta de operación logistica en la cual y de ser adjudicatario al contrato resultante de este Instrumento de Agregación de Demanda, se llevará a cabo el almacenamiento, ensamble y distribución de los Refrigerios Escolares objeteto del PAE. Por lo cual declaro:</t>
    </r>
  </si>
  <si>
    <t>N/A</t>
  </si>
  <si>
    <t>Av Cra  80 # 16C - 51</t>
  </si>
  <si>
    <t>LUZ MYRIAM FLOREZ HERNANDEZ</t>
  </si>
  <si>
    <t>gerencia@mme.com.co</t>
  </si>
  <si>
    <r>
      <rPr>
        <b/>
        <sz val="12"/>
        <color theme="1"/>
        <rFont val="Arial Narrow"/>
        <family val="2"/>
      </rPr>
      <t xml:space="preserve"> UT MS 360
Representante Legal: DAIRO EMILIO SANDOVAL 
Documento de Identidad: 19.395.241 De Bogotá
Dirección física y Teléfono: Av Cra 80 # 16 c 51 Tel. 7436568
Correo Principal: gerencia@mme.com.co 
</t>
    </r>
    <r>
      <rPr>
        <sz val="12"/>
        <color theme="1"/>
        <rFont val="Arial Narrow"/>
        <family val="2"/>
      </rPr>
      <t xml:space="preserve">
</t>
    </r>
  </si>
  <si>
    <t>Total</t>
  </si>
  <si>
    <t xml:space="preserve">Nota: La capacidad de la planta supera la sumatoria de los 3 segmentos más grandes en PE. </t>
  </si>
  <si>
    <t>1,2,3,4,5,6,7,8,9,10</t>
  </si>
  <si>
    <t xml:space="preserve">Nota: La capacidad de la planta supera la sumatoria de los 3 segmentos más grandes en 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</si>
</sst>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0"/>
      <color rgb="FF4E4D4D"/>
      <name val="Arial"/>
      <family val="2"/>
      <scheme val="minor"/>
    </font>
    <font>
      <sz val="10"/>
      <name val="Arial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  <scheme val="minor"/>
    </font>
    <font>
      <sz val="9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9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9"/>
      <color theme="1"/>
      <name val="Arial"/>
      <family val="2"/>
    </font>
    <font>
      <i/>
      <sz val="9"/>
      <name val="Arial"/>
      <family val="2"/>
    </font>
    <font>
      <sz val="10"/>
      <color rgb="FFFF0000"/>
      <name val="Arial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  <scheme val="minor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b/>
      <sz val="9"/>
      <color theme="0"/>
      <name val="Arial"/>
      <family val="2"/>
      <scheme val="minor"/>
    </font>
    <font>
      <b/>
      <sz val="9"/>
      <color theme="0"/>
      <name val="Verdana"/>
      <family val="2"/>
    </font>
    <font>
      <b/>
      <sz val="9"/>
      <name val="Verdana"/>
      <family val="2"/>
    </font>
    <font>
      <b/>
      <sz val="9"/>
      <name val="Arial"/>
      <family val="2"/>
      <scheme val="minor"/>
    </font>
    <font>
      <sz val="9"/>
      <name val="Arial"/>
      <family val="2"/>
      <scheme val="minor"/>
    </font>
    <font>
      <sz val="9"/>
      <color theme="1"/>
      <name val="Verdana"/>
      <family val="2"/>
    </font>
    <font>
      <u/>
      <sz val="11"/>
      <color theme="10"/>
      <name val="Arial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rgb="FF4E4D4D"/>
      <name val="Arial Narrow"/>
      <family val="2"/>
    </font>
    <font>
      <sz val="12"/>
      <color rgb="FF4E4D4D"/>
      <name val="Arial Narrow"/>
      <family val="2"/>
    </font>
    <font>
      <b/>
      <sz val="12"/>
      <color rgb="FFFFFFFF"/>
      <name val="Arial Narrow"/>
      <family val="2"/>
    </font>
    <font>
      <sz val="12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theme="0"/>
      </bottom>
      <diagonal/>
    </border>
    <border>
      <left/>
      <right style="thin">
        <color indexed="64"/>
      </right>
      <top/>
      <bottom style="thick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n">
        <color indexed="64"/>
      </right>
      <top style="thick">
        <color theme="0"/>
      </top>
      <bottom style="thick">
        <color theme="0"/>
      </bottom>
      <diagonal/>
    </border>
    <border>
      <left style="thin">
        <color indexed="64"/>
      </left>
      <right style="thick">
        <color theme="0"/>
      </right>
      <top style="thick">
        <color theme="0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indexed="64"/>
      </bottom>
      <diagonal/>
    </border>
    <border>
      <left style="thick">
        <color theme="0"/>
      </left>
      <right style="thin">
        <color indexed="64"/>
      </right>
      <top style="thick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/>
      <bottom/>
      <diagonal/>
    </border>
  </borders>
  <cellStyleXfs count="6">
    <xf numFmtId="0" fontId="0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29" fillId="0" borderId="0" applyNumberFormat="0" applyFill="0" applyBorder="0" applyAlignment="0" applyProtection="0"/>
  </cellStyleXfs>
  <cellXfs count="297">
    <xf numFmtId="0" fontId="0" fillId="0" borderId="0" xfId="0"/>
    <xf numFmtId="0" fontId="3" fillId="0" borderId="1" xfId="2" applyFont="1" applyFill="1" applyBorder="1"/>
    <xf numFmtId="0" fontId="1" fillId="0" borderId="9" xfId="0" applyFont="1" applyBorder="1"/>
    <xf numFmtId="0" fontId="2" fillId="0" borderId="9" xfId="0" applyFont="1" applyBorder="1" applyAlignment="1">
      <alignment vertical="center"/>
    </xf>
    <xf numFmtId="0" fontId="7" fillId="0" borderId="9" xfId="1" applyFont="1" applyFill="1" applyBorder="1" applyAlignment="1"/>
    <xf numFmtId="0" fontId="3" fillId="0" borderId="9" xfId="2" applyFont="1" applyFill="1" applyBorder="1"/>
    <xf numFmtId="0" fontId="7" fillId="0" borderId="9" xfId="2" applyFont="1" applyFill="1" applyBorder="1"/>
    <xf numFmtId="0" fontId="3" fillId="0" borderId="10" xfId="2" applyFont="1" applyFill="1" applyBorder="1"/>
    <xf numFmtId="0" fontId="3" fillId="0" borderId="11" xfId="2" applyFont="1" applyFill="1" applyBorder="1"/>
    <xf numFmtId="0" fontId="3" fillId="0" borderId="12" xfId="2" applyFont="1" applyFill="1" applyBorder="1"/>
    <xf numFmtId="0" fontId="7" fillId="0" borderId="13" xfId="2" applyFont="1" applyFill="1" applyBorder="1" applyAlignment="1">
      <alignment horizontal="center" wrapText="1"/>
    </xf>
    <xf numFmtId="0" fontId="3" fillId="0" borderId="13" xfId="2" applyFont="1" applyFill="1" applyBorder="1"/>
    <xf numFmtId="0" fontId="3" fillId="0" borderId="13" xfId="2" applyFont="1" applyFill="1" applyBorder="1" applyAlignment="1"/>
    <xf numFmtId="0" fontId="6" fillId="2" borderId="0" xfId="3" applyFont="1" applyFill="1" applyBorder="1"/>
    <xf numFmtId="0" fontId="11" fillId="2" borderId="15" xfId="3" applyFont="1" applyFill="1" applyBorder="1" applyAlignment="1">
      <alignment horizontal="left" vertical="justify" wrapText="1"/>
    </xf>
    <xf numFmtId="0" fontId="4" fillId="2" borderId="0" xfId="3" applyFont="1" applyFill="1" applyBorder="1"/>
    <xf numFmtId="0" fontId="11" fillId="2" borderId="0" xfId="3" applyFont="1" applyFill="1" applyBorder="1" applyAlignment="1">
      <alignment horizontal="left" vertical="justify" wrapText="1"/>
    </xf>
    <xf numFmtId="0" fontId="12" fillId="0" borderId="0" xfId="2" applyFont="1"/>
    <xf numFmtId="0" fontId="12" fillId="0" borderId="0" xfId="2" applyFont="1" applyAlignment="1"/>
    <xf numFmtId="0" fontId="13" fillId="0" borderId="0" xfId="3" applyFont="1" applyBorder="1" applyAlignment="1">
      <alignment horizontal="center"/>
    </xf>
    <xf numFmtId="0" fontId="13" fillId="0" borderId="0" xfId="2" applyFont="1" applyBorder="1"/>
    <xf numFmtId="0" fontId="13" fillId="0" borderId="0" xfId="2" applyFont="1"/>
    <xf numFmtId="0" fontId="4" fillId="0" borderId="1" xfId="3" applyFont="1" applyFill="1" applyBorder="1"/>
    <xf numFmtId="0" fontId="13" fillId="0" borderId="0" xfId="2" applyFont="1" applyBorder="1" applyAlignment="1"/>
    <xf numFmtId="0" fontId="13" fillId="0" borderId="0" xfId="2" applyFont="1" applyAlignment="1"/>
    <xf numFmtId="0" fontId="14" fillId="0" borderId="0" xfId="3" applyFont="1" applyBorder="1" applyAlignment="1">
      <alignment horizontal="center"/>
    </xf>
    <xf numFmtId="0" fontId="4" fillId="0" borderId="1" xfId="3" applyFont="1" applyFill="1" applyBorder="1" applyAlignment="1">
      <alignment vertical="center" wrapText="1"/>
    </xf>
    <xf numFmtId="0" fontId="4" fillId="2" borderId="1" xfId="3" applyFont="1" applyFill="1" applyBorder="1" applyAlignment="1">
      <alignment vertical="center" wrapText="1"/>
    </xf>
    <xf numFmtId="0" fontId="11" fillId="2" borderId="0" xfId="4" applyFont="1" applyFill="1" applyBorder="1" applyAlignment="1">
      <alignment horizontal="center"/>
    </xf>
    <xf numFmtId="0" fontId="10" fillId="0" borderId="2" xfId="2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/>
    </xf>
    <xf numFmtId="0" fontId="15" fillId="0" borderId="1" xfId="2" applyFont="1" applyFill="1" applyBorder="1" applyAlignment="1">
      <alignment horizontal="left"/>
    </xf>
    <xf numFmtId="0" fontId="10" fillId="0" borderId="2" xfId="2" applyFont="1" applyFill="1" applyBorder="1" applyAlignment="1">
      <alignment horizontal="left"/>
    </xf>
    <xf numFmtId="0" fontId="9" fillId="0" borderId="1" xfId="2" applyFont="1" applyFill="1" applyBorder="1" applyAlignment="1">
      <alignment vertical="center"/>
    </xf>
    <xf numFmtId="0" fontId="11" fillId="2" borderId="23" xfId="3" applyFont="1" applyFill="1" applyBorder="1" applyAlignment="1">
      <alignment horizontal="center" vertical="center" wrapText="1"/>
    </xf>
    <xf numFmtId="0" fontId="11" fillId="2" borderId="24" xfId="3" applyFont="1" applyFill="1" applyBorder="1" applyAlignment="1">
      <alignment horizontal="center" vertical="center"/>
    </xf>
    <xf numFmtId="0" fontId="11" fillId="0" borderId="33" xfId="3" applyFont="1" applyFill="1" applyBorder="1" applyAlignment="1">
      <alignment vertical="center" wrapText="1"/>
    </xf>
    <xf numFmtId="0" fontId="4" fillId="0" borderId="34" xfId="3" applyFont="1" applyFill="1" applyBorder="1" applyAlignment="1">
      <alignment vertical="center" wrapText="1"/>
    </xf>
    <xf numFmtId="0" fontId="5" fillId="2" borderId="0" xfId="3" applyFont="1" applyFill="1" applyBorder="1" applyAlignment="1">
      <alignment horizontal="left" vertical="justify" wrapText="1"/>
    </xf>
    <xf numFmtId="0" fontId="14" fillId="2" borderId="6" xfId="3" applyFont="1" applyFill="1" applyBorder="1" applyAlignment="1">
      <alignment horizontal="center" vertical="center" textRotation="90" wrapText="1"/>
    </xf>
    <xf numFmtId="0" fontId="11" fillId="2" borderId="0" xfId="4" applyFont="1" applyFill="1" applyBorder="1" applyAlignment="1">
      <alignment horizontal="center"/>
    </xf>
    <xf numFmtId="0" fontId="17" fillId="0" borderId="9" xfId="2" applyFont="1" applyFill="1" applyBorder="1"/>
    <xf numFmtId="0" fontId="11" fillId="2" borderId="0" xfId="4" applyFont="1" applyFill="1" applyBorder="1" applyAlignment="1">
      <alignment horizontal="center"/>
    </xf>
    <xf numFmtId="0" fontId="20" fillId="0" borderId="9" xfId="2" applyFont="1" applyFill="1" applyBorder="1"/>
    <xf numFmtId="0" fontId="11" fillId="2" borderId="0" xfId="4" applyFont="1" applyFill="1" applyBorder="1" applyAlignment="1">
      <alignment horizontal="center"/>
    </xf>
    <xf numFmtId="0" fontId="22" fillId="3" borderId="1" xfId="2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4" fillId="3" borderId="1" xfId="3" applyFont="1" applyFill="1" applyBorder="1" applyAlignment="1">
      <alignment vertical="center" wrapText="1"/>
    </xf>
    <xf numFmtId="0" fontId="25" fillId="0" borderId="1" xfId="3" applyFont="1" applyFill="1" applyBorder="1" applyAlignment="1">
      <alignment vertical="center"/>
    </xf>
    <xf numFmtId="0" fontId="22" fillId="3" borderId="1" xfId="3" applyFont="1" applyFill="1" applyBorder="1" applyAlignment="1">
      <alignment vertical="center" wrapText="1"/>
    </xf>
    <xf numFmtId="0" fontId="10" fillId="0" borderId="1" xfId="3" applyFont="1" applyFill="1" applyBorder="1" applyAlignment="1">
      <alignment vertical="center"/>
    </xf>
    <xf numFmtId="0" fontId="9" fillId="0" borderId="1" xfId="3" applyFont="1" applyFill="1" applyBorder="1"/>
    <xf numFmtId="0" fontId="10" fillId="0" borderId="1" xfId="3" applyFont="1" applyFill="1" applyBorder="1" applyAlignment="1">
      <alignment vertical="center" wrapText="1"/>
    </xf>
    <xf numFmtId="0" fontId="10" fillId="2" borderId="1" xfId="3" applyFont="1" applyFill="1" applyBorder="1" applyAlignment="1">
      <alignment vertical="center" wrapText="1"/>
    </xf>
    <xf numFmtId="0" fontId="26" fillId="0" borderId="1" xfId="2" applyFont="1" applyFill="1" applyBorder="1" applyAlignment="1">
      <alignment horizontal="center" wrapText="1"/>
    </xf>
    <xf numFmtId="0" fontId="27" fillId="0" borderId="1" xfId="2" applyFont="1" applyFill="1" applyBorder="1"/>
    <xf numFmtId="0" fontId="23" fillId="3" borderId="1" xfId="2" applyFont="1" applyFill="1" applyBorder="1" applyAlignment="1">
      <alignment horizontal="center"/>
    </xf>
    <xf numFmtId="0" fontId="26" fillId="0" borderId="1" xfId="2" applyFont="1" applyFill="1" applyBorder="1" applyAlignment="1">
      <alignment horizontal="center"/>
    </xf>
    <xf numFmtId="0" fontId="9" fillId="0" borderId="1" xfId="3" applyFont="1" applyFill="1" applyBorder="1" applyAlignment="1">
      <alignment vertical="center" wrapText="1"/>
    </xf>
    <xf numFmtId="0" fontId="9" fillId="2" borderId="1" xfId="3" applyFont="1" applyFill="1" applyBorder="1" applyAlignment="1">
      <alignment vertical="center" wrapText="1"/>
    </xf>
    <xf numFmtId="0" fontId="10" fillId="2" borderId="15" xfId="3" applyFont="1" applyFill="1" applyBorder="1" applyAlignment="1">
      <alignment horizontal="left" vertical="justify" wrapText="1"/>
    </xf>
    <xf numFmtId="0" fontId="9" fillId="2" borderId="0" xfId="3" applyFont="1" applyFill="1" applyBorder="1"/>
    <xf numFmtId="0" fontId="10" fillId="2" borderId="15" xfId="4" applyFont="1" applyFill="1" applyBorder="1" applyAlignment="1">
      <alignment horizontal="left" vertical="justify" wrapText="1"/>
    </xf>
    <xf numFmtId="0" fontId="9" fillId="2" borderId="0" xfId="4" applyFont="1" applyFill="1" applyBorder="1"/>
    <xf numFmtId="0" fontId="27" fillId="0" borderId="9" xfId="2" applyFont="1" applyFill="1" applyBorder="1"/>
    <xf numFmtId="0" fontId="25" fillId="2" borderId="0" xfId="3" applyFont="1" applyFill="1" applyBorder="1" applyAlignment="1">
      <alignment horizontal="left" vertical="justify" wrapText="1"/>
    </xf>
    <xf numFmtId="0" fontId="12" fillId="2" borderId="0" xfId="3" applyFont="1" applyFill="1" applyBorder="1"/>
    <xf numFmtId="0" fontId="12" fillId="0" borderId="1" xfId="3" applyFont="1" applyFill="1" applyBorder="1" applyAlignment="1">
      <alignment vertical="center" wrapText="1"/>
    </xf>
    <xf numFmtId="0" fontId="25" fillId="2" borderId="15" xfId="3" applyFont="1" applyFill="1" applyBorder="1" applyAlignment="1">
      <alignment horizontal="left" vertical="justify" wrapText="1"/>
    </xf>
    <xf numFmtId="0" fontId="12" fillId="2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13" fillId="4" borderId="15" xfId="2" applyFont="1" applyFill="1" applyBorder="1"/>
    <xf numFmtId="0" fontId="13" fillId="4" borderId="0" xfId="2" applyFont="1" applyFill="1" applyBorder="1"/>
    <xf numFmtId="0" fontId="13" fillId="4" borderId="37" xfId="2" applyFont="1" applyFill="1" applyBorder="1"/>
    <xf numFmtId="0" fontId="13" fillId="4" borderId="23" xfId="2" applyFont="1" applyFill="1" applyBorder="1"/>
    <xf numFmtId="0" fontId="13" fillId="4" borderId="24" xfId="2" applyFont="1" applyFill="1" applyBorder="1"/>
    <xf numFmtId="0" fontId="13" fillId="4" borderId="38" xfId="2" applyFont="1" applyFill="1" applyBorder="1"/>
    <xf numFmtId="0" fontId="3" fillId="0" borderId="39" xfId="2" applyFont="1" applyFill="1" applyBorder="1"/>
    <xf numFmtId="0" fontId="3" fillId="0" borderId="40" xfId="2" applyFont="1" applyFill="1" applyBorder="1"/>
    <xf numFmtId="0" fontId="3" fillId="0" borderId="41" xfId="2" applyFont="1" applyFill="1" applyBorder="1"/>
    <xf numFmtId="0" fontId="3" fillId="0" borderId="42" xfId="2" applyFont="1" applyFill="1" applyBorder="1"/>
    <xf numFmtId="0" fontId="3" fillId="0" borderId="43" xfId="2" applyFont="1" applyFill="1" applyBorder="1"/>
    <xf numFmtId="0" fontId="11" fillId="4" borderId="0" xfId="4" applyFont="1" applyFill="1" applyBorder="1" applyAlignment="1">
      <alignment horizontal="center"/>
    </xf>
    <xf numFmtId="0" fontId="11" fillId="4" borderId="21" xfId="4" applyFont="1" applyFill="1" applyBorder="1" applyAlignment="1">
      <alignment horizontal="center"/>
    </xf>
    <xf numFmtId="0" fontId="11" fillId="4" borderId="6" xfId="4" applyFont="1" applyFill="1" applyBorder="1" applyAlignment="1">
      <alignment horizontal="center"/>
    </xf>
    <xf numFmtId="0" fontId="11" fillId="4" borderId="22" xfId="4" applyFont="1" applyFill="1" applyBorder="1" applyAlignment="1">
      <alignment horizontal="center"/>
    </xf>
    <xf numFmtId="0" fontId="11" fillId="4" borderId="15" xfId="4" applyFont="1" applyFill="1" applyBorder="1" applyAlignment="1">
      <alignment horizontal="center"/>
    </xf>
    <xf numFmtId="0" fontId="11" fillId="4" borderId="37" xfId="4" applyFont="1" applyFill="1" applyBorder="1" applyAlignment="1">
      <alignment horizontal="center"/>
    </xf>
    <xf numFmtId="0" fontId="11" fillId="2" borderId="21" xfId="4" applyFont="1" applyFill="1" applyBorder="1" applyAlignment="1">
      <alignment horizontal="center"/>
    </xf>
    <xf numFmtId="0" fontId="11" fillId="2" borderId="6" xfId="4" applyFont="1" applyFill="1" applyBorder="1" applyAlignment="1">
      <alignment horizontal="center"/>
    </xf>
    <xf numFmtId="0" fontId="11" fillId="2" borderId="22" xfId="4" applyFont="1" applyFill="1" applyBorder="1" applyAlignment="1">
      <alignment horizontal="center"/>
    </xf>
    <xf numFmtId="0" fontId="11" fillId="2" borderId="15" xfId="4" applyFont="1" applyFill="1" applyBorder="1" applyAlignment="1">
      <alignment horizontal="center"/>
    </xf>
    <xf numFmtId="0" fontId="11" fillId="2" borderId="37" xfId="4" applyFont="1" applyFill="1" applyBorder="1" applyAlignment="1">
      <alignment horizontal="center"/>
    </xf>
    <xf numFmtId="0" fontId="11" fillId="2" borderId="23" xfId="4" applyFont="1" applyFill="1" applyBorder="1" applyAlignment="1">
      <alignment horizontal="center"/>
    </xf>
    <xf numFmtId="0" fontId="11" fillId="2" borderId="24" xfId="4" applyFont="1" applyFill="1" applyBorder="1" applyAlignment="1">
      <alignment horizontal="center"/>
    </xf>
    <xf numFmtId="0" fontId="11" fillId="2" borderId="38" xfId="4" applyFont="1" applyFill="1" applyBorder="1" applyAlignment="1">
      <alignment horizontal="center"/>
    </xf>
    <xf numFmtId="0" fontId="23" fillId="3" borderId="1" xfId="2" applyFont="1" applyFill="1" applyBorder="1" applyAlignment="1">
      <alignment horizontal="center"/>
    </xf>
    <xf numFmtId="0" fontId="9" fillId="0" borderId="1" xfId="3" applyFont="1" applyFill="1" applyBorder="1" applyAlignment="1">
      <alignment horizontal="left" vertical="center" wrapText="1"/>
    </xf>
    <xf numFmtId="0" fontId="11" fillId="2" borderId="23" xfId="3" applyFont="1" applyFill="1" applyBorder="1" applyAlignment="1">
      <alignment horizontal="center" vertical="center" wrapText="1"/>
    </xf>
    <xf numFmtId="0" fontId="11" fillId="2" borderId="0" xfId="4" applyFont="1" applyFill="1" applyBorder="1" applyAlignment="1">
      <alignment horizontal="center"/>
    </xf>
    <xf numFmtId="0" fontId="21" fillId="3" borderId="1" xfId="2" applyFont="1" applyFill="1" applyBorder="1" applyAlignment="1">
      <alignment horizontal="center" vertical="center"/>
    </xf>
    <xf numFmtId="0" fontId="24" fillId="3" borderId="1" xfId="3" applyFont="1" applyFill="1" applyBorder="1" applyAlignment="1">
      <alignment vertical="center" wrapText="1"/>
    </xf>
    <xf numFmtId="10" fontId="9" fillId="0" borderId="1" xfId="3" applyNumberFormat="1" applyFont="1" applyFill="1" applyBorder="1" applyAlignment="1">
      <alignment vertical="center" wrapText="1"/>
    </xf>
    <xf numFmtId="0" fontId="15" fillId="0" borderId="1" xfId="2" applyFont="1" applyFill="1" applyBorder="1" applyAlignment="1">
      <alignment horizontal="left" wrapText="1"/>
    </xf>
    <xf numFmtId="0" fontId="10" fillId="0" borderId="2" xfId="2" applyFont="1" applyFill="1" applyBorder="1" applyAlignment="1">
      <alignment horizontal="center" wrapText="1"/>
    </xf>
    <xf numFmtId="0" fontId="9" fillId="0" borderId="1" xfId="2" applyFont="1" applyFill="1" applyBorder="1" applyAlignment="1">
      <alignment horizontal="left" wrapText="1"/>
    </xf>
    <xf numFmtId="0" fontId="12" fillId="0" borderId="1" xfId="2" applyFont="1" applyFill="1" applyBorder="1" applyAlignment="1">
      <alignment wrapText="1"/>
    </xf>
    <xf numFmtId="0" fontId="12" fillId="0" borderId="0" xfId="2" applyFont="1" applyAlignment="1">
      <alignment wrapText="1"/>
    </xf>
    <xf numFmtId="0" fontId="10" fillId="0" borderId="5" xfId="2" applyFont="1" applyFill="1" applyBorder="1" applyAlignment="1">
      <alignment horizontal="center"/>
    </xf>
    <xf numFmtId="0" fontId="10" fillId="0" borderId="44" xfId="2" applyFont="1" applyFill="1" applyBorder="1" applyAlignment="1">
      <alignment horizontal="center"/>
    </xf>
    <xf numFmtId="0" fontId="10" fillId="0" borderId="45" xfId="2" applyFont="1" applyFill="1" applyBorder="1" applyAlignment="1">
      <alignment horizontal="center"/>
    </xf>
    <xf numFmtId="0" fontId="10" fillId="0" borderId="46" xfId="2" applyFont="1" applyFill="1" applyBorder="1" applyAlignment="1">
      <alignment horizontal="center"/>
    </xf>
    <xf numFmtId="0" fontId="12" fillId="0" borderId="1" xfId="2" applyFont="1" applyBorder="1" applyAlignment="1">
      <alignment wrapText="1"/>
    </xf>
    <xf numFmtId="0" fontId="9" fillId="2" borderId="1" xfId="4" applyFont="1" applyFill="1" applyBorder="1"/>
    <xf numFmtId="0" fontId="9" fillId="2" borderId="1" xfId="4" applyFont="1" applyFill="1" applyBorder="1" applyAlignment="1">
      <alignment vertical="center" wrapText="1"/>
    </xf>
    <xf numFmtId="0" fontId="10" fillId="2" borderId="0" xfId="4" applyFont="1" applyFill="1" applyBorder="1" applyAlignment="1">
      <alignment horizontal="left" vertical="justify" wrapText="1"/>
    </xf>
    <xf numFmtId="0" fontId="9" fillId="0" borderId="1" xfId="3" applyFont="1" applyBorder="1" applyAlignment="1">
      <alignment horizontal="left" vertical="center" wrapText="1"/>
    </xf>
    <xf numFmtId="9" fontId="9" fillId="0" borderId="1" xfId="3" applyNumberFormat="1" applyFont="1" applyFill="1" applyBorder="1" applyAlignment="1">
      <alignment vertical="center" wrapText="1"/>
    </xf>
    <xf numFmtId="0" fontId="4" fillId="2" borderId="1" xfId="3" applyFont="1" applyFill="1" applyBorder="1" applyAlignment="1">
      <alignment horizontal="right" vertical="center" wrapText="1"/>
    </xf>
    <xf numFmtId="9" fontId="9" fillId="0" borderId="1" xfId="3" applyNumberFormat="1" applyFont="1" applyFill="1" applyBorder="1" applyAlignment="1">
      <alignment horizontal="right" vertical="center" wrapText="1"/>
    </xf>
    <xf numFmtId="0" fontId="9" fillId="0" borderId="1" xfId="2" applyFont="1" applyBorder="1" applyAlignment="1">
      <alignment horizontal="center"/>
    </xf>
    <xf numFmtId="1" fontId="9" fillId="0" borderId="1" xfId="2" applyNumberFormat="1" applyFont="1" applyFill="1" applyBorder="1" applyAlignment="1">
      <alignment horizontal="center"/>
    </xf>
    <xf numFmtId="0" fontId="12" fillId="0" borderId="0" xfId="2" applyFont="1" applyAlignment="1">
      <alignment horizontal="center"/>
    </xf>
    <xf numFmtId="0" fontId="4" fillId="0" borderId="1" xfId="3" applyFont="1" applyFill="1" applyBorder="1" applyAlignment="1"/>
    <xf numFmtId="0" fontId="27" fillId="0" borderId="1" xfId="2" applyFont="1" applyFill="1" applyBorder="1" applyAlignment="1">
      <alignment horizontal="right"/>
    </xf>
    <xf numFmtId="0" fontId="3" fillId="0" borderId="1" xfId="2" applyFont="1" applyFill="1" applyBorder="1" applyAlignment="1">
      <alignment horizontal="right"/>
    </xf>
    <xf numFmtId="0" fontId="10" fillId="0" borderId="5" xfId="2" applyFont="1" applyFill="1" applyBorder="1" applyAlignment="1">
      <alignment horizontal="center" wrapText="1"/>
    </xf>
    <xf numFmtId="0" fontId="21" fillId="3" borderId="18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right" vertical="center"/>
    </xf>
    <xf numFmtId="0" fontId="9" fillId="0" borderId="1" xfId="2" applyFont="1" applyFill="1" applyBorder="1" applyAlignment="1">
      <alignment horizontal="center"/>
    </xf>
    <xf numFmtId="0" fontId="11" fillId="2" borderId="0" xfId="4" applyFont="1" applyFill="1" applyBorder="1" applyAlignment="1">
      <alignment horizontal="center"/>
    </xf>
    <xf numFmtId="0" fontId="9" fillId="0" borderId="1" xfId="3" applyFont="1" applyFill="1" applyBorder="1" applyAlignment="1">
      <alignment horizontal="left" vertical="center" wrapText="1"/>
    </xf>
    <xf numFmtId="0" fontId="11" fillId="2" borderId="0" xfId="4" applyFont="1" applyFill="1" applyBorder="1" applyAlignment="1">
      <alignment horizontal="center"/>
    </xf>
    <xf numFmtId="0" fontId="9" fillId="0" borderId="0" xfId="3" applyFont="1" applyFill="1" applyBorder="1" applyAlignment="1">
      <alignment horizontal="left" vertical="center" wrapText="1"/>
    </xf>
    <xf numFmtId="0" fontId="22" fillId="0" borderId="0" xfId="3" applyFont="1" applyFill="1" applyBorder="1" applyAlignment="1">
      <alignment horizontal="center" vertical="center" wrapText="1"/>
    </xf>
    <xf numFmtId="0" fontId="22" fillId="0" borderId="0" xfId="3" applyFont="1" applyFill="1" applyBorder="1" applyAlignment="1">
      <alignment vertical="center" wrapText="1"/>
    </xf>
    <xf numFmtId="0" fontId="13" fillId="0" borderId="0" xfId="2" applyFont="1" applyFill="1"/>
    <xf numFmtId="0" fontId="13" fillId="0" borderId="0" xfId="2" applyFont="1" applyFill="1" applyBorder="1"/>
    <xf numFmtId="0" fontId="22" fillId="0" borderId="0" xfId="3" applyFont="1" applyFill="1" applyBorder="1" applyAlignment="1">
      <alignment vertical="center" textRotation="90" wrapText="1"/>
    </xf>
    <xf numFmtId="0" fontId="11" fillId="0" borderId="0" xfId="4" applyFont="1" applyFill="1" applyBorder="1" applyAlignment="1">
      <alignment horizontal="center"/>
    </xf>
    <xf numFmtId="0" fontId="3" fillId="4" borderId="0" xfId="2" applyFont="1" applyFill="1" applyBorder="1"/>
    <xf numFmtId="0" fontId="11" fillId="2" borderId="0" xfId="4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left" vertical="center" wrapText="1"/>
    </xf>
    <xf numFmtId="0" fontId="30" fillId="0" borderId="2" xfId="0" applyFont="1" applyBorder="1"/>
    <xf numFmtId="0" fontId="32" fillId="0" borderId="2" xfId="0" applyFont="1" applyBorder="1" applyAlignment="1">
      <alignment vertical="center"/>
    </xf>
    <xf numFmtId="0" fontId="30" fillId="0" borderId="0" xfId="0" applyFont="1"/>
    <xf numFmtId="0" fontId="33" fillId="0" borderId="2" xfId="0" applyFont="1" applyBorder="1" applyAlignment="1">
      <alignment vertical="center"/>
    </xf>
    <xf numFmtId="0" fontId="30" fillId="0" borderId="4" xfId="0" applyFont="1" applyBorder="1"/>
    <xf numFmtId="0" fontId="34" fillId="3" borderId="1" xfId="0" applyFont="1" applyFill="1" applyBorder="1" applyAlignment="1">
      <alignment horizontal="center" vertical="center" wrapText="1"/>
    </xf>
    <xf numFmtId="0" fontId="30" fillId="0" borderId="3" xfId="0" applyFont="1" applyBorder="1"/>
    <xf numFmtId="0" fontId="33" fillId="0" borderId="1" xfId="0" applyFont="1" applyBorder="1" applyAlignment="1">
      <alignment horizontal="justify" vertical="center" wrapText="1"/>
    </xf>
    <xf numFmtId="0" fontId="30" fillId="0" borderId="5" xfId="0" applyFont="1" applyBorder="1"/>
    <xf numFmtId="0" fontId="33" fillId="0" borderId="1" xfId="0" applyFont="1" applyBorder="1" applyAlignment="1">
      <alignment horizontal="center" vertical="center" wrapText="1"/>
    </xf>
    <xf numFmtId="0" fontId="3" fillId="0" borderId="47" xfId="2" applyFont="1" applyFill="1" applyBorder="1" applyAlignment="1"/>
    <xf numFmtId="0" fontId="3" fillId="0" borderId="47" xfId="2" applyFont="1" applyFill="1" applyBorder="1"/>
    <xf numFmtId="0" fontId="7" fillId="0" borderId="13" xfId="2" applyFont="1" applyFill="1" applyBorder="1"/>
    <xf numFmtId="0" fontId="30" fillId="0" borderId="27" xfId="0" applyFont="1" applyBorder="1" applyAlignment="1">
      <alignment horizontal="center" wrapText="1"/>
    </xf>
    <xf numFmtId="0" fontId="30" fillId="0" borderId="28" xfId="0" applyFont="1" applyBorder="1" applyAlignment="1">
      <alignment horizontal="center" wrapText="1"/>
    </xf>
    <xf numFmtId="0" fontId="30" fillId="0" borderId="29" xfId="0" applyFont="1" applyBorder="1" applyAlignment="1">
      <alignment horizontal="center" wrapText="1"/>
    </xf>
    <xf numFmtId="0" fontId="35" fillId="3" borderId="1" xfId="0" applyFont="1" applyFill="1" applyBorder="1" applyAlignment="1">
      <alignment horizontal="left" vertical="center" wrapText="1"/>
    </xf>
    <xf numFmtId="0" fontId="29" fillId="0" borderId="1" xfId="5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/>
    </xf>
    <xf numFmtId="0" fontId="30" fillId="0" borderId="2" xfId="0" applyFont="1" applyBorder="1" applyAlignment="1">
      <alignment horizontal="justify" vertical="top"/>
    </xf>
    <xf numFmtId="0" fontId="30" fillId="0" borderId="20" xfId="0" applyFont="1" applyBorder="1" applyAlignment="1">
      <alignment horizontal="justify" wrapText="1"/>
    </xf>
    <xf numFmtId="0" fontId="30" fillId="0" borderId="8" xfId="0" applyFont="1" applyBorder="1" applyAlignment="1">
      <alignment horizontal="justify" wrapText="1"/>
    </xf>
    <xf numFmtId="0" fontId="30" fillId="0" borderId="3" xfId="0" applyFont="1" applyBorder="1" applyAlignment="1">
      <alignment horizontal="justify" wrapText="1"/>
    </xf>
    <xf numFmtId="0" fontId="30" fillId="0" borderId="20" xfId="0" applyFont="1" applyBorder="1" applyAlignment="1">
      <alignment horizontal="left" wrapText="1"/>
    </xf>
    <xf numFmtId="0" fontId="30" fillId="0" borderId="8" xfId="0" applyFont="1" applyBorder="1" applyAlignment="1">
      <alignment horizontal="left" wrapText="1"/>
    </xf>
    <xf numFmtId="0" fontId="30" fillId="0" borderId="3" xfId="0" applyFont="1" applyBorder="1" applyAlignment="1">
      <alignment horizontal="left" wrapText="1"/>
    </xf>
    <xf numFmtId="0" fontId="23" fillId="3" borderId="1" xfId="2" applyFont="1" applyFill="1" applyBorder="1" applyAlignment="1">
      <alignment horizontal="center" vertical="center"/>
    </xf>
    <xf numFmtId="0" fontId="23" fillId="3" borderId="1" xfId="2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3" fillId="3" borderId="1" xfId="2" applyFont="1" applyFill="1" applyBorder="1" applyAlignment="1">
      <alignment horizontal="center" vertical="center" textRotation="90"/>
    </xf>
    <xf numFmtId="0" fontId="7" fillId="0" borderId="9" xfId="1" applyFont="1" applyFill="1" applyBorder="1" applyAlignment="1">
      <alignment horizontal="center"/>
    </xf>
    <xf numFmtId="0" fontId="1" fillId="0" borderId="9" xfId="2" applyFont="1" applyFill="1" applyBorder="1" applyAlignment="1">
      <alignment horizontal="left" vertical="center" wrapText="1"/>
    </xf>
    <xf numFmtId="0" fontId="7" fillId="0" borderId="10" xfId="1" applyFont="1" applyFill="1" applyBorder="1" applyAlignment="1">
      <alignment horizontal="center"/>
    </xf>
    <xf numFmtId="0" fontId="7" fillId="0" borderId="14" xfId="1" applyFont="1" applyFill="1" applyBorder="1" applyAlignment="1">
      <alignment horizontal="center"/>
    </xf>
    <xf numFmtId="0" fontId="7" fillId="0" borderId="11" xfId="1" applyFont="1" applyFill="1" applyBorder="1" applyAlignment="1">
      <alignment horizontal="center"/>
    </xf>
    <xf numFmtId="0" fontId="7" fillId="0" borderId="9" xfId="2" applyFont="1" applyFill="1" applyBorder="1" applyAlignment="1">
      <alignment horizontal="left"/>
    </xf>
    <xf numFmtId="0" fontId="11" fillId="2" borderId="0" xfId="3" applyFont="1" applyFill="1" applyBorder="1" applyAlignment="1">
      <alignment horizontal="center" vertical="center" wrapText="1"/>
    </xf>
    <xf numFmtId="0" fontId="22" fillId="3" borderId="16" xfId="3" applyFont="1" applyFill="1" applyBorder="1" applyAlignment="1">
      <alignment horizontal="center" vertical="center" wrapText="1"/>
    </xf>
    <xf numFmtId="0" fontId="22" fillId="3" borderId="17" xfId="3" applyFont="1" applyFill="1" applyBorder="1" applyAlignment="1">
      <alignment horizontal="center" vertical="center" wrapText="1"/>
    </xf>
    <xf numFmtId="0" fontId="22" fillId="3" borderId="18" xfId="3" applyFont="1" applyFill="1" applyBorder="1" applyAlignment="1">
      <alignment horizontal="center" vertical="center" wrapText="1"/>
    </xf>
    <xf numFmtId="0" fontId="22" fillId="3" borderId="16" xfId="3" applyFont="1" applyFill="1" applyBorder="1" applyAlignment="1">
      <alignment horizontal="center" vertical="center"/>
    </xf>
    <xf numFmtId="0" fontId="22" fillId="3" borderId="17" xfId="3" applyFont="1" applyFill="1" applyBorder="1" applyAlignment="1">
      <alignment horizontal="center" vertical="center"/>
    </xf>
    <xf numFmtId="0" fontId="22" fillId="3" borderId="18" xfId="3" applyFont="1" applyFill="1" applyBorder="1" applyAlignment="1">
      <alignment horizontal="center" vertical="center"/>
    </xf>
    <xf numFmtId="0" fontId="22" fillId="3" borderId="1" xfId="3" applyFont="1" applyFill="1" applyBorder="1" applyAlignment="1">
      <alignment horizontal="center" vertical="center" wrapText="1"/>
    </xf>
    <xf numFmtId="0" fontId="22" fillId="3" borderId="1" xfId="3" applyFont="1" applyFill="1" applyBorder="1" applyAlignment="1">
      <alignment horizontal="left" vertical="center"/>
    </xf>
    <xf numFmtId="0" fontId="9" fillId="0" borderId="1" xfId="3" applyFont="1" applyFill="1" applyBorder="1" applyAlignment="1">
      <alignment horizontal="right" vertical="center" wrapText="1"/>
    </xf>
    <xf numFmtId="0" fontId="11" fillId="2" borderId="0" xfId="3" applyFont="1" applyFill="1" applyBorder="1" applyAlignment="1">
      <alignment horizontal="center"/>
    </xf>
    <xf numFmtId="0" fontId="19" fillId="2" borderId="1" xfId="3" applyFont="1" applyFill="1" applyBorder="1" applyAlignment="1">
      <alignment horizontal="justify" vertical="justify" wrapText="1"/>
    </xf>
    <xf numFmtId="0" fontId="11" fillId="2" borderId="15" xfId="3" applyFont="1" applyFill="1" applyBorder="1" applyAlignment="1">
      <alignment horizontal="center" vertical="center" wrapText="1"/>
    </xf>
    <xf numFmtId="0" fontId="11" fillId="2" borderId="37" xfId="3" applyFont="1" applyFill="1" applyBorder="1" applyAlignment="1">
      <alignment horizontal="center" vertical="center" wrapText="1"/>
    </xf>
    <xf numFmtId="0" fontId="11" fillId="2" borderId="23" xfId="3" applyFont="1" applyFill="1" applyBorder="1" applyAlignment="1">
      <alignment horizontal="center" vertical="center" wrapText="1"/>
    </xf>
    <xf numFmtId="0" fontId="11" fillId="2" borderId="24" xfId="3" applyFont="1" applyFill="1" applyBorder="1" applyAlignment="1">
      <alignment horizontal="center" vertical="center" wrapText="1"/>
    </xf>
    <xf numFmtId="0" fontId="11" fillId="2" borderId="38" xfId="3" applyFont="1" applyFill="1" applyBorder="1" applyAlignment="1">
      <alignment horizontal="center" vertical="center" wrapText="1"/>
    </xf>
    <xf numFmtId="0" fontId="15" fillId="0" borderId="1" xfId="3" applyFont="1" applyFill="1" applyBorder="1" applyAlignment="1">
      <alignment horizontal="right" vertical="center" wrapText="1"/>
    </xf>
    <xf numFmtId="0" fontId="22" fillId="3" borderId="1" xfId="4" applyFont="1" applyFill="1" applyBorder="1" applyAlignment="1">
      <alignment horizontal="center" vertical="center" wrapText="1"/>
    </xf>
    <xf numFmtId="0" fontId="22" fillId="3" borderId="1" xfId="3" applyFont="1" applyFill="1" applyBorder="1" applyAlignment="1">
      <alignment horizontal="center" vertical="center"/>
    </xf>
    <xf numFmtId="0" fontId="19" fillId="2" borderId="6" xfId="3" applyFont="1" applyFill="1" applyBorder="1" applyAlignment="1">
      <alignment horizontal="left" vertical="justify" wrapText="1"/>
    </xf>
    <xf numFmtId="0" fontId="19" fillId="2" borderId="19" xfId="3" applyFont="1" applyFill="1" applyBorder="1" applyAlignment="1">
      <alignment horizontal="left" vertical="justify" wrapText="1"/>
    </xf>
    <xf numFmtId="0" fontId="11" fillId="2" borderId="0" xfId="4" applyFont="1" applyFill="1" applyBorder="1" applyAlignment="1">
      <alignment horizontal="center"/>
    </xf>
    <xf numFmtId="0" fontId="19" fillId="2" borderId="0" xfId="4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center" wrapText="1"/>
    </xf>
    <xf numFmtId="0" fontId="22" fillId="3" borderId="1" xfId="4" applyFont="1" applyFill="1" applyBorder="1" applyAlignment="1">
      <alignment horizontal="left" vertical="center"/>
    </xf>
    <xf numFmtId="0" fontId="10" fillId="2" borderId="0" xfId="4" applyFont="1" applyFill="1" applyBorder="1" applyAlignment="1">
      <alignment horizontal="center" wrapText="1"/>
    </xf>
    <xf numFmtId="0" fontId="21" fillId="3" borderId="1" xfId="2" applyFont="1" applyFill="1" applyBorder="1" applyAlignment="1">
      <alignment horizontal="center" vertical="center"/>
    </xf>
    <xf numFmtId="0" fontId="16" fillId="0" borderId="27" xfId="2" applyFont="1" applyFill="1" applyBorder="1" applyAlignment="1">
      <alignment horizontal="left"/>
    </xf>
    <xf numFmtId="0" fontId="16" fillId="0" borderId="28" xfId="2" applyFont="1" applyFill="1" applyBorder="1" applyAlignment="1">
      <alignment horizontal="left"/>
    </xf>
    <xf numFmtId="0" fontId="16" fillId="0" borderId="29" xfId="2" applyFont="1" applyFill="1" applyBorder="1" applyAlignment="1">
      <alignment horizontal="left"/>
    </xf>
    <xf numFmtId="0" fontId="10" fillId="0" borderId="20" xfId="2" applyFont="1" applyFill="1" applyBorder="1" applyAlignment="1">
      <alignment horizontal="center"/>
    </xf>
    <xf numFmtId="0" fontId="10" fillId="0" borderId="8" xfId="2" applyFont="1" applyFill="1" applyBorder="1" applyAlignment="1">
      <alignment horizontal="center"/>
    </xf>
    <xf numFmtId="0" fontId="19" fillId="0" borderId="20" xfId="2" applyFont="1" applyFill="1" applyBorder="1" applyAlignment="1">
      <alignment horizontal="center"/>
    </xf>
    <xf numFmtId="0" fontId="19" fillId="0" borderId="8" xfId="2" applyFont="1" applyFill="1" applyBorder="1" applyAlignment="1">
      <alignment horizontal="center"/>
    </xf>
    <xf numFmtId="0" fontId="10" fillId="0" borderId="20" xfId="2" applyFont="1" applyFill="1" applyBorder="1" applyAlignment="1">
      <alignment horizontal="left"/>
    </xf>
    <xf numFmtId="0" fontId="10" fillId="0" borderId="3" xfId="2" applyFont="1" applyFill="1" applyBorder="1" applyAlignment="1">
      <alignment horizontal="left"/>
    </xf>
    <xf numFmtId="0" fontId="10" fillId="0" borderId="20" xfId="2" applyFont="1" applyFill="1" applyBorder="1" applyAlignment="1">
      <alignment horizontal="left" wrapText="1"/>
    </xf>
    <xf numFmtId="0" fontId="10" fillId="0" borderId="8" xfId="2" applyFont="1" applyFill="1" applyBorder="1" applyAlignment="1">
      <alignment horizontal="left" wrapText="1"/>
    </xf>
    <xf numFmtId="0" fontId="10" fillId="0" borderId="3" xfId="2" applyFont="1" applyFill="1" applyBorder="1" applyAlignment="1">
      <alignment horizontal="left" wrapText="1"/>
    </xf>
    <xf numFmtId="0" fontId="22" fillId="3" borderId="1" xfId="2" applyFont="1" applyFill="1" applyBorder="1" applyAlignment="1">
      <alignment horizontal="center" vertical="center"/>
    </xf>
    <xf numFmtId="0" fontId="16" fillId="0" borderId="20" xfId="2" applyFont="1" applyFill="1" applyBorder="1" applyAlignment="1">
      <alignment horizontal="left"/>
    </xf>
    <xf numFmtId="0" fontId="16" fillId="0" borderId="8" xfId="2" applyFont="1" applyFill="1" applyBorder="1" applyAlignment="1">
      <alignment horizontal="left"/>
    </xf>
    <xf numFmtId="0" fontId="16" fillId="0" borderId="3" xfId="2" applyFont="1" applyFill="1" applyBorder="1" applyAlignment="1">
      <alignment horizontal="left"/>
    </xf>
    <xf numFmtId="0" fontId="22" fillId="3" borderId="16" xfId="2" applyFont="1" applyFill="1" applyBorder="1" applyAlignment="1">
      <alignment horizontal="center" vertical="center"/>
    </xf>
    <xf numFmtId="0" fontId="22" fillId="3" borderId="17" xfId="2" applyFont="1" applyFill="1" applyBorder="1" applyAlignment="1">
      <alignment horizontal="center" vertical="center"/>
    </xf>
    <xf numFmtId="0" fontId="9" fillId="0" borderId="30" xfId="2" applyFont="1" applyFill="1" applyBorder="1" applyAlignment="1">
      <alignment horizontal="left" wrapText="1"/>
    </xf>
    <xf numFmtId="0" fontId="9" fillId="0" borderId="7" xfId="2" applyFont="1" applyFill="1" applyBorder="1" applyAlignment="1">
      <alignment horizontal="left" wrapText="1"/>
    </xf>
    <xf numFmtId="0" fontId="9" fillId="0" borderId="31" xfId="2" applyFont="1" applyFill="1" applyBorder="1" applyAlignment="1">
      <alignment horizontal="left" wrapText="1"/>
    </xf>
    <xf numFmtId="0" fontId="9" fillId="0" borderId="27" xfId="2" applyFont="1" applyFill="1" applyBorder="1" applyAlignment="1">
      <alignment horizontal="left" wrapText="1"/>
    </xf>
    <xf numFmtId="0" fontId="9" fillId="0" borderId="28" xfId="2" applyFont="1" applyFill="1" applyBorder="1" applyAlignment="1">
      <alignment horizontal="left" wrapText="1"/>
    </xf>
    <xf numFmtId="0" fontId="9" fillId="0" borderId="29" xfId="2" applyFont="1" applyFill="1" applyBorder="1" applyAlignment="1">
      <alignment horizontal="left" wrapText="1"/>
    </xf>
    <xf numFmtId="0" fontId="9" fillId="0" borderId="25" xfId="2" applyFont="1" applyFill="1" applyBorder="1" applyAlignment="1">
      <alignment horizontal="left" wrapText="1"/>
    </xf>
    <xf numFmtId="0" fontId="9" fillId="0" borderId="0" xfId="2" applyFont="1" applyFill="1" applyBorder="1" applyAlignment="1">
      <alignment horizontal="left" wrapText="1"/>
    </xf>
    <xf numFmtId="0" fontId="9" fillId="0" borderId="26" xfId="2" applyFont="1" applyFill="1" applyBorder="1" applyAlignment="1">
      <alignment horizontal="left" wrapText="1"/>
    </xf>
    <xf numFmtId="0" fontId="21" fillId="3" borderId="16" xfId="2" applyFont="1" applyFill="1" applyBorder="1" applyAlignment="1">
      <alignment horizontal="center" vertical="center"/>
    </xf>
    <xf numFmtId="0" fontId="21" fillId="3" borderId="17" xfId="2" applyFont="1" applyFill="1" applyBorder="1" applyAlignment="1">
      <alignment horizontal="center" vertical="center"/>
    </xf>
    <xf numFmtId="0" fontId="21" fillId="3" borderId="18" xfId="2" applyFont="1" applyFill="1" applyBorder="1" applyAlignment="1">
      <alignment horizontal="center" vertical="center"/>
    </xf>
    <xf numFmtId="0" fontId="15" fillId="0" borderId="30" xfId="2" applyFont="1" applyFill="1" applyBorder="1" applyAlignment="1">
      <alignment horizontal="left" wrapText="1"/>
    </xf>
    <xf numFmtId="0" fontId="15" fillId="0" borderId="7" xfId="2" applyFont="1" applyFill="1" applyBorder="1" applyAlignment="1">
      <alignment horizontal="left" wrapText="1"/>
    </xf>
    <xf numFmtId="0" fontId="15" fillId="0" borderId="31" xfId="2" applyFont="1" applyFill="1" applyBorder="1" applyAlignment="1">
      <alignment horizontal="left" wrapText="1"/>
    </xf>
    <xf numFmtId="0" fontId="15" fillId="0" borderId="27" xfId="2" applyFont="1" applyFill="1" applyBorder="1" applyAlignment="1">
      <alignment horizontal="left" wrapText="1"/>
    </xf>
    <xf numFmtId="0" fontId="15" fillId="0" borderId="28" xfId="2" applyFont="1" applyFill="1" applyBorder="1" applyAlignment="1">
      <alignment horizontal="left" wrapText="1"/>
    </xf>
    <xf numFmtId="0" fontId="15" fillId="0" borderId="29" xfId="2" applyFont="1" applyFill="1" applyBorder="1" applyAlignment="1">
      <alignment horizontal="left" wrapText="1"/>
    </xf>
    <xf numFmtId="0" fontId="19" fillId="0" borderId="20" xfId="2" applyFont="1" applyFill="1" applyBorder="1" applyAlignment="1">
      <alignment horizontal="left"/>
    </xf>
    <xf numFmtId="0" fontId="19" fillId="0" borderId="3" xfId="2" applyFont="1" applyFill="1" applyBorder="1" applyAlignment="1">
      <alignment horizontal="left"/>
    </xf>
    <xf numFmtId="0" fontId="9" fillId="0" borderId="30" xfId="2" applyFont="1" applyFill="1" applyBorder="1" applyAlignment="1">
      <alignment horizontal="left" vertical="center" wrapText="1"/>
    </xf>
    <xf numFmtId="0" fontId="9" fillId="0" borderId="7" xfId="2" applyFont="1" applyFill="1" applyBorder="1" applyAlignment="1">
      <alignment horizontal="left" vertical="center" wrapText="1"/>
    </xf>
    <xf numFmtId="0" fontId="9" fillId="0" borderId="31" xfId="2" applyFont="1" applyFill="1" applyBorder="1" applyAlignment="1">
      <alignment horizontal="left" vertical="center" wrapText="1"/>
    </xf>
    <xf numFmtId="0" fontId="9" fillId="0" borderId="27" xfId="2" applyFont="1" applyFill="1" applyBorder="1" applyAlignment="1">
      <alignment horizontal="left" vertical="center" wrapText="1"/>
    </xf>
    <xf numFmtId="0" fontId="9" fillId="0" borderId="28" xfId="2" applyFont="1" applyFill="1" applyBorder="1" applyAlignment="1">
      <alignment horizontal="left" vertical="center" wrapText="1"/>
    </xf>
    <xf numFmtId="0" fontId="9" fillId="0" borderId="29" xfId="2" applyFont="1" applyFill="1" applyBorder="1" applyAlignment="1">
      <alignment horizontal="left" vertical="center" wrapText="1"/>
    </xf>
    <xf numFmtId="0" fontId="4" fillId="2" borderId="21" xfId="3" applyFont="1" applyFill="1" applyBorder="1" applyAlignment="1">
      <alignment horizontal="left" vertical="center" wrapText="1"/>
    </xf>
    <xf numFmtId="0" fontId="4" fillId="2" borderId="6" xfId="3" applyFont="1" applyFill="1" applyBorder="1" applyAlignment="1">
      <alignment horizontal="left" vertical="center" wrapText="1"/>
    </xf>
    <xf numFmtId="0" fontId="4" fillId="2" borderId="22" xfId="3" applyFont="1" applyFill="1" applyBorder="1" applyAlignment="1">
      <alignment horizontal="left" vertical="center" wrapText="1"/>
    </xf>
    <xf numFmtId="0" fontId="4" fillId="2" borderId="15" xfId="3" applyFont="1" applyFill="1" applyBorder="1" applyAlignment="1">
      <alignment horizontal="left" vertical="center" wrapText="1"/>
    </xf>
    <xf numFmtId="0" fontId="4" fillId="2" borderId="0" xfId="3" applyFont="1" applyFill="1" applyBorder="1" applyAlignment="1">
      <alignment horizontal="left" vertical="center" wrapText="1"/>
    </xf>
    <xf numFmtId="0" fontId="4" fillId="2" borderId="37" xfId="3" applyFont="1" applyFill="1" applyBorder="1" applyAlignment="1">
      <alignment horizontal="left" vertical="center" wrapText="1"/>
    </xf>
    <xf numFmtId="0" fontId="11" fillId="4" borderId="15" xfId="3" applyFont="1" applyFill="1" applyBorder="1" applyAlignment="1">
      <alignment horizontal="center" vertical="center" wrapText="1"/>
    </xf>
    <xf numFmtId="0" fontId="11" fillId="4" borderId="0" xfId="3" applyFont="1" applyFill="1" applyBorder="1" applyAlignment="1">
      <alignment horizontal="center" vertical="center" wrapText="1"/>
    </xf>
    <xf numFmtId="0" fontId="11" fillId="4" borderId="37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left" vertical="center" wrapText="1"/>
    </xf>
    <xf numFmtId="0" fontId="9" fillId="2" borderId="21" xfId="3" applyFont="1" applyFill="1" applyBorder="1" applyAlignment="1">
      <alignment horizontal="left" vertical="justify"/>
    </xf>
    <xf numFmtId="0" fontId="9" fillId="2" borderId="6" xfId="3" applyFont="1" applyFill="1" applyBorder="1" applyAlignment="1">
      <alignment horizontal="left" vertical="justify"/>
    </xf>
    <xf numFmtId="0" fontId="9" fillId="2" borderId="22" xfId="3" applyFont="1" applyFill="1" applyBorder="1" applyAlignment="1">
      <alignment horizontal="left" vertical="justify"/>
    </xf>
    <xf numFmtId="0" fontId="9" fillId="2" borderId="35" xfId="3" applyFont="1" applyFill="1" applyBorder="1" applyAlignment="1">
      <alignment horizontal="left" vertical="justify"/>
    </xf>
    <xf numFmtId="0" fontId="9" fillId="2" borderId="19" xfId="3" applyFont="1" applyFill="1" applyBorder="1" applyAlignment="1">
      <alignment horizontal="left" vertical="justify"/>
    </xf>
    <xf numFmtId="0" fontId="9" fillId="2" borderId="36" xfId="3" applyFont="1" applyFill="1" applyBorder="1" applyAlignment="1">
      <alignment horizontal="left" vertical="justify"/>
    </xf>
    <xf numFmtId="0" fontId="10" fillId="2" borderId="0" xfId="3" applyFont="1" applyFill="1" applyBorder="1" applyAlignment="1">
      <alignment horizontal="center" vertical="center" wrapText="1"/>
    </xf>
    <xf numFmtId="0" fontId="4" fillId="2" borderId="0" xfId="4" applyFont="1" applyFill="1" applyBorder="1" applyAlignment="1">
      <alignment horizontal="left" vertical="top"/>
    </xf>
    <xf numFmtId="0" fontId="9" fillId="0" borderId="1" xfId="3" applyFont="1" applyFill="1" applyBorder="1" applyAlignment="1">
      <alignment horizontal="left" vertical="center" wrapText="1"/>
    </xf>
    <xf numFmtId="0" fontId="5" fillId="2" borderId="0" xfId="3" applyFont="1" applyFill="1" applyBorder="1" applyAlignment="1">
      <alignment horizontal="center"/>
    </xf>
    <xf numFmtId="0" fontId="22" fillId="3" borderId="22" xfId="3" applyFont="1" applyFill="1" applyBorder="1" applyAlignment="1">
      <alignment horizontal="center" vertical="center" wrapText="1"/>
    </xf>
    <xf numFmtId="0" fontId="22" fillId="3" borderId="37" xfId="3" applyFont="1" applyFill="1" applyBorder="1" applyAlignment="1">
      <alignment horizontal="center" vertical="center" wrapText="1"/>
    </xf>
    <xf numFmtId="0" fontId="22" fillId="3" borderId="38" xfId="3" applyFont="1" applyFill="1" applyBorder="1" applyAlignment="1">
      <alignment horizontal="center" vertical="center" wrapText="1"/>
    </xf>
    <xf numFmtId="0" fontId="13" fillId="2" borderId="21" xfId="3" applyFont="1" applyFill="1" applyBorder="1" applyAlignment="1">
      <alignment horizontal="left" vertical="center" wrapText="1"/>
    </xf>
    <xf numFmtId="0" fontId="13" fillId="2" borderId="6" xfId="3" applyFont="1" applyFill="1" applyBorder="1" applyAlignment="1">
      <alignment horizontal="left" vertical="center" wrapText="1"/>
    </xf>
    <xf numFmtId="0" fontId="13" fillId="2" borderId="22" xfId="3" applyFont="1" applyFill="1" applyBorder="1" applyAlignment="1">
      <alignment horizontal="left" vertical="center" wrapText="1"/>
    </xf>
    <xf numFmtId="0" fontId="13" fillId="2" borderId="15" xfId="3" applyFont="1" applyFill="1" applyBorder="1" applyAlignment="1">
      <alignment horizontal="left" vertical="center" wrapText="1"/>
    </xf>
    <xf numFmtId="0" fontId="13" fillId="2" borderId="0" xfId="3" applyFont="1" applyFill="1" applyBorder="1" applyAlignment="1">
      <alignment horizontal="left" vertical="center" wrapText="1"/>
    </xf>
    <xf numFmtId="0" fontId="13" fillId="2" borderId="37" xfId="3" applyFont="1" applyFill="1" applyBorder="1" applyAlignment="1">
      <alignment horizontal="left" vertical="center" wrapText="1"/>
    </xf>
    <xf numFmtId="0" fontId="24" fillId="3" borderId="1" xfId="3" applyFont="1" applyFill="1" applyBorder="1" applyAlignment="1">
      <alignment horizontal="center" vertical="center" wrapText="1"/>
    </xf>
    <xf numFmtId="0" fontId="24" fillId="3" borderId="1" xfId="3" applyFont="1" applyFill="1" applyBorder="1" applyAlignment="1">
      <alignment vertical="center"/>
    </xf>
    <xf numFmtId="0" fontId="24" fillId="3" borderId="32" xfId="3" applyFont="1" applyFill="1" applyBorder="1" applyAlignment="1">
      <alignment horizontal="left" vertical="center"/>
    </xf>
    <xf numFmtId="0" fontId="24" fillId="3" borderId="34" xfId="3" applyFont="1" applyFill="1" applyBorder="1" applyAlignment="1">
      <alignment horizontal="left" vertical="center"/>
    </xf>
    <xf numFmtId="0" fontId="24" fillId="3" borderId="1" xfId="3" applyFont="1" applyFill="1" applyBorder="1" applyAlignment="1">
      <alignment vertical="center" wrapText="1"/>
    </xf>
    <xf numFmtId="0" fontId="24" fillId="3" borderId="1" xfId="3" applyFont="1" applyFill="1" applyBorder="1" applyAlignment="1">
      <alignment horizontal="left" vertical="center"/>
    </xf>
    <xf numFmtId="0" fontId="12" fillId="0" borderId="1" xfId="3" applyFont="1" applyFill="1" applyBorder="1" applyAlignment="1">
      <alignment horizontal="right" vertical="center" wrapText="1"/>
    </xf>
    <xf numFmtId="0" fontId="5" fillId="2" borderId="0" xfId="3" applyFont="1" applyFill="1" applyBorder="1" applyAlignment="1">
      <alignment horizontal="center" vertical="center" wrapText="1"/>
    </xf>
    <xf numFmtId="0" fontId="9" fillId="0" borderId="32" xfId="3" applyFont="1" applyFill="1" applyBorder="1" applyAlignment="1">
      <alignment horizontal="left" vertical="center" wrapText="1"/>
    </xf>
    <xf numFmtId="0" fontId="9" fillId="0" borderId="34" xfId="3" applyFont="1" applyFill="1" applyBorder="1" applyAlignment="1">
      <alignment horizontal="left" vertical="center" wrapText="1"/>
    </xf>
    <xf numFmtId="0" fontId="4" fillId="0" borderId="1" xfId="3" applyFont="1" applyBorder="1" applyAlignment="1">
      <alignment horizontal="left" vertical="center" wrapText="1"/>
    </xf>
    <xf numFmtId="0" fontId="10" fillId="2" borderId="1" xfId="3" applyFont="1" applyFill="1" applyBorder="1" applyAlignment="1">
      <alignment horizontal="justify" vertical="justify" wrapText="1"/>
    </xf>
    <xf numFmtId="0" fontId="18" fillId="0" borderId="1" xfId="3" applyFont="1" applyFill="1" applyBorder="1" applyAlignment="1">
      <alignment horizontal="right" vertical="center" wrapText="1"/>
    </xf>
    <xf numFmtId="2" fontId="18" fillId="0" borderId="1" xfId="3" applyNumberFormat="1" applyFont="1" applyFill="1" applyBorder="1" applyAlignment="1">
      <alignment horizontal="right" vertical="center" wrapText="1"/>
    </xf>
    <xf numFmtId="0" fontId="11" fillId="2" borderId="0" xfId="4" applyFont="1" applyFill="1" applyBorder="1" applyAlignment="1">
      <alignment horizontal="left"/>
    </xf>
  </cellXfs>
  <cellStyles count="6">
    <cellStyle name="Hipervínculo" xfId="5" builtinId="8"/>
    <cellStyle name="Normal" xfId="0" builtinId="0"/>
    <cellStyle name="Normal 3" xfId="2"/>
    <cellStyle name="Normal_CUADROS ANEXOS PRELIMINAR 3" xfId="1"/>
    <cellStyle name="Normal_CUADROS TERMINOS" xfId="3"/>
    <cellStyle name="Normal_CUADROS TERMINOS_Nuevos anexos 17 B y 17 C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37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1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1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1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13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27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117475</xdr:colOff>
      <xdr:row>32</xdr:row>
      <xdr:rowOff>0</xdr:rowOff>
    </xdr:from>
    <xdr:to>
      <xdr:col>5</xdr:col>
      <xdr:colOff>88265</xdr:colOff>
      <xdr:row>34</xdr:row>
      <xdr:rowOff>60325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625725" y="8386233"/>
          <a:ext cx="1738207" cy="4572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697441</xdr:colOff>
      <xdr:row>33</xdr:row>
      <xdr:rowOff>68792</xdr:rowOff>
    </xdr:from>
    <xdr:to>
      <xdr:col>9</xdr:col>
      <xdr:colOff>140970</xdr:colOff>
      <xdr:row>36</xdr:row>
      <xdr:rowOff>70697</xdr:rowOff>
    </xdr:to>
    <xdr:pic>
      <xdr:nvPicPr>
        <xdr:cNvPr id="4" name="Imagen 3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697441" y="8905875"/>
          <a:ext cx="5888779" cy="5988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3</xdr:col>
      <xdr:colOff>152401</xdr:colOff>
      <xdr:row>31</xdr:row>
      <xdr:rowOff>98840</xdr:rowOff>
    </xdr:from>
    <xdr:to>
      <xdr:col>6</xdr:col>
      <xdr:colOff>76200</xdr:colOff>
      <xdr:row>31</xdr:row>
      <xdr:rowOff>1074136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67001" y="7185440"/>
          <a:ext cx="2533649" cy="9752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752475</xdr:colOff>
      <xdr:row>32</xdr:row>
      <xdr:rowOff>28575</xdr:rowOff>
    </xdr:from>
    <xdr:to>
      <xdr:col>5</xdr:col>
      <xdr:colOff>818515</xdr:colOff>
      <xdr:row>34</xdr:row>
      <xdr:rowOff>73025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67075" y="5734050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371475</xdr:colOff>
      <xdr:row>34</xdr:row>
      <xdr:rowOff>28575</xdr:rowOff>
    </xdr:from>
    <xdr:to>
      <xdr:col>8</xdr:col>
      <xdr:colOff>407670</xdr:colOff>
      <xdr:row>37</xdr:row>
      <xdr:rowOff>8255</xdr:rowOff>
    </xdr:to>
    <xdr:pic>
      <xdr:nvPicPr>
        <xdr:cNvPr id="4" name="Imagen 3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09675" y="6096000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7</xdr:col>
      <xdr:colOff>618067</xdr:colOff>
      <xdr:row>0</xdr:row>
      <xdr:rowOff>31750</xdr:rowOff>
    </xdr:from>
    <xdr:to>
      <xdr:col>9</xdr:col>
      <xdr:colOff>1361017</xdr:colOff>
      <xdr:row>2</xdr:row>
      <xdr:rowOff>96829</xdr:rowOff>
    </xdr:to>
    <xdr:pic>
      <xdr:nvPicPr>
        <xdr:cNvPr id="5" name="Imagen 4">
          <a:extLst>
            <a:ext uri="{FF2B5EF4-FFF2-40B4-BE49-F238E27FC236}">
              <a16:creationId xmlns="" xmlns:a16="http://schemas.microsoft.com/office/drawing/2014/main" id="{9B861C2F-7D4F-416F-8614-42AFCCB27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0650" y="31750"/>
          <a:ext cx="2415117" cy="9011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752475</xdr:colOff>
      <xdr:row>32</xdr:row>
      <xdr:rowOff>28575</xdr:rowOff>
    </xdr:from>
    <xdr:to>
      <xdr:col>5</xdr:col>
      <xdr:colOff>818515</xdr:colOff>
      <xdr:row>34</xdr:row>
      <xdr:rowOff>91017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20801234-136F-461F-8F2F-2137CC2F3FF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67075" y="604837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371475</xdr:colOff>
      <xdr:row>34</xdr:row>
      <xdr:rowOff>28575</xdr:rowOff>
    </xdr:from>
    <xdr:to>
      <xdr:col>8</xdr:col>
      <xdr:colOff>407670</xdr:colOff>
      <xdr:row>37</xdr:row>
      <xdr:rowOff>33655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FE8D109C-582E-47C8-9672-80736350FEDB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09675" y="6372225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9</xdr:col>
      <xdr:colOff>42333</xdr:colOff>
      <xdr:row>0</xdr:row>
      <xdr:rowOff>63500</xdr:rowOff>
    </xdr:from>
    <xdr:to>
      <xdr:col>11</xdr:col>
      <xdr:colOff>732367</xdr:colOff>
      <xdr:row>2</xdr:row>
      <xdr:rowOff>12162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B2AB745-20DE-42CE-AE3E-FF4150C5BC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7083" y="63500"/>
          <a:ext cx="2415117" cy="90116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1819275</xdr:colOff>
      <xdr:row>19</xdr:row>
      <xdr:rowOff>95250</xdr:rowOff>
    </xdr:from>
    <xdr:to>
      <xdr:col>2</xdr:col>
      <xdr:colOff>1370965</xdr:colOff>
      <xdr:row>22</xdr:row>
      <xdr:rowOff>76200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933700" y="3467100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904875</xdr:colOff>
      <xdr:row>22</xdr:row>
      <xdr:rowOff>38100</xdr:rowOff>
    </xdr:from>
    <xdr:to>
      <xdr:col>3</xdr:col>
      <xdr:colOff>1541145</xdr:colOff>
      <xdr:row>26</xdr:row>
      <xdr:rowOff>1905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904875" y="3895725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3</xdr:col>
      <xdr:colOff>228600</xdr:colOff>
      <xdr:row>0</xdr:row>
      <xdr:rowOff>76200</xdr:rowOff>
    </xdr:from>
    <xdr:to>
      <xdr:col>3</xdr:col>
      <xdr:colOff>2643717</xdr:colOff>
      <xdr:row>1</xdr:row>
      <xdr:rowOff>66675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792DC1DD-BA06-4D0B-817D-8F8BCE8F7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5925" y="76200"/>
          <a:ext cx="2415117" cy="6858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1819275</xdr:colOff>
      <xdr:row>19</xdr:row>
      <xdr:rowOff>38100</xdr:rowOff>
    </xdr:from>
    <xdr:to>
      <xdr:col>2</xdr:col>
      <xdr:colOff>1370965</xdr:colOff>
      <xdr:row>22</xdr:row>
      <xdr:rowOff>19050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933700" y="479107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885825</xdr:colOff>
      <xdr:row>21</xdr:row>
      <xdr:rowOff>76200</xdr:rowOff>
    </xdr:from>
    <xdr:to>
      <xdr:col>3</xdr:col>
      <xdr:colOff>1493520</xdr:colOff>
      <xdr:row>25</xdr:row>
      <xdr:rowOff>40005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885825" y="5153025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2019300</xdr:colOff>
      <xdr:row>19</xdr:row>
      <xdr:rowOff>57150</xdr:rowOff>
    </xdr:from>
    <xdr:to>
      <xdr:col>2</xdr:col>
      <xdr:colOff>1570990</xdr:colOff>
      <xdr:row>21</xdr:row>
      <xdr:rowOff>161925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133725" y="46577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114300</xdr:colOff>
      <xdr:row>21</xdr:row>
      <xdr:rowOff>57150</xdr:rowOff>
    </xdr:from>
    <xdr:to>
      <xdr:col>3</xdr:col>
      <xdr:colOff>1836420</xdr:colOff>
      <xdr:row>24</xdr:row>
      <xdr:rowOff>125730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28725" y="5019675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21</xdr:row>
      <xdr:rowOff>47625</xdr:rowOff>
    </xdr:from>
    <xdr:to>
      <xdr:col>3</xdr:col>
      <xdr:colOff>1788795</xdr:colOff>
      <xdr:row>24</xdr:row>
      <xdr:rowOff>116205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81100" y="5010150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1</xdr:col>
      <xdr:colOff>2162175</xdr:colOff>
      <xdr:row>19</xdr:row>
      <xdr:rowOff>19050</xdr:rowOff>
    </xdr:from>
    <xdr:to>
      <xdr:col>2</xdr:col>
      <xdr:colOff>1713865</xdr:colOff>
      <xdr:row>21</xdr:row>
      <xdr:rowOff>123825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76600" y="46196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2701925</xdr:colOff>
      <xdr:row>55</xdr:row>
      <xdr:rowOff>75141</xdr:rowOff>
    </xdr:from>
    <xdr:to>
      <xdr:col>2</xdr:col>
      <xdr:colOff>1126066</xdr:colOff>
      <xdr:row>58</xdr:row>
      <xdr:rowOff>118532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411008" y="12605808"/>
          <a:ext cx="1768475" cy="48789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497418</xdr:colOff>
      <xdr:row>59</xdr:row>
      <xdr:rowOff>20108</xdr:rowOff>
    </xdr:from>
    <xdr:to>
      <xdr:col>3</xdr:col>
      <xdr:colOff>1742017</xdr:colOff>
      <xdr:row>62</xdr:row>
      <xdr:rowOff>122555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06501" y="13143441"/>
          <a:ext cx="5890683" cy="5469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604838</xdr:colOff>
      <xdr:row>58</xdr:row>
      <xdr:rowOff>107156</xdr:rowOff>
    </xdr:from>
    <xdr:to>
      <xdr:col>4</xdr:col>
      <xdr:colOff>352902</xdr:colOff>
      <xdr:row>62</xdr:row>
      <xdr:rowOff>25717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307307" y="12882562"/>
          <a:ext cx="5903595" cy="62103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1</xdr:col>
      <xdr:colOff>2359819</xdr:colOff>
      <xdr:row>57</xdr:row>
      <xdr:rowOff>42864</xdr:rowOff>
    </xdr:from>
    <xdr:to>
      <xdr:col>2</xdr:col>
      <xdr:colOff>1094740</xdr:colOff>
      <xdr:row>58</xdr:row>
      <xdr:rowOff>111920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62288" y="12937333"/>
          <a:ext cx="1747202" cy="47386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2306108</xdr:colOff>
      <xdr:row>53</xdr:row>
      <xdr:rowOff>78317</xdr:rowOff>
    </xdr:from>
    <xdr:to>
      <xdr:col>2</xdr:col>
      <xdr:colOff>854498</xdr:colOff>
      <xdr:row>56</xdr:row>
      <xdr:rowOff>87842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15191" y="10915650"/>
          <a:ext cx="1744557" cy="454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263526</xdr:colOff>
      <xdr:row>56</xdr:row>
      <xdr:rowOff>31750</xdr:rowOff>
    </xdr:from>
    <xdr:to>
      <xdr:col>3</xdr:col>
      <xdr:colOff>1661584</xdr:colOff>
      <xdr:row>59</xdr:row>
      <xdr:rowOff>134196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972609" y="11313583"/>
          <a:ext cx="5895975" cy="54694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253999</xdr:colOff>
      <xdr:row>56</xdr:row>
      <xdr:rowOff>38100</xdr:rowOff>
    </xdr:from>
    <xdr:to>
      <xdr:col>4</xdr:col>
      <xdr:colOff>702468</xdr:colOff>
      <xdr:row>60</xdr:row>
      <xdr:rowOff>59055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253999" y="11384756"/>
          <a:ext cx="8270875" cy="6400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1</xdr:col>
      <xdr:colOff>2867025</xdr:colOff>
      <xdr:row>53</xdr:row>
      <xdr:rowOff>48418</xdr:rowOff>
    </xdr:from>
    <xdr:to>
      <xdr:col>2</xdr:col>
      <xdr:colOff>629603</xdr:colOff>
      <xdr:row>56</xdr:row>
      <xdr:rowOff>57944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569494" y="10930731"/>
          <a:ext cx="1739265" cy="47386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1326356</xdr:colOff>
      <xdr:row>25</xdr:row>
      <xdr:rowOff>141288</xdr:rowOff>
    </xdr:from>
    <xdr:to>
      <xdr:col>2</xdr:col>
      <xdr:colOff>767715</xdr:colOff>
      <xdr:row>28</xdr:row>
      <xdr:rowOff>150813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028825" y="3903663"/>
          <a:ext cx="1739265" cy="47386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166688</xdr:colOff>
      <xdr:row>29</xdr:row>
      <xdr:rowOff>111125</xdr:rowOff>
    </xdr:from>
    <xdr:to>
      <xdr:col>3</xdr:col>
      <xdr:colOff>1645444</xdr:colOff>
      <xdr:row>33</xdr:row>
      <xdr:rowOff>21749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66688" y="4492625"/>
          <a:ext cx="5788819" cy="52974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1117600</xdr:colOff>
      <xdr:row>24</xdr:row>
      <xdr:rowOff>146050</xdr:rowOff>
    </xdr:from>
    <xdr:to>
      <xdr:col>2</xdr:col>
      <xdr:colOff>480907</xdr:colOff>
      <xdr:row>28</xdr:row>
      <xdr:rowOff>7408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1816100" y="4146550"/>
          <a:ext cx="1739265" cy="4857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28</xdr:row>
      <xdr:rowOff>146050</xdr:rowOff>
    </xdr:from>
    <xdr:to>
      <xdr:col>3</xdr:col>
      <xdr:colOff>1513417</xdr:colOff>
      <xdr:row>32</xdr:row>
      <xdr:rowOff>93980</xdr:rowOff>
    </xdr:to>
    <xdr:pic>
      <xdr:nvPicPr>
        <xdr:cNvPr id="4" name="Imagen 3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0C00-000004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0" y="4781550"/>
          <a:ext cx="5889625" cy="58293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1771650</xdr:colOff>
      <xdr:row>22</xdr:row>
      <xdr:rowOff>28575</xdr:rowOff>
    </xdr:from>
    <xdr:to>
      <xdr:col>2</xdr:col>
      <xdr:colOff>1323340</xdr:colOff>
      <xdr:row>25</xdr:row>
      <xdr:rowOff>9525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886075" y="517207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85725</xdr:colOff>
      <xdr:row>24</xdr:row>
      <xdr:rowOff>57150</xdr:rowOff>
    </xdr:from>
    <xdr:to>
      <xdr:col>3</xdr:col>
      <xdr:colOff>1714500</xdr:colOff>
      <xdr:row>27</xdr:row>
      <xdr:rowOff>87630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0D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00150" y="5524500"/>
          <a:ext cx="5781675" cy="51625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oneCellAnchor>
    <xdr:from>
      <xdr:col>1</xdr:col>
      <xdr:colOff>1771650</xdr:colOff>
      <xdr:row>49</xdr:row>
      <xdr:rowOff>28575</xdr:rowOff>
    </xdr:from>
    <xdr:ext cx="1742440" cy="457200"/>
    <xdr:pic>
      <xdr:nvPicPr>
        <xdr:cNvPr id="4" name="Imagen 3">
          <a:extLst>
            <a:ext uri="{FF2B5EF4-FFF2-40B4-BE49-F238E27FC236}">
              <a16:creationId xmlns="" xmlns:a16="http://schemas.microsoft.com/office/drawing/2014/main" id="{7DABE4CB-5C60-4AF5-B0F3-ECDC7E047EF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882900" y="5161492"/>
          <a:ext cx="1742440" cy="4572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1</xdr:col>
      <xdr:colOff>85725</xdr:colOff>
      <xdr:row>51</xdr:row>
      <xdr:rowOff>57150</xdr:rowOff>
    </xdr:from>
    <xdr:ext cx="5777442" cy="506730"/>
    <xdr:pic>
      <xdr:nvPicPr>
        <xdr:cNvPr id="5" name="Imagen 4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76EB0278-FC1F-4BC0-9925-0ADF3ECB573F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96975" y="5507567"/>
          <a:ext cx="5777442" cy="50673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1990725</xdr:colOff>
      <xdr:row>25</xdr:row>
      <xdr:rowOff>76200</xdr:rowOff>
    </xdr:from>
    <xdr:to>
      <xdr:col>2</xdr:col>
      <xdr:colOff>1542415</xdr:colOff>
      <xdr:row>28</xdr:row>
      <xdr:rowOff>57150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105150" y="61436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962025</xdr:colOff>
      <xdr:row>28</xdr:row>
      <xdr:rowOff>28575</xdr:rowOff>
    </xdr:from>
    <xdr:to>
      <xdr:col>3</xdr:col>
      <xdr:colOff>1476375</xdr:colOff>
      <xdr:row>31</xdr:row>
      <xdr:rowOff>123825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962025" y="6581775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19</xdr:row>
      <xdr:rowOff>104775</xdr:rowOff>
    </xdr:from>
    <xdr:to>
      <xdr:col>2</xdr:col>
      <xdr:colOff>1342390</xdr:colOff>
      <xdr:row>22</xdr:row>
      <xdr:rowOff>28575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905125" y="4286250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1009650</xdr:colOff>
      <xdr:row>22</xdr:row>
      <xdr:rowOff>114300</xdr:rowOff>
    </xdr:from>
    <xdr:to>
      <xdr:col>3</xdr:col>
      <xdr:colOff>1495425</xdr:colOff>
      <xdr:row>25</xdr:row>
      <xdr:rowOff>152400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009650" y="483870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2085975</xdr:colOff>
      <xdr:row>19</xdr:row>
      <xdr:rowOff>57150</xdr:rowOff>
    </xdr:from>
    <xdr:to>
      <xdr:col>2</xdr:col>
      <xdr:colOff>1551940</xdr:colOff>
      <xdr:row>21</xdr:row>
      <xdr:rowOff>161925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00400" y="4657725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38100</xdr:colOff>
      <xdr:row>21</xdr:row>
      <xdr:rowOff>66675</xdr:rowOff>
    </xdr:from>
    <xdr:to>
      <xdr:col>3</xdr:col>
      <xdr:colOff>1638300</xdr:colOff>
      <xdr:row>24</xdr:row>
      <xdr:rowOff>104775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52525" y="502920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2038350</xdr:colOff>
      <xdr:row>19</xdr:row>
      <xdr:rowOff>114300</xdr:rowOff>
    </xdr:from>
    <xdr:to>
      <xdr:col>2</xdr:col>
      <xdr:colOff>1504315</xdr:colOff>
      <xdr:row>22</xdr:row>
      <xdr:rowOff>38100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1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152775" y="4714875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1104900</xdr:colOff>
      <xdr:row>21</xdr:row>
      <xdr:rowOff>152400</xdr:rowOff>
    </xdr:from>
    <xdr:to>
      <xdr:col>3</xdr:col>
      <xdr:colOff>1590675</xdr:colOff>
      <xdr:row>25</xdr:row>
      <xdr:rowOff>9525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11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04900" y="5114925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1990725</xdr:colOff>
      <xdr:row>19</xdr:row>
      <xdr:rowOff>66675</xdr:rowOff>
    </xdr:from>
    <xdr:to>
      <xdr:col>2</xdr:col>
      <xdr:colOff>1456690</xdr:colOff>
      <xdr:row>21</xdr:row>
      <xdr:rowOff>171450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12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105150" y="4667250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1104900</xdr:colOff>
      <xdr:row>21</xdr:row>
      <xdr:rowOff>104775</xdr:rowOff>
    </xdr:from>
    <xdr:to>
      <xdr:col>3</xdr:col>
      <xdr:colOff>1590675</xdr:colOff>
      <xdr:row>24</xdr:row>
      <xdr:rowOff>142875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12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04900" y="506730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1914525</xdr:colOff>
      <xdr:row>16</xdr:row>
      <xdr:rowOff>285750</xdr:rowOff>
    </xdr:from>
    <xdr:to>
      <xdr:col>2</xdr:col>
      <xdr:colOff>1409700</xdr:colOff>
      <xdr:row>18</xdr:row>
      <xdr:rowOff>47624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1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28950" y="3162300"/>
          <a:ext cx="1685925" cy="3905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1019175</xdr:colOff>
      <xdr:row>17</xdr:row>
      <xdr:rowOff>104775</xdr:rowOff>
    </xdr:from>
    <xdr:to>
      <xdr:col>3</xdr:col>
      <xdr:colOff>1504950</xdr:colOff>
      <xdr:row>21</xdr:row>
      <xdr:rowOff>38100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13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019175" y="344805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942975</xdr:colOff>
      <xdr:row>61</xdr:row>
      <xdr:rowOff>85725</xdr:rowOff>
    </xdr:from>
    <xdr:to>
      <xdr:col>3</xdr:col>
      <xdr:colOff>1428750</xdr:colOff>
      <xdr:row>65</xdr:row>
      <xdr:rowOff>38100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1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942975" y="3952875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1</xdr:col>
      <xdr:colOff>2079625</xdr:colOff>
      <xdr:row>59</xdr:row>
      <xdr:rowOff>0</xdr:rowOff>
    </xdr:from>
    <xdr:to>
      <xdr:col>2</xdr:col>
      <xdr:colOff>1545590</xdr:colOff>
      <xdr:row>61</xdr:row>
      <xdr:rowOff>150812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14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190875" y="6024563"/>
          <a:ext cx="1656715" cy="46831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1656715</xdr:colOff>
      <xdr:row>15</xdr:row>
      <xdr:rowOff>150812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3100F94D-55E6-480F-A634-9A0C9D411DFA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302000" y="2690813"/>
          <a:ext cx="1656715" cy="46831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293687</xdr:colOff>
      <xdr:row>16</xdr:row>
      <xdr:rowOff>0</xdr:rowOff>
    </xdr:from>
    <xdr:to>
      <xdr:col>3</xdr:col>
      <xdr:colOff>1890712</xdr:colOff>
      <xdr:row>19</xdr:row>
      <xdr:rowOff>111125</xdr:rowOff>
    </xdr:to>
    <xdr:pic>
      <xdr:nvPicPr>
        <xdr:cNvPr id="5" name="Imagen 4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814E03AC-1D3D-4D7A-8E34-48A86CACD06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404937" y="3167063"/>
          <a:ext cx="5780088" cy="5873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1656715</xdr:colOff>
      <xdr:row>32</xdr:row>
      <xdr:rowOff>150812</xdr:rowOff>
    </xdr:to>
    <xdr:pic>
      <xdr:nvPicPr>
        <xdr:cNvPr id="6" name="Imagen 5">
          <a:extLst>
            <a:ext uri="{FF2B5EF4-FFF2-40B4-BE49-F238E27FC236}">
              <a16:creationId xmlns="" xmlns:a16="http://schemas.microsoft.com/office/drawing/2014/main" id="{41F683E4-C1B4-4E27-9C87-6183E4ECFE53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302000" y="5691188"/>
          <a:ext cx="1656715" cy="46831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3</xdr:col>
      <xdr:colOff>1597025</xdr:colOff>
      <xdr:row>35</xdr:row>
      <xdr:rowOff>269875</xdr:rowOff>
    </xdr:to>
    <xdr:pic>
      <xdr:nvPicPr>
        <xdr:cNvPr id="7" name="Imagen 6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81289E9B-6D03-4664-9C30-082C3B57275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11250" y="6167438"/>
          <a:ext cx="5780088" cy="5873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2</xdr:col>
      <xdr:colOff>0</xdr:colOff>
      <xdr:row>45</xdr:row>
      <xdr:rowOff>0</xdr:rowOff>
    </xdr:from>
    <xdr:to>
      <xdr:col>2</xdr:col>
      <xdr:colOff>1656715</xdr:colOff>
      <xdr:row>47</xdr:row>
      <xdr:rowOff>150812</xdr:rowOff>
    </xdr:to>
    <xdr:pic>
      <xdr:nvPicPr>
        <xdr:cNvPr id="8" name="Imagen 7">
          <a:extLst>
            <a:ext uri="{FF2B5EF4-FFF2-40B4-BE49-F238E27FC236}">
              <a16:creationId xmlns="" xmlns:a16="http://schemas.microsoft.com/office/drawing/2014/main" id="{000870A4-F7A6-4CB8-AEB8-7CCF9D657882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302000" y="8659813"/>
          <a:ext cx="1656715" cy="46831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3</xdr:col>
      <xdr:colOff>1597025</xdr:colOff>
      <xdr:row>51</xdr:row>
      <xdr:rowOff>15875</xdr:rowOff>
    </xdr:to>
    <xdr:pic>
      <xdr:nvPicPr>
        <xdr:cNvPr id="9" name="Imagen 8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114A9DC6-E213-49D9-A04C-9DCEEBF8D1B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11250" y="9294813"/>
          <a:ext cx="5780088" cy="5873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1952625</xdr:colOff>
      <xdr:row>21</xdr:row>
      <xdr:rowOff>57150</xdr:rowOff>
    </xdr:from>
    <xdr:to>
      <xdr:col>2</xdr:col>
      <xdr:colOff>1418590</xdr:colOff>
      <xdr:row>24</xdr:row>
      <xdr:rowOff>38100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15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67050" y="5715000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1009650</xdr:colOff>
      <xdr:row>23</xdr:row>
      <xdr:rowOff>95250</xdr:rowOff>
    </xdr:from>
    <xdr:to>
      <xdr:col>3</xdr:col>
      <xdr:colOff>1695450</xdr:colOff>
      <xdr:row>27</xdr:row>
      <xdr:rowOff>28575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15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009650" y="607695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oneCellAnchor>
    <xdr:from>
      <xdr:col>1</xdr:col>
      <xdr:colOff>1952625</xdr:colOff>
      <xdr:row>47</xdr:row>
      <xdr:rowOff>57150</xdr:rowOff>
    </xdr:from>
    <xdr:ext cx="1656715" cy="466725"/>
    <xdr:pic>
      <xdr:nvPicPr>
        <xdr:cNvPr id="4" name="Imagen 3">
          <a:extLst>
            <a:ext uri="{FF2B5EF4-FFF2-40B4-BE49-F238E27FC236}">
              <a16:creationId xmlns="" xmlns:a16="http://schemas.microsoft.com/office/drawing/2014/main" id="{5FC8874B-E22C-4316-A0F4-165FAB02C6D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67050" y="5715000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1009650</xdr:colOff>
      <xdr:row>49</xdr:row>
      <xdr:rowOff>95250</xdr:rowOff>
    </xdr:from>
    <xdr:ext cx="5781675" cy="581025"/>
    <xdr:pic>
      <xdr:nvPicPr>
        <xdr:cNvPr id="5" name="Imagen 4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641442A9-4F8F-4EED-940E-91E5B9E7C53F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009650" y="607695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1981200</xdr:colOff>
      <xdr:row>13</xdr:row>
      <xdr:rowOff>28575</xdr:rowOff>
    </xdr:from>
    <xdr:to>
      <xdr:col>2</xdr:col>
      <xdr:colOff>1447165</xdr:colOff>
      <xdr:row>16</xdr:row>
      <xdr:rowOff>9525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95625" y="3733800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1057275</xdr:colOff>
      <xdr:row>16</xdr:row>
      <xdr:rowOff>0</xdr:rowOff>
    </xdr:from>
    <xdr:to>
      <xdr:col>3</xdr:col>
      <xdr:colOff>1543050</xdr:colOff>
      <xdr:row>19</xdr:row>
      <xdr:rowOff>95250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16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057275" y="419100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19</xdr:row>
      <xdr:rowOff>85726</xdr:rowOff>
    </xdr:from>
    <xdr:to>
      <xdr:col>3</xdr:col>
      <xdr:colOff>1685925</xdr:colOff>
      <xdr:row>22</xdr:row>
      <xdr:rowOff>85726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17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57300" y="3762376"/>
          <a:ext cx="5724525" cy="4953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1</xdr:col>
      <xdr:colOff>2171700</xdr:colOff>
      <xdr:row>18</xdr:row>
      <xdr:rowOff>171450</xdr:rowOff>
    </xdr:from>
    <xdr:to>
      <xdr:col>2</xdr:col>
      <xdr:colOff>1637665</xdr:colOff>
      <xdr:row>20</xdr:row>
      <xdr:rowOff>9525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17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86125" y="3381375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2147454</xdr:colOff>
      <xdr:row>26</xdr:row>
      <xdr:rowOff>84859</xdr:rowOff>
    </xdr:from>
    <xdr:to>
      <xdr:col>2</xdr:col>
      <xdr:colOff>1613419</xdr:colOff>
      <xdr:row>27</xdr:row>
      <xdr:rowOff>394854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18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64477" y="3505200"/>
          <a:ext cx="1656715" cy="47451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223405</xdr:colOff>
      <xdr:row>27</xdr:row>
      <xdr:rowOff>419966</xdr:rowOff>
    </xdr:from>
    <xdr:to>
      <xdr:col>3</xdr:col>
      <xdr:colOff>1823605</xdr:colOff>
      <xdr:row>29</xdr:row>
      <xdr:rowOff>128154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18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340428" y="4004830"/>
          <a:ext cx="5782541" cy="5914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1656715</xdr:colOff>
      <xdr:row>15</xdr:row>
      <xdr:rowOff>32904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A60728F8-C886-4AFE-8FB1-9FE5E3C2748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307773" y="3125932"/>
          <a:ext cx="1656715" cy="47451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223405</xdr:colOff>
      <xdr:row>15</xdr:row>
      <xdr:rowOff>437285</xdr:rowOff>
    </xdr:from>
    <xdr:to>
      <xdr:col>3</xdr:col>
      <xdr:colOff>1823605</xdr:colOff>
      <xdr:row>17</xdr:row>
      <xdr:rowOff>148936</xdr:rowOff>
    </xdr:to>
    <xdr:pic>
      <xdr:nvPicPr>
        <xdr:cNvPr id="5" name="Imagen 4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CBF633D0-02A9-41CF-B74D-6637B4EF67B2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340428" y="4004830"/>
          <a:ext cx="5782541" cy="5914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828675</xdr:colOff>
      <xdr:row>19</xdr:row>
      <xdr:rowOff>76200</xdr:rowOff>
    </xdr:from>
    <xdr:to>
      <xdr:col>3</xdr:col>
      <xdr:colOff>1095375</xdr:colOff>
      <xdr:row>23</xdr:row>
      <xdr:rowOff>9525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19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828675" y="5038725"/>
          <a:ext cx="5562600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1</xdr:col>
      <xdr:colOff>1971675</xdr:colOff>
      <xdr:row>18</xdr:row>
      <xdr:rowOff>200025</xdr:rowOff>
    </xdr:from>
    <xdr:to>
      <xdr:col>2</xdr:col>
      <xdr:colOff>1437640</xdr:colOff>
      <xdr:row>20</xdr:row>
      <xdr:rowOff>38100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19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86100" y="4695825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1010515</xdr:colOff>
      <xdr:row>42</xdr:row>
      <xdr:rowOff>119495</xdr:rowOff>
    </xdr:from>
    <xdr:ext cx="5566064" cy="591416"/>
    <xdr:pic>
      <xdr:nvPicPr>
        <xdr:cNvPr id="4" name="Imagen 3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7B96FBAD-C3B8-4A30-9E28-434E9EED2E9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010515" y="10285268"/>
          <a:ext cx="5566064" cy="59141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oneCellAnchor>
  <xdr:oneCellAnchor>
    <xdr:from>
      <xdr:col>1</xdr:col>
      <xdr:colOff>2092902</xdr:colOff>
      <xdr:row>40</xdr:row>
      <xdr:rowOff>75334</xdr:rowOff>
    </xdr:from>
    <xdr:ext cx="1656715" cy="470189"/>
    <xdr:pic>
      <xdr:nvPicPr>
        <xdr:cNvPr id="5" name="Imagen 4">
          <a:extLst>
            <a:ext uri="{FF2B5EF4-FFF2-40B4-BE49-F238E27FC236}">
              <a16:creationId xmlns="" xmlns:a16="http://schemas.microsoft.com/office/drawing/2014/main" id="{4806100A-594C-4D5A-8767-AE7F7C20D972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09925" y="9912061"/>
          <a:ext cx="1656715" cy="47018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1036493</xdr:colOff>
      <xdr:row>66</xdr:row>
      <xdr:rowOff>6927</xdr:rowOff>
    </xdr:from>
    <xdr:ext cx="5566064" cy="591416"/>
    <xdr:pic>
      <xdr:nvPicPr>
        <xdr:cNvPr id="6" name="Imagen 5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F1E85E93-55BD-46F3-BD0B-ACCCB882232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036493" y="15524018"/>
          <a:ext cx="5566064" cy="59141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oneCellAnchor>
  <xdr:oneCellAnchor>
    <xdr:from>
      <xdr:col>1</xdr:col>
      <xdr:colOff>1963016</xdr:colOff>
      <xdr:row>63</xdr:row>
      <xdr:rowOff>135947</xdr:rowOff>
    </xdr:from>
    <xdr:ext cx="1656715" cy="470189"/>
    <xdr:pic>
      <xdr:nvPicPr>
        <xdr:cNvPr id="7" name="Imagen 6">
          <a:extLst>
            <a:ext uri="{FF2B5EF4-FFF2-40B4-BE49-F238E27FC236}">
              <a16:creationId xmlns="" xmlns:a16="http://schemas.microsoft.com/office/drawing/2014/main" id="{FA359E45-2662-40AD-AC81-0D7062A547FF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80039" y="15159470"/>
          <a:ext cx="1656715" cy="47018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1971675</xdr:colOff>
      <xdr:row>17</xdr:row>
      <xdr:rowOff>152400</xdr:rowOff>
    </xdr:from>
    <xdr:to>
      <xdr:col>2</xdr:col>
      <xdr:colOff>1437640</xdr:colOff>
      <xdr:row>18</xdr:row>
      <xdr:rowOff>428625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1A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86100" y="3467100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133350</xdr:colOff>
      <xdr:row>19</xdr:row>
      <xdr:rowOff>66675</xdr:rowOff>
    </xdr:from>
    <xdr:to>
      <xdr:col>3</xdr:col>
      <xdr:colOff>1514475</xdr:colOff>
      <xdr:row>23</xdr:row>
      <xdr:rowOff>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1A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47775" y="5029200"/>
          <a:ext cx="5562600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oneCellAnchor>
    <xdr:from>
      <xdr:col>1</xdr:col>
      <xdr:colOff>2181225</xdr:colOff>
      <xdr:row>39</xdr:row>
      <xdr:rowOff>57150</xdr:rowOff>
    </xdr:from>
    <xdr:ext cx="1656715" cy="466725"/>
    <xdr:pic>
      <xdr:nvPicPr>
        <xdr:cNvPr id="4" name="Imagen 3">
          <a:extLst>
            <a:ext uri="{FF2B5EF4-FFF2-40B4-BE49-F238E27FC236}">
              <a16:creationId xmlns="" xmlns:a16="http://schemas.microsoft.com/office/drawing/2014/main" id="{CC7B6BF4-D497-43B1-B3AD-9815DF0BC2D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95650" y="7553325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1</xdr:col>
      <xdr:colOff>200025</xdr:colOff>
      <xdr:row>41</xdr:row>
      <xdr:rowOff>123825</xdr:rowOff>
    </xdr:from>
    <xdr:ext cx="5562600" cy="581025"/>
    <xdr:pic>
      <xdr:nvPicPr>
        <xdr:cNvPr id="5" name="Imagen 4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31850C81-F8CE-4406-B648-C0856563A598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314450" y="7943850"/>
          <a:ext cx="5562600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1971675</xdr:colOff>
      <xdr:row>18</xdr:row>
      <xdr:rowOff>142875</xdr:rowOff>
    </xdr:from>
    <xdr:to>
      <xdr:col>2</xdr:col>
      <xdr:colOff>1437640</xdr:colOff>
      <xdr:row>19</xdr:row>
      <xdr:rowOff>142875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1B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86100" y="3352800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3</xdr:col>
      <xdr:colOff>1381125</xdr:colOff>
      <xdr:row>22</xdr:row>
      <xdr:rowOff>95250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1B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14425" y="3676650"/>
          <a:ext cx="5562600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23</xdr:row>
      <xdr:rowOff>47625</xdr:rowOff>
    </xdr:from>
    <xdr:to>
      <xdr:col>3</xdr:col>
      <xdr:colOff>1381125</xdr:colOff>
      <xdr:row>26</xdr:row>
      <xdr:rowOff>142875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1C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14425" y="4371975"/>
          <a:ext cx="5562600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1</xdr:col>
      <xdr:colOff>1838325</xdr:colOff>
      <xdr:row>20</xdr:row>
      <xdr:rowOff>152400</xdr:rowOff>
    </xdr:from>
    <xdr:to>
      <xdr:col>2</xdr:col>
      <xdr:colOff>1304290</xdr:colOff>
      <xdr:row>23</xdr:row>
      <xdr:rowOff>133350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1C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952750" y="3990975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20</xdr:row>
      <xdr:rowOff>0</xdr:rowOff>
    </xdr:from>
    <xdr:to>
      <xdr:col>2</xdr:col>
      <xdr:colOff>1170940</xdr:colOff>
      <xdr:row>22</xdr:row>
      <xdr:rowOff>142875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1D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905125" y="4486275"/>
          <a:ext cx="157099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1066800</xdr:colOff>
      <xdr:row>23</xdr:row>
      <xdr:rowOff>0</xdr:rowOff>
    </xdr:from>
    <xdr:to>
      <xdr:col>3</xdr:col>
      <xdr:colOff>1333500</xdr:colOff>
      <xdr:row>26</xdr:row>
      <xdr:rowOff>95250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="" xmlns:a16="http://schemas.microsoft.com/office/drawing/2014/main" id="{00000000-0008-0000-1D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066800" y="4010025"/>
          <a:ext cx="5562600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cce">
  <a:themeElements>
    <a:clrScheme name="Personalizado 2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1A1818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erencia@mme.com.co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showWhiteSpace="0" view="pageBreakPreview" topLeftCell="A29" zoomScaleNormal="100" zoomScaleSheetLayoutView="100" workbookViewId="0">
      <selection activeCell="A32" sqref="A32:J32"/>
    </sheetView>
  </sheetViews>
  <sheetFormatPr baseColWidth="10" defaultColWidth="11" defaultRowHeight="15.75" x14ac:dyDescent="0.25"/>
  <cols>
    <col min="1" max="1" width="11" style="146" customWidth="1"/>
    <col min="2" max="4" width="11" style="146"/>
    <col min="5" max="5" width="12.25" style="146" customWidth="1"/>
    <col min="6" max="6" width="11" style="146"/>
    <col min="7" max="9" width="5.875" style="146" customWidth="1"/>
    <col min="10" max="10" width="16.5" style="146" customWidth="1"/>
    <col min="11" max="11" width="2" style="146" customWidth="1"/>
    <col min="12" max="16384" width="11" style="146"/>
  </cols>
  <sheetData>
    <row r="1" spans="1:10" ht="14.25" customHeight="1" x14ac:dyDescent="0.25">
      <c r="A1" s="144"/>
      <c r="B1" s="145"/>
      <c r="C1" s="145"/>
      <c r="D1" s="163" t="s">
        <v>21</v>
      </c>
      <c r="E1" s="163"/>
      <c r="F1" s="163"/>
      <c r="G1" s="163"/>
      <c r="H1" s="163"/>
      <c r="I1" s="144"/>
      <c r="J1" s="144"/>
    </row>
    <row r="2" spans="1:10" x14ac:dyDescent="0.25">
      <c r="A2" s="144"/>
      <c r="B2" s="144"/>
      <c r="C2" s="144"/>
      <c r="D2" s="163" t="s">
        <v>134</v>
      </c>
      <c r="E2" s="163"/>
      <c r="F2" s="163"/>
      <c r="G2" s="163"/>
      <c r="H2" s="163"/>
      <c r="I2" s="144"/>
      <c r="J2" s="144"/>
    </row>
    <row r="3" spans="1:10" x14ac:dyDescent="0.25">
      <c r="A3" s="147" t="s">
        <v>315</v>
      </c>
      <c r="B3" s="147"/>
      <c r="C3" s="144"/>
      <c r="D3" s="144"/>
      <c r="E3" s="144"/>
      <c r="F3" s="144"/>
      <c r="G3" s="144"/>
      <c r="H3" s="144"/>
      <c r="I3" s="144"/>
      <c r="J3" s="144"/>
    </row>
    <row r="4" spans="1:10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</row>
    <row r="5" spans="1:10" x14ac:dyDescent="0.25">
      <c r="A5" s="147" t="s">
        <v>0</v>
      </c>
      <c r="B5" s="144"/>
      <c r="C5" s="144"/>
      <c r="D5" s="144"/>
      <c r="E5" s="144"/>
      <c r="F5" s="144"/>
      <c r="G5" s="144"/>
      <c r="H5" s="144"/>
      <c r="I5" s="144"/>
      <c r="J5" s="144"/>
    </row>
    <row r="6" spans="1:10" x14ac:dyDescent="0.25">
      <c r="A6" s="147" t="s">
        <v>1</v>
      </c>
      <c r="B6" s="144"/>
      <c r="C6" s="144"/>
      <c r="D6" s="144"/>
      <c r="E6" s="144"/>
      <c r="F6" s="144"/>
      <c r="G6" s="144"/>
      <c r="H6" s="144"/>
      <c r="I6" s="144"/>
      <c r="J6" s="144"/>
    </row>
    <row r="7" spans="1:10" x14ac:dyDescent="0.25">
      <c r="A7" s="147" t="s">
        <v>2</v>
      </c>
      <c r="B7" s="144"/>
      <c r="C7" s="144"/>
      <c r="D7" s="144"/>
      <c r="E7" s="144"/>
      <c r="F7" s="144"/>
      <c r="G7" s="144"/>
      <c r="H7" s="144"/>
      <c r="I7" s="144"/>
      <c r="J7" s="144"/>
    </row>
    <row r="8" spans="1:10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</row>
    <row r="9" spans="1:10" ht="12.75" customHeight="1" x14ac:dyDescent="0.25">
      <c r="A9" s="164" t="s">
        <v>322</v>
      </c>
      <c r="B9" s="164"/>
      <c r="C9" s="164"/>
      <c r="D9" s="164"/>
      <c r="E9" s="164"/>
      <c r="F9" s="164"/>
      <c r="G9" s="164"/>
      <c r="H9" s="164"/>
      <c r="I9" s="164"/>
      <c r="J9" s="164"/>
    </row>
    <row r="10" spans="1:10" ht="45" customHeight="1" x14ac:dyDescent="0.25">
      <c r="A10" s="164"/>
      <c r="B10" s="164"/>
      <c r="C10" s="164"/>
      <c r="D10" s="164"/>
      <c r="E10" s="164"/>
      <c r="F10" s="164"/>
      <c r="G10" s="164"/>
      <c r="H10" s="164"/>
      <c r="I10" s="164"/>
      <c r="J10" s="164"/>
    </row>
    <row r="11" spans="1:10" x14ac:dyDescent="0.25">
      <c r="A11" s="164"/>
      <c r="B11" s="164"/>
      <c r="C11" s="164"/>
      <c r="D11" s="164"/>
      <c r="E11" s="164"/>
      <c r="F11" s="164"/>
      <c r="G11" s="164"/>
      <c r="H11" s="164"/>
      <c r="I11" s="164"/>
      <c r="J11" s="164"/>
    </row>
    <row r="12" spans="1:10" ht="5.25" customHeight="1" x14ac:dyDescent="0.25">
      <c r="A12" s="164"/>
      <c r="B12" s="164"/>
      <c r="C12" s="164"/>
      <c r="D12" s="164"/>
      <c r="E12" s="164"/>
      <c r="F12" s="164"/>
      <c r="G12" s="164"/>
      <c r="H12" s="164"/>
      <c r="I12" s="164"/>
      <c r="J12" s="164"/>
    </row>
    <row r="13" spans="1:10" ht="0.75" customHeight="1" x14ac:dyDescent="0.25">
      <c r="A13" s="164"/>
      <c r="B13" s="164"/>
      <c r="C13" s="164"/>
      <c r="D13" s="164"/>
      <c r="E13" s="164"/>
      <c r="F13" s="164"/>
      <c r="G13" s="164"/>
      <c r="H13" s="164"/>
      <c r="I13" s="164"/>
      <c r="J13" s="164"/>
    </row>
    <row r="14" spans="1:10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0" ht="24.75" customHeight="1" x14ac:dyDescent="0.25">
      <c r="A15" s="165" t="s">
        <v>136</v>
      </c>
      <c r="B15" s="166"/>
      <c r="C15" s="166"/>
      <c r="D15" s="166"/>
      <c r="E15" s="166"/>
      <c r="F15" s="166"/>
      <c r="G15" s="166"/>
      <c r="H15" s="166"/>
      <c r="I15" s="166"/>
      <c r="J15" s="167"/>
    </row>
    <row r="16" spans="1:10" x14ac:dyDescent="0.25">
      <c r="A16" s="148"/>
      <c r="B16" s="148"/>
      <c r="C16" s="148"/>
      <c r="D16" s="148"/>
      <c r="E16" s="148"/>
      <c r="F16" s="144"/>
      <c r="G16" s="144"/>
      <c r="H16" s="144"/>
      <c r="I16" s="144"/>
      <c r="J16" s="144"/>
    </row>
    <row r="17" spans="1:10" x14ac:dyDescent="0.25">
      <c r="A17" s="149" t="s">
        <v>3</v>
      </c>
      <c r="B17" s="149" t="s">
        <v>4</v>
      </c>
      <c r="C17" s="149" t="s">
        <v>5</v>
      </c>
      <c r="D17" s="149" t="s">
        <v>6</v>
      </c>
      <c r="E17" s="149" t="s">
        <v>7</v>
      </c>
      <c r="F17" s="150"/>
      <c r="G17" s="144"/>
      <c r="H17" s="144"/>
      <c r="I17" s="144"/>
      <c r="J17" s="144"/>
    </row>
    <row r="18" spans="1:10" ht="48.75" customHeight="1" x14ac:dyDescent="0.25">
      <c r="A18" s="153" t="s">
        <v>324</v>
      </c>
      <c r="B18" s="153" t="s">
        <v>316</v>
      </c>
      <c r="C18" s="153">
        <v>3214734845</v>
      </c>
      <c r="D18" s="153" t="s">
        <v>323</v>
      </c>
      <c r="E18" s="153" t="s">
        <v>325</v>
      </c>
      <c r="F18" s="150"/>
      <c r="G18" s="144"/>
      <c r="H18" s="144"/>
      <c r="I18" s="144"/>
      <c r="J18" s="144"/>
    </row>
    <row r="19" spans="1:10" x14ac:dyDescent="0.25">
      <c r="A19" s="151"/>
      <c r="B19" s="151"/>
      <c r="C19" s="151"/>
      <c r="D19" s="151"/>
      <c r="E19" s="151"/>
      <c r="F19" s="150"/>
      <c r="G19" s="144"/>
      <c r="H19" s="144"/>
      <c r="I19" s="144"/>
      <c r="J19" s="144"/>
    </row>
    <row r="20" spans="1:10" x14ac:dyDescent="0.25">
      <c r="A20" s="151"/>
      <c r="B20" s="151"/>
      <c r="C20" s="151"/>
      <c r="D20" s="151"/>
      <c r="E20" s="151"/>
      <c r="F20" s="150"/>
      <c r="G20" s="144"/>
      <c r="H20" s="144"/>
      <c r="I20" s="144"/>
      <c r="J20" s="144"/>
    </row>
    <row r="21" spans="1:10" x14ac:dyDescent="0.25">
      <c r="A21" s="152"/>
      <c r="B21" s="152"/>
      <c r="C21" s="152"/>
      <c r="D21" s="152"/>
      <c r="E21" s="152"/>
      <c r="F21" s="144"/>
      <c r="G21" s="144"/>
      <c r="H21" s="144"/>
      <c r="I21" s="144"/>
      <c r="J21" s="144"/>
    </row>
    <row r="22" spans="1:10" ht="45" customHeight="1" x14ac:dyDescent="0.25">
      <c r="A22" s="168" t="s">
        <v>135</v>
      </c>
      <c r="B22" s="169"/>
      <c r="C22" s="169"/>
      <c r="D22" s="169"/>
      <c r="E22" s="169"/>
      <c r="F22" s="169"/>
      <c r="G22" s="169"/>
      <c r="H22" s="169"/>
      <c r="I22" s="169"/>
      <c r="J22" s="170"/>
    </row>
    <row r="23" spans="1:10" x14ac:dyDescent="0.25">
      <c r="A23" s="144"/>
      <c r="B23" s="144"/>
      <c r="C23" s="144"/>
      <c r="D23" s="144"/>
      <c r="E23" s="144"/>
      <c r="F23" s="144"/>
      <c r="G23" s="144"/>
      <c r="H23" s="144"/>
      <c r="I23" s="144"/>
      <c r="J23" s="144"/>
    </row>
    <row r="24" spans="1:10" x14ac:dyDescent="0.25">
      <c r="A24" s="144" t="s">
        <v>8</v>
      </c>
      <c r="B24" s="144"/>
      <c r="C24" s="144"/>
      <c r="D24" s="144"/>
      <c r="E24" s="144"/>
      <c r="F24" s="144"/>
      <c r="G24" s="144"/>
      <c r="H24" s="144"/>
      <c r="I24" s="144"/>
      <c r="J24" s="144"/>
    </row>
    <row r="25" spans="1:10" x14ac:dyDescent="0.25">
      <c r="A25" s="148"/>
      <c r="B25" s="148"/>
      <c r="C25" s="148"/>
      <c r="D25" s="148"/>
      <c r="E25" s="148"/>
      <c r="F25" s="144"/>
      <c r="G25" s="144"/>
      <c r="H25" s="144"/>
      <c r="I25" s="144"/>
      <c r="J25" s="144"/>
    </row>
    <row r="26" spans="1:10" ht="15" customHeight="1" x14ac:dyDescent="0.25">
      <c r="A26" s="160" t="s">
        <v>9</v>
      </c>
      <c r="B26" s="160"/>
      <c r="C26" s="162" t="s">
        <v>317</v>
      </c>
      <c r="D26" s="162"/>
      <c r="E26" s="162"/>
      <c r="F26" s="150"/>
      <c r="G26" s="144"/>
      <c r="H26" s="144"/>
      <c r="I26" s="144"/>
      <c r="J26" s="144"/>
    </row>
    <row r="27" spans="1:10" x14ac:dyDescent="0.25">
      <c r="A27" s="160" t="s">
        <v>10</v>
      </c>
      <c r="B27" s="160"/>
      <c r="C27" s="162" t="s">
        <v>320</v>
      </c>
      <c r="D27" s="162"/>
      <c r="E27" s="162"/>
      <c r="F27" s="150"/>
      <c r="G27" s="144"/>
      <c r="H27" s="144"/>
      <c r="I27" s="144"/>
      <c r="J27" s="144"/>
    </row>
    <row r="28" spans="1:10" x14ac:dyDescent="0.25">
      <c r="A28" s="160" t="s">
        <v>5</v>
      </c>
      <c r="B28" s="160"/>
      <c r="C28" s="162">
        <v>7436560</v>
      </c>
      <c r="D28" s="162"/>
      <c r="E28" s="162"/>
      <c r="F28" s="150"/>
      <c r="G28" s="144"/>
      <c r="H28" s="144"/>
      <c r="I28" s="144"/>
      <c r="J28" s="144"/>
    </row>
    <row r="29" spans="1:10" x14ac:dyDescent="0.25">
      <c r="A29" s="160" t="s">
        <v>11</v>
      </c>
      <c r="B29" s="160"/>
      <c r="C29" s="162" t="s">
        <v>318</v>
      </c>
      <c r="D29" s="162"/>
      <c r="E29" s="162"/>
      <c r="F29" s="150"/>
      <c r="G29" s="144"/>
      <c r="H29" s="144"/>
      <c r="I29" s="144"/>
      <c r="J29" s="144"/>
    </row>
    <row r="30" spans="1:10" x14ac:dyDescent="0.25">
      <c r="A30" s="160" t="s">
        <v>6</v>
      </c>
      <c r="B30" s="160"/>
      <c r="C30" s="162" t="s">
        <v>319</v>
      </c>
      <c r="D30" s="162"/>
      <c r="E30" s="162"/>
      <c r="F30" s="150"/>
      <c r="G30" s="144"/>
      <c r="H30" s="144"/>
      <c r="I30" s="144"/>
      <c r="J30" s="144"/>
    </row>
    <row r="31" spans="1:10" x14ac:dyDescent="0.25">
      <c r="A31" s="160" t="s">
        <v>12</v>
      </c>
      <c r="B31" s="160"/>
      <c r="C31" s="161" t="s">
        <v>326</v>
      </c>
      <c r="D31" s="162"/>
      <c r="E31" s="162"/>
      <c r="F31" s="144"/>
      <c r="G31" s="144"/>
      <c r="H31" s="144"/>
      <c r="I31" s="144"/>
      <c r="J31" s="144"/>
    </row>
    <row r="32" spans="1:10" ht="195" customHeight="1" x14ac:dyDescent="0.25">
      <c r="A32" s="157" t="s">
        <v>327</v>
      </c>
      <c r="B32" s="158"/>
      <c r="C32" s="158"/>
      <c r="D32" s="158"/>
      <c r="E32" s="158"/>
      <c r="F32" s="158"/>
      <c r="G32" s="158"/>
      <c r="H32" s="158"/>
      <c r="I32" s="158"/>
      <c r="J32" s="159"/>
    </row>
    <row r="33" spans="1:10" x14ac:dyDescent="0.25">
      <c r="A33" s="144"/>
      <c r="B33" s="144"/>
      <c r="C33" s="144"/>
      <c r="D33" s="144"/>
      <c r="E33" s="144"/>
      <c r="F33" s="144"/>
      <c r="G33" s="144"/>
      <c r="H33" s="144"/>
      <c r="I33" s="144"/>
      <c r="J33" s="144"/>
    </row>
    <row r="34" spans="1:10" x14ac:dyDescent="0.25">
      <c r="A34" s="144"/>
      <c r="B34" s="144"/>
      <c r="C34" s="144"/>
      <c r="D34" s="144"/>
      <c r="E34" s="144"/>
      <c r="F34" s="144"/>
      <c r="G34" s="144"/>
      <c r="H34" s="144"/>
      <c r="I34" s="144"/>
      <c r="J34" s="144"/>
    </row>
    <row r="35" spans="1:10" ht="15.75" customHeight="1" x14ac:dyDescent="0.25">
      <c r="A35" s="144"/>
      <c r="B35" s="144"/>
      <c r="C35" s="144"/>
      <c r="D35" s="144"/>
      <c r="E35" s="144"/>
      <c r="F35" s="144"/>
      <c r="G35" s="144"/>
      <c r="H35" s="144"/>
      <c r="I35" s="144"/>
      <c r="J35" s="144"/>
    </row>
    <row r="36" spans="1:10" x14ac:dyDescent="0.25">
      <c r="A36" s="144"/>
      <c r="B36" s="144"/>
      <c r="C36" s="144"/>
      <c r="D36" s="144"/>
      <c r="E36" s="144"/>
      <c r="F36" s="144"/>
      <c r="G36" s="144"/>
      <c r="H36" s="144"/>
      <c r="I36" s="144"/>
      <c r="J36" s="144"/>
    </row>
    <row r="37" spans="1:10" x14ac:dyDescent="0.25">
      <c r="A37" s="144"/>
      <c r="B37" s="144"/>
      <c r="C37" s="144"/>
      <c r="D37" s="144"/>
      <c r="E37" s="144"/>
      <c r="F37" s="144"/>
      <c r="G37" s="144"/>
      <c r="H37" s="144"/>
      <c r="I37" s="144"/>
      <c r="J37" s="144"/>
    </row>
  </sheetData>
  <mergeCells count="18">
    <mergeCell ref="D1:H1"/>
    <mergeCell ref="A9:J13"/>
    <mergeCell ref="A26:B26"/>
    <mergeCell ref="C26:E26"/>
    <mergeCell ref="A27:B27"/>
    <mergeCell ref="C27:E27"/>
    <mergeCell ref="A15:J15"/>
    <mergeCell ref="A22:J22"/>
    <mergeCell ref="A32:J32"/>
    <mergeCell ref="A31:B31"/>
    <mergeCell ref="C31:E31"/>
    <mergeCell ref="D2:H2"/>
    <mergeCell ref="A28:B28"/>
    <mergeCell ref="C28:E28"/>
    <mergeCell ref="A29:B29"/>
    <mergeCell ref="C29:E29"/>
    <mergeCell ref="A30:B30"/>
    <mergeCell ref="C30:E30"/>
  </mergeCells>
  <hyperlinks>
    <hyperlink ref="C31" r:id="rId1"/>
  </hyperlinks>
  <pageMargins left="0.70866141732283472" right="0.70866141732283472" top="1.1811023622047245" bottom="1.1811023622047245" header="0.31496062992125984" footer="0.31496062992125984"/>
  <pageSetup scale="77" orientation="portrait" r:id="rId2"/>
  <headerFooter>
    <oddHeader>&amp;R&amp;G</oddHeader>
  </headerFooter>
  <drawing r:id="rId3"/>
  <legacyDrawingHF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00B050"/>
    <pageSetUpPr fitToPage="1"/>
  </sheetPr>
  <dimension ref="A1:J38"/>
  <sheetViews>
    <sheetView view="pageBreakPreview" topLeftCell="B17" zoomScale="90" zoomScaleNormal="100" zoomScaleSheetLayoutView="90" workbookViewId="0">
      <selection activeCell="D31" sqref="D31:E31"/>
    </sheetView>
  </sheetViews>
  <sheetFormatPr baseColWidth="10" defaultColWidth="11" defaultRowHeight="14.25" x14ac:dyDescent="0.2"/>
  <cols>
    <col min="1" max="1" width="11" customWidth="1"/>
    <col min="9" max="9" width="11" customWidth="1"/>
    <col min="10" max="10" width="20.625" customWidth="1"/>
    <col min="11" max="11" width="2.5" customWidth="1"/>
  </cols>
  <sheetData>
    <row r="1" spans="1:10" ht="51.75" customHeight="1" thickTop="1" thickBot="1" x14ac:dyDescent="0.25">
      <c r="A1" s="2"/>
      <c r="B1" s="3"/>
      <c r="C1" s="3"/>
      <c r="D1" s="173"/>
      <c r="E1" s="173"/>
      <c r="F1" s="173"/>
      <c r="G1" s="173"/>
      <c r="H1" s="173"/>
      <c r="I1" s="2"/>
      <c r="J1" s="2"/>
    </row>
    <row r="2" spans="1:10" ht="14.25" customHeight="1" thickTop="1" thickBot="1" x14ac:dyDescent="0.25">
      <c r="A2" s="175" t="s">
        <v>20</v>
      </c>
      <c r="B2" s="175"/>
      <c r="C2" s="175"/>
      <c r="D2" s="175"/>
      <c r="E2" s="175"/>
      <c r="F2" s="175"/>
      <c r="G2" s="175"/>
      <c r="H2" s="175"/>
      <c r="I2" s="175"/>
      <c r="J2" s="175"/>
    </row>
    <row r="3" spans="1:10" ht="15.75" customHeight="1" thickTop="1" thickBot="1" x14ac:dyDescent="0.25">
      <c r="A3" s="5"/>
      <c r="B3" s="4"/>
      <c r="C3" s="4"/>
      <c r="D3" s="177" t="s">
        <v>23</v>
      </c>
      <c r="E3" s="178"/>
      <c r="F3" s="178"/>
      <c r="G3" s="179"/>
      <c r="H3" s="4"/>
      <c r="I3" s="4"/>
      <c r="J3" s="4"/>
    </row>
    <row r="4" spans="1:10" ht="15.75" thickTop="1" thickBot="1" x14ac:dyDescent="0.25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 ht="15.75" thickTop="1" thickBot="1" x14ac:dyDescent="0.25">
      <c r="A5" s="43" t="s">
        <v>123</v>
      </c>
      <c r="B5" s="41"/>
      <c r="C5" s="41"/>
      <c r="D5" s="41"/>
      <c r="E5" s="41"/>
      <c r="F5" s="41"/>
      <c r="G5" s="41"/>
      <c r="H5" s="5"/>
      <c r="I5" s="5"/>
      <c r="J5" s="5"/>
    </row>
    <row r="6" spans="1:10" ht="9.75" customHeight="1" thickTop="1" thickBot="1" x14ac:dyDescent="0.25">
      <c r="A6" s="6"/>
      <c r="B6" s="5"/>
      <c r="C6" s="5"/>
      <c r="D6" s="9"/>
      <c r="E6" s="9"/>
      <c r="F6" s="5"/>
      <c r="G6" s="5"/>
      <c r="H6" s="5"/>
      <c r="I6" s="5"/>
      <c r="J6" s="5"/>
    </row>
    <row r="7" spans="1:10" ht="14.25" customHeight="1" thickTop="1" thickBot="1" x14ac:dyDescent="0.25">
      <c r="A7" s="5"/>
      <c r="B7" s="5"/>
      <c r="C7" s="7"/>
      <c r="D7" s="171" t="s">
        <v>22</v>
      </c>
      <c r="E7" s="171"/>
      <c r="F7" s="8"/>
      <c r="G7" s="5"/>
      <c r="H7" s="5"/>
      <c r="I7" s="5"/>
      <c r="J7" s="5"/>
    </row>
    <row r="8" spans="1:10" ht="15.75" thickTop="1" thickBot="1" x14ac:dyDescent="0.25">
      <c r="A8" s="5"/>
      <c r="B8" s="5"/>
      <c r="C8" s="7"/>
      <c r="D8" s="54" t="s">
        <v>13</v>
      </c>
      <c r="E8" s="55">
        <v>8</v>
      </c>
      <c r="F8" s="8"/>
      <c r="G8" s="5"/>
      <c r="H8" s="5"/>
      <c r="I8" s="5"/>
      <c r="J8" s="5"/>
    </row>
    <row r="9" spans="1:10" ht="15.75" thickTop="1" thickBot="1" x14ac:dyDescent="0.25">
      <c r="A9" s="5"/>
      <c r="B9" s="5"/>
      <c r="C9" s="7"/>
      <c r="D9" s="54" t="s">
        <v>14</v>
      </c>
      <c r="E9" s="124" t="s">
        <v>297</v>
      </c>
      <c r="F9" s="8"/>
      <c r="G9" s="5"/>
      <c r="H9" s="5"/>
      <c r="I9" s="5"/>
      <c r="J9" s="5"/>
    </row>
    <row r="10" spans="1:10" ht="15.75" thickTop="1" thickBot="1" x14ac:dyDescent="0.25">
      <c r="A10" s="5"/>
      <c r="B10" s="5"/>
      <c r="C10" s="7"/>
      <c r="D10" s="54" t="s">
        <v>15</v>
      </c>
      <c r="E10" s="124" t="s">
        <v>297</v>
      </c>
      <c r="F10" s="8"/>
      <c r="G10" s="5"/>
      <c r="H10" s="5"/>
      <c r="I10" s="5"/>
      <c r="J10" s="5"/>
    </row>
    <row r="11" spans="1:10" ht="15.75" thickTop="1" thickBot="1" x14ac:dyDescent="0.25">
      <c r="A11" s="5"/>
      <c r="B11" s="5"/>
      <c r="C11" s="7"/>
      <c r="D11" s="54" t="s">
        <v>16</v>
      </c>
      <c r="E11" s="124" t="s">
        <v>297</v>
      </c>
      <c r="F11" s="8"/>
      <c r="G11" s="5"/>
      <c r="H11" s="5"/>
      <c r="I11" s="5"/>
      <c r="J11" s="5"/>
    </row>
    <row r="12" spans="1:10" ht="15.75" thickTop="1" thickBot="1" x14ac:dyDescent="0.25">
      <c r="A12" s="5"/>
      <c r="B12" s="5"/>
      <c r="C12" s="5"/>
      <c r="D12" s="10"/>
      <c r="E12" s="11"/>
      <c r="F12" s="5"/>
      <c r="G12" s="5"/>
      <c r="H12" s="5"/>
      <c r="I12" s="5"/>
      <c r="J12" s="5"/>
    </row>
    <row r="13" spans="1:10" ht="15.75" thickTop="1" thickBot="1" x14ac:dyDescent="0.25">
      <c r="A13" s="180" t="s">
        <v>78</v>
      </c>
      <c r="B13" s="180"/>
      <c r="C13" s="180"/>
      <c r="D13" s="180"/>
      <c r="E13" s="180"/>
      <c r="F13" s="180"/>
      <c r="G13" s="180"/>
      <c r="H13" s="180"/>
      <c r="I13" s="180"/>
      <c r="J13" s="5"/>
    </row>
    <row r="14" spans="1:10" ht="35.25" customHeight="1" thickTop="1" thickBot="1" x14ac:dyDescent="0.25">
      <c r="A14" s="176" t="s">
        <v>141</v>
      </c>
      <c r="B14" s="176"/>
      <c r="C14" s="176"/>
      <c r="D14" s="176"/>
      <c r="E14" s="176"/>
      <c r="F14" s="176"/>
      <c r="G14" s="176"/>
      <c r="H14" s="176"/>
      <c r="I14" s="176"/>
      <c r="J14" s="176"/>
    </row>
    <row r="15" spans="1:10" ht="15.75" thickTop="1" thickBot="1" x14ac:dyDescent="0.25">
      <c r="A15" s="5"/>
      <c r="B15" s="5"/>
      <c r="C15" s="9"/>
      <c r="D15" s="9"/>
      <c r="E15" s="9"/>
      <c r="F15" s="9"/>
      <c r="G15" s="9"/>
      <c r="H15" s="9"/>
      <c r="I15" s="5"/>
      <c r="J15" s="5"/>
    </row>
    <row r="16" spans="1:10" ht="15.75" thickTop="1" thickBot="1" x14ac:dyDescent="0.25">
      <c r="A16" s="5"/>
      <c r="B16" s="7"/>
      <c r="C16" s="171" t="s">
        <v>17</v>
      </c>
      <c r="D16" s="171"/>
      <c r="E16" s="172" t="s">
        <v>18</v>
      </c>
      <c r="F16" s="172"/>
      <c r="G16" s="172"/>
      <c r="H16" s="172"/>
      <c r="I16" s="8"/>
      <c r="J16" s="5"/>
    </row>
    <row r="17" spans="1:10" ht="15.75" thickTop="1" thickBot="1" x14ac:dyDescent="0.25">
      <c r="A17" s="5"/>
      <c r="B17" s="7"/>
      <c r="C17" s="171"/>
      <c r="D17" s="171"/>
      <c r="E17" s="56">
        <v>1</v>
      </c>
      <c r="F17" s="56">
        <v>2</v>
      </c>
      <c r="G17" s="56">
        <v>3</v>
      </c>
      <c r="H17" s="56">
        <v>4</v>
      </c>
      <c r="I17" s="8"/>
      <c r="J17" s="5"/>
    </row>
    <row r="18" spans="1:10" ht="15.75" thickTop="1" thickBot="1" x14ac:dyDescent="0.25">
      <c r="A18" s="5"/>
      <c r="B18" s="7"/>
      <c r="C18" s="174" t="s">
        <v>139</v>
      </c>
      <c r="D18" s="57">
        <v>1</v>
      </c>
      <c r="E18" s="1">
        <v>24900</v>
      </c>
      <c r="F18" s="125" t="s">
        <v>297</v>
      </c>
      <c r="G18" s="125" t="s">
        <v>297</v>
      </c>
      <c r="H18" s="125" t="s">
        <v>297</v>
      </c>
      <c r="I18" s="8"/>
      <c r="J18" s="5"/>
    </row>
    <row r="19" spans="1:10" ht="15.75" thickTop="1" thickBot="1" x14ac:dyDescent="0.25">
      <c r="A19" s="5"/>
      <c r="B19" s="7"/>
      <c r="C19" s="174"/>
      <c r="D19" s="57">
        <v>2</v>
      </c>
      <c r="E19" s="1">
        <v>24900</v>
      </c>
      <c r="F19" s="125" t="s">
        <v>297</v>
      </c>
      <c r="G19" s="125" t="s">
        <v>297</v>
      </c>
      <c r="H19" s="125" t="s">
        <v>297</v>
      </c>
      <c r="I19" s="8"/>
      <c r="J19" s="5"/>
    </row>
    <row r="20" spans="1:10" ht="15.75" thickTop="1" thickBot="1" x14ac:dyDescent="0.25">
      <c r="A20" s="5"/>
      <c r="B20" s="7"/>
      <c r="C20" s="174"/>
      <c r="D20" s="57">
        <v>3</v>
      </c>
      <c r="E20" s="1">
        <v>24900</v>
      </c>
      <c r="F20" s="125" t="s">
        <v>297</v>
      </c>
      <c r="G20" s="125" t="s">
        <v>297</v>
      </c>
      <c r="H20" s="125" t="s">
        <v>297</v>
      </c>
      <c r="I20" s="8"/>
      <c r="J20" s="5"/>
    </row>
    <row r="21" spans="1:10" ht="15.75" thickTop="1" thickBot="1" x14ac:dyDescent="0.25">
      <c r="A21" s="5"/>
      <c r="B21" s="7"/>
      <c r="C21" s="174"/>
      <c r="D21" s="57">
        <v>4</v>
      </c>
      <c r="E21" s="1">
        <v>24900</v>
      </c>
      <c r="F21" s="125" t="s">
        <v>297</v>
      </c>
      <c r="G21" s="125" t="s">
        <v>297</v>
      </c>
      <c r="H21" s="125" t="s">
        <v>297</v>
      </c>
      <c r="I21" s="8"/>
      <c r="J21" s="5"/>
    </row>
    <row r="22" spans="1:10" ht="15.75" thickTop="1" thickBot="1" x14ac:dyDescent="0.25">
      <c r="A22" s="5"/>
      <c r="B22" s="7"/>
      <c r="C22" s="174"/>
      <c r="D22" s="57">
        <v>5</v>
      </c>
      <c r="E22" s="1">
        <v>24900</v>
      </c>
      <c r="F22" s="125" t="s">
        <v>297</v>
      </c>
      <c r="G22" s="125" t="s">
        <v>297</v>
      </c>
      <c r="H22" s="125" t="s">
        <v>297</v>
      </c>
      <c r="I22" s="8"/>
      <c r="J22" s="5"/>
    </row>
    <row r="23" spans="1:10" ht="15.75" thickTop="1" thickBot="1" x14ac:dyDescent="0.25">
      <c r="A23" s="5"/>
      <c r="B23" s="7"/>
      <c r="C23" s="174"/>
      <c r="D23" s="57">
        <v>6</v>
      </c>
      <c r="E23" s="1">
        <v>24900</v>
      </c>
      <c r="F23" s="125" t="s">
        <v>297</v>
      </c>
      <c r="G23" s="125" t="s">
        <v>297</v>
      </c>
      <c r="H23" s="125" t="s">
        <v>297</v>
      </c>
      <c r="I23" s="8"/>
      <c r="J23" s="5"/>
    </row>
    <row r="24" spans="1:10" ht="15.75" thickTop="1" thickBot="1" x14ac:dyDescent="0.25">
      <c r="A24" s="5"/>
      <c r="B24" s="7"/>
      <c r="C24" s="174"/>
      <c r="D24" s="57">
        <v>7</v>
      </c>
      <c r="E24" s="1">
        <v>24900</v>
      </c>
      <c r="F24" s="125" t="s">
        <v>297</v>
      </c>
      <c r="G24" s="125" t="s">
        <v>297</v>
      </c>
      <c r="H24" s="125" t="s">
        <v>297</v>
      </c>
      <c r="I24" s="8"/>
      <c r="J24" s="5"/>
    </row>
    <row r="25" spans="1:10" ht="15.75" thickTop="1" thickBot="1" x14ac:dyDescent="0.25">
      <c r="A25" s="5"/>
      <c r="B25" s="7"/>
      <c r="C25" s="174"/>
      <c r="D25" s="57">
        <v>8</v>
      </c>
      <c r="E25" s="1">
        <v>24900</v>
      </c>
      <c r="F25" s="125" t="s">
        <v>297</v>
      </c>
      <c r="G25" s="125" t="s">
        <v>297</v>
      </c>
      <c r="H25" s="125" t="s">
        <v>297</v>
      </c>
      <c r="I25" s="8"/>
      <c r="J25" s="5"/>
    </row>
    <row r="26" spans="1:10" ht="15.75" thickTop="1" thickBot="1" x14ac:dyDescent="0.25">
      <c r="A26" s="5"/>
      <c r="B26" s="7"/>
      <c r="C26" s="174"/>
      <c r="D26" s="57">
        <v>9</v>
      </c>
      <c r="E26" s="125" t="s">
        <v>297</v>
      </c>
      <c r="F26" s="125" t="s">
        <v>297</v>
      </c>
      <c r="G26" s="125" t="s">
        <v>297</v>
      </c>
      <c r="H26" s="125" t="s">
        <v>297</v>
      </c>
      <c r="I26" s="8"/>
      <c r="J26" s="5"/>
    </row>
    <row r="27" spans="1:10" ht="15.75" thickTop="1" thickBot="1" x14ac:dyDescent="0.25">
      <c r="A27" s="5"/>
      <c r="B27" s="7"/>
      <c r="C27" s="174"/>
      <c r="D27" s="57">
        <v>10</v>
      </c>
      <c r="E27" s="125" t="s">
        <v>297</v>
      </c>
      <c r="F27" s="125" t="s">
        <v>297</v>
      </c>
      <c r="G27" s="125" t="s">
        <v>297</v>
      </c>
      <c r="H27" s="125" t="s">
        <v>297</v>
      </c>
      <c r="I27" s="8"/>
      <c r="J27" s="5"/>
    </row>
    <row r="28" spans="1:10" ht="15.75" thickTop="1" thickBot="1" x14ac:dyDescent="0.25">
      <c r="A28" s="5"/>
      <c r="B28" s="7"/>
      <c r="C28" s="174"/>
      <c r="D28" s="57">
        <v>11</v>
      </c>
      <c r="E28" s="125" t="s">
        <v>297</v>
      </c>
      <c r="F28" s="125" t="s">
        <v>297</v>
      </c>
      <c r="G28" s="125" t="s">
        <v>297</v>
      </c>
      <c r="H28" s="125" t="s">
        <v>297</v>
      </c>
      <c r="I28" s="8"/>
      <c r="J28" s="5"/>
    </row>
    <row r="29" spans="1:10" ht="15.75" thickTop="1" thickBot="1" x14ac:dyDescent="0.25">
      <c r="A29" s="5"/>
      <c r="B29" s="7"/>
      <c r="C29" s="174"/>
      <c r="D29" s="57">
        <v>12</v>
      </c>
      <c r="E29" s="125" t="s">
        <v>297</v>
      </c>
      <c r="F29" s="125" t="s">
        <v>297</v>
      </c>
      <c r="G29" s="125" t="s">
        <v>297</v>
      </c>
      <c r="H29" s="125" t="s">
        <v>297</v>
      </c>
      <c r="I29" s="8"/>
      <c r="J29" s="5"/>
    </row>
    <row r="30" spans="1:10" ht="15.75" thickTop="1" thickBot="1" x14ac:dyDescent="0.25">
      <c r="A30" s="5"/>
      <c r="B30" s="5"/>
      <c r="C30" s="12" t="s">
        <v>19</v>
      </c>
      <c r="D30" s="154"/>
      <c r="E30" s="155"/>
      <c r="F30" s="11"/>
      <c r="G30" s="11"/>
      <c r="H30" s="11"/>
      <c r="I30" s="5"/>
      <c r="J30" s="5"/>
    </row>
    <row r="31" spans="1:10" ht="15.75" thickTop="1" thickBot="1" x14ac:dyDescent="0.25">
      <c r="A31" s="5"/>
      <c r="B31" s="5"/>
      <c r="C31" s="7"/>
      <c r="D31" s="1" t="s">
        <v>328</v>
      </c>
      <c r="E31" s="1">
        <v>199200</v>
      </c>
      <c r="F31" s="8"/>
      <c r="G31" s="5"/>
      <c r="H31" s="5"/>
      <c r="I31" s="5"/>
      <c r="J31" s="5"/>
    </row>
    <row r="32" spans="1:10" ht="15.75" thickTop="1" thickBot="1" x14ac:dyDescent="0.25">
      <c r="A32" s="6" t="s">
        <v>140</v>
      </c>
      <c r="B32" s="6"/>
      <c r="C32" s="6"/>
      <c r="D32" s="156"/>
      <c r="E32" s="156"/>
      <c r="F32" s="5"/>
      <c r="G32" s="5"/>
      <c r="H32" s="5"/>
      <c r="I32" s="5"/>
      <c r="J32" s="5"/>
    </row>
    <row r="33" spans="1:10" ht="15.75" thickTop="1" thickBo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ht="15.75" thickTop="1" thickBo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ht="15.75" thickTop="1" thickBo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ht="15.75" thickTop="1" thickBo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ht="15.75" thickTop="1" thickBo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ht="15.75" thickTop="1" thickBo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</sheetData>
  <mergeCells count="9">
    <mergeCell ref="C16:D17"/>
    <mergeCell ref="E16:H16"/>
    <mergeCell ref="D1:H1"/>
    <mergeCell ref="C18:C29"/>
    <mergeCell ref="A2:J2"/>
    <mergeCell ref="A14:J14"/>
    <mergeCell ref="D3:G3"/>
    <mergeCell ref="D7:E7"/>
    <mergeCell ref="A13:I13"/>
  </mergeCells>
  <printOptions horizontalCentered="1" verticalCentered="1"/>
  <pageMargins left="0.70866141732283472" right="0.70866141732283472" top="1.1811023622047245" bottom="1.1811023622047245" header="0.31496062992125984" footer="0.31496062992125984"/>
  <pageSetup scale="7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38"/>
  <sheetViews>
    <sheetView view="pageBreakPreview" topLeftCell="A12" zoomScale="90" zoomScaleNormal="100" zoomScaleSheetLayoutView="90" workbookViewId="0">
      <selection activeCell="G32" sqref="G32"/>
    </sheetView>
  </sheetViews>
  <sheetFormatPr baseColWidth="10" defaultColWidth="11" defaultRowHeight="14.25" x14ac:dyDescent="0.2"/>
  <cols>
    <col min="1" max="1" width="11" customWidth="1"/>
    <col min="9" max="9" width="11" customWidth="1"/>
    <col min="10" max="10" width="20.125" customWidth="1"/>
    <col min="11" max="11" width="2.5" customWidth="1"/>
  </cols>
  <sheetData>
    <row r="1" spans="1:12" ht="60.75" customHeight="1" thickTop="1" thickBot="1" x14ac:dyDescent="0.25">
      <c r="A1" s="2"/>
      <c r="B1" s="3"/>
      <c r="C1" s="3"/>
      <c r="D1" s="173"/>
      <c r="E1" s="173"/>
      <c r="F1" s="173"/>
      <c r="G1" s="173"/>
      <c r="H1" s="173"/>
      <c r="I1" s="2"/>
      <c r="J1" s="2"/>
      <c r="K1" s="2"/>
      <c r="L1" s="2"/>
    </row>
    <row r="2" spans="1:12" ht="14.25" customHeight="1" thickTop="1" thickBot="1" x14ac:dyDescent="0.25">
      <c r="A2" s="175" t="s">
        <v>43</v>
      </c>
      <c r="B2" s="175"/>
      <c r="C2" s="175"/>
      <c r="D2" s="175"/>
      <c r="E2" s="175"/>
      <c r="F2" s="175"/>
      <c r="G2" s="175"/>
      <c r="H2" s="175"/>
      <c r="I2" s="175"/>
      <c r="J2" s="175"/>
      <c r="K2" s="4"/>
      <c r="L2" s="4"/>
    </row>
    <row r="3" spans="1:12" ht="15.75" customHeight="1" thickTop="1" thickBot="1" x14ac:dyDescent="0.25">
      <c r="A3" s="5"/>
      <c r="B3" s="4"/>
      <c r="C3" s="4"/>
      <c r="D3" s="177" t="s">
        <v>24</v>
      </c>
      <c r="E3" s="178"/>
      <c r="F3" s="178"/>
      <c r="G3" s="179"/>
      <c r="H3" s="4"/>
      <c r="I3" s="4"/>
      <c r="J3" s="4"/>
      <c r="K3" s="4"/>
      <c r="L3" s="4"/>
    </row>
    <row r="4" spans="1:12" ht="15.75" thickTop="1" thickBo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ht="15.75" thickTop="1" thickBot="1" x14ac:dyDescent="0.25">
      <c r="A5" s="43" t="s">
        <v>123</v>
      </c>
      <c r="B5" s="41"/>
      <c r="C5" s="41"/>
      <c r="D5" s="41"/>
      <c r="E5" s="41"/>
      <c r="F5" s="41"/>
      <c r="G5" s="41"/>
      <c r="H5" s="5"/>
      <c r="I5" s="5"/>
      <c r="J5" s="5"/>
      <c r="K5" s="5"/>
      <c r="L5" s="5"/>
    </row>
    <row r="6" spans="1:12" ht="9.75" customHeight="1" thickTop="1" thickBot="1" x14ac:dyDescent="0.25">
      <c r="A6" s="6"/>
      <c r="B6" s="5"/>
      <c r="C6" s="5"/>
      <c r="D6" s="9"/>
      <c r="E6" s="9"/>
      <c r="F6" s="5"/>
      <c r="G6" s="5"/>
      <c r="H6" s="5"/>
      <c r="I6" s="5"/>
      <c r="J6" s="5"/>
      <c r="K6" s="5"/>
      <c r="L6" s="5"/>
    </row>
    <row r="7" spans="1:12" ht="14.25" customHeight="1" thickTop="1" thickBot="1" x14ac:dyDescent="0.25">
      <c r="A7" s="5"/>
      <c r="B7" s="5"/>
      <c r="C7" s="7"/>
      <c r="D7" s="171" t="s">
        <v>22</v>
      </c>
      <c r="E7" s="171"/>
      <c r="F7" s="8"/>
      <c r="G7" s="5"/>
      <c r="H7" s="5"/>
      <c r="I7" s="5"/>
      <c r="J7" s="5"/>
      <c r="K7" s="5"/>
      <c r="L7" s="5"/>
    </row>
    <row r="8" spans="1:12" ht="15.75" thickTop="1" thickBot="1" x14ac:dyDescent="0.25">
      <c r="A8" s="5"/>
      <c r="B8" s="5"/>
      <c r="C8" s="7"/>
      <c r="D8" s="54" t="s">
        <v>13</v>
      </c>
      <c r="E8" s="55">
        <v>8</v>
      </c>
      <c r="F8" s="8"/>
      <c r="G8" s="5"/>
      <c r="H8" s="5"/>
      <c r="I8" s="5"/>
      <c r="J8" s="5"/>
      <c r="K8" s="5"/>
      <c r="L8" s="5"/>
    </row>
    <row r="9" spans="1:12" ht="15.75" thickTop="1" thickBot="1" x14ac:dyDescent="0.25">
      <c r="A9" s="5"/>
      <c r="B9" s="5"/>
      <c r="C9" s="7"/>
      <c r="D9" s="54" t="s">
        <v>14</v>
      </c>
      <c r="E9" s="124" t="s">
        <v>297</v>
      </c>
      <c r="F9" s="8"/>
      <c r="G9" s="5"/>
      <c r="H9" s="5"/>
      <c r="I9" s="5"/>
      <c r="J9" s="5"/>
      <c r="K9" s="5"/>
      <c r="L9" s="5"/>
    </row>
    <row r="10" spans="1:12" ht="15.75" thickTop="1" thickBot="1" x14ac:dyDescent="0.25">
      <c r="A10" s="5"/>
      <c r="B10" s="5"/>
      <c r="C10" s="7"/>
      <c r="D10" s="54" t="s">
        <v>15</v>
      </c>
      <c r="E10" s="124" t="s">
        <v>297</v>
      </c>
      <c r="F10" s="8"/>
      <c r="G10" s="5"/>
      <c r="H10" s="5"/>
      <c r="I10" s="5"/>
      <c r="J10" s="5"/>
      <c r="K10" s="5"/>
      <c r="L10" s="5"/>
    </row>
    <row r="11" spans="1:12" ht="15.75" thickTop="1" thickBot="1" x14ac:dyDescent="0.25">
      <c r="A11" s="5"/>
      <c r="B11" s="5"/>
      <c r="C11" s="7"/>
      <c r="D11" s="54" t="s">
        <v>16</v>
      </c>
      <c r="E11" s="124" t="s">
        <v>297</v>
      </c>
      <c r="F11" s="8"/>
      <c r="G11" s="5"/>
      <c r="H11" s="5"/>
      <c r="I11" s="5"/>
      <c r="J11" s="5"/>
      <c r="K11" s="5"/>
      <c r="L11" s="5"/>
    </row>
    <row r="12" spans="1:12" ht="15.75" thickTop="1" thickBot="1" x14ac:dyDescent="0.25">
      <c r="A12" s="5"/>
      <c r="B12" s="5"/>
      <c r="C12" s="5"/>
      <c r="D12" s="10"/>
      <c r="E12" s="11"/>
      <c r="F12" s="5"/>
      <c r="G12" s="5"/>
      <c r="H12" s="5"/>
      <c r="I12" s="5"/>
      <c r="J12" s="5"/>
      <c r="K12" s="5"/>
      <c r="L12" s="5"/>
    </row>
    <row r="13" spans="1:12" ht="15.75" thickTop="1" thickBot="1" x14ac:dyDescent="0.25">
      <c r="A13" s="180" t="s">
        <v>78</v>
      </c>
      <c r="B13" s="180"/>
      <c r="C13" s="180"/>
      <c r="D13" s="180"/>
      <c r="E13" s="180"/>
      <c r="F13" s="180"/>
      <c r="G13" s="180"/>
      <c r="H13" s="180"/>
      <c r="I13" s="180"/>
      <c r="J13" s="5"/>
      <c r="K13" s="5"/>
      <c r="L13" s="5"/>
    </row>
    <row r="14" spans="1:12" ht="35.25" customHeight="1" thickTop="1" thickBot="1" x14ac:dyDescent="0.25">
      <c r="A14" s="176" t="s">
        <v>141</v>
      </c>
      <c r="B14" s="176"/>
      <c r="C14" s="176"/>
      <c r="D14" s="176"/>
      <c r="E14" s="176"/>
      <c r="F14" s="176"/>
      <c r="G14" s="176"/>
      <c r="H14" s="176"/>
      <c r="I14" s="176"/>
      <c r="J14" s="176"/>
      <c r="K14" s="5"/>
      <c r="L14" s="5"/>
    </row>
    <row r="15" spans="1:12" ht="15.75" thickTop="1" thickBot="1" x14ac:dyDescent="0.25">
      <c r="A15" s="5"/>
      <c r="B15" s="5"/>
      <c r="C15" s="9"/>
      <c r="D15" s="9"/>
      <c r="E15" s="9"/>
      <c r="F15" s="9"/>
      <c r="G15" s="9"/>
      <c r="H15" s="9"/>
      <c r="I15" s="5"/>
      <c r="J15" s="5"/>
      <c r="K15" s="5"/>
      <c r="L15" s="5"/>
    </row>
    <row r="16" spans="1:12" ht="15.75" thickTop="1" thickBot="1" x14ac:dyDescent="0.25">
      <c r="A16" s="5"/>
      <c r="B16" s="7"/>
      <c r="C16" s="171" t="s">
        <v>17</v>
      </c>
      <c r="D16" s="171"/>
      <c r="E16" s="172" t="s">
        <v>18</v>
      </c>
      <c r="F16" s="172"/>
      <c r="G16" s="172"/>
      <c r="H16" s="172"/>
      <c r="I16" s="8"/>
      <c r="J16" s="5"/>
      <c r="K16" s="5"/>
      <c r="L16" s="5"/>
    </row>
    <row r="17" spans="1:12" ht="15.75" thickTop="1" thickBot="1" x14ac:dyDescent="0.25">
      <c r="A17" s="5"/>
      <c r="B17" s="7"/>
      <c r="C17" s="171"/>
      <c r="D17" s="171"/>
      <c r="E17" s="96">
        <v>1</v>
      </c>
      <c r="F17" s="96">
        <v>2</v>
      </c>
      <c r="G17" s="96">
        <v>3</v>
      </c>
      <c r="H17" s="96">
        <v>4</v>
      </c>
      <c r="I17" s="8"/>
      <c r="J17" s="5"/>
      <c r="K17" s="5"/>
      <c r="L17" s="5"/>
    </row>
    <row r="18" spans="1:12" ht="15.75" thickTop="1" thickBot="1" x14ac:dyDescent="0.25">
      <c r="A18" s="5"/>
      <c r="B18" s="7"/>
      <c r="C18" s="174" t="s">
        <v>139</v>
      </c>
      <c r="D18" s="57">
        <v>1</v>
      </c>
      <c r="E18" s="1">
        <v>7063</v>
      </c>
      <c r="F18" s="124" t="s">
        <v>297</v>
      </c>
      <c r="G18" s="124" t="s">
        <v>297</v>
      </c>
      <c r="H18" s="124" t="s">
        <v>297</v>
      </c>
      <c r="I18" s="8"/>
      <c r="J18" s="5"/>
      <c r="K18" s="5"/>
      <c r="L18" s="5"/>
    </row>
    <row r="19" spans="1:12" ht="15.75" thickTop="1" thickBot="1" x14ac:dyDescent="0.25">
      <c r="A19" s="5"/>
      <c r="B19" s="7"/>
      <c r="C19" s="174"/>
      <c r="D19" s="57">
        <v>2</v>
      </c>
      <c r="E19" s="1">
        <v>7063</v>
      </c>
      <c r="F19" s="124" t="s">
        <v>297</v>
      </c>
      <c r="G19" s="124" t="s">
        <v>297</v>
      </c>
      <c r="H19" s="124" t="s">
        <v>297</v>
      </c>
      <c r="I19" s="8"/>
      <c r="J19" s="5"/>
      <c r="K19" s="5"/>
      <c r="L19" s="5"/>
    </row>
    <row r="20" spans="1:12" ht="15.75" thickTop="1" thickBot="1" x14ac:dyDescent="0.25">
      <c r="A20" s="5"/>
      <c r="B20" s="7"/>
      <c r="C20" s="174"/>
      <c r="D20" s="57">
        <v>3</v>
      </c>
      <c r="E20" s="1">
        <v>7063</v>
      </c>
      <c r="F20" s="124" t="s">
        <v>297</v>
      </c>
      <c r="G20" s="124" t="s">
        <v>297</v>
      </c>
      <c r="H20" s="124" t="s">
        <v>297</v>
      </c>
      <c r="I20" s="8"/>
      <c r="J20" s="5"/>
      <c r="K20" s="5"/>
      <c r="L20" s="5"/>
    </row>
    <row r="21" spans="1:12" ht="15.75" thickTop="1" thickBot="1" x14ac:dyDescent="0.25">
      <c r="A21" s="5"/>
      <c r="B21" s="7"/>
      <c r="C21" s="174"/>
      <c r="D21" s="57">
        <v>4</v>
      </c>
      <c r="E21" s="1">
        <v>7063</v>
      </c>
      <c r="F21" s="124" t="s">
        <v>297</v>
      </c>
      <c r="G21" s="124" t="s">
        <v>297</v>
      </c>
      <c r="H21" s="124" t="s">
        <v>297</v>
      </c>
      <c r="I21" s="8"/>
      <c r="J21" s="5"/>
      <c r="K21" s="5"/>
      <c r="L21" s="5"/>
    </row>
    <row r="22" spans="1:12" ht="15.75" thickTop="1" thickBot="1" x14ac:dyDescent="0.25">
      <c r="A22" s="5"/>
      <c r="B22" s="7"/>
      <c r="C22" s="174"/>
      <c r="D22" s="57">
        <v>5</v>
      </c>
      <c r="E22" s="1">
        <v>7063</v>
      </c>
      <c r="F22" s="124" t="s">
        <v>297</v>
      </c>
      <c r="G22" s="124" t="s">
        <v>297</v>
      </c>
      <c r="H22" s="124" t="s">
        <v>297</v>
      </c>
      <c r="I22" s="8"/>
      <c r="J22" s="5"/>
      <c r="K22" s="5"/>
      <c r="L22" s="5"/>
    </row>
    <row r="23" spans="1:12" ht="15.75" thickTop="1" thickBot="1" x14ac:dyDescent="0.25">
      <c r="A23" s="5"/>
      <c r="B23" s="7"/>
      <c r="C23" s="174"/>
      <c r="D23" s="57">
        <v>6</v>
      </c>
      <c r="E23" s="1">
        <v>7063</v>
      </c>
      <c r="F23" s="124" t="s">
        <v>297</v>
      </c>
      <c r="G23" s="124" t="s">
        <v>297</v>
      </c>
      <c r="H23" s="124" t="s">
        <v>297</v>
      </c>
      <c r="I23" s="8"/>
      <c r="J23" s="5"/>
      <c r="K23" s="5"/>
      <c r="L23" s="5"/>
    </row>
    <row r="24" spans="1:12" ht="15.75" thickTop="1" thickBot="1" x14ac:dyDescent="0.25">
      <c r="A24" s="5"/>
      <c r="B24" s="7"/>
      <c r="C24" s="174"/>
      <c r="D24" s="57">
        <v>7</v>
      </c>
      <c r="E24" s="1">
        <v>7063</v>
      </c>
      <c r="F24" s="124" t="s">
        <v>297</v>
      </c>
      <c r="G24" s="124" t="s">
        <v>297</v>
      </c>
      <c r="H24" s="124" t="s">
        <v>297</v>
      </c>
      <c r="I24" s="8"/>
      <c r="J24" s="5"/>
      <c r="K24" s="5"/>
      <c r="L24" s="5"/>
    </row>
    <row r="25" spans="1:12" ht="15.75" thickTop="1" thickBot="1" x14ac:dyDescent="0.25">
      <c r="A25" s="5"/>
      <c r="B25" s="7"/>
      <c r="C25" s="174"/>
      <c r="D25" s="57">
        <v>8</v>
      </c>
      <c r="E25" s="1">
        <v>7063</v>
      </c>
      <c r="F25" s="124" t="s">
        <v>297</v>
      </c>
      <c r="G25" s="124" t="s">
        <v>297</v>
      </c>
      <c r="H25" s="124" t="s">
        <v>297</v>
      </c>
      <c r="I25" s="8"/>
      <c r="J25" s="5"/>
      <c r="K25" s="5"/>
      <c r="L25" s="5"/>
    </row>
    <row r="26" spans="1:12" ht="15.75" thickTop="1" thickBot="1" x14ac:dyDescent="0.25">
      <c r="A26" s="5"/>
      <c r="B26" s="7"/>
      <c r="C26" s="174"/>
      <c r="D26" s="57">
        <v>9</v>
      </c>
      <c r="E26" s="124" t="s">
        <v>297</v>
      </c>
      <c r="F26" s="124" t="s">
        <v>297</v>
      </c>
      <c r="G26" s="124" t="s">
        <v>297</v>
      </c>
      <c r="H26" s="124" t="s">
        <v>297</v>
      </c>
      <c r="I26" s="8"/>
      <c r="J26" s="5"/>
      <c r="K26" s="5"/>
      <c r="L26" s="5"/>
    </row>
    <row r="27" spans="1:12" ht="15.75" thickTop="1" thickBot="1" x14ac:dyDescent="0.25">
      <c r="A27" s="5"/>
      <c r="B27" s="7"/>
      <c r="C27" s="174"/>
      <c r="D27" s="57">
        <v>10</v>
      </c>
      <c r="E27" s="124" t="s">
        <v>297</v>
      </c>
      <c r="F27" s="124" t="s">
        <v>297</v>
      </c>
      <c r="G27" s="124" t="s">
        <v>297</v>
      </c>
      <c r="H27" s="124" t="s">
        <v>297</v>
      </c>
      <c r="I27" s="8"/>
      <c r="J27" s="5"/>
      <c r="K27" s="5"/>
      <c r="L27" s="5"/>
    </row>
    <row r="28" spans="1:12" ht="15.75" thickTop="1" thickBot="1" x14ac:dyDescent="0.25">
      <c r="A28" s="5"/>
      <c r="B28" s="7"/>
      <c r="C28" s="174"/>
      <c r="D28" s="57">
        <v>11</v>
      </c>
      <c r="E28" s="124" t="s">
        <v>297</v>
      </c>
      <c r="F28" s="124" t="s">
        <v>297</v>
      </c>
      <c r="G28" s="124" t="s">
        <v>297</v>
      </c>
      <c r="H28" s="124" t="s">
        <v>297</v>
      </c>
      <c r="I28" s="8"/>
      <c r="J28" s="5"/>
      <c r="K28" s="5"/>
      <c r="L28" s="5"/>
    </row>
    <row r="29" spans="1:12" ht="15.75" thickTop="1" thickBot="1" x14ac:dyDescent="0.25">
      <c r="A29" s="5"/>
      <c r="B29" s="7"/>
      <c r="C29" s="174"/>
      <c r="D29" s="57">
        <v>12</v>
      </c>
      <c r="E29" s="124" t="s">
        <v>297</v>
      </c>
      <c r="F29" s="124" t="s">
        <v>297</v>
      </c>
      <c r="G29" s="124" t="s">
        <v>297</v>
      </c>
      <c r="H29" s="124" t="s">
        <v>297</v>
      </c>
      <c r="I29" s="8"/>
      <c r="J29" s="5"/>
      <c r="K29" s="5"/>
      <c r="L29" s="5"/>
    </row>
    <row r="30" spans="1:12" ht="15.75" thickTop="1" thickBot="1" x14ac:dyDescent="0.25">
      <c r="A30" s="5"/>
      <c r="B30" s="5"/>
      <c r="C30" s="12" t="s">
        <v>19</v>
      </c>
      <c r="D30" s="154"/>
      <c r="E30" s="155"/>
      <c r="F30" s="11"/>
      <c r="G30" s="11"/>
      <c r="H30" s="11"/>
      <c r="I30" s="5"/>
      <c r="J30" s="5"/>
      <c r="K30" s="5"/>
      <c r="L30" s="5"/>
    </row>
    <row r="31" spans="1:12" ht="15.75" thickTop="1" thickBot="1" x14ac:dyDescent="0.25">
      <c r="A31" s="5"/>
      <c r="B31" s="5"/>
      <c r="C31" s="7"/>
      <c r="D31" s="1" t="s">
        <v>328</v>
      </c>
      <c r="E31" s="1">
        <v>56504</v>
      </c>
      <c r="F31" s="8"/>
      <c r="G31" s="5"/>
      <c r="H31" s="5"/>
      <c r="I31" s="5"/>
      <c r="J31" s="5"/>
      <c r="K31" s="5"/>
      <c r="L31" s="5"/>
    </row>
    <row r="32" spans="1:12" ht="15.75" thickTop="1" thickBot="1" x14ac:dyDescent="0.25">
      <c r="A32" s="6" t="s">
        <v>140</v>
      </c>
      <c r="B32" s="6"/>
      <c r="C32" s="6"/>
      <c r="D32" s="156"/>
      <c r="E32" s="156"/>
      <c r="F32" s="5"/>
      <c r="G32" s="5"/>
      <c r="H32" s="5"/>
      <c r="I32" s="5"/>
      <c r="J32" s="5"/>
      <c r="K32" s="5"/>
      <c r="L32" s="5"/>
    </row>
    <row r="33" spans="1:12" ht="15.75" thickTop="1" thickBo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5.75" thickTop="1" thickBo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ht="15.75" thickTop="1" thickBo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ht="15.75" thickTop="1" thickBo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ht="15.75" thickTop="1" thickBo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ht="15.75" thickTop="1" thickBo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</sheetData>
  <mergeCells count="9">
    <mergeCell ref="C16:D17"/>
    <mergeCell ref="E16:H16"/>
    <mergeCell ref="C18:C29"/>
    <mergeCell ref="D1:H1"/>
    <mergeCell ref="A2:J2"/>
    <mergeCell ref="D3:G3"/>
    <mergeCell ref="D7:E7"/>
    <mergeCell ref="A13:I13"/>
    <mergeCell ref="A14:J14"/>
  </mergeCells>
  <pageMargins left="0.7" right="0.7" top="1.1666666666666667" bottom="1.1979166666666667" header="0.3" footer="0.3"/>
  <pageSetup scale="7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26"/>
  <sheetViews>
    <sheetView view="pageBreakPreview" zoomScaleNormal="100" zoomScaleSheetLayoutView="100" workbookViewId="0">
      <selection activeCell="D18" sqref="D18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5.7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ht="54.75" customHeight="1" x14ac:dyDescent="0.2">
      <c r="A1" s="191"/>
      <c r="B1" s="191"/>
      <c r="C1" s="191"/>
      <c r="D1" s="191"/>
      <c r="E1" s="19"/>
    </row>
    <row r="2" spans="1:6" x14ac:dyDescent="0.2">
      <c r="A2" s="191"/>
      <c r="B2" s="191"/>
      <c r="C2" s="191"/>
      <c r="D2" s="191"/>
      <c r="E2" s="19"/>
    </row>
    <row r="3" spans="1:6" x14ac:dyDescent="0.2">
      <c r="A3" s="191" t="s">
        <v>142</v>
      </c>
      <c r="B3" s="191"/>
      <c r="C3" s="191"/>
      <c r="D3" s="191"/>
      <c r="E3" s="19"/>
    </row>
    <row r="4" spans="1:6" x14ac:dyDescent="0.2">
      <c r="A4" s="181" t="s">
        <v>29</v>
      </c>
      <c r="B4" s="181"/>
      <c r="C4" s="181"/>
      <c r="D4" s="181"/>
      <c r="E4" s="19"/>
    </row>
    <row r="5" spans="1:6" x14ac:dyDescent="0.2">
      <c r="A5" s="181"/>
      <c r="B5" s="181"/>
      <c r="C5" s="181"/>
      <c r="D5" s="181"/>
      <c r="E5" s="19"/>
    </row>
    <row r="6" spans="1:6" x14ac:dyDescent="0.2">
      <c r="A6" s="181"/>
      <c r="B6" s="181"/>
      <c r="C6" s="181"/>
      <c r="D6" s="181"/>
      <c r="E6" s="19"/>
    </row>
    <row r="7" spans="1:6" x14ac:dyDescent="0.2">
      <c r="A7" s="181"/>
      <c r="B7" s="181"/>
      <c r="C7" s="181"/>
      <c r="D7" s="181"/>
      <c r="E7" s="19"/>
    </row>
    <row r="8" spans="1:6" s="24" customFormat="1" x14ac:dyDescent="0.2">
      <c r="A8" s="188" t="s">
        <v>30</v>
      </c>
      <c r="B8" s="189" t="s">
        <v>32</v>
      </c>
      <c r="C8" s="50" t="s">
        <v>34</v>
      </c>
      <c r="D8" s="51">
        <v>20</v>
      </c>
      <c r="E8" s="23"/>
      <c r="F8" s="23"/>
    </row>
    <row r="9" spans="1:6" s="24" customFormat="1" x14ac:dyDescent="0.2">
      <c r="A9" s="188"/>
      <c r="B9" s="189"/>
      <c r="C9" s="50" t="s">
        <v>35</v>
      </c>
      <c r="D9" s="51">
        <v>17</v>
      </c>
      <c r="E9" s="25"/>
      <c r="F9" s="23"/>
    </row>
    <row r="10" spans="1:6" s="24" customFormat="1" x14ac:dyDescent="0.2">
      <c r="A10" s="188"/>
      <c r="B10" s="189"/>
      <c r="C10" s="50" t="s">
        <v>36</v>
      </c>
      <c r="D10" s="51">
        <v>3.5</v>
      </c>
      <c r="E10" s="23"/>
      <c r="F10" s="23"/>
    </row>
    <row r="11" spans="1:6" x14ac:dyDescent="0.2">
      <c r="A11" s="188"/>
      <c r="B11" s="189" t="s">
        <v>25</v>
      </c>
      <c r="C11" s="50" t="s">
        <v>37</v>
      </c>
      <c r="D11" s="58">
        <v>15</v>
      </c>
    </row>
    <row r="12" spans="1:6" x14ac:dyDescent="0.2">
      <c r="A12" s="188"/>
      <c r="B12" s="189"/>
      <c r="C12" s="50" t="s">
        <v>38</v>
      </c>
      <c r="D12" s="58">
        <v>14.2</v>
      </c>
    </row>
    <row r="13" spans="1:6" x14ac:dyDescent="0.2">
      <c r="A13" s="188"/>
      <c r="B13" s="189"/>
      <c r="C13" s="50" t="s">
        <v>39</v>
      </c>
      <c r="D13" s="58">
        <v>2.65</v>
      </c>
    </row>
    <row r="14" spans="1:6" ht="24.75" customHeight="1" x14ac:dyDescent="0.2">
      <c r="A14" s="188"/>
      <c r="B14" s="49" t="s">
        <v>27</v>
      </c>
      <c r="C14" s="190">
        <v>0.15</v>
      </c>
      <c r="D14" s="190"/>
    </row>
    <row r="15" spans="1:6" x14ac:dyDescent="0.2">
      <c r="A15" s="14"/>
      <c r="B15" s="15"/>
      <c r="C15" s="15"/>
      <c r="D15" s="15"/>
    </row>
    <row r="16" spans="1:6" x14ac:dyDescent="0.2">
      <c r="A16" s="182" t="s">
        <v>31</v>
      </c>
      <c r="B16" s="185" t="s">
        <v>33</v>
      </c>
      <c r="C16" s="53" t="s">
        <v>40</v>
      </c>
      <c r="D16" s="59">
        <v>7370</v>
      </c>
    </row>
    <row r="17" spans="1:6" ht="24" x14ac:dyDescent="0.2">
      <c r="A17" s="183"/>
      <c r="B17" s="186"/>
      <c r="C17" s="53" t="s">
        <v>41</v>
      </c>
      <c r="D17" s="59">
        <v>4036</v>
      </c>
      <c r="F17" s="21"/>
    </row>
    <row r="18" spans="1:6" x14ac:dyDescent="0.2">
      <c r="A18" s="184"/>
      <c r="B18" s="187"/>
      <c r="C18" s="52" t="s">
        <v>42</v>
      </c>
      <c r="D18" s="102">
        <f>D17/D16</f>
        <v>0.54762550881953864</v>
      </c>
      <c r="F18" s="21"/>
    </row>
    <row r="19" spans="1:6" x14ac:dyDescent="0.2">
      <c r="A19" s="181"/>
      <c r="B19" s="181"/>
      <c r="C19" s="181"/>
      <c r="D19" s="181"/>
    </row>
    <row r="20" spans="1:6" x14ac:dyDescent="0.2">
      <c r="A20" s="181"/>
      <c r="B20" s="181"/>
      <c r="C20" s="181"/>
      <c r="D20" s="181"/>
    </row>
    <row r="21" spans="1:6" x14ac:dyDescent="0.2">
      <c r="A21" s="181"/>
      <c r="B21" s="181"/>
      <c r="C21" s="181"/>
      <c r="D21" s="181"/>
    </row>
    <row r="22" spans="1:6" x14ac:dyDescent="0.2">
      <c r="A22" s="181"/>
      <c r="B22" s="181"/>
      <c r="C22" s="181"/>
      <c r="D22" s="181"/>
    </row>
    <row r="23" spans="1:6" x14ac:dyDescent="0.2">
      <c r="A23" s="181"/>
      <c r="B23" s="181"/>
      <c r="C23" s="181"/>
      <c r="D23" s="181"/>
    </row>
    <row r="24" spans="1:6" x14ac:dyDescent="0.2">
      <c r="A24" s="181"/>
      <c r="B24" s="181"/>
      <c r="C24" s="181"/>
      <c r="D24" s="181"/>
    </row>
    <row r="25" spans="1:6" x14ac:dyDescent="0.2">
      <c r="A25" s="181"/>
      <c r="B25" s="181"/>
      <c r="C25" s="181"/>
      <c r="D25" s="181"/>
    </row>
    <row r="26" spans="1:6" x14ac:dyDescent="0.2">
      <c r="A26" s="181"/>
      <c r="B26" s="181"/>
      <c r="C26" s="181"/>
      <c r="D26" s="181"/>
    </row>
  </sheetData>
  <mergeCells count="15">
    <mergeCell ref="A8:A14"/>
    <mergeCell ref="B8:B10"/>
    <mergeCell ref="B11:B13"/>
    <mergeCell ref="C14:D14"/>
    <mergeCell ref="A1:D1"/>
    <mergeCell ref="A2:D2"/>
    <mergeCell ref="A3:D3"/>
    <mergeCell ref="A4:D5"/>
    <mergeCell ref="A6:D7"/>
    <mergeCell ref="A25:D26"/>
    <mergeCell ref="A19:D20"/>
    <mergeCell ref="A21:D22"/>
    <mergeCell ref="A16:A18"/>
    <mergeCell ref="B16:B18"/>
    <mergeCell ref="A23:D24"/>
  </mergeCells>
  <pageMargins left="0.7" right="0.7" top="1.1666666666666667" bottom="1.1979166666666667" header="0.3" footer="0.3"/>
  <pageSetup scale="97" orientation="landscape" r:id="rId1"/>
  <headerFooter>
    <oddHeader xml:space="preserve">&amp;R
</oddHeader>
  </headerFooter>
  <rowBreaks count="1" manualBreakCount="1">
    <brk id="26" max="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26"/>
  <sheetViews>
    <sheetView view="pageBreakPreview" topLeftCell="A3" zoomScaleNormal="100" zoomScaleSheetLayoutView="100" workbookViewId="0">
      <selection activeCell="D17" sqref="D17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6.12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191"/>
      <c r="B1" s="191"/>
      <c r="C1" s="191"/>
      <c r="D1" s="191"/>
      <c r="E1" s="19"/>
    </row>
    <row r="2" spans="1:6" x14ac:dyDescent="0.2">
      <c r="A2" s="191"/>
      <c r="B2" s="191"/>
      <c r="C2" s="191"/>
      <c r="D2" s="191"/>
      <c r="E2" s="19"/>
    </row>
    <row r="3" spans="1:6" x14ac:dyDescent="0.2">
      <c r="A3" s="191" t="s">
        <v>45</v>
      </c>
      <c r="B3" s="191"/>
      <c r="C3" s="191"/>
      <c r="D3" s="191"/>
      <c r="E3" s="19"/>
    </row>
    <row r="4" spans="1:6" x14ac:dyDescent="0.2">
      <c r="A4" s="181" t="s">
        <v>44</v>
      </c>
      <c r="B4" s="181"/>
      <c r="C4" s="181"/>
      <c r="D4" s="181"/>
      <c r="E4" s="19"/>
    </row>
    <row r="5" spans="1:6" x14ac:dyDescent="0.2">
      <c r="A5" s="181"/>
      <c r="B5" s="181"/>
      <c r="C5" s="181"/>
      <c r="D5" s="181"/>
      <c r="E5" s="19"/>
    </row>
    <row r="6" spans="1:6" x14ac:dyDescent="0.2">
      <c r="A6" s="181"/>
      <c r="B6" s="181"/>
      <c r="C6" s="181"/>
      <c r="D6" s="181"/>
      <c r="E6" s="19"/>
    </row>
    <row r="7" spans="1:6" x14ac:dyDescent="0.2">
      <c r="A7" s="181"/>
      <c r="B7" s="181"/>
      <c r="C7" s="181"/>
      <c r="D7" s="181"/>
      <c r="E7" s="19"/>
    </row>
    <row r="8" spans="1:6" s="24" customFormat="1" x14ac:dyDescent="0.2">
      <c r="A8" s="188" t="s">
        <v>30</v>
      </c>
      <c r="B8" s="189" t="s">
        <v>32</v>
      </c>
      <c r="C8" s="50" t="s">
        <v>34</v>
      </c>
      <c r="D8" s="51">
        <v>20</v>
      </c>
      <c r="E8" s="23"/>
      <c r="F8" s="23"/>
    </row>
    <row r="9" spans="1:6" s="24" customFormat="1" x14ac:dyDescent="0.2">
      <c r="A9" s="188"/>
      <c r="B9" s="189"/>
      <c r="C9" s="50" t="s">
        <v>35</v>
      </c>
      <c r="D9" s="51">
        <v>17</v>
      </c>
      <c r="E9" s="25"/>
      <c r="F9" s="23"/>
    </row>
    <row r="10" spans="1:6" s="24" customFormat="1" x14ac:dyDescent="0.2">
      <c r="A10" s="188"/>
      <c r="B10" s="189"/>
      <c r="C10" s="50" t="s">
        <v>36</v>
      </c>
      <c r="D10" s="51">
        <v>3.5</v>
      </c>
      <c r="E10" s="23"/>
      <c r="F10" s="23"/>
    </row>
    <row r="11" spans="1:6" x14ac:dyDescent="0.2">
      <c r="A11" s="188"/>
      <c r="B11" s="189" t="s">
        <v>25</v>
      </c>
      <c r="C11" s="50" t="s">
        <v>37</v>
      </c>
      <c r="D11" s="58">
        <v>14.2</v>
      </c>
    </row>
    <row r="12" spans="1:6" x14ac:dyDescent="0.2">
      <c r="A12" s="188"/>
      <c r="B12" s="189"/>
      <c r="C12" s="50" t="s">
        <v>38</v>
      </c>
      <c r="D12" s="58">
        <v>3.2</v>
      </c>
    </row>
    <row r="13" spans="1:6" x14ac:dyDescent="0.2">
      <c r="A13" s="188"/>
      <c r="B13" s="189"/>
      <c r="C13" s="50" t="s">
        <v>39</v>
      </c>
      <c r="D13" s="58">
        <v>2.65</v>
      </c>
    </row>
    <row r="14" spans="1:6" ht="29.25" customHeight="1" x14ac:dyDescent="0.2">
      <c r="A14" s="188"/>
      <c r="B14" s="49" t="s">
        <v>27</v>
      </c>
      <c r="C14" s="198">
        <v>0.15</v>
      </c>
      <c r="D14" s="198"/>
    </row>
    <row r="15" spans="1:6" x14ac:dyDescent="0.2">
      <c r="A15" s="60"/>
      <c r="B15" s="61"/>
      <c r="C15" s="61"/>
      <c r="D15" s="61"/>
    </row>
    <row r="16" spans="1:6" x14ac:dyDescent="0.2">
      <c r="A16" s="182" t="s">
        <v>31</v>
      </c>
      <c r="B16" s="185" t="s">
        <v>33</v>
      </c>
      <c r="C16" s="53" t="s">
        <v>40</v>
      </c>
      <c r="D16" s="59">
        <v>1650</v>
      </c>
    </row>
    <row r="17" spans="1:6" ht="24" x14ac:dyDescent="0.2">
      <c r="A17" s="183"/>
      <c r="B17" s="186"/>
      <c r="C17" s="53" t="s">
        <v>41</v>
      </c>
      <c r="D17" s="59">
        <v>1185</v>
      </c>
      <c r="F17" s="21"/>
    </row>
    <row r="18" spans="1:6" x14ac:dyDescent="0.2">
      <c r="A18" s="184"/>
      <c r="B18" s="187"/>
      <c r="C18" s="52" t="s">
        <v>42</v>
      </c>
      <c r="D18" s="102">
        <f>D17/D16</f>
        <v>0.71818181818181814</v>
      </c>
      <c r="F18" s="21"/>
    </row>
    <row r="19" spans="1:6" ht="36.75" customHeight="1" x14ac:dyDescent="0.2">
      <c r="A19" s="192" t="s">
        <v>131</v>
      </c>
      <c r="B19" s="192"/>
      <c r="C19" s="192"/>
      <c r="D19" s="192"/>
      <c r="F19" s="21"/>
    </row>
    <row r="20" spans="1:6" x14ac:dyDescent="0.2">
      <c r="A20" s="193"/>
      <c r="B20" s="181"/>
      <c r="C20" s="181"/>
      <c r="D20" s="194"/>
      <c r="F20" s="21"/>
    </row>
    <row r="21" spans="1:6" x14ac:dyDescent="0.2">
      <c r="A21" s="193"/>
      <c r="B21" s="181"/>
      <c r="C21" s="181"/>
      <c r="D21" s="194"/>
    </row>
    <row r="22" spans="1:6" x14ac:dyDescent="0.2">
      <c r="A22" s="193"/>
      <c r="B22" s="181"/>
      <c r="C22" s="181"/>
      <c r="D22" s="194"/>
    </row>
    <row r="23" spans="1:6" x14ac:dyDescent="0.2">
      <c r="A23" s="193"/>
      <c r="B23" s="181"/>
      <c r="C23" s="181"/>
      <c r="D23" s="194"/>
    </row>
    <row r="24" spans="1:6" x14ac:dyDescent="0.2">
      <c r="A24" s="193"/>
      <c r="B24" s="181"/>
      <c r="C24" s="181"/>
      <c r="D24" s="194"/>
    </row>
    <row r="25" spans="1:6" x14ac:dyDescent="0.2">
      <c r="A25" s="195"/>
      <c r="B25" s="196"/>
      <c r="C25" s="196"/>
      <c r="D25" s="197"/>
    </row>
    <row r="26" spans="1:6" x14ac:dyDescent="0.2">
      <c r="A26" s="181"/>
      <c r="B26" s="181"/>
      <c r="C26" s="181"/>
      <c r="D26" s="181"/>
    </row>
  </sheetData>
  <mergeCells count="16">
    <mergeCell ref="A8:A14"/>
    <mergeCell ref="B8:B10"/>
    <mergeCell ref="B11:B13"/>
    <mergeCell ref="C14:D14"/>
    <mergeCell ref="A1:D1"/>
    <mergeCell ref="A2:D2"/>
    <mergeCell ref="A3:D3"/>
    <mergeCell ref="A4:D5"/>
    <mergeCell ref="A6:D7"/>
    <mergeCell ref="A26:D26"/>
    <mergeCell ref="A16:A18"/>
    <mergeCell ref="B16:B18"/>
    <mergeCell ref="A19:D19"/>
    <mergeCell ref="A20:D21"/>
    <mergeCell ref="A22:D23"/>
    <mergeCell ref="A24:D25"/>
  </mergeCells>
  <pageMargins left="0.7" right="0.7" top="1.1666666666666667" bottom="1.1979166666666667" header="0.3" footer="0.3"/>
  <pageSetup scale="97" orientation="landscape" r:id="rId1"/>
  <headerFooter>
    <oddHeader>&amp;R&amp;G</oddHead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26"/>
  <sheetViews>
    <sheetView view="pageBreakPreview" topLeftCell="A13" zoomScaleNormal="100" zoomScaleSheetLayoutView="100" workbookViewId="0">
      <selection activeCell="A17" sqref="A17:D18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6.12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203"/>
      <c r="B1" s="203"/>
      <c r="C1" s="203"/>
      <c r="D1" s="203"/>
      <c r="E1" s="19"/>
    </row>
    <row r="2" spans="1:6" x14ac:dyDescent="0.2">
      <c r="A2" s="203"/>
      <c r="B2" s="203"/>
      <c r="C2" s="203"/>
      <c r="D2" s="203"/>
      <c r="E2" s="19"/>
    </row>
    <row r="3" spans="1:6" x14ac:dyDescent="0.2">
      <c r="A3" s="203" t="s">
        <v>46</v>
      </c>
      <c r="B3" s="203"/>
      <c r="C3" s="203"/>
      <c r="D3" s="203"/>
      <c r="E3" s="19"/>
    </row>
    <row r="4" spans="1:6" x14ac:dyDescent="0.2">
      <c r="A4" s="204" t="s">
        <v>130</v>
      </c>
      <c r="B4" s="204"/>
      <c r="C4" s="204"/>
      <c r="D4" s="204"/>
      <c r="E4" s="19"/>
    </row>
    <row r="5" spans="1:6" x14ac:dyDescent="0.2">
      <c r="A5" s="205"/>
      <c r="B5" s="205"/>
      <c r="C5" s="205"/>
      <c r="D5" s="205"/>
      <c r="E5" s="19"/>
    </row>
    <row r="6" spans="1:6" x14ac:dyDescent="0.2">
      <c r="A6" s="199" t="s">
        <v>50</v>
      </c>
      <c r="B6" s="206" t="s">
        <v>32</v>
      </c>
      <c r="C6" s="50" t="s">
        <v>34</v>
      </c>
      <c r="D6" s="113">
        <v>17.399999999999999</v>
      </c>
      <c r="E6" s="19"/>
    </row>
    <row r="7" spans="1:6" x14ac:dyDescent="0.2">
      <c r="A7" s="199"/>
      <c r="B7" s="206"/>
      <c r="C7" s="50" t="s">
        <v>35</v>
      </c>
      <c r="D7" s="113">
        <v>9</v>
      </c>
      <c r="E7" s="19"/>
    </row>
    <row r="8" spans="1:6" s="24" customFormat="1" x14ac:dyDescent="0.2">
      <c r="A8" s="199"/>
      <c r="B8" s="206"/>
      <c r="C8" s="50" t="s">
        <v>36</v>
      </c>
      <c r="D8" s="113">
        <v>4</v>
      </c>
      <c r="E8" s="23"/>
      <c r="F8" s="23"/>
    </row>
    <row r="9" spans="1:6" s="24" customFormat="1" x14ac:dyDescent="0.2">
      <c r="A9" s="199"/>
      <c r="B9" s="206" t="s">
        <v>47</v>
      </c>
      <c r="C9" s="50" t="s">
        <v>37</v>
      </c>
      <c r="D9" s="114">
        <v>16.8</v>
      </c>
      <c r="E9" s="25"/>
      <c r="F9" s="23"/>
    </row>
    <row r="10" spans="1:6" s="24" customFormat="1" x14ac:dyDescent="0.2">
      <c r="A10" s="199"/>
      <c r="B10" s="206"/>
      <c r="C10" s="50" t="s">
        <v>38</v>
      </c>
      <c r="D10" s="114">
        <v>9</v>
      </c>
      <c r="E10" s="23"/>
      <c r="F10" s="23"/>
    </row>
    <row r="11" spans="1:6" x14ac:dyDescent="0.2">
      <c r="A11" s="199"/>
      <c r="B11" s="206"/>
      <c r="C11" s="50" t="s">
        <v>39</v>
      </c>
      <c r="D11" s="58">
        <v>2.65</v>
      </c>
    </row>
    <row r="12" spans="1:6" ht="24" x14ac:dyDescent="0.2">
      <c r="A12" s="199"/>
      <c r="B12" s="49" t="s">
        <v>27</v>
      </c>
      <c r="C12" s="198">
        <v>0.15</v>
      </c>
      <c r="D12" s="198"/>
    </row>
    <row r="13" spans="1:6" x14ac:dyDescent="0.2">
      <c r="A13" s="62"/>
      <c r="B13" s="63"/>
      <c r="C13" s="63"/>
      <c r="D13" s="63"/>
    </row>
    <row r="14" spans="1:6" x14ac:dyDescent="0.2">
      <c r="A14" s="199" t="s">
        <v>28</v>
      </c>
      <c r="B14" s="200" t="s">
        <v>33</v>
      </c>
      <c r="C14" s="53" t="s">
        <v>40</v>
      </c>
      <c r="D14" s="59">
        <v>5450</v>
      </c>
    </row>
    <row r="15" spans="1:6" ht="24" x14ac:dyDescent="0.2">
      <c r="A15" s="199"/>
      <c r="B15" s="200"/>
      <c r="C15" s="53" t="s">
        <v>41</v>
      </c>
      <c r="D15" s="59">
        <v>5405</v>
      </c>
    </row>
    <row r="16" spans="1:6" x14ac:dyDescent="0.2">
      <c r="A16" s="199"/>
      <c r="B16" s="200"/>
      <c r="C16" s="52" t="s">
        <v>42</v>
      </c>
      <c r="D16" s="102">
        <f>D15/D14</f>
        <v>0.99174311926605507</v>
      </c>
    </row>
    <row r="17" spans="1:6" ht="13.5" customHeight="1" x14ac:dyDescent="0.2">
      <c r="A17" s="201" t="s">
        <v>129</v>
      </c>
      <c r="B17" s="201"/>
      <c r="C17" s="201"/>
      <c r="D17" s="201"/>
      <c r="F17" s="21"/>
    </row>
    <row r="18" spans="1:6" ht="15" customHeight="1" thickBot="1" x14ac:dyDescent="0.25">
      <c r="A18" s="202"/>
      <c r="B18" s="202"/>
      <c r="C18" s="202"/>
      <c r="D18" s="202"/>
      <c r="F18" s="21"/>
    </row>
    <row r="19" spans="1:6" ht="36.75" customHeight="1" thickTop="1" thickBot="1" x14ac:dyDescent="0.25">
      <c r="A19" s="64"/>
      <c r="B19" s="64"/>
      <c r="C19" s="64"/>
      <c r="D19" s="64"/>
      <c r="F19" s="21"/>
    </row>
    <row r="20" spans="1:6" ht="14.25" thickTop="1" thickBot="1" x14ac:dyDescent="0.25">
      <c r="A20" s="64"/>
      <c r="B20" s="64"/>
      <c r="C20" s="64"/>
      <c r="D20" s="64"/>
      <c r="F20" s="21"/>
    </row>
    <row r="21" spans="1:6" ht="14.25" thickTop="1" thickBot="1" x14ac:dyDescent="0.25">
      <c r="A21" s="64"/>
      <c r="B21" s="64"/>
      <c r="C21" s="64"/>
      <c r="D21" s="64"/>
    </row>
    <row r="22" spans="1:6" ht="14.25" thickTop="1" thickBot="1" x14ac:dyDescent="0.25">
      <c r="A22" s="64"/>
      <c r="B22" s="64"/>
      <c r="C22" s="64"/>
      <c r="D22" s="64"/>
    </row>
    <row r="23" spans="1:6" ht="14.25" thickTop="1" thickBot="1" x14ac:dyDescent="0.25">
      <c r="A23" s="64"/>
      <c r="B23" s="64"/>
      <c r="C23" s="64"/>
      <c r="D23" s="64"/>
    </row>
    <row r="24" spans="1:6" ht="14.25" thickTop="1" thickBot="1" x14ac:dyDescent="0.25">
      <c r="A24" s="64"/>
      <c r="B24" s="64"/>
      <c r="C24" s="64"/>
      <c r="D24" s="64"/>
    </row>
    <row r="25" spans="1:6" ht="14.25" thickTop="1" thickBot="1" x14ac:dyDescent="0.25">
      <c r="A25" s="5"/>
      <c r="B25" s="5"/>
      <c r="C25" s="5"/>
      <c r="D25" s="5"/>
    </row>
    <row r="26" spans="1:6" ht="13.5" thickTop="1" x14ac:dyDescent="0.2"/>
  </sheetData>
  <mergeCells count="12">
    <mergeCell ref="A14:A16"/>
    <mergeCell ref="B14:B16"/>
    <mergeCell ref="A17:D18"/>
    <mergeCell ref="A1:D1"/>
    <mergeCell ref="A2:D2"/>
    <mergeCell ref="A3:D3"/>
    <mergeCell ref="A4:D4"/>
    <mergeCell ref="A5:D5"/>
    <mergeCell ref="A6:A12"/>
    <mergeCell ref="B6:B8"/>
    <mergeCell ref="B9:B11"/>
    <mergeCell ref="C12:D12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26"/>
  <sheetViews>
    <sheetView view="pageBreakPreview" zoomScale="90" zoomScaleNormal="100" zoomScaleSheetLayoutView="90" workbookViewId="0">
      <selection activeCell="D16" sqref="D16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6.12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203"/>
      <c r="B1" s="203"/>
      <c r="C1" s="203"/>
      <c r="D1" s="203"/>
      <c r="E1" s="19"/>
    </row>
    <row r="2" spans="1:6" x14ac:dyDescent="0.2">
      <c r="A2" s="203"/>
      <c r="B2" s="203"/>
      <c r="C2" s="203"/>
      <c r="D2" s="203"/>
      <c r="E2" s="19"/>
    </row>
    <row r="3" spans="1:6" x14ac:dyDescent="0.2">
      <c r="A3" s="203" t="s">
        <v>48</v>
      </c>
      <c r="B3" s="203"/>
      <c r="C3" s="203"/>
      <c r="D3" s="203"/>
      <c r="E3" s="19"/>
    </row>
    <row r="4" spans="1:6" x14ac:dyDescent="0.2">
      <c r="A4" s="207" t="s">
        <v>49</v>
      </c>
      <c r="B4" s="207"/>
      <c r="C4" s="207"/>
      <c r="D4" s="207"/>
      <c r="E4" s="19"/>
    </row>
    <row r="5" spans="1:6" x14ac:dyDescent="0.2">
      <c r="A5" s="205"/>
      <c r="B5" s="205"/>
      <c r="C5" s="205"/>
      <c r="D5" s="205"/>
      <c r="E5" s="19"/>
    </row>
    <row r="6" spans="1:6" ht="12.75" customHeight="1" x14ac:dyDescent="0.2">
      <c r="A6" s="199" t="s">
        <v>50</v>
      </c>
      <c r="B6" s="206" t="s">
        <v>32</v>
      </c>
      <c r="C6" s="50" t="s">
        <v>34</v>
      </c>
      <c r="D6" s="113">
        <v>17.399999999999999</v>
      </c>
      <c r="E6" s="19"/>
    </row>
    <row r="7" spans="1:6" x14ac:dyDescent="0.2">
      <c r="A7" s="199"/>
      <c r="B7" s="206"/>
      <c r="C7" s="50" t="s">
        <v>35</v>
      </c>
      <c r="D7" s="113">
        <v>2</v>
      </c>
      <c r="E7" s="19"/>
    </row>
    <row r="8" spans="1:6" s="24" customFormat="1" x14ac:dyDescent="0.2">
      <c r="A8" s="199"/>
      <c r="B8" s="206"/>
      <c r="C8" s="50" t="s">
        <v>36</v>
      </c>
      <c r="D8" s="113">
        <v>4</v>
      </c>
      <c r="E8" s="23"/>
      <c r="F8" s="23"/>
    </row>
    <row r="9" spans="1:6" s="24" customFormat="1" x14ac:dyDescent="0.2">
      <c r="A9" s="199"/>
      <c r="B9" s="206" t="s">
        <v>47</v>
      </c>
      <c r="C9" s="50" t="s">
        <v>37</v>
      </c>
      <c r="D9" s="114">
        <v>16.8</v>
      </c>
      <c r="E9" s="25"/>
      <c r="F9" s="23"/>
    </row>
    <row r="10" spans="1:6" s="24" customFormat="1" x14ac:dyDescent="0.2">
      <c r="A10" s="199"/>
      <c r="B10" s="206"/>
      <c r="C10" s="50" t="s">
        <v>38</v>
      </c>
      <c r="D10" s="114">
        <v>2</v>
      </c>
      <c r="E10" s="23"/>
      <c r="F10" s="23"/>
    </row>
    <row r="11" spans="1:6" x14ac:dyDescent="0.2">
      <c r="A11" s="199"/>
      <c r="B11" s="206"/>
      <c r="C11" s="50" t="s">
        <v>39</v>
      </c>
      <c r="D11" s="58">
        <v>2.65</v>
      </c>
    </row>
    <row r="12" spans="1:6" ht="24" x14ac:dyDescent="0.2">
      <c r="A12" s="199"/>
      <c r="B12" s="49" t="s">
        <v>27</v>
      </c>
      <c r="C12" s="198">
        <v>0.15</v>
      </c>
      <c r="D12" s="198"/>
    </row>
    <row r="13" spans="1:6" x14ac:dyDescent="0.2">
      <c r="A13" s="62"/>
      <c r="B13" s="63"/>
      <c r="C13" s="63"/>
      <c r="D13" s="63"/>
    </row>
    <row r="14" spans="1:6" x14ac:dyDescent="0.2">
      <c r="A14" s="199" t="s">
        <v>28</v>
      </c>
      <c r="B14" s="200" t="s">
        <v>33</v>
      </c>
      <c r="C14" s="53" t="s">
        <v>40</v>
      </c>
      <c r="D14" s="59">
        <v>1400</v>
      </c>
    </row>
    <row r="15" spans="1:6" ht="24" x14ac:dyDescent="0.2">
      <c r="A15" s="199"/>
      <c r="B15" s="200"/>
      <c r="C15" s="53" t="s">
        <v>41</v>
      </c>
      <c r="D15" s="59">
        <v>1365</v>
      </c>
    </row>
    <row r="16" spans="1:6" x14ac:dyDescent="0.2">
      <c r="A16" s="199"/>
      <c r="B16" s="200"/>
      <c r="C16" s="52" t="s">
        <v>42</v>
      </c>
      <c r="D16" s="102">
        <f>D15/D14</f>
        <v>0.97499999999999998</v>
      </c>
    </row>
    <row r="17" spans="1:6" ht="13.5" customHeight="1" x14ac:dyDescent="0.2">
      <c r="A17" s="201" t="s">
        <v>129</v>
      </c>
      <c r="B17" s="201"/>
      <c r="C17" s="201"/>
      <c r="D17" s="201"/>
      <c r="F17" s="21"/>
    </row>
    <row r="18" spans="1:6" ht="15" customHeight="1" thickBot="1" x14ac:dyDescent="0.25">
      <c r="A18" s="202"/>
      <c r="B18" s="202"/>
      <c r="C18" s="202"/>
      <c r="D18" s="202"/>
      <c r="F18" s="21"/>
    </row>
    <row r="19" spans="1:6" ht="36.75" customHeight="1" thickTop="1" thickBot="1" x14ac:dyDescent="0.25">
      <c r="A19" s="5"/>
      <c r="B19" s="5"/>
      <c r="C19" s="5"/>
      <c r="D19" s="5"/>
      <c r="F19" s="21"/>
    </row>
    <row r="20" spans="1:6" ht="14.25" thickTop="1" thickBot="1" x14ac:dyDescent="0.25">
      <c r="A20" s="5"/>
      <c r="B20" s="5"/>
      <c r="C20" s="5"/>
      <c r="D20" s="5"/>
      <c r="F20" s="21"/>
    </row>
    <row r="21" spans="1:6" ht="14.25" thickTop="1" thickBot="1" x14ac:dyDescent="0.25">
      <c r="A21" s="5"/>
      <c r="B21" s="5"/>
      <c r="C21" s="5"/>
      <c r="D21" s="5"/>
    </row>
    <row r="22" spans="1:6" ht="14.25" thickTop="1" thickBot="1" x14ac:dyDescent="0.25">
      <c r="A22" s="5"/>
      <c r="B22" s="5"/>
      <c r="C22" s="5"/>
      <c r="D22" s="5"/>
    </row>
    <row r="23" spans="1:6" ht="14.25" thickTop="1" thickBot="1" x14ac:dyDescent="0.25">
      <c r="A23" s="5"/>
      <c r="B23" s="5"/>
      <c r="C23" s="5"/>
      <c r="D23" s="5"/>
    </row>
    <row r="24" spans="1:6" ht="14.25" thickTop="1" thickBot="1" x14ac:dyDescent="0.25">
      <c r="A24" s="5"/>
      <c r="B24" s="5"/>
      <c r="C24" s="5"/>
      <c r="D24" s="5"/>
    </row>
    <row r="25" spans="1:6" ht="14.25" thickTop="1" thickBot="1" x14ac:dyDescent="0.25">
      <c r="A25" s="5"/>
      <c r="B25" s="5"/>
      <c r="C25" s="5"/>
      <c r="D25" s="5"/>
    </row>
    <row r="26" spans="1:6" ht="13.5" thickTop="1" x14ac:dyDescent="0.2"/>
  </sheetData>
  <mergeCells count="12">
    <mergeCell ref="A14:A16"/>
    <mergeCell ref="B14:B16"/>
    <mergeCell ref="A17:D18"/>
    <mergeCell ref="A1:D1"/>
    <mergeCell ref="A2:D2"/>
    <mergeCell ref="A3:D3"/>
    <mergeCell ref="A4:D4"/>
    <mergeCell ref="A5:D5"/>
    <mergeCell ref="A6:A12"/>
    <mergeCell ref="B6:B8"/>
    <mergeCell ref="B9:B11"/>
    <mergeCell ref="C12:D12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E63"/>
  <sheetViews>
    <sheetView view="pageBreakPreview" topLeftCell="A40" zoomScale="90" zoomScaleNormal="100" zoomScaleSheetLayoutView="90" workbookViewId="0">
      <selection activeCell="A56" sqref="A56"/>
    </sheetView>
  </sheetViews>
  <sheetFormatPr baseColWidth="10" defaultColWidth="11" defaultRowHeight="11.25" x14ac:dyDescent="0.15"/>
  <cols>
    <col min="1" max="1" width="9.25" style="17" customWidth="1"/>
    <col min="2" max="2" width="43.875" style="107" customWidth="1"/>
    <col min="3" max="3" width="17.125" style="17" customWidth="1"/>
    <col min="4" max="4" width="24.125" style="17" customWidth="1"/>
    <col min="5" max="5" width="13.625" style="17" customWidth="1"/>
    <col min="6" max="16384" width="11" style="17"/>
  </cols>
  <sheetData>
    <row r="1" spans="1:5" ht="12" x14ac:dyDescent="0.2">
      <c r="A1" s="212" t="s">
        <v>52</v>
      </c>
      <c r="B1" s="213"/>
      <c r="C1" s="213"/>
      <c r="D1" s="213"/>
      <c r="E1" s="213"/>
    </row>
    <row r="2" spans="1:5" ht="12" customHeight="1" x14ac:dyDescent="0.2">
      <c r="A2" s="214" t="s">
        <v>128</v>
      </c>
      <c r="B2" s="215"/>
      <c r="C2" s="215"/>
      <c r="D2" s="215"/>
      <c r="E2" s="215"/>
    </row>
    <row r="3" spans="1:5" ht="12" x14ac:dyDescent="0.2">
      <c r="A3" s="30"/>
      <c r="B3" s="104"/>
      <c r="C3" s="30"/>
      <c r="D3" s="30"/>
      <c r="E3" s="30"/>
    </row>
    <row r="4" spans="1:5" ht="12" x14ac:dyDescent="0.2">
      <c r="A4" s="216" t="s">
        <v>60</v>
      </c>
      <c r="B4" s="217"/>
      <c r="C4" s="109" t="s">
        <v>330</v>
      </c>
      <c r="D4" s="30"/>
      <c r="E4" s="30"/>
    </row>
    <row r="5" spans="1:5" s="18" customFormat="1" ht="12" x14ac:dyDescent="0.2">
      <c r="A5" s="216" t="s">
        <v>69</v>
      </c>
      <c r="B5" s="217"/>
      <c r="C5" s="110">
        <v>199200</v>
      </c>
      <c r="D5" s="32" t="s">
        <v>51</v>
      </c>
      <c r="E5" s="30"/>
    </row>
    <row r="6" spans="1:5" s="18" customFormat="1" ht="12" x14ac:dyDescent="0.2">
      <c r="A6" s="30"/>
      <c r="B6" s="104"/>
      <c r="C6" s="108"/>
      <c r="D6" s="30"/>
      <c r="E6" s="30"/>
    </row>
    <row r="7" spans="1:5" s="18" customFormat="1" ht="36" x14ac:dyDescent="0.15">
      <c r="A7" s="45" t="s">
        <v>53</v>
      </c>
      <c r="B7" s="45" t="s">
        <v>54</v>
      </c>
      <c r="C7" s="45" t="s">
        <v>55</v>
      </c>
      <c r="D7" s="45" t="s">
        <v>57</v>
      </c>
      <c r="E7" s="45" t="s">
        <v>56</v>
      </c>
    </row>
    <row r="8" spans="1:5" ht="36" x14ac:dyDescent="0.2">
      <c r="A8" s="208">
        <v>1</v>
      </c>
      <c r="B8" s="103" t="s">
        <v>147</v>
      </c>
      <c r="C8" s="120">
        <v>120</v>
      </c>
      <c r="D8" s="121">
        <f t="shared" ref="D8:D54" si="0">ROUNDUP(($C$5/C8),0)</f>
        <v>1660</v>
      </c>
      <c r="E8" s="120" t="s">
        <v>154</v>
      </c>
    </row>
    <row r="9" spans="1:5" ht="12" x14ac:dyDescent="0.2">
      <c r="A9" s="208"/>
      <c r="B9" s="103" t="s">
        <v>148</v>
      </c>
      <c r="C9" s="120">
        <v>100</v>
      </c>
      <c r="D9" s="121">
        <f t="shared" si="0"/>
        <v>1992</v>
      </c>
      <c r="E9" s="120" t="s">
        <v>154</v>
      </c>
    </row>
    <row r="10" spans="1:5" ht="12" x14ac:dyDescent="0.2">
      <c r="A10" s="208"/>
      <c r="B10" s="103" t="s">
        <v>149</v>
      </c>
      <c r="C10" s="120">
        <v>600</v>
      </c>
      <c r="D10" s="121">
        <f t="shared" si="0"/>
        <v>332</v>
      </c>
      <c r="E10" s="120" t="s">
        <v>154</v>
      </c>
    </row>
    <row r="11" spans="1:5" ht="12" x14ac:dyDescent="0.2">
      <c r="A11" s="208">
        <v>2</v>
      </c>
      <c r="B11" s="105" t="s">
        <v>150</v>
      </c>
      <c r="C11" s="120">
        <v>120</v>
      </c>
      <c r="D11" s="121">
        <f t="shared" si="0"/>
        <v>1660</v>
      </c>
      <c r="E11" s="120" t="s">
        <v>154</v>
      </c>
    </row>
    <row r="12" spans="1:5" ht="12" x14ac:dyDescent="0.2">
      <c r="A12" s="208"/>
      <c r="B12" s="105" t="s">
        <v>151</v>
      </c>
      <c r="C12" s="120">
        <v>150</v>
      </c>
      <c r="D12" s="121">
        <f t="shared" si="0"/>
        <v>1328</v>
      </c>
      <c r="E12" s="120" t="s">
        <v>154</v>
      </c>
    </row>
    <row r="13" spans="1:5" ht="13.5" customHeight="1" x14ac:dyDescent="0.2">
      <c r="A13" s="208"/>
      <c r="B13" s="105" t="s">
        <v>152</v>
      </c>
      <c r="C13" s="120">
        <v>150</v>
      </c>
      <c r="D13" s="121">
        <f t="shared" si="0"/>
        <v>1328</v>
      </c>
      <c r="E13" s="120" t="s">
        <v>154</v>
      </c>
    </row>
    <row r="14" spans="1:5" ht="36" customHeight="1" x14ac:dyDescent="0.2">
      <c r="A14" s="208">
        <v>3</v>
      </c>
      <c r="B14" s="103" t="s">
        <v>143</v>
      </c>
      <c r="C14" s="120">
        <v>120</v>
      </c>
      <c r="D14" s="121">
        <f t="shared" si="0"/>
        <v>1660</v>
      </c>
      <c r="E14" s="120" t="s">
        <v>146</v>
      </c>
    </row>
    <row r="15" spans="1:5" ht="24" x14ac:dyDescent="0.2">
      <c r="A15" s="208"/>
      <c r="B15" s="103" t="s">
        <v>144</v>
      </c>
      <c r="C15" s="120">
        <v>600</v>
      </c>
      <c r="D15" s="121">
        <f t="shared" si="0"/>
        <v>332</v>
      </c>
      <c r="E15" s="120" t="s">
        <v>146</v>
      </c>
    </row>
    <row r="16" spans="1:5" ht="12" x14ac:dyDescent="0.2">
      <c r="A16" s="208"/>
      <c r="B16" s="103" t="s">
        <v>153</v>
      </c>
      <c r="C16" s="120">
        <v>100</v>
      </c>
      <c r="D16" s="121">
        <f t="shared" si="0"/>
        <v>1992</v>
      </c>
      <c r="E16" s="120" t="s">
        <v>154</v>
      </c>
    </row>
    <row r="17" spans="1:5" ht="24" x14ac:dyDescent="0.2">
      <c r="A17" s="208">
        <v>4</v>
      </c>
      <c r="B17" s="105" t="s">
        <v>145</v>
      </c>
      <c r="C17" s="120">
        <v>80</v>
      </c>
      <c r="D17" s="121">
        <f t="shared" si="0"/>
        <v>2490</v>
      </c>
      <c r="E17" s="120" t="s">
        <v>146</v>
      </c>
    </row>
    <row r="18" spans="1:5" ht="36" x14ac:dyDescent="0.2">
      <c r="A18" s="208"/>
      <c r="B18" s="105" t="s">
        <v>155</v>
      </c>
      <c r="C18" s="120">
        <v>120</v>
      </c>
      <c r="D18" s="121">
        <f t="shared" si="0"/>
        <v>1660</v>
      </c>
      <c r="E18" s="120" t="s">
        <v>154</v>
      </c>
    </row>
    <row r="19" spans="1:5" ht="12" x14ac:dyDescent="0.2">
      <c r="A19" s="208"/>
      <c r="B19" s="105" t="s">
        <v>156</v>
      </c>
      <c r="C19" s="120">
        <v>500</v>
      </c>
      <c r="D19" s="121">
        <f t="shared" si="0"/>
        <v>399</v>
      </c>
      <c r="E19" s="120" t="s">
        <v>154</v>
      </c>
    </row>
    <row r="20" spans="1:5" ht="48" x14ac:dyDescent="0.2">
      <c r="A20" s="208">
        <v>5</v>
      </c>
      <c r="B20" s="105" t="s">
        <v>157</v>
      </c>
      <c r="C20" s="120">
        <v>120</v>
      </c>
      <c r="D20" s="121">
        <f t="shared" si="0"/>
        <v>1660</v>
      </c>
      <c r="E20" s="120" t="s">
        <v>146</v>
      </c>
    </row>
    <row r="21" spans="1:5" ht="12" x14ac:dyDescent="0.2">
      <c r="A21" s="208"/>
      <c r="B21" s="105" t="s">
        <v>158</v>
      </c>
      <c r="C21" s="120">
        <v>800</v>
      </c>
      <c r="D21" s="121">
        <f t="shared" si="0"/>
        <v>249</v>
      </c>
      <c r="E21" s="120" t="s">
        <v>146</v>
      </c>
    </row>
    <row r="22" spans="1:5" ht="12" x14ac:dyDescent="0.2">
      <c r="A22" s="208"/>
      <c r="B22" s="105" t="s">
        <v>159</v>
      </c>
      <c r="C22" s="120">
        <v>100</v>
      </c>
      <c r="D22" s="121">
        <f t="shared" si="0"/>
        <v>1992</v>
      </c>
      <c r="E22" s="120" t="s">
        <v>154</v>
      </c>
    </row>
    <row r="23" spans="1:5" ht="24" x14ac:dyDescent="0.2">
      <c r="A23" s="208">
        <v>6</v>
      </c>
      <c r="B23" s="105" t="s">
        <v>160</v>
      </c>
      <c r="C23" s="120">
        <v>55</v>
      </c>
      <c r="D23" s="121">
        <f t="shared" si="0"/>
        <v>3622</v>
      </c>
      <c r="E23" s="120" t="s">
        <v>146</v>
      </c>
    </row>
    <row r="24" spans="1:5" ht="12" x14ac:dyDescent="0.2">
      <c r="A24" s="208"/>
      <c r="B24" s="105" t="s">
        <v>161</v>
      </c>
      <c r="C24" s="120">
        <v>150</v>
      </c>
      <c r="D24" s="121">
        <f t="shared" si="0"/>
        <v>1328</v>
      </c>
      <c r="E24" s="120" t="s">
        <v>154</v>
      </c>
    </row>
    <row r="25" spans="1:5" ht="12" x14ac:dyDescent="0.2">
      <c r="A25" s="208"/>
      <c r="B25" s="105" t="s">
        <v>162</v>
      </c>
      <c r="C25" s="120">
        <v>120</v>
      </c>
      <c r="D25" s="121">
        <f t="shared" si="0"/>
        <v>1660</v>
      </c>
      <c r="E25" s="120" t="s">
        <v>154</v>
      </c>
    </row>
    <row r="26" spans="1:5" ht="12" x14ac:dyDescent="0.2">
      <c r="A26" s="208">
        <v>7</v>
      </c>
      <c r="B26" s="103" t="s">
        <v>163</v>
      </c>
      <c r="C26" s="120">
        <v>350</v>
      </c>
      <c r="D26" s="121">
        <f t="shared" si="0"/>
        <v>570</v>
      </c>
      <c r="E26" s="120" t="s">
        <v>146</v>
      </c>
    </row>
    <row r="27" spans="1:5" ht="12" x14ac:dyDescent="0.2">
      <c r="A27" s="208"/>
      <c r="B27" s="103" t="s">
        <v>164</v>
      </c>
      <c r="C27" s="120">
        <v>120</v>
      </c>
      <c r="D27" s="121">
        <f t="shared" si="0"/>
        <v>1660</v>
      </c>
      <c r="E27" s="120" t="s">
        <v>154</v>
      </c>
    </row>
    <row r="28" spans="1:5" ht="12" x14ac:dyDescent="0.2">
      <c r="A28" s="208"/>
      <c r="B28" s="103" t="s">
        <v>165</v>
      </c>
      <c r="C28" s="120">
        <v>200</v>
      </c>
      <c r="D28" s="121">
        <f t="shared" si="0"/>
        <v>996</v>
      </c>
      <c r="E28" s="120" t="s">
        <v>154</v>
      </c>
    </row>
    <row r="29" spans="1:5" ht="12" x14ac:dyDescent="0.2">
      <c r="A29" s="208">
        <v>8</v>
      </c>
      <c r="B29" s="106" t="s">
        <v>166</v>
      </c>
      <c r="C29" s="120">
        <v>100</v>
      </c>
      <c r="D29" s="121">
        <f t="shared" si="0"/>
        <v>1992</v>
      </c>
      <c r="E29" s="120" t="s">
        <v>154</v>
      </c>
    </row>
    <row r="30" spans="1:5" ht="12" x14ac:dyDescent="0.2">
      <c r="A30" s="208"/>
      <c r="B30" s="105" t="s">
        <v>167</v>
      </c>
      <c r="C30" s="120">
        <v>120</v>
      </c>
      <c r="D30" s="121">
        <f t="shared" si="0"/>
        <v>1660</v>
      </c>
      <c r="E30" s="120" t="s">
        <v>154</v>
      </c>
    </row>
    <row r="31" spans="1:5" ht="24" x14ac:dyDescent="0.2">
      <c r="A31" s="208"/>
      <c r="B31" s="105" t="s">
        <v>168</v>
      </c>
      <c r="C31" s="120">
        <v>200</v>
      </c>
      <c r="D31" s="121">
        <f t="shared" si="0"/>
        <v>996</v>
      </c>
      <c r="E31" s="120" t="s">
        <v>154</v>
      </c>
    </row>
    <row r="32" spans="1:5" ht="36" x14ac:dyDescent="0.2">
      <c r="A32" s="208">
        <v>9</v>
      </c>
      <c r="B32" s="105" t="s">
        <v>169</v>
      </c>
      <c r="C32" s="120">
        <v>120</v>
      </c>
      <c r="D32" s="121">
        <f t="shared" si="0"/>
        <v>1660</v>
      </c>
      <c r="E32" s="120" t="s">
        <v>146</v>
      </c>
    </row>
    <row r="33" spans="1:5" ht="24" x14ac:dyDescent="0.2">
      <c r="A33" s="208"/>
      <c r="B33" s="105" t="s">
        <v>170</v>
      </c>
      <c r="C33" s="120">
        <v>100</v>
      </c>
      <c r="D33" s="121">
        <f t="shared" si="0"/>
        <v>1992</v>
      </c>
      <c r="E33" s="120" t="s">
        <v>146</v>
      </c>
    </row>
    <row r="34" spans="1:5" ht="12" x14ac:dyDescent="0.2">
      <c r="A34" s="208"/>
      <c r="B34" s="105" t="s">
        <v>171</v>
      </c>
      <c r="C34" s="120">
        <v>800</v>
      </c>
      <c r="D34" s="121">
        <f t="shared" si="0"/>
        <v>249</v>
      </c>
      <c r="E34" s="120" t="s">
        <v>154</v>
      </c>
    </row>
    <row r="35" spans="1:5" ht="24" x14ac:dyDescent="0.2">
      <c r="A35" s="208">
        <v>10</v>
      </c>
      <c r="B35" s="103" t="s">
        <v>172</v>
      </c>
      <c r="C35" s="120">
        <v>120</v>
      </c>
      <c r="D35" s="121">
        <f t="shared" si="0"/>
        <v>1660</v>
      </c>
      <c r="E35" s="120" t="s">
        <v>146</v>
      </c>
    </row>
    <row r="36" spans="1:5" ht="24" x14ac:dyDescent="0.2">
      <c r="A36" s="208"/>
      <c r="B36" s="103" t="s">
        <v>144</v>
      </c>
      <c r="C36" s="120">
        <v>600</v>
      </c>
      <c r="D36" s="121">
        <f t="shared" si="0"/>
        <v>332</v>
      </c>
      <c r="E36" s="120" t="s">
        <v>146</v>
      </c>
    </row>
    <row r="37" spans="1:5" ht="12" x14ac:dyDescent="0.2">
      <c r="A37" s="208"/>
      <c r="B37" s="105" t="s">
        <v>173</v>
      </c>
      <c r="C37" s="120">
        <v>100</v>
      </c>
      <c r="D37" s="121">
        <f t="shared" si="0"/>
        <v>1992</v>
      </c>
      <c r="E37" s="120" t="s">
        <v>154</v>
      </c>
    </row>
    <row r="38" spans="1:5" ht="12" x14ac:dyDescent="0.2">
      <c r="A38" s="208"/>
      <c r="B38" s="105" t="s">
        <v>174</v>
      </c>
      <c r="C38" s="120">
        <v>200</v>
      </c>
      <c r="D38" s="121">
        <f t="shared" si="0"/>
        <v>996</v>
      </c>
      <c r="E38" s="120" t="s">
        <v>154</v>
      </c>
    </row>
    <row r="39" spans="1:5" ht="24" x14ac:dyDescent="0.2">
      <c r="A39" s="208">
        <v>11</v>
      </c>
      <c r="B39" s="103" t="s">
        <v>175</v>
      </c>
      <c r="C39" s="120">
        <v>120</v>
      </c>
      <c r="D39" s="121">
        <f t="shared" si="0"/>
        <v>1660</v>
      </c>
      <c r="E39" s="120" t="s">
        <v>154</v>
      </c>
    </row>
    <row r="40" spans="1:5" ht="12" x14ac:dyDescent="0.2">
      <c r="A40" s="208"/>
      <c r="B40" s="103" t="s">
        <v>176</v>
      </c>
      <c r="C40" s="120">
        <v>100</v>
      </c>
      <c r="D40" s="121">
        <f t="shared" si="0"/>
        <v>1992</v>
      </c>
      <c r="E40" s="120" t="s">
        <v>154</v>
      </c>
    </row>
    <row r="41" spans="1:5" ht="24" x14ac:dyDescent="0.2">
      <c r="A41" s="208"/>
      <c r="B41" s="105" t="s">
        <v>177</v>
      </c>
      <c r="C41" s="120">
        <v>200</v>
      </c>
      <c r="D41" s="121">
        <f t="shared" si="0"/>
        <v>996</v>
      </c>
      <c r="E41" s="120" t="s">
        <v>154</v>
      </c>
    </row>
    <row r="42" spans="1:5" ht="12" x14ac:dyDescent="0.2">
      <c r="A42" s="208">
        <v>12</v>
      </c>
      <c r="B42" s="105" t="s">
        <v>178</v>
      </c>
      <c r="C42" s="120">
        <v>105</v>
      </c>
      <c r="D42" s="121">
        <f t="shared" si="0"/>
        <v>1898</v>
      </c>
      <c r="E42" s="120" t="s">
        <v>146</v>
      </c>
    </row>
    <row r="43" spans="1:5" ht="12" x14ac:dyDescent="0.2">
      <c r="A43" s="208"/>
      <c r="B43" s="105" t="s">
        <v>179</v>
      </c>
      <c r="C43" s="120">
        <v>200</v>
      </c>
      <c r="D43" s="121">
        <f t="shared" si="0"/>
        <v>996</v>
      </c>
      <c r="E43" s="120" t="s">
        <v>154</v>
      </c>
    </row>
    <row r="44" spans="1:5" ht="24" x14ac:dyDescent="0.2">
      <c r="A44" s="208"/>
      <c r="B44" s="105" t="s">
        <v>180</v>
      </c>
      <c r="C44" s="120">
        <v>400</v>
      </c>
      <c r="D44" s="121">
        <f t="shared" si="0"/>
        <v>498</v>
      </c>
      <c r="E44" s="120" t="s">
        <v>154</v>
      </c>
    </row>
    <row r="45" spans="1:5" ht="12" x14ac:dyDescent="0.2">
      <c r="A45" s="208">
        <v>13</v>
      </c>
      <c r="B45" s="105" t="s">
        <v>181</v>
      </c>
      <c r="C45" s="120">
        <v>80</v>
      </c>
      <c r="D45" s="121">
        <f t="shared" si="0"/>
        <v>2490</v>
      </c>
      <c r="E45" s="120" t="s">
        <v>146</v>
      </c>
    </row>
    <row r="46" spans="1:5" ht="36" x14ac:dyDescent="0.2">
      <c r="A46" s="208"/>
      <c r="B46" s="105" t="s">
        <v>182</v>
      </c>
      <c r="C46" s="120">
        <v>120</v>
      </c>
      <c r="D46" s="121">
        <f t="shared" si="0"/>
        <v>1660</v>
      </c>
      <c r="E46" s="120" t="s">
        <v>146</v>
      </c>
    </row>
    <row r="47" spans="1:5" ht="12" x14ac:dyDescent="0.2">
      <c r="A47" s="208"/>
      <c r="B47" s="105" t="s">
        <v>183</v>
      </c>
      <c r="C47" s="120">
        <v>800</v>
      </c>
      <c r="D47" s="121">
        <f t="shared" si="0"/>
        <v>249</v>
      </c>
      <c r="E47" s="120" t="s">
        <v>154</v>
      </c>
    </row>
    <row r="48" spans="1:5" ht="12" x14ac:dyDescent="0.2">
      <c r="A48" s="208">
        <v>14</v>
      </c>
      <c r="B48" s="105" t="s">
        <v>158</v>
      </c>
      <c r="C48" s="120">
        <v>800</v>
      </c>
      <c r="D48" s="121">
        <f t="shared" si="0"/>
        <v>249</v>
      </c>
      <c r="E48" s="120" t="s">
        <v>146</v>
      </c>
    </row>
    <row r="49" spans="1:5" ht="24" x14ac:dyDescent="0.2">
      <c r="A49" s="208"/>
      <c r="B49" s="105" t="s">
        <v>184</v>
      </c>
      <c r="C49" s="120">
        <v>120</v>
      </c>
      <c r="D49" s="121">
        <f t="shared" si="0"/>
        <v>1660</v>
      </c>
      <c r="E49" s="120" t="s">
        <v>154</v>
      </c>
    </row>
    <row r="50" spans="1:5" ht="24" x14ac:dyDescent="0.2">
      <c r="A50" s="208"/>
      <c r="B50" s="105" t="s">
        <v>185</v>
      </c>
      <c r="C50" s="120">
        <v>150</v>
      </c>
      <c r="D50" s="121">
        <f t="shared" si="0"/>
        <v>1328</v>
      </c>
      <c r="E50" s="120" t="s">
        <v>154</v>
      </c>
    </row>
    <row r="51" spans="1:5" ht="12" x14ac:dyDescent="0.2">
      <c r="A51" s="208"/>
      <c r="B51" s="105" t="s">
        <v>186</v>
      </c>
      <c r="C51" s="120">
        <v>240</v>
      </c>
      <c r="D51" s="121">
        <f t="shared" si="0"/>
        <v>830</v>
      </c>
      <c r="E51" s="120" t="s">
        <v>154</v>
      </c>
    </row>
    <row r="52" spans="1:5" ht="12" x14ac:dyDescent="0.2">
      <c r="A52" s="208">
        <v>15</v>
      </c>
      <c r="B52" s="105" t="s">
        <v>187</v>
      </c>
      <c r="C52" s="120">
        <v>400</v>
      </c>
      <c r="D52" s="121">
        <f t="shared" si="0"/>
        <v>498</v>
      </c>
      <c r="E52" s="120" t="s">
        <v>146</v>
      </c>
    </row>
    <row r="53" spans="1:5" ht="12" x14ac:dyDescent="0.2">
      <c r="A53" s="208"/>
      <c r="B53" s="105" t="s">
        <v>164</v>
      </c>
      <c r="C53" s="120">
        <v>120</v>
      </c>
      <c r="D53" s="121">
        <f t="shared" si="0"/>
        <v>1660</v>
      </c>
      <c r="E53" s="120" t="s">
        <v>154</v>
      </c>
    </row>
    <row r="54" spans="1:5" ht="12" x14ac:dyDescent="0.2">
      <c r="A54" s="208"/>
      <c r="B54" s="105" t="s">
        <v>188</v>
      </c>
      <c r="C54" s="120">
        <v>100</v>
      </c>
      <c r="D54" s="121">
        <f t="shared" si="0"/>
        <v>1992</v>
      </c>
      <c r="E54" s="120" t="s">
        <v>154</v>
      </c>
    </row>
    <row r="55" spans="1:5" ht="12" x14ac:dyDescent="0.2">
      <c r="A55" s="209" t="s">
        <v>58</v>
      </c>
      <c r="B55" s="210"/>
      <c r="C55" s="210"/>
      <c r="D55" s="211"/>
      <c r="E55" s="108"/>
    </row>
    <row r="56" spans="1:5" ht="12" x14ac:dyDescent="0.2">
      <c r="A56" s="32" t="s">
        <v>329</v>
      </c>
      <c r="B56" s="104"/>
      <c r="C56" s="30"/>
      <c r="D56" s="30"/>
      <c r="E56" s="30"/>
    </row>
    <row r="57" spans="1:5" ht="12" x14ac:dyDescent="0.2">
      <c r="A57" s="32"/>
      <c r="B57" s="104"/>
      <c r="C57" s="30"/>
      <c r="D57" s="30"/>
      <c r="E57" s="30"/>
    </row>
    <row r="58" spans="1:5" ht="12" x14ac:dyDescent="0.2">
      <c r="A58" s="30"/>
      <c r="B58" s="104"/>
      <c r="C58" s="30"/>
      <c r="D58" s="30"/>
      <c r="E58" s="30"/>
    </row>
    <row r="59" spans="1:5" ht="12" x14ac:dyDescent="0.2">
      <c r="A59" s="30"/>
      <c r="B59" s="104"/>
      <c r="C59" s="30"/>
      <c r="D59" s="30"/>
      <c r="E59" s="30"/>
    </row>
    <row r="60" spans="1:5" ht="12" x14ac:dyDescent="0.2">
      <c r="A60" s="30"/>
      <c r="B60" s="104"/>
      <c r="C60" s="30"/>
      <c r="D60" s="30"/>
      <c r="E60" s="30"/>
    </row>
    <row r="61" spans="1:5" ht="12" x14ac:dyDescent="0.2">
      <c r="A61" s="30"/>
      <c r="B61" s="104"/>
      <c r="C61" s="30"/>
      <c r="D61" s="30"/>
      <c r="E61" s="30"/>
    </row>
    <row r="62" spans="1:5" ht="12" x14ac:dyDescent="0.2">
      <c r="A62" s="30"/>
      <c r="B62" s="104"/>
      <c r="C62" s="30"/>
      <c r="D62" s="30"/>
      <c r="E62" s="30"/>
    </row>
    <row r="63" spans="1:5" ht="12" x14ac:dyDescent="0.2">
      <c r="A63" s="30"/>
      <c r="B63" s="104"/>
      <c r="C63" s="30"/>
      <c r="D63" s="30"/>
      <c r="E63" s="30"/>
    </row>
  </sheetData>
  <mergeCells count="20">
    <mergeCell ref="A29:A31"/>
    <mergeCell ref="A1:E1"/>
    <mergeCell ref="A2:E2"/>
    <mergeCell ref="A4:B4"/>
    <mergeCell ref="A5:B5"/>
    <mergeCell ref="A8:A10"/>
    <mergeCell ref="A11:A13"/>
    <mergeCell ref="A14:A16"/>
    <mergeCell ref="A17:A19"/>
    <mergeCell ref="A20:A22"/>
    <mergeCell ref="A23:A25"/>
    <mergeCell ref="A26:A28"/>
    <mergeCell ref="A52:A54"/>
    <mergeCell ref="A55:D55"/>
    <mergeCell ref="A32:A34"/>
    <mergeCell ref="A35:A38"/>
    <mergeCell ref="A39:A41"/>
    <mergeCell ref="A42:A44"/>
    <mergeCell ref="A45:A47"/>
    <mergeCell ref="A48:A51"/>
  </mergeCells>
  <printOptions horizontalCentered="1" verticalCentered="1"/>
  <pageMargins left="0.70866141732283472" right="0.70866141732283472" top="1.1811023622047245" bottom="1.1811023622047245" header="0.31496062992125984" footer="0.31496062992125984"/>
  <pageSetup scale="59" orientation="portrait" r:id="rId1"/>
  <headerFooter>
    <oddHeader>&amp;R&amp;G</oddHeader>
  </headerFooter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E62"/>
  <sheetViews>
    <sheetView view="pageBreakPreview" zoomScale="80" zoomScaleNormal="100" zoomScaleSheetLayoutView="80" workbookViewId="0">
      <selection activeCell="C4" sqref="C4"/>
    </sheetView>
  </sheetViews>
  <sheetFormatPr baseColWidth="10" defaultColWidth="11" defaultRowHeight="11.25" x14ac:dyDescent="0.15"/>
  <cols>
    <col min="1" max="1" width="9.25" style="17" customWidth="1"/>
    <col min="2" max="2" width="39.5" style="107" customWidth="1"/>
    <col min="3" max="3" width="17.125" style="17" customWidth="1"/>
    <col min="4" max="4" width="24.125" style="17" customWidth="1"/>
    <col min="5" max="5" width="15" style="17" customWidth="1"/>
    <col min="6" max="16384" width="11" style="17"/>
  </cols>
  <sheetData>
    <row r="1" spans="1:5" ht="12" x14ac:dyDescent="0.2">
      <c r="A1" s="212" t="s">
        <v>59</v>
      </c>
      <c r="B1" s="213"/>
      <c r="C1" s="213"/>
      <c r="D1" s="213"/>
      <c r="E1" s="213"/>
    </row>
    <row r="2" spans="1:5" ht="12" customHeight="1" x14ac:dyDescent="0.2">
      <c r="A2" s="214" t="s">
        <v>127</v>
      </c>
      <c r="B2" s="215"/>
      <c r="C2" s="215"/>
      <c r="D2" s="215"/>
      <c r="E2" s="215"/>
    </row>
    <row r="3" spans="1:5" ht="12" x14ac:dyDescent="0.2">
      <c r="A3" s="30"/>
      <c r="B3" s="104"/>
      <c r="C3" s="30"/>
      <c r="D3" s="30"/>
      <c r="E3" s="30"/>
    </row>
    <row r="4" spans="1:5" ht="12" x14ac:dyDescent="0.2">
      <c r="A4" s="216" t="s">
        <v>60</v>
      </c>
      <c r="B4" s="217"/>
      <c r="C4" s="109" t="s">
        <v>330</v>
      </c>
      <c r="D4" s="30"/>
      <c r="E4" s="30"/>
    </row>
    <row r="5" spans="1:5" s="18" customFormat="1" ht="12" x14ac:dyDescent="0.2">
      <c r="A5" s="216" t="s">
        <v>69</v>
      </c>
      <c r="B5" s="217"/>
      <c r="C5" s="111">
        <v>56500</v>
      </c>
      <c r="D5" s="32" t="s">
        <v>51</v>
      </c>
      <c r="E5" s="30"/>
    </row>
    <row r="6" spans="1:5" s="18" customFormat="1" ht="12" x14ac:dyDescent="0.2">
      <c r="A6" s="30"/>
      <c r="B6" s="104"/>
      <c r="C6" s="108"/>
      <c r="D6" s="30"/>
      <c r="E6" s="30"/>
    </row>
    <row r="7" spans="1:5" s="18" customFormat="1" ht="36" x14ac:dyDescent="0.15">
      <c r="A7" s="46" t="s">
        <v>53</v>
      </c>
      <c r="B7" s="46" t="s">
        <v>54</v>
      </c>
      <c r="C7" s="46" t="s">
        <v>55</v>
      </c>
      <c r="D7" s="46" t="s">
        <v>57</v>
      </c>
      <c r="E7" s="46" t="s">
        <v>56</v>
      </c>
    </row>
    <row r="8" spans="1:5" ht="36" x14ac:dyDescent="0.2">
      <c r="A8" s="225">
        <v>1</v>
      </c>
      <c r="B8" s="103" t="s">
        <v>169</v>
      </c>
      <c r="C8" s="120">
        <v>120</v>
      </c>
      <c r="D8" s="121">
        <f>ROUNDUP(($C$5/C8),0)</f>
        <v>471</v>
      </c>
      <c r="E8" s="120" t="s">
        <v>146</v>
      </c>
    </row>
    <row r="9" spans="1:5" ht="12" x14ac:dyDescent="0.2">
      <c r="A9" s="226"/>
      <c r="B9" s="103" t="s">
        <v>199</v>
      </c>
      <c r="C9" s="120">
        <v>150</v>
      </c>
      <c r="D9" s="121">
        <f t="shared" ref="D9:D53" si="0">ROUNDUP(($C$5/C9),0)</f>
        <v>377</v>
      </c>
      <c r="E9" s="120" t="s">
        <v>154</v>
      </c>
    </row>
    <row r="10" spans="1:5" ht="12" x14ac:dyDescent="0.2">
      <c r="A10" s="226"/>
      <c r="B10" s="103" t="s">
        <v>200</v>
      </c>
      <c r="C10" s="120">
        <v>800</v>
      </c>
      <c r="D10" s="121">
        <f t="shared" si="0"/>
        <v>71</v>
      </c>
      <c r="E10" s="120" t="s">
        <v>154</v>
      </c>
    </row>
    <row r="11" spans="1:5" ht="12" x14ac:dyDescent="0.2">
      <c r="A11" s="225">
        <v>2</v>
      </c>
      <c r="B11" s="105" t="s">
        <v>189</v>
      </c>
      <c r="C11" s="120">
        <v>80</v>
      </c>
      <c r="D11" s="121">
        <f t="shared" si="0"/>
        <v>707</v>
      </c>
      <c r="E11" s="120" t="s">
        <v>146</v>
      </c>
    </row>
    <row r="12" spans="1:5" ht="36" x14ac:dyDescent="0.2">
      <c r="A12" s="226"/>
      <c r="B12" s="105" t="s">
        <v>201</v>
      </c>
      <c r="C12" s="120">
        <v>120</v>
      </c>
      <c r="D12" s="121">
        <f t="shared" si="0"/>
        <v>471</v>
      </c>
      <c r="E12" s="120" t="s">
        <v>154</v>
      </c>
    </row>
    <row r="13" spans="1:5" ht="24" x14ac:dyDescent="0.2">
      <c r="A13" s="226"/>
      <c r="B13" s="105" t="s">
        <v>202</v>
      </c>
      <c r="C13" s="120">
        <v>200</v>
      </c>
      <c r="D13" s="121">
        <f t="shared" si="0"/>
        <v>283</v>
      </c>
      <c r="E13" s="120" t="s">
        <v>154</v>
      </c>
    </row>
    <row r="14" spans="1:5" ht="24" x14ac:dyDescent="0.2">
      <c r="A14" s="225">
        <v>3</v>
      </c>
      <c r="B14" s="103" t="s">
        <v>190</v>
      </c>
      <c r="C14" s="120">
        <v>55</v>
      </c>
      <c r="D14" s="121">
        <f t="shared" si="0"/>
        <v>1028</v>
      </c>
      <c r="E14" s="120" t="s">
        <v>146</v>
      </c>
    </row>
    <row r="15" spans="1:5" ht="12" customHeight="1" x14ac:dyDescent="0.2">
      <c r="A15" s="226"/>
      <c r="B15" s="103" t="s">
        <v>203</v>
      </c>
      <c r="C15" s="120">
        <v>200</v>
      </c>
      <c r="D15" s="121">
        <f t="shared" si="0"/>
        <v>283</v>
      </c>
      <c r="E15" s="120" t="s">
        <v>154</v>
      </c>
    </row>
    <row r="16" spans="1:5" ht="12" x14ac:dyDescent="0.2">
      <c r="A16" s="226"/>
      <c r="B16" s="103" t="s">
        <v>149</v>
      </c>
      <c r="C16" s="120">
        <v>600</v>
      </c>
      <c r="D16" s="121">
        <f t="shared" si="0"/>
        <v>95</v>
      </c>
      <c r="E16" s="120" t="s">
        <v>154</v>
      </c>
    </row>
    <row r="17" spans="1:5" ht="12" x14ac:dyDescent="0.2">
      <c r="A17" s="225">
        <v>4</v>
      </c>
      <c r="B17" s="105" t="s">
        <v>191</v>
      </c>
      <c r="C17" s="120">
        <v>800</v>
      </c>
      <c r="D17" s="121">
        <f t="shared" si="0"/>
        <v>71</v>
      </c>
      <c r="E17" s="120" t="s">
        <v>146</v>
      </c>
    </row>
    <row r="18" spans="1:5" ht="24" x14ac:dyDescent="0.2">
      <c r="A18" s="226"/>
      <c r="B18" s="105" t="s">
        <v>204</v>
      </c>
      <c r="C18" s="120">
        <v>120</v>
      </c>
      <c r="D18" s="121">
        <f t="shared" si="0"/>
        <v>471</v>
      </c>
      <c r="E18" s="120" t="s">
        <v>154</v>
      </c>
    </row>
    <row r="19" spans="1:5" ht="12" x14ac:dyDescent="0.2">
      <c r="A19" s="226"/>
      <c r="B19" s="105" t="s">
        <v>205</v>
      </c>
      <c r="C19" s="120">
        <v>200</v>
      </c>
      <c r="D19" s="121">
        <f t="shared" si="0"/>
        <v>283</v>
      </c>
      <c r="E19" s="120" t="s">
        <v>154</v>
      </c>
    </row>
    <row r="20" spans="1:5" ht="12" x14ac:dyDescent="0.2">
      <c r="A20" s="225">
        <v>5</v>
      </c>
      <c r="B20" s="105" t="s">
        <v>192</v>
      </c>
      <c r="C20" s="120">
        <v>175</v>
      </c>
      <c r="D20" s="121">
        <f t="shared" si="0"/>
        <v>323</v>
      </c>
      <c r="E20" s="120" t="s">
        <v>154</v>
      </c>
    </row>
    <row r="21" spans="1:5" ht="24" x14ac:dyDescent="0.2">
      <c r="A21" s="226"/>
      <c r="B21" s="105" t="s">
        <v>164</v>
      </c>
      <c r="C21" s="120">
        <v>120</v>
      </c>
      <c r="D21" s="121">
        <f t="shared" si="0"/>
        <v>471</v>
      </c>
      <c r="E21" s="120" t="s">
        <v>154</v>
      </c>
    </row>
    <row r="22" spans="1:5" ht="12" x14ac:dyDescent="0.2">
      <c r="A22" s="226"/>
      <c r="B22" s="105" t="s">
        <v>206</v>
      </c>
      <c r="C22" s="120">
        <v>150</v>
      </c>
      <c r="D22" s="121">
        <f t="shared" si="0"/>
        <v>377</v>
      </c>
      <c r="E22" s="120" t="s">
        <v>154</v>
      </c>
    </row>
    <row r="23" spans="1:5" ht="24" x14ac:dyDescent="0.2">
      <c r="A23" s="225">
        <v>6</v>
      </c>
      <c r="B23" s="105" t="s">
        <v>193</v>
      </c>
      <c r="C23" s="120">
        <v>80</v>
      </c>
      <c r="D23" s="121">
        <f t="shared" si="0"/>
        <v>707</v>
      </c>
      <c r="E23" s="120" t="s">
        <v>146</v>
      </c>
    </row>
    <row r="24" spans="1:5" ht="12" x14ac:dyDescent="0.2">
      <c r="A24" s="226"/>
      <c r="B24" s="105" t="s">
        <v>194</v>
      </c>
      <c r="C24" s="120">
        <v>150</v>
      </c>
      <c r="D24" s="121">
        <f t="shared" si="0"/>
        <v>377</v>
      </c>
      <c r="E24" s="120" t="s">
        <v>146</v>
      </c>
    </row>
    <row r="25" spans="1:5" ht="36" x14ac:dyDescent="0.2">
      <c r="A25" s="226"/>
      <c r="B25" s="105" t="s">
        <v>155</v>
      </c>
      <c r="C25" s="120">
        <v>120</v>
      </c>
      <c r="D25" s="121">
        <f t="shared" si="0"/>
        <v>471</v>
      </c>
      <c r="E25" s="120" t="s">
        <v>154</v>
      </c>
    </row>
    <row r="26" spans="1:5" ht="12" x14ac:dyDescent="0.2">
      <c r="A26" s="226"/>
      <c r="B26" s="105" t="s">
        <v>207</v>
      </c>
      <c r="C26" s="120">
        <v>800</v>
      </c>
      <c r="D26" s="121">
        <f t="shared" si="0"/>
        <v>71</v>
      </c>
      <c r="E26" s="120" t="s">
        <v>154</v>
      </c>
    </row>
    <row r="27" spans="1:5" ht="24" x14ac:dyDescent="0.2">
      <c r="A27" s="225">
        <v>7</v>
      </c>
      <c r="B27" s="103" t="s">
        <v>170</v>
      </c>
      <c r="C27" s="120">
        <v>100</v>
      </c>
      <c r="D27" s="121">
        <f t="shared" si="0"/>
        <v>565</v>
      </c>
      <c r="E27" s="120" t="s">
        <v>146</v>
      </c>
    </row>
    <row r="28" spans="1:5" ht="24" x14ac:dyDescent="0.2">
      <c r="A28" s="226"/>
      <c r="B28" s="103" t="s">
        <v>208</v>
      </c>
      <c r="C28" s="120">
        <v>120</v>
      </c>
      <c r="D28" s="121">
        <f t="shared" si="0"/>
        <v>471</v>
      </c>
      <c r="E28" s="120" t="s">
        <v>154</v>
      </c>
    </row>
    <row r="29" spans="1:5" ht="24" x14ac:dyDescent="0.2">
      <c r="A29" s="226"/>
      <c r="B29" s="103" t="s">
        <v>180</v>
      </c>
      <c r="C29" s="120">
        <v>400</v>
      </c>
      <c r="D29" s="121">
        <f t="shared" si="0"/>
        <v>142</v>
      </c>
      <c r="E29" s="120" t="s">
        <v>154</v>
      </c>
    </row>
    <row r="30" spans="1:5" ht="24" x14ac:dyDescent="0.2">
      <c r="A30" s="225">
        <v>8</v>
      </c>
      <c r="B30" s="103" t="s">
        <v>144</v>
      </c>
      <c r="C30" s="120">
        <v>600</v>
      </c>
      <c r="D30" s="121">
        <f t="shared" si="0"/>
        <v>95</v>
      </c>
      <c r="E30" s="120" t="s">
        <v>146</v>
      </c>
    </row>
    <row r="31" spans="1:5" ht="24" x14ac:dyDescent="0.2">
      <c r="A31" s="226"/>
      <c r="B31" s="105" t="s">
        <v>164</v>
      </c>
      <c r="C31" s="120">
        <v>120</v>
      </c>
      <c r="D31" s="121">
        <f t="shared" si="0"/>
        <v>471</v>
      </c>
      <c r="E31" s="120" t="s">
        <v>154</v>
      </c>
    </row>
    <row r="32" spans="1:5" ht="12" x14ac:dyDescent="0.2">
      <c r="A32" s="226"/>
      <c r="B32" s="105" t="s">
        <v>209</v>
      </c>
      <c r="C32" s="120">
        <v>100</v>
      </c>
      <c r="D32" s="121">
        <f t="shared" si="0"/>
        <v>565</v>
      </c>
      <c r="E32" s="120" t="s">
        <v>146</v>
      </c>
    </row>
    <row r="33" spans="1:5" ht="12" x14ac:dyDescent="0.2">
      <c r="A33" s="225">
        <v>9</v>
      </c>
      <c r="B33" s="105" t="s">
        <v>195</v>
      </c>
      <c r="C33" s="120">
        <v>210</v>
      </c>
      <c r="D33" s="121">
        <f t="shared" si="0"/>
        <v>270</v>
      </c>
      <c r="E33" s="120" t="s">
        <v>146</v>
      </c>
    </row>
    <row r="34" spans="1:5" ht="12" x14ac:dyDescent="0.2">
      <c r="A34" s="226"/>
      <c r="B34" s="105" t="s">
        <v>150</v>
      </c>
      <c r="C34" s="120">
        <v>120</v>
      </c>
      <c r="D34" s="121">
        <f t="shared" si="0"/>
        <v>471</v>
      </c>
      <c r="E34" s="120" t="s">
        <v>154</v>
      </c>
    </row>
    <row r="35" spans="1:5" ht="12" x14ac:dyDescent="0.2">
      <c r="A35" s="226"/>
      <c r="B35" s="105" t="s">
        <v>210</v>
      </c>
      <c r="C35" s="120">
        <v>100</v>
      </c>
      <c r="D35" s="121">
        <f t="shared" si="0"/>
        <v>565</v>
      </c>
      <c r="E35" s="120" t="s">
        <v>154</v>
      </c>
    </row>
    <row r="36" spans="1:5" ht="24" x14ac:dyDescent="0.2">
      <c r="A36" s="225">
        <v>10</v>
      </c>
      <c r="B36" s="103" t="s">
        <v>178</v>
      </c>
      <c r="C36" s="120">
        <v>105</v>
      </c>
      <c r="D36" s="121">
        <f t="shared" si="0"/>
        <v>539</v>
      </c>
      <c r="E36" s="120" t="s">
        <v>146</v>
      </c>
    </row>
    <row r="37" spans="1:5" ht="12" x14ac:dyDescent="0.2">
      <c r="A37" s="226"/>
      <c r="B37" s="103" t="s">
        <v>211</v>
      </c>
      <c r="C37" s="120">
        <v>200</v>
      </c>
      <c r="D37" s="121">
        <f t="shared" si="0"/>
        <v>283</v>
      </c>
      <c r="E37" s="120" t="s">
        <v>154</v>
      </c>
    </row>
    <row r="38" spans="1:5" ht="12" x14ac:dyDescent="0.2">
      <c r="A38" s="226"/>
      <c r="B38" s="105" t="s">
        <v>149</v>
      </c>
      <c r="C38" s="120">
        <v>600</v>
      </c>
      <c r="D38" s="121">
        <f t="shared" si="0"/>
        <v>95</v>
      </c>
      <c r="E38" s="120" t="s">
        <v>154</v>
      </c>
    </row>
    <row r="39" spans="1:5" ht="36" x14ac:dyDescent="0.2">
      <c r="A39" s="225">
        <v>11</v>
      </c>
      <c r="B39" s="103" t="s">
        <v>196</v>
      </c>
      <c r="C39" s="120">
        <v>55</v>
      </c>
      <c r="D39" s="121">
        <f t="shared" si="0"/>
        <v>1028</v>
      </c>
      <c r="E39" s="120" t="s">
        <v>146</v>
      </c>
    </row>
    <row r="40" spans="1:5" ht="12" x14ac:dyDescent="0.2">
      <c r="A40" s="226"/>
      <c r="B40" s="103" t="s">
        <v>205</v>
      </c>
      <c r="C40" s="120">
        <v>200</v>
      </c>
      <c r="D40" s="121">
        <f t="shared" si="0"/>
        <v>283</v>
      </c>
      <c r="E40" s="120" t="s">
        <v>154</v>
      </c>
    </row>
    <row r="41" spans="1:5" ht="24" x14ac:dyDescent="0.2">
      <c r="A41" s="226"/>
      <c r="B41" s="105" t="s">
        <v>180</v>
      </c>
      <c r="C41" s="120">
        <v>400</v>
      </c>
      <c r="D41" s="121">
        <f t="shared" si="0"/>
        <v>142</v>
      </c>
      <c r="E41" s="120" t="s">
        <v>154</v>
      </c>
    </row>
    <row r="42" spans="1:5" ht="12" x14ac:dyDescent="0.2">
      <c r="A42" s="225">
        <v>12</v>
      </c>
      <c r="B42" s="105" t="s">
        <v>197</v>
      </c>
      <c r="C42" s="120">
        <v>400</v>
      </c>
      <c r="D42" s="121">
        <f t="shared" si="0"/>
        <v>142</v>
      </c>
      <c r="E42" s="120" t="s">
        <v>146</v>
      </c>
    </row>
    <row r="43" spans="1:5" ht="12" x14ac:dyDescent="0.2">
      <c r="A43" s="226"/>
      <c r="B43" s="105" t="s">
        <v>212</v>
      </c>
      <c r="C43" s="120">
        <v>150</v>
      </c>
      <c r="D43" s="121">
        <f t="shared" si="0"/>
        <v>377</v>
      </c>
      <c r="E43" s="120" t="s">
        <v>154</v>
      </c>
    </row>
    <row r="44" spans="1:5" ht="12" x14ac:dyDescent="0.2">
      <c r="A44" s="226"/>
      <c r="B44" s="105" t="s">
        <v>213</v>
      </c>
      <c r="C44" s="120">
        <v>120</v>
      </c>
      <c r="D44" s="121">
        <f t="shared" si="0"/>
        <v>471</v>
      </c>
      <c r="E44" s="120" t="s">
        <v>154</v>
      </c>
    </row>
    <row r="45" spans="1:5" ht="12" x14ac:dyDescent="0.2">
      <c r="A45" s="225">
        <v>13</v>
      </c>
      <c r="B45" s="105" t="s">
        <v>198</v>
      </c>
      <c r="C45" s="120">
        <v>120</v>
      </c>
      <c r="D45" s="121">
        <f t="shared" si="0"/>
        <v>471</v>
      </c>
      <c r="E45" s="120" t="s">
        <v>146</v>
      </c>
    </row>
    <row r="46" spans="1:5" ht="12" x14ac:dyDescent="0.2">
      <c r="A46" s="226"/>
      <c r="B46" s="105" t="s">
        <v>214</v>
      </c>
      <c r="C46" s="120">
        <v>100</v>
      </c>
      <c r="D46" s="121">
        <f t="shared" si="0"/>
        <v>565</v>
      </c>
      <c r="E46" s="120" t="s">
        <v>154</v>
      </c>
    </row>
    <row r="47" spans="1:5" ht="24" x14ac:dyDescent="0.2">
      <c r="A47" s="226"/>
      <c r="B47" s="105" t="s">
        <v>215</v>
      </c>
      <c r="C47" s="120">
        <v>200</v>
      </c>
      <c r="D47" s="121">
        <f t="shared" si="0"/>
        <v>283</v>
      </c>
      <c r="E47" s="120" t="s">
        <v>154</v>
      </c>
    </row>
    <row r="48" spans="1:5" ht="12" x14ac:dyDescent="0.2">
      <c r="A48" s="225">
        <v>14</v>
      </c>
      <c r="B48" s="105" t="s">
        <v>191</v>
      </c>
      <c r="C48" s="120">
        <v>800</v>
      </c>
      <c r="D48" s="121">
        <f t="shared" si="0"/>
        <v>71</v>
      </c>
      <c r="E48" s="120" t="s">
        <v>146</v>
      </c>
    </row>
    <row r="49" spans="1:5" ht="12" x14ac:dyDescent="0.2">
      <c r="A49" s="226"/>
      <c r="B49" s="105" t="s">
        <v>150</v>
      </c>
      <c r="C49" s="120">
        <v>120</v>
      </c>
      <c r="D49" s="121">
        <f t="shared" si="0"/>
        <v>471</v>
      </c>
      <c r="E49" s="120" t="s">
        <v>154</v>
      </c>
    </row>
    <row r="50" spans="1:5" ht="12" x14ac:dyDescent="0.2">
      <c r="A50" s="226"/>
      <c r="B50" s="105" t="s">
        <v>216</v>
      </c>
      <c r="C50" s="120">
        <v>100</v>
      </c>
      <c r="D50" s="121">
        <f t="shared" si="0"/>
        <v>565</v>
      </c>
      <c r="E50" s="120" t="s">
        <v>154</v>
      </c>
    </row>
    <row r="51" spans="1:5" ht="36" x14ac:dyDescent="0.2">
      <c r="A51" s="221">
        <v>15</v>
      </c>
      <c r="B51" s="105" t="s">
        <v>169</v>
      </c>
      <c r="C51" s="120">
        <v>120</v>
      </c>
      <c r="D51" s="121">
        <f t="shared" si="0"/>
        <v>471</v>
      </c>
      <c r="E51" s="120" t="s">
        <v>146</v>
      </c>
    </row>
    <row r="52" spans="1:5" ht="12" x14ac:dyDescent="0.2">
      <c r="A52" s="221"/>
      <c r="B52" s="105" t="s">
        <v>197</v>
      </c>
      <c r="C52" s="120">
        <v>400</v>
      </c>
      <c r="D52" s="121">
        <f t="shared" si="0"/>
        <v>142</v>
      </c>
      <c r="E52" s="120" t="s">
        <v>146</v>
      </c>
    </row>
    <row r="53" spans="1:5" ht="12" x14ac:dyDescent="0.2">
      <c r="A53" s="221"/>
      <c r="B53" s="105" t="s">
        <v>217</v>
      </c>
      <c r="C53" s="120">
        <v>100</v>
      </c>
      <c r="D53" s="121">
        <f t="shared" si="0"/>
        <v>565</v>
      </c>
      <c r="E53" s="120" t="s">
        <v>154</v>
      </c>
    </row>
    <row r="54" spans="1:5" ht="12" x14ac:dyDescent="0.2">
      <c r="A54" s="108"/>
      <c r="B54" s="126"/>
      <c r="C54" s="108"/>
      <c r="D54" s="108"/>
      <c r="E54" s="108"/>
    </row>
    <row r="55" spans="1:5" ht="12" x14ac:dyDescent="0.2">
      <c r="A55" s="222" t="s">
        <v>58</v>
      </c>
      <c r="B55" s="223"/>
      <c r="C55" s="223"/>
      <c r="D55" s="224"/>
      <c r="E55" s="30"/>
    </row>
    <row r="56" spans="1:5" ht="16.5" customHeight="1" x14ac:dyDescent="0.2">
      <c r="A56" s="218" t="s">
        <v>331</v>
      </c>
      <c r="B56" s="219"/>
      <c r="C56" s="219"/>
      <c r="D56" s="219"/>
      <c r="E56" s="220"/>
    </row>
    <row r="57" spans="1:5" ht="12" x14ac:dyDescent="0.2">
      <c r="A57" s="32"/>
      <c r="B57" s="104"/>
      <c r="C57" s="30"/>
      <c r="D57" s="30"/>
      <c r="E57" s="30"/>
    </row>
    <row r="58" spans="1:5" ht="31.5" customHeight="1" x14ac:dyDescent="0.2">
      <c r="A58" s="30"/>
      <c r="B58" s="104"/>
      <c r="C58" s="30"/>
      <c r="D58" s="30"/>
      <c r="E58" s="30"/>
    </row>
    <row r="59" spans="1:5" ht="12" x14ac:dyDescent="0.2">
      <c r="A59" s="30"/>
      <c r="B59" s="104"/>
      <c r="C59" s="30"/>
      <c r="D59" s="30"/>
      <c r="E59" s="30"/>
    </row>
    <row r="60" spans="1:5" ht="12" x14ac:dyDescent="0.2">
      <c r="A60" s="30"/>
      <c r="B60" s="104"/>
      <c r="C60" s="30"/>
      <c r="D60" s="30"/>
      <c r="E60" s="30"/>
    </row>
    <row r="61" spans="1:5" ht="12" x14ac:dyDescent="0.2">
      <c r="A61" s="30"/>
      <c r="B61" s="104"/>
      <c r="C61" s="30"/>
      <c r="D61" s="30"/>
      <c r="E61" s="30"/>
    </row>
    <row r="62" spans="1:5" ht="18.75" customHeight="1" x14ac:dyDescent="0.2">
      <c r="A62" s="30"/>
      <c r="B62" s="104"/>
      <c r="C62" s="30"/>
      <c r="D62" s="30"/>
      <c r="E62" s="30"/>
    </row>
  </sheetData>
  <mergeCells count="21">
    <mergeCell ref="A30:A32"/>
    <mergeCell ref="A1:E1"/>
    <mergeCell ref="A2:E2"/>
    <mergeCell ref="A4:B4"/>
    <mergeCell ref="A5:B5"/>
    <mergeCell ref="A8:A10"/>
    <mergeCell ref="A11:A13"/>
    <mergeCell ref="A14:A16"/>
    <mergeCell ref="A17:A19"/>
    <mergeCell ref="A20:A22"/>
    <mergeCell ref="A23:A26"/>
    <mergeCell ref="A27:A29"/>
    <mergeCell ref="A56:E56"/>
    <mergeCell ref="A51:A53"/>
    <mergeCell ref="A55:D55"/>
    <mergeCell ref="A33:A35"/>
    <mergeCell ref="A36:A38"/>
    <mergeCell ref="A39:A41"/>
    <mergeCell ref="A42:A44"/>
    <mergeCell ref="A45:A47"/>
    <mergeCell ref="A48:A50"/>
  </mergeCells>
  <printOptions horizontalCentered="1" verticalCentered="1"/>
  <pageMargins left="0.70866141732283472" right="0.70866141732283472" top="1.1811023622047245" bottom="1.1811023622047245" header="0.31496062992125984" footer="0.31496062992125984"/>
  <pageSetup scale="60" orientation="portrait" r:id="rId1"/>
  <headerFooter>
    <oddHeader>&amp;R&amp;G</oddHead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E60"/>
  <sheetViews>
    <sheetView view="pageBreakPreview" zoomScale="90" zoomScaleNormal="100" zoomScaleSheetLayoutView="90" workbookViewId="0">
      <selection activeCell="C4" sqref="C4"/>
    </sheetView>
  </sheetViews>
  <sheetFormatPr baseColWidth="10" defaultColWidth="11" defaultRowHeight="11.25" x14ac:dyDescent="0.15"/>
  <cols>
    <col min="1" max="1" width="9.25" style="17" customWidth="1"/>
    <col min="2" max="2" width="41.875" style="107" customWidth="1"/>
    <col min="3" max="3" width="17.125" style="17" customWidth="1"/>
    <col min="4" max="4" width="24.125" style="17" customWidth="1"/>
    <col min="5" max="5" width="13.625" style="17" customWidth="1"/>
    <col min="6" max="16384" width="11" style="17"/>
  </cols>
  <sheetData>
    <row r="1" spans="1:5" ht="12" x14ac:dyDescent="0.2">
      <c r="A1" s="212" t="s">
        <v>61</v>
      </c>
      <c r="B1" s="213"/>
      <c r="C1" s="213"/>
      <c r="D1" s="213"/>
      <c r="E1" s="213"/>
    </row>
    <row r="2" spans="1:5" ht="12" customHeight="1" x14ac:dyDescent="0.2">
      <c r="A2" s="212" t="s">
        <v>62</v>
      </c>
      <c r="B2" s="213"/>
      <c r="C2" s="213"/>
      <c r="D2" s="213"/>
      <c r="E2" s="213"/>
    </row>
    <row r="3" spans="1:5" ht="12" x14ac:dyDescent="0.2">
      <c r="A3" s="30"/>
      <c r="B3" s="104"/>
      <c r="C3" s="30"/>
      <c r="D3" s="30"/>
      <c r="E3" s="30"/>
    </row>
    <row r="4" spans="1:5" ht="12" x14ac:dyDescent="0.2">
      <c r="A4" s="216" t="s">
        <v>60</v>
      </c>
      <c r="B4" s="217"/>
      <c r="C4" s="109" t="s">
        <v>330</v>
      </c>
      <c r="D4" s="30"/>
      <c r="E4" s="30"/>
    </row>
    <row r="5" spans="1:5" s="18" customFormat="1" ht="12" x14ac:dyDescent="0.2">
      <c r="A5" s="216" t="s">
        <v>69</v>
      </c>
      <c r="B5" s="217"/>
      <c r="C5" s="110">
        <f>'Formato E-1.8.3'!C5</f>
        <v>199200</v>
      </c>
      <c r="D5" s="32" t="s">
        <v>51</v>
      </c>
      <c r="E5" s="30"/>
    </row>
    <row r="6" spans="1:5" s="18" customFormat="1" ht="12" x14ac:dyDescent="0.2">
      <c r="A6" s="30"/>
      <c r="B6" s="104"/>
      <c r="C6" s="108"/>
      <c r="D6" s="30"/>
      <c r="E6" s="30"/>
    </row>
    <row r="7" spans="1:5" s="18" customFormat="1" ht="36" x14ac:dyDescent="0.15">
      <c r="A7" s="45" t="s">
        <v>53</v>
      </c>
      <c r="B7" s="45" t="s">
        <v>54</v>
      </c>
      <c r="C7" s="45" t="s">
        <v>55</v>
      </c>
      <c r="D7" s="45" t="s">
        <v>57</v>
      </c>
      <c r="E7" s="45" t="s">
        <v>56</v>
      </c>
    </row>
    <row r="8" spans="1:5" ht="48" x14ac:dyDescent="0.2">
      <c r="A8" s="100">
        <v>1</v>
      </c>
      <c r="B8" s="103" t="s">
        <v>247</v>
      </c>
      <c r="C8" s="120">
        <v>50</v>
      </c>
      <c r="D8" s="121">
        <f>ROUNDUP(($C$5/C8),0)</f>
        <v>3984</v>
      </c>
      <c r="E8" s="120" t="s">
        <v>154</v>
      </c>
    </row>
    <row r="9" spans="1:5" ht="24" x14ac:dyDescent="0.2">
      <c r="A9" s="208">
        <v>2</v>
      </c>
      <c r="B9" s="105" t="s">
        <v>230</v>
      </c>
      <c r="C9" s="120">
        <v>80</v>
      </c>
      <c r="D9" s="121">
        <f t="shared" ref="D9:D45" si="0">ROUNDUP(($C$5/C9),0)</f>
        <v>2490</v>
      </c>
      <c r="E9" s="120" t="s">
        <v>154</v>
      </c>
    </row>
    <row r="10" spans="1:5" ht="12" x14ac:dyDescent="0.2">
      <c r="A10" s="208"/>
      <c r="B10" s="105" t="s">
        <v>229</v>
      </c>
      <c r="C10" s="120">
        <v>150</v>
      </c>
      <c r="D10" s="121">
        <f t="shared" si="0"/>
        <v>1328</v>
      </c>
      <c r="E10" s="120" t="s">
        <v>154</v>
      </c>
    </row>
    <row r="11" spans="1:5" ht="36" x14ac:dyDescent="0.2">
      <c r="A11" s="208">
        <v>3</v>
      </c>
      <c r="B11" s="103" t="s">
        <v>221</v>
      </c>
      <c r="C11" s="120">
        <v>80</v>
      </c>
      <c r="D11" s="121">
        <f t="shared" si="0"/>
        <v>2490</v>
      </c>
      <c r="E11" s="120" t="s">
        <v>146</v>
      </c>
    </row>
    <row r="12" spans="1:5" ht="12" customHeight="1" x14ac:dyDescent="0.2">
      <c r="A12" s="208"/>
      <c r="B12" s="103" t="s">
        <v>231</v>
      </c>
      <c r="C12" s="120">
        <v>100</v>
      </c>
      <c r="D12" s="121">
        <f t="shared" si="0"/>
        <v>1992</v>
      </c>
      <c r="E12" s="120" t="s">
        <v>154</v>
      </c>
    </row>
    <row r="13" spans="1:5" ht="24" x14ac:dyDescent="0.2">
      <c r="A13" s="208">
        <v>4</v>
      </c>
      <c r="B13" s="105" t="s">
        <v>218</v>
      </c>
      <c r="C13" s="120">
        <v>80</v>
      </c>
      <c r="D13" s="121">
        <f t="shared" si="0"/>
        <v>2490</v>
      </c>
      <c r="E13" s="120" t="s">
        <v>146</v>
      </c>
    </row>
    <row r="14" spans="1:5" ht="24" x14ac:dyDescent="0.2">
      <c r="A14" s="208"/>
      <c r="B14" s="105" t="s">
        <v>232</v>
      </c>
      <c r="C14" s="120">
        <v>80</v>
      </c>
      <c r="D14" s="121">
        <f t="shared" si="0"/>
        <v>2490</v>
      </c>
      <c r="E14" s="120" t="s">
        <v>154</v>
      </c>
    </row>
    <row r="15" spans="1:5" ht="24" x14ac:dyDescent="0.2">
      <c r="A15" s="208">
        <v>5</v>
      </c>
      <c r="B15" s="105" t="s">
        <v>222</v>
      </c>
      <c r="C15" s="120">
        <v>80</v>
      </c>
      <c r="D15" s="121">
        <f t="shared" si="0"/>
        <v>2490</v>
      </c>
      <c r="E15" s="120" t="s">
        <v>146</v>
      </c>
    </row>
    <row r="16" spans="1:5" ht="12" x14ac:dyDescent="0.2">
      <c r="A16" s="208"/>
      <c r="B16" s="105" t="s">
        <v>233</v>
      </c>
      <c r="C16" s="120">
        <v>100</v>
      </c>
      <c r="D16" s="121">
        <f t="shared" si="0"/>
        <v>1992</v>
      </c>
      <c r="E16" s="120" t="s">
        <v>154</v>
      </c>
    </row>
    <row r="17" spans="1:5" ht="16.5" customHeight="1" x14ac:dyDescent="0.2">
      <c r="A17" s="208">
        <v>6</v>
      </c>
      <c r="B17" s="105" t="s">
        <v>219</v>
      </c>
      <c r="C17" s="120">
        <v>55</v>
      </c>
      <c r="D17" s="121">
        <f t="shared" si="0"/>
        <v>3622</v>
      </c>
      <c r="E17" s="120" t="s">
        <v>146</v>
      </c>
    </row>
    <row r="18" spans="1:5" ht="36" x14ac:dyDescent="0.2">
      <c r="A18" s="208"/>
      <c r="B18" s="105" t="s">
        <v>234</v>
      </c>
      <c r="C18" s="120">
        <v>50</v>
      </c>
      <c r="D18" s="121">
        <f t="shared" si="0"/>
        <v>3984</v>
      </c>
      <c r="E18" s="120" t="s">
        <v>154</v>
      </c>
    </row>
    <row r="19" spans="1:5" ht="12" x14ac:dyDescent="0.2">
      <c r="A19" s="208">
        <v>7</v>
      </c>
      <c r="B19" s="103" t="s">
        <v>223</v>
      </c>
      <c r="C19" s="120">
        <v>350</v>
      </c>
      <c r="D19" s="121">
        <f t="shared" si="0"/>
        <v>570</v>
      </c>
      <c r="E19" s="120" t="s">
        <v>146</v>
      </c>
    </row>
    <row r="20" spans="1:5" ht="24" x14ac:dyDescent="0.2">
      <c r="A20" s="208"/>
      <c r="B20" s="103" t="s">
        <v>235</v>
      </c>
      <c r="C20" s="120">
        <v>80</v>
      </c>
      <c r="D20" s="121">
        <f t="shared" si="0"/>
        <v>2490</v>
      </c>
      <c r="E20" s="120" t="s">
        <v>154</v>
      </c>
    </row>
    <row r="21" spans="1:5" ht="34.5" x14ac:dyDescent="0.2">
      <c r="A21" s="208">
        <v>8</v>
      </c>
      <c r="B21" s="106" t="s">
        <v>237</v>
      </c>
      <c r="C21" s="120">
        <v>80</v>
      </c>
      <c r="D21" s="121">
        <f t="shared" si="0"/>
        <v>2490</v>
      </c>
      <c r="E21" s="120" t="s">
        <v>154</v>
      </c>
    </row>
    <row r="22" spans="1:5" ht="12" x14ac:dyDescent="0.2">
      <c r="A22" s="208"/>
      <c r="B22" s="105" t="s">
        <v>236</v>
      </c>
      <c r="C22" s="120">
        <v>100</v>
      </c>
      <c r="D22" s="121">
        <f t="shared" si="0"/>
        <v>1992</v>
      </c>
      <c r="E22" s="120" t="s">
        <v>154</v>
      </c>
    </row>
    <row r="23" spans="1:5" ht="24" x14ac:dyDescent="0.2">
      <c r="A23" s="208">
        <v>9</v>
      </c>
      <c r="B23" s="105" t="s">
        <v>220</v>
      </c>
      <c r="C23" s="120">
        <v>50</v>
      </c>
      <c r="D23" s="121">
        <f t="shared" si="0"/>
        <v>3984</v>
      </c>
      <c r="E23" s="120" t="s">
        <v>146</v>
      </c>
    </row>
    <row r="24" spans="1:5" ht="12" x14ac:dyDescent="0.2">
      <c r="A24" s="208"/>
      <c r="B24" s="105" t="s">
        <v>238</v>
      </c>
      <c r="C24" s="120">
        <v>800</v>
      </c>
      <c r="D24" s="121">
        <f t="shared" si="0"/>
        <v>249</v>
      </c>
      <c r="E24" s="120" t="s">
        <v>154</v>
      </c>
    </row>
    <row r="25" spans="1:5" ht="36" x14ac:dyDescent="0.2">
      <c r="A25" s="208">
        <v>10</v>
      </c>
      <c r="B25" s="103" t="s">
        <v>224</v>
      </c>
      <c r="C25" s="120">
        <v>80</v>
      </c>
      <c r="D25" s="121">
        <f t="shared" si="0"/>
        <v>2490</v>
      </c>
      <c r="E25" s="120" t="s">
        <v>146</v>
      </c>
    </row>
    <row r="26" spans="1:5" ht="12" x14ac:dyDescent="0.2">
      <c r="A26" s="208"/>
      <c r="B26" s="103" t="s">
        <v>239</v>
      </c>
      <c r="C26" s="120">
        <v>100</v>
      </c>
      <c r="D26" s="121">
        <f t="shared" si="0"/>
        <v>1992</v>
      </c>
      <c r="E26" s="120" t="s">
        <v>154</v>
      </c>
    </row>
    <row r="27" spans="1:5" ht="12" x14ac:dyDescent="0.2">
      <c r="A27" s="208"/>
      <c r="B27" s="105" t="s">
        <v>240</v>
      </c>
      <c r="C27" s="120">
        <v>200</v>
      </c>
      <c r="D27" s="121">
        <f t="shared" si="0"/>
        <v>996</v>
      </c>
      <c r="E27" s="120" t="s">
        <v>154</v>
      </c>
    </row>
    <row r="28" spans="1:5" ht="24" x14ac:dyDescent="0.2">
      <c r="A28" s="208">
        <v>11</v>
      </c>
      <c r="B28" s="103" t="s">
        <v>241</v>
      </c>
      <c r="C28" s="120">
        <v>80</v>
      </c>
      <c r="D28" s="121">
        <f t="shared" si="0"/>
        <v>2490</v>
      </c>
      <c r="E28" s="120" t="s">
        <v>154</v>
      </c>
    </row>
    <row r="29" spans="1:5" ht="12" x14ac:dyDescent="0.2">
      <c r="A29" s="208"/>
      <c r="B29" s="103" t="s">
        <v>242</v>
      </c>
      <c r="C29" s="120">
        <v>100</v>
      </c>
      <c r="D29" s="121">
        <f t="shared" si="0"/>
        <v>1992</v>
      </c>
      <c r="E29" s="120" t="s">
        <v>154</v>
      </c>
    </row>
    <row r="30" spans="1:5" ht="12" x14ac:dyDescent="0.2">
      <c r="A30" s="208">
        <v>12</v>
      </c>
      <c r="B30" s="105" t="s">
        <v>225</v>
      </c>
      <c r="C30" s="120">
        <v>105</v>
      </c>
      <c r="D30" s="121">
        <f t="shared" si="0"/>
        <v>1898</v>
      </c>
      <c r="E30" s="120" t="s">
        <v>146</v>
      </c>
    </row>
    <row r="31" spans="1:5" ht="36" x14ac:dyDescent="0.2">
      <c r="A31" s="208"/>
      <c r="B31" s="105" t="s">
        <v>243</v>
      </c>
      <c r="C31" s="120">
        <v>70</v>
      </c>
      <c r="D31" s="121">
        <f t="shared" si="0"/>
        <v>2846</v>
      </c>
      <c r="E31" s="120" t="s">
        <v>154</v>
      </c>
    </row>
    <row r="32" spans="1:5" ht="24" x14ac:dyDescent="0.2">
      <c r="A32" s="208">
        <v>13</v>
      </c>
      <c r="B32" s="105" t="s">
        <v>226</v>
      </c>
      <c r="C32" s="120">
        <v>50</v>
      </c>
      <c r="D32" s="121">
        <f t="shared" si="0"/>
        <v>3984</v>
      </c>
      <c r="E32" s="120" t="s">
        <v>146</v>
      </c>
    </row>
    <row r="33" spans="1:5" ht="12" x14ac:dyDescent="0.2">
      <c r="A33" s="208"/>
      <c r="B33" s="105" t="s">
        <v>200</v>
      </c>
      <c r="C33" s="120">
        <v>800</v>
      </c>
      <c r="D33" s="121">
        <f t="shared" si="0"/>
        <v>249</v>
      </c>
      <c r="E33" s="120" t="s">
        <v>154</v>
      </c>
    </row>
    <row r="34" spans="1:5" ht="12" x14ac:dyDescent="0.2">
      <c r="A34" s="208">
        <v>14</v>
      </c>
      <c r="B34" s="105" t="s">
        <v>227</v>
      </c>
      <c r="C34" s="120">
        <v>800</v>
      </c>
      <c r="D34" s="121">
        <f t="shared" si="0"/>
        <v>249</v>
      </c>
      <c r="E34" s="120" t="s">
        <v>146</v>
      </c>
    </row>
    <row r="35" spans="1:5" ht="36" x14ac:dyDescent="0.2">
      <c r="A35" s="208"/>
      <c r="B35" s="105" t="s">
        <v>244</v>
      </c>
      <c r="C35" s="120">
        <v>60</v>
      </c>
      <c r="D35" s="121">
        <f t="shared" si="0"/>
        <v>3320</v>
      </c>
      <c r="E35" s="120" t="s">
        <v>154</v>
      </c>
    </row>
    <row r="36" spans="1:5" ht="12" x14ac:dyDescent="0.2">
      <c r="A36" s="208"/>
      <c r="B36" s="105" t="s">
        <v>245</v>
      </c>
      <c r="C36" s="120">
        <v>240</v>
      </c>
      <c r="D36" s="121">
        <f t="shared" si="0"/>
        <v>830</v>
      </c>
      <c r="E36" s="120" t="s">
        <v>154</v>
      </c>
    </row>
    <row r="37" spans="1:5" ht="12" x14ac:dyDescent="0.2">
      <c r="A37" s="208">
        <v>15</v>
      </c>
      <c r="B37" s="105" t="s">
        <v>228</v>
      </c>
      <c r="C37" s="120">
        <v>400</v>
      </c>
      <c r="D37" s="121">
        <f t="shared" si="0"/>
        <v>498</v>
      </c>
      <c r="E37" s="120" t="s">
        <v>146</v>
      </c>
    </row>
    <row r="38" spans="1:5" ht="24" x14ac:dyDescent="0.2">
      <c r="A38" s="208"/>
      <c r="B38" s="105" t="s">
        <v>246</v>
      </c>
      <c r="C38" s="120">
        <v>60</v>
      </c>
      <c r="D38" s="121">
        <f t="shared" si="0"/>
        <v>3320</v>
      </c>
      <c r="E38" s="120" t="s">
        <v>154</v>
      </c>
    </row>
    <row r="39" spans="1:5" ht="21" customHeight="1" x14ac:dyDescent="0.2">
      <c r="A39" s="127" t="s">
        <v>302</v>
      </c>
      <c r="B39" s="105" t="s">
        <v>212</v>
      </c>
      <c r="C39" s="129">
        <v>150</v>
      </c>
      <c r="D39" s="121">
        <f t="shared" si="0"/>
        <v>1328</v>
      </c>
      <c r="E39" s="129" t="s">
        <v>154</v>
      </c>
    </row>
    <row r="40" spans="1:5" ht="12" x14ac:dyDescent="0.2">
      <c r="A40" s="127" t="s">
        <v>303</v>
      </c>
      <c r="B40" s="105" t="s">
        <v>298</v>
      </c>
      <c r="C40" s="129">
        <v>100</v>
      </c>
      <c r="D40" s="121">
        <f t="shared" si="0"/>
        <v>1992</v>
      </c>
      <c r="E40" s="129" t="s">
        <v>154</v>
      </c>
    </row>
    <row r="41" spans="1:5" ht="12" x14ac:dyDescent="0.2">
      <c r="A41" s="236" t="s">
        <v>304</v>
      </c>
      <c r="B41" s="105" t="s">
        <v>299</v>
      </c>
      <c r="C41" s="129">
        <v>150</v>
      </c>
      <c r="D41" s="121">
        <f t="shared" si="0"/>
        <v>1328</v>
      </c>
      <c r="E41" s="129" t="s">
        <v>146</v>
      </c>
    </row>
    <row r="42" spans="1:5" ht="12" x14ac:dyDescent="0.2">
      <c r="A42" s="237"/>
      <c r="B42" s="105" t="s">
        <v>300</v>
      </c>
      <c r="C42" s="129">
        <v>210</v>
      </c>
      <c r="D42" s="121">
        <f t="shared" si="0"/>
        <v>949</v>
      </c>
      <c r="E42" s="129" t="s">
        <v>146</v>
      </c>
    </row>
    <row r="43" spans="1:5" ht="12" x14ac:dyDescent="0.2">
      <c r="A43" s="238"/>
      <c r="B43" s="105" t="s">
        <v>301</v>
      </c>
      <c r="C43" s="129">
        <v>150</v>
      </c>
      <c r="D43" s="121">
        <f t="shared" si="0"/>
        <v>1328</v>
      </c>
      <c r="E43" s="129" t="s">
        <v>154</v>
      </c>
    </row>
    <row r="44" spans="1:5" ht="12" x14ac:dyDescent="0.2">
      <c r="A44" s="236" t="s">
        <v>305</v>
      </c>
      <c r="B44" s="105" t="s">
        <v>306</v>
      </c>
      <c r="C44" s="129">
        <v>200</v>
      </c>
      <c r="D44" s="121">
        <f t="shared" si="0"/>
        <v>996</v>
      </c>
      <c r="E44" s="129" t="s">
        <v>154</v>
      </c>
    </row>
    <row r="45" spans="1:5" ht="12" x14ac:dyDescent="0.2">
      <c r="A45" s="238"/>
      <c r="B45" s="105" t="s">
        <v>187</v>
      </c>
      <c r="C45" s="129">
        <v>400</v>
      </c>
      <c r="D45" s="121">
        <f t="shared" si="0"/>
        <v>498</v>
      </c>
      <c r="E45" s="129" t="s">
        <v>146</v>
      </c>
    </row>
    <row r="46" spans="1:5" ht="12" x14ac:dyDescent="0.2">
      <c r="A46" s="108"/>
      <c r="B46" s="104"/>
      <c r="C46" s="30"/>
      <c r="D46" s="30"/>
      <c r="E46" s="30"/>
    </row>
    <row r="47" spans="1:5" ht="12" x14ac:dyDescent="0.2">
      <c r="A47" s="222" t="s">
        <v>58</v>
      </c>
      <c r="B47" s="223"/>
      <c r="C47" s="223"/>
      <c r="D47" s="224"/>
      <c r="E47" s="30"/>
    </row>
    <row r="48" spans="1:5" ht="12" customHeight="1" x14ac:dyDescent="0.15">
      <c r="A48" s="227" t="s">
        <v>63</v>
      </c>
      <c r="B48" s="228"/>
      <c r="C48" s="228"/>
      <c r="D48" s="228"/>
      <c r="E48" s="229"/>
    </row>
    <row r="49" spans="1:5" ht="11.25" customHeight="1" x14ac:dyDescent="0.15">
      <c r="A49" s="230"/>
      <c r="B49" s="231"/>
      <c r="C49" s="231"/>
      <c r="D49" s="231"/>
      <c r="E49" s="232"/>
    </row>
    <row r="50" spans="1:5" ht="12" x14ac:dyDescent="0.2">
      <c r="A50" s="32" t="s">
        <v>329</v>
      </c>
      <c r="B50" s="104"/>
      <c r="C50" s="30"/>
      <c r="D50" s="30"/>
      <c r="E50" s="30"/>
    </row>
    <row r="51" spans="1:5" ht="12" customHeight="1" x14ac:dyDescent="0.15">
      <c r="A51" s="227" t="s">
        <v>124</v>
      </c>
      <c r="B51" s="228"/>
      <c r="C51" s="228"/>
      <c r="D51" s="228"/>
      <c r="E51" s="229"/>
    </row>
    <row r="52" spans="1:5" x14ac:dyDescent="0.15">
      <c r="A52" s="233"/>
      <c r="B52" s="234"/>
      <c r="C52" s="234"/>
      <c r="D52" s="234"/>
      <c r="E52" s="235"/>
    </row>
    <row r="53" spans="1:5" x14ac:dyDescent="0.15">
      <c r="A53" s="230"/>
      <c r="B53" s="231"/>
      <c r="C53" s="231"/>
      <c r="D53" s="231"/>
      <c r="E53" s="232"/>
    </row>
    <row r="54" spans="1:5" ht="12" x14ac:dyDescent="0.2">
      <c r="A54" s="30"/>
      <c r="B54" s="104"/>
      <c r="C54" s="30"/>
      <c r="D54" s="30"/>
      <c r="E54" s="30"/>
    </row>
    <row r="55" spans="1:5" ht="12" x14ac:dyDescent="0.2">
      <c r="A55" s="30"/>
      <c r="B55" s="104"/>
      <c r="C55" s="30"/>
      <c r="D55" s="30"/>
      <c r="E55" s="30"/>
    </row>
    <row r="56" spans="1:5" ht="12" x14ac:dyDescent="0.2">
      <c r="A56" s="30"/>
      <c r="B56" s="104"/>
      <c r="C56" s="30"/>
      <c r="D56" s="30"/>
      <c r="E56" s="30"/>
    </row>
    <row r="57" spans="1:5" ht="12" x14ac:dyDescent="0.2">
      <c r="A57" s="30"/>
      <c r="B57" s="104"/>
      <c r="C57" s="30"/>
      <c r="D57" s="30"/>
      <c r="E57" s="30"/>
    </row>
    <row r="58" spans="1:5" ht="12" x14ac:dyDescent="0.2">
      <c r="A58" s="30"/>
      <c r="B58" s="104"/>
      <c r="C58" s="30"/>
      <c r="D58" s="30"/>
      <c r="E58" s="30"/>
    </row>
    <row r="59" spans="1:5" ht="12" x14ac:dyDescent="0.2">
      <c r="A59" s="30"/>
      <c r="B59" s="104"/>
      <c r="C59" s="30"/>
      <c r="D59" s="30"/>
      <c r="E59" s="30"/>
    </row>
    <row r="60" spans="1:5" ht="12" x14ac:dyDescent="0.2">
      <c r="A60" s="30"/>
      <c r="B60" s="104"/>
      <c r="C60" s="30"/>
      <c r="D60" s="30"/>
      <c r="E60" s="30"/>
    </row>
  </sheetData>
  <mergeCells count="23">
    <mergeCell ref="A21:A22"/>
    <mergeCell ref="A1:E1"/>
    <mergeCell ref="A2:E2"/>
    <mergeCell ref="A4:B4"/>
    <mergeCell ref="A5:B5"/>
    <mergeCell ref="A9:A10"/>
    <mergeCell ref="A11:A12"/>
    <mergeCell ref="A13:A14"/>
    <mergeCell ref="A15:A16"/>
    <mergeCell ref="A17:A18"/>
    <mergeCell ref="A19:A20"/>
    <mergeCell ref="A37:A38"/>
    <mergeCell ref="A47:D47"/>
    <mergeCell ref="A48:E49"/>
    <mergeCell ref="A51:E53"/>
    <mergeCell ref="A23:A24"/>
    <mergeCell ref="A25:A27"/>
    <mergeCell ref="A28:A29"/>
    <mergeCell ref="A30:A31"/>
    <mergeCell ref="A32:A33"/>
    <mergeCell ref="A34:A36"/>
    <mergeCell ref="A41:A43"/>
    <mergeCell ref="A44:A45"/>
  </mergeCells>
  <printOptions horizontalCentered="1" verticalCentered="1"/>
  <pageMargins left="0.70866141732283472" right="0.70866141732283472" top="1.1811023622047245" bottom="1.1811023622047245" header="0.31496062992125984" footer="0.31496062992125984"/>
  <pageSetup scale="61" orientation="portrait" r:id="rId1"/>
  <headerFooter>
    <oddHeader>&amp;R&amp;G</oddHead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E60"/>
  <sheetViews>
    <sheetView view="pageBreakPreview" topLeftCell="A31" zoomScale="80" zoomScaleNormal="100" zoomScaleSheetLayoutView="80" workbookViewId="0">
      <selection activeCell="A50" sqref="A50"/>
    </sheetView>
  </sheetViews>
  <sheetFormatPr baseColWidth="10" defaultColWidth="11" defaultRowHeight="11.25" x14ac:dyDescent="0.15"/>
  <cols>
    <col min="1" max="1" width="9.25" style="17" customWidth="1"/>
    <col min="2" max="2" width="52.125" style="107" customWidth="1"/>
    <col min="3" max="3" width="17.125" style="17" customWidth="1"/>
    <col min="4" max="4" width="24.125" style="17" customWidth="1"/>
    <col min="5" max="5" width="13.625" style="17" customWidth="1"/>
    <col min="6" max="16384" width="11" style="17"/>
  </cols>
  <sheetData>
    <row r="1" spans="1:5" ht="12" x14ac:dyDescent="0.2">
      <c r="A1" s="212" t="s">
        <v>64</v>
      </c>
      <c r="B1" s="213"/>
      <c r="C1" s="213"/>
      <c r="D1" s="213"/>
      <c r="E1" s="213"/>
    </row>
    <row r="2" spans="1:5" ht="12" customHeight="1" x14ac:dyDescent="0.2">
      <c r="A2" s="212" t="s">
        <v>65</v>
      </c>
      <c r="B2" s="213"/>
      <c r="C2" s="213"/>
      <c r="D2" s="213"/>
      <c r="E2" s="213"/>
    </row>
    <row r="3" spans="1:5" ht="12" x14ac:dyDescent="0.2">
      <c r="A3" s="30"/>
      <c r="B3" s="104"/>
      <c r="C3" s="30"/>
      <c r="D3" s="30"/>
      <c r="E3" s="30"/>
    </row>
    <row r="4" spans="1:5" ht="12" x14ac:dyDescent="0.2">
      <c r="A4" s="245" t="s">
        <v>125</v>
      </c>
      <c r="B4" s="246"/>
      <c r="C4" s="109" t="s">
        <v>330</v>
      </c>
      <c r="D4" s="30"/>
      <c r="E4" s="30"/>
    </row>
    <row r="5" spans="1:5" s="18" customFormat="1" ht="12" x14ac:dyDescent="0.2">
      <c r="A5" s="216" t="s">
        <v>69</v>
      </c>
      <c r="B5" s="217"/>
      <c r="C5" s="110">
        <f>'Formato E-2.8.3'!C5</f>
        <v>56500</v>
      </c>
      <c r="D5" s="32" t="s">
        <v>51</v>
      </c>
      <c r="E5" s="30"/>
    </row>
    <row r="6" spans="1:5" s="18" customFormat="1" ht="12" x14ac:dyDescent="0.2">
      <c r="A6" s="30"/>
      <c r="B6" s="104"/>
      <c r="C6" s="108"/>
      <c r="D6" s="30"/>
      <c r="E6" s="30"/>
    </row>
    <row r="7" spans="1:5" s="18" customFormat="1" ht="36" x14ac:dyDescent="0.15">
      <c r="A7" s="45" t="s">
        <v>53</v>
      </c>
      <c r="B7" s="45" t="s">
        <v>54</v>
      </c>
      <c r="C7" s="45" t="s">
        <v>55</v>
      </c>
      <c r="D7" s="45" t="s">
        <v>57</v>
      </c>
      <c r="E7" s="45" t="s">
        <v>56</v>
      </c>
    </row>
    <row r="8" spans="1:5" ht="24" x14ac:dyDescent="0.2">
      <c r="A8" s="208">
        <v>1</v>
      </c>
      <c r="B8" s="103" t="s">
        <v>248</v>
      </c>
      <c r="C8" s="120">
        <v>120</v>
      </c>
      <c r="D8" s="121">
        <f>ROUNDUP(($C$5/C8),0)</f>
        <v>471</v>
      </c>
      <c r="E8" s="120" t="s">
        <v>146</v>
      </c>
    </row>
    <row r="9" spans="1:5" ht="24" x14ac:dyDescent="0.2">
      <c r="A9" s="208"/>
      <c r="B9" s="103" t="s">
        <v>265</v>
      </c>
      <c r="C9" s="120">
        <v>100</v>
      </c>
      <c r="D9" s="121">
        <f t="shared" ref="D9:D45" si="0">ROUNDUP(($C$5/C9),0)</f>
        <v>565</v>
      </c>
      <c r="E9" s="120" t="s">
        <v>154</v>
      </c>
    </row>
    <row r="10" spans="1:5" ht="12" x14ac:dyDescent="0.2">
      <c r="A10" s="208">
        <v>2</v>
      </c>
      <c r="B10" s="105" t="s">
        <v>249</v>
      </c>
      <c r="C10" s="120">
        <v>80</v>
      </c>
      <c r="D10" s="121">
        <f t="shared" si="0"/>
        <v>707</v>
      </c>
      <c r="E10" s="120" t="s">
        <v>146</v>
      </c>
    </row>
    <row r="11" spans="1:5" ht="24" x14ac:dyDescent="0.2">
      <c r="A11" s="208"/>
      <c r="B11" s="105" t="s">
        <v>260</v>
      </c>
      <c r="C11" s="120">
        <v>80</v>
      </c>
      <c r="D11" s="121">
        <f t="shared" si="0"/>
        <v>707</v>
      </c>
      <c r="E11" s="120" t="s">
        <v>154</v>
      </c>
    </row>
    <row r="12" spans="1:5" ht="24" x14ac:dyDescent="0.2">
      <c r="A12" s="208">
        <v>3</v>
      </c>
      <c r="B12" s="103" t="s">
        <v>250</v>
      </c>
      <c r="C12" s="120">
        <v>55</v>
      </c>
      <c r="D12" s="121">
        <f t="shared" si="0"/>
        <v>1028</v>
      </c>
      <c r="E12" s="120" t="s">
        <v>146</v>
      </c>
    </row>
    <row r="13" spans="1:5" ht="36" x14ac:dyDescent="0.2">
      <c r="A13" s="208"/>
      <c r="B13" s="103" t="s">
        <v>266</v>
      </c>
      <c r="C13" s="120">
        <v>70</v>
      </c>
      <c r="D13" s="121">
        <f t="shared" si="0"/>
        <v>808</v>
      </c>
      <c r="E13" s="120" t="s">
        <v>154</v>
      </c>
    </row>
    <row r="14" spans="1:5" ht="24" x14ac:dyDescent="0.2">
      <c r="A14" s="208">
        <v>4</v>
      </c>
      <c r="B14" s="105" t="s">
        <v>251</v>
      </c>
      <c r="C14" s="120">
        <v>800</v>
      </c>
      <c r="D14" s="121">
        <f t="shared" si="0"/>
        <v>71</v>
      </c>
      <c r="E14" s="120" t="s">
        <v>146</v>
      </c>
    </row>
    <row r="15" spans="1:5" ht="24" x14ac:dyDescent="0.2">
      <c r="A15" s="208"/>
      <c r="B15" s="103" t="s">
        <v>267</v>
      </c>
      <c r="C15" s="120">
        <v>80</v>
      </c>
      <c r="D15" s="121">
        <f t="shared" si="0"/>
        <v>707</v>
      </c>
      <c r="E15" s="120" t="s">
        <v>154</v>
      </c>
    </row>
    <row r="16" spans="1:5" ht="12" x14ac:dyDescent="0.2">
      <c r="A16" s="208">
        <v>5</v>
      </c>
      <c r="B16" s="105" t="s">
        <v>252</v>
      </c>
      <c r="C16" s="120">
        <v>175</v>
      </c>
      <c r="D16" s="121">
        <f t="shared" si="0"/>
        <v>323</v>
      </c>
      <c r="E16" s="120" t="s">
        <v>146</v>
      </c>
    </row>
    <row r="17" spans="1:5" ht="24" x14ac:dyDescent="0.2">
      <c r="A17" s="208"/>
      <c r="B17" s="105" t="s">
        <v>261</v>
      </c>
      <c r="C17" s="120">
        <v>50</v>
      </c>
      <c r="D17" s="121">
        <f>ROUNDUP(($C$5/C17),0)</f>
        <v>1130</v>
      </c>
      <c r="E17" s="120" t="s">
        <v>154</v>
      </c>
    </row>
    <row r="18" spans="1:5" ht="24" x14ac:dyDescent="0.2">
      <c r="A18" s="208">
        <v>6</v>
      </c>
      <c r="B18" s="105" t="s">
        <v>193</v>
      </c>
      <c r="C18" s="120">
        <v>80</v>
      </c>
      <c r="D18" s="121">
        <f t="shared" si="0"/>
        <v>707</v>
      </c>
      <c r="E18" s="120" t="s">
        <v>146</v>
      </c>
    </row>
    <row r="19" spans="1:5" ht="12" x14ac:dyDescent="0.2">
      <c r="A19" s="208"/>
      <c r="B19" s="103" t="s">
        <v>253</v>
      </c>
      <c r="C19" s="120">
        <v>150</v>
      </c>
      <c r="D19" s="121">
        <f t="shared" si="0"/>
        <v>377</v>
      </c>
      <c r="E19" s="120" t="s">
        <v>146</v>
      </c>
    </row>
    <row r="20" spans="1:5" ht="23.25" x14ac:dyDescent="0.2">
      <c r="A20" s="208"/>
      <c r="B20" s="112" t="s">
        <v>268</v>
      </c>
      <c r="C20" s="122">
        <v>90</v>
      </c>
      <c r="D20" s="121">
        <f t="shared" si="0"/>
        <v>628</v>
      </c>
      <c r="E20" s="120" t="s">
        <v>154</v>
      </c>
    </row>
    <row r="21" spans="1:5" ht="12" x14ac:dyDescent="0.2">
      <c r="A21" s="208">
        <v>7</v>
      </c>
      <c r="B21" s="106" t="s">
        <v>254</v>
      </c>
      <c r="C21" s="120">
        <v>100</v>
      </c>
      <c r="D21" s="121">
        <f t="shared" si="0"/>
        <v>565</v>
      </c>
      <c r="E21" s="120" t="s">
        <v>146</v>
      </c>
    </row>
    <row r="22" spans="1:5" ht="24" x14ac:dyDescent="0.2">
      <c r="A22" s="208"/>
      <c r="B22" s="105" t="s">
        <v>269</v>
      </c>
      <c r="C22" s="120">
        <v>80</v>
      </c>
      <c r="D22" s="121">
        <f t="shared" si="0"/>
        <v>707</v>
      </c>
      <c r="E22" s="120" t="s">
        <v>154</v>
      </c>
    </row>
    <row r="23" spans="1:5" ht="12" x14ac:dyDescent="0.2">
      <c r="A23" s="208">
        <v>8</v>
      </c>
      <c r="B23" s="105" t="s">
        <v>255</v>
      </c>
      <c r="C23" s="120">
        <v>600</v>
      </c>
      <c r="D23" s="121">
        <f t="shared" si="0"/>
        <v>95</v>
      </c>
      <c r="E23" s="120" t="s">
        <v>146</v>
      </c>
    </row>
    <row r="24" spans="1:5" ht="24" x14ac:dyDescent="0.2">
      <c r="A24" s="208"/>
      <c r="B24" s="105" t="s">
        <v>262</v>
      </c>
      <c r="C24" s="120">
        <v>60</v>
      </c>
      <c r="D24" s="121">
        <f t="shared" si="0"/>
        <v>942</v>
      </c>
      <c r="E24" s="120" t="s">
        <v>154</v>
      </c>
    </row>
    <row r="25" spans="1:5" ht="12" x14ac:dyDescent="0.2">
      <c r="A25" s="208">
        <v>9</v>
      </c>
      <c r="B25" s="103" t="s">
        <v>256</v>
      </c>
      <c r="C25" s="120">
        <v>210</v>
      </c>
      <c r="D25" s="121">
        <f t="shared" si="0"/>
        <v>270</v>
      </c>
      <c r="E25" s="120" t="s">
        <v>146</v>
      </c>
    </row>
    <row r="26" spans="1:5" ht="36" x14ac:dyDescent="0.2">
      <c r="A26" s="208"/>
      <c r="B26" s="103" t="s">
        <v>270</v>
      </c>
      <c r="C26" s="120">
        <v>50</v>
      </c>
      <c r="D26" s="121">
        <f t="shared" si="0"/>
        <v>1130</v>
      </c>
      <c r="E26" s="120" t="s">
        <v>154</v>
      </c>
    </row>
    <row r="27" spans="1:5" ht="12" x14ac:dyDescent="0.2">
      <c r="A27" s="208">
        <v>10</v>
      </c>
      <c r="B27" s="103" t="s">
        <v>225</v>
      </c>
      <c r="C27" s="120">
        <v>105</v>
      </c>
      <c r="D27" s="121">
        <f t="shared" si="0"/>
        <v>539</v>
      </c>
      <c r="E27" s="120" t="s">
        <v>146</v>
      </c>
    </row>
    <row r="28" spans="1:5" ht="36" x14ac:dyDescent="0.2">
      <c r="A28" s="208"/>
      <c r="B28" s="103" t="s">
        <v>271</v>
      </c>
      <c r="C28" s="120">
        <v>70</v>
      </c>
      <c r="D28" s="121">
        <f t="shared" si="0"/>
        <v>808</v>
      </c>
      <c r="E28" s="120" t="s">
        <v>154</v>
      </c>
    </row>
    <row r="29" spans="1:5" ht="12" x14ac:dyDescent="0.2">
      <c r="A29" s="208">
        <v>11</v>
      </c>
      <c r="B29" s="105" t="s">
        <v>219</v>
      </c>
      <c r="C29" s="120">
        <v>55</v>
      </c>
      <c r="D29" s="121">
        <f t="shared" si="0"/>
        <v>1028</v>
      </c>
      <c r="E29" s="120" t="s">
        <v>146</v>
      </c>
    </row>
    <row r="30" spans="1:5" ht="36" x14ac:dyDescent="0.2">
      <c r="A30" s="208"/>
      <c r="B30" s="105" t="s">
        <v>272</v>
      </c>
      <c r="C30" s="120">
        <v>70</v>
      </c>
      <c r="D30" s="121">
        <f t="shared" si="0"/>
        <v>808</v>
      </c>
      <c r="E30" s="120" t="s">
        <v>154</v>
      </c>
    </row>
    <row r="31" spans="1:5" ht="12" x14ac:dyDescent="0.2">
      <c r="A31" s="208">
        <v>12</v>
      </c>
      <c r="B31" s="105" t="s">
        <v>228</v>
      </c>
      <c r="C31" s="120">
        <v>400</v>
      </c>
      <c r="D31" s="121">
        <f t="shared" si="0"/>
        <v>142</v>
      </c>
      <c r="E31" s="120" t="s">
        <v>146</v>
      </c>
    </row>
    <row r="32" spans="1:5" ht="24" x14ac:dyDescent="0.2">
      <c r="A32" s="208"/>
      <c r="B32" s="105" t="s">
        <v>273</v>
      </c>
      <c r="C32" s="120">
        <v>80</v>
      </c>
      <c r="D32" s="121">
        <f t="shared" si="0"/>
        <v>707</v>
      </c>
      <c r="E32" s="120" t="s">
        <v>154</v>
      </c>
    </row>
    <row r="33" spans="1:5" ht="12" x14ac:dyDescent="0.2">
      <c r="A33" s="208">
        <v>13</v>
      </c>
      <c r="B33" s="105" t="s">
        <v>257</v>
      </c>
      <c r="C33" s="120">
        <v>120</v>
      </c>
      <c r="D33" s="121">
        <f t="shared" si="0"/>
        <v>471</v>
      </c>
      <c r="E33" s="120" t="s">
        <v>146</v>
      </c>
    </row>
    <row r="34" spans="1:5" ht="24" x14ac:dyDescent="0.2">
      <c r="A34" s="208"/>
      <c r="B34" s="105" t="s">
        <v>274</v>
      </c>
      <c r="C34" s="120">
        <v>60</v>
      </c>
      <c r="D34" s="121">
        <f t="shared" si="0"/>
        <v>942</v>
      </c>
      <c r="E34" s="120" t="s">
        <v>154</v>
      </c>
    </row>
    <row r="35" spans="1:5" ht="12" x14ac:dyDescent="0.2">
      <c r="A35" s="208">
        <v>14</v>
      </c>
      <c r="B35" s="105" t="s">
        <v>258</v>
      </c>
      <c r="C35" s="120">
        <v>800</v>
      </c>
      <c r="D35" s="121">
        <f t="shared" si="0"/>
        <v>71</v>
      </c>
      <c r="E35" s="120" t="s">
        <v>146</v>
      </c>
    </row>
    <row r="36" spans="1:5" ht="24" x14ac:dyDescent="0.2">
      <c r="A36" s="208"/>
      <c r="B36" s="105" t="s">
        <v>263</v>
      </c>
      <c r="C36" s="120">
        <v>60</v>
      </c>
      <c r="D36" s="121">
        <f t="shared" si="0"/>
        <v>942</v>
      </c>
      <c r="E36" s="120" t="s">
        <v>154</v>
      </c>
    </row>
    <row r="37" spans="1:5" ht="24" x14ac:dyDescent="0.2">
      <c r="A37" s="208">
        <v>15</v>
      </c>
      <c r="B37" s="105" t="s">
        <v>259</v>
      </c>
      <c r="C37" s="120">
        <v>80</v>
      </c>
      <c r="D37" s="121">
        <f t="shared" si="0"/>
        <v>707</v>
      </c>
      <c r="E37" s="120" t="s">
        <v>146</v>
      </c>
    </row>
    <row r="38" spans="1:5" ht="12" x14ac:dyDescent="0.2">
      <c r="A38" s="208"/>
      <c r="B38" s="105" t="s">
        <v>264</v>
      </c>
      <c r="C38" s="120">
        <v>100</v>
      </c>
      <c r="D38" s="121">
        <f t="shared" si="0"/>
        <v>565</v>
      </c>
      <c r="E38" s="120" t="s">
        <v>154</v>
      </c>
    </row>
    <row r="39" spans="1:5" ht="12" x14ac:dyDescent="0.2">
      <c r="A39" s="236" t="s">
        <v>302</v>
      </c>
      <c r="B39" s="105" t="s">
        <v>150</v>
      </c>
      <c r="C39" s="129">
        <v>120</v>
      </c>
      <c r="D39" s="121">
        <f t="shared" si="0"/>
        <v>471</v>
      </c>
      <c r="E39" s="129" t="s">
        <v>154</v>
      </c>
    </row>
    <row r="40" spans="1:5" ht="12" x14ac:dyDescent="0.2">
      <c r="A40" s="237"/>
      <c r="B40" s="105" t="s">
        <v>307</v>
      </c>
      <c r="C40" s="129">
        <v>150</v>
      </c>
      <c r="D40" s="121">
        <f t="shared" si="0"/>
        <v>377</v>
      </c>
      <c r="E40" s="129" t="s">
        <v>154</v>
      </c>
    </row>
    <row r="41" spans="1:5" ht="12" x14ac:dyDescent="0.2">
      <c r="A41" s="237"/>
      <c r="B41" s="105" t="s">
        <v>308</v>
      </c>
      <c r="C41" s="129">
        <v>240</v>
      </c>
      <c r="D41" s="121">
        <f t="shared" si="0"/>
        <v>236</v>
      </c>
      <c r="E41" s="129" t="s">
        <v>154</v>
      </c>
    </row>
    <row r="42" spans="1:5" ht="12" x14ac:dyDescent="0.2">
      <c r="A42" s="238"/>
      <c r="B42" s="105" t="s">
        <v>309</v>
      </c>
      <c r="C42" s="129">
        <v>200</v>
      </c>
      <c r="D42" s="121">
        <f t="shared" si="0"/>
        <v>283</v>
      </c>
      <c r="E42" s="129" t="s">
        <v>154</v>
      </c>
    </row>
    <row r="43" spans="1:5" ht="12" x14ac:dyDescent="0.2">
      <c r="A43" s="236" t="s">
        <v>303</v>
      </c>
      <c r="B43" s="105" t="s">
        <v>310</v>
      </c>
      <c r="C43" s="129">
        <v>150</v>
      </c>
      <c r="D43" s="121">
        <f t="shared" si="0"/>
        <v>377</v>
      </c>
      <c r="E43" s="129" t="s">
        <v>154</v>
      </c>
    </row>
    <row r="44" spans="1:5" ht="24" x14ac:dyDescent="0.2">
      <c r="A44" s="237"/>
      <c r="B44" s="105" t="s">
        <v>311</v>
      </c>
      <c r="C44" s="129">
        <v>600</v>
      </c>
      <c r="D44" s="121">
        <f t="shared" si="0"/>
        <v>95</v>
      </c>
      <c r="E44" s="129" t="s">
        <v>146</v>
      </c>
    </row>
    <row r="45" spans="1:5" ht="12" x14ac:dyDescent="0.2">
      <c r="A45" s="238"/>
      <c r="B45" s="105" t="s">
        <v>312</v>
      </c>
      <c r="C45" s="129">
        <v>100</v>
      </c>
      <c r="D45" s="121">
        <f t="shared" si="0"/>
        <v>565</v>
      </c>
      <c r="E45" s="129" t="s">
        <v>146</v>
      </c>
    </row>
    <row r="46" spans="1:5" ht="12" x14ac:dyDescent="0.2">
      <c r="A46" s="30"/>
      <c r="B46" s="104"/>
      <c r="C46" s="30"/>
      <c r="D46" s="30"/>
      <c r="E46" s="30"/>
    </row>
    <row r="47" spans="1:5" ht="12" x14ac:dyDescent="0.2">
      <c r="A47" s="222" t="s">
        <v>58</v>
      </c>
      <c r="B47" s="223"/>
      <c r="C47" s="223"/>
      <c r="D47" s="224"/>
      <c r="E47" s="30"/>
    </row>
    <row r="48" spans="1:5" ht="12" customHeight="1" x14ac:dyDescent="0.15">
      <c r="A48" s="239" t="s">
        <v>126</v>
      </c>
      <c r="B48" s="240"/>
      <c r="C48" s="240"/>
      <c r="D48" s="240"/>
      <c r="E48" s="241"/>
    </row>
    <row r="49" spans="1:5" x14ac:dyDescent="0.15">
      <c r="A49" s="242"/>
      <c r="B49" s="243"/>
      <c r="C49" s="243"/>
      <c r="D49" s="243"/>
      <c r="E49" s="244"/>
    </row>
    <row r="50" spans="1:5" ht="12" x14ac:dyDescent="0.2">
      <c r="A50" s="32" t="s">
        <v>331</v>
      </c>
      <c r="B50" s="104"/>
      <c r="C50" s="30"/>
      <c r="D50" s="30"/>
      <c r="E50" s="30"/>
    </row>
    <row r="51" spans="1:5" ht="12" customHeight="1" x14ac:dyDescent="0.15">
      <c r="A51" s="227" t="s">
        <v>66</v>
      </c>
      <c r="B51" s="228"/>
      <c r="C51" s="228"/>
      <c r="D51" s="228"/>
      <c r="E51" s="229"/>
    </row>
    <row r="52" spans="1:5" x14ac:dyDescent="0.15">
      <c r="A52" s="233"/>
      <c r="B52" s="234"/>
      <c r="C52" s="234"/>
      <c r="D52" s="234"/>
      <c r="E52" s="235"/>
    </row>
    <row r="53" spans="1:5" x14ac:dyDescent="0.15">
      <c r="A53" s="230"/>
      <c r="B53" s="231"/>
      <c r="C53" s="231"/>
      <c r="D53" s="231"/>
      <c r="E53" s="232"/>
    </row>
    <row r="54" spans="1:5" ht="12" x14ac:dyDescent="0.2">
      <c r="A54" s="30"/>
      <c r="B54" s="104"/>
      <c r="C54" s="30"/>
      <c r="D54" s="30"/>
      <c r="E54" s="30"/>
    </row>
    <row r="55" spans="1:5" ht="12" x14ac:dyDescent="0.2">
      <c r="A55" s="30"/>
      <c r="B55" s="104"/>
      <c r="C55" s="30"/>
      <c r="E55" s="30"/>
    </row>
    <row r="56" spans="1:5" ht="12" x14ac:dyDescent="0.2">
      <c r="A56" s="30"/>
      <c r="B56" s="104"/>
      <c r="C56" s="30"/>
      <c r="D56" s="30"/>
      <c r="E56" s="30"/>
    </row>
    <row r="57" spans="1:5" ht="12" x14ac:dyDescent="0.2">
      <c r="A57" s="30"/>
      <c r="B57" s="104"/>
      <c r="C57" s="30"/>
      <c r="D57" s="30"/>
      <c r="E57" s="30"/>
    </row>
    <row r="58" spans="1:5" ht="12" x14ac:dyDescent="0.2">
      <c r="A58" s="30"/>
      <c r="B58" s="104"/>
      <c r="C58" s="30"/>
      <c r="D58" s="30"/>
      <c r="E58" s="30"/>
    </row>
    <row r="59" spans="1:5" ht="12" x14ac:dyDescent="0.2">
      <c r="A59" s="30"/>
      <c r="B59" s="104"/>
      <c r="C59" s="30"/>
      <c r="D59" s="30"/>
      <c r="E59" s="30"/>
    </row>
    <row r="60" spans="1:5" ht="12" x14ac:dyDescent="0.2">
      <c r="A60" s="30"/>
      <c r="B60" s="104"/>
      <c r="C60" s="30"/>
      <c r="D60" s="30"/>
      <c r="E60" s="30"/>
    </row>
  </sheetData>
  <mergeCells count="24">
    <mergeCell ref="A23:A24"/>
    <mergeCell ref="A1:E1"/>
    <mergeCell ref="A2:E2"/>
    <mergeCell ref="A4:B4"/>
    <mergeCell ref="A5:B5"/>
    <mergeCell ref="A8:A9"/>
    <mergeCell ref="A10:A11"/>
    <mergeCell ref="A12:A13"/>
    <mergeCell ref="A14:A15"/>
    <mergeCell ref="A16:A17"/>
    <mergeCell ref="A18:A20"/>
    <mergeCell ref="A21:A22"/>
    <mergeCell ref="A37:A38"/>
    <mergeCell ref="A47:D47"/>
    <mergeCell ref="A48:E49"/>
    <mergeCell ref="A51:E53"/>
    <mergeCell ref="A25:A26"/>
    <mergeCell ref="A27:A28"/>
    <mergeCell ref="A29:A30"/>
    <mergeCell ref="A31:A32"/>
    <mergeCell ref="A33:A34"/>
    <mergeCell ref="A35:A36"/>
    <mergeCell ref="A39:A42"/>
    <mergeCell ref="A43:A45"/>
  </mergeCells>
  <printOptions horizontalCentered="1" verticalCentered="1"/>
  <pageMargins left="0.70866141732283472" right="0.70866141732283472" top="1.1811023622047245" bottom="1.1811023622047245" header="0.31496062992125984" footer="0.31496062992125984"/>
  <pageSetup scale="63" orientation="portrait" r:id="rId1"/>
  <headerFooter>
    <oddHeader>&amp;R&amp;G</oddHeader>
    <oddFooter xml:space="preserve">&amp;C&amp;G </oddFooter>
  </headerFooter>
  <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D33"/>
  <sheetViews>
    <sheetView view="pageBreakPreview" zoomScale="80" zoomScaleNormal="100" zoomScaleSheetLayoutView="80" workbookViewId="0">
      <selection activeCell="C4" sqref="C4"/>
    </sheetView>
  </sheetViews>
  <sheetFormatPr baseColWidth="10" defaultColWidth="11" defaultRowHeight="11.25" x14ac:dyDescent="0.15"/>
  <cols>
    <col min="1" max="1" width="9.25" style="17" customWidth="1"/>
    <col min="2" max="2" width="30.125" style="17" customWidth="1"/>
    <col min="3" max="3" width="17.125" style="17" customWidth="1"/>
    <col min="4" max="4" width="24.125" style="17" customWidth="1"/>
    <col min="5" max="16384" width="11" style="17"/>
  </cols>
  <sheetData>
    <row r="1" spans="1:4" ht="12" x14ac:dyDescent="0.2">
      <c r="A1" s="212" t="s">
        <v>67</v>
      </c>
      <c r="B1" s="213"/>
      <c r="C1" s="213"/>
      <c r="D1" s="213"/>
    </row>
    <row r="2" spans="1:4" ht="12" customHeight="1" x14ac:dyDescent="0.2">
      <c r="A2" s="212" t="s">
        <v>68</v>
      </c>
      <c r="B2" s="213"/>
      <c r="C2" s="213"/>
      <c r="D2" s="213"/>
    </row>
    <row r="3" spans="1:4" ht="12" x14ac:dyDescent="0.2">
      <c r="A3" s="30"/>
      <c r="B3" s="30"/>
      <c r="C3" s="30"/>
      <c r="D3" s="30"/>
    </row>
    <row r="4" spans="1:4" ht="12" x14ac:dyDescent="0.2">
      <c r="A4" s="245" t="s">
        <v>125</v>
      </c>
      <c r="B4" s="246"/>
      <c r="C4" s="109" t="s">
        <v>330</v>
      </c>
      <c r="D4" s="30"/>
    </row>
    <row r="5" spans="1:4" s="18" customFormat="1" ht="12" x14ac:dyDescent="0.2">
      <c r="A5" s="216" t="s">
        <v>69</v>
      </c>
      <c r="B5" s="217"/>
      <c r="C5" s="111">
        <f>'Formato E-1.8.4'!C5</f>
        <v>199200</v>
      </c>
      <c r="D5" s="32" t="s">
        <v>51</v>
      </c>
    </row>
    <row r="6" spans="1:4" s="18" customFormat="1" ht="12" x14ac:dyDescent="0.2">
      <c r="A6" s="30"/>
      <c r="B6" s="30"/>
      <c r="C6" s="108"/>
      <c r="D6" s="30"/>
    </row>
    <row r="7" spans="1:4" s="18" customFormat="1" ht="24" x14ac:dyDescent="0.15">
      <c r="A7" s="45" t="s">
        <v>53</v>
      </c>
      <c r="B7" s="45" t="s">
        <v>70</v>
      </c>
      <c r="C7" s="45" t="s">
        <v>55</v>
      </c>
      <c r="D7" s="45" t="s">
        <v>57</v>
      </c>
    </row>
    <row r="8" spans="1:4" ht="12" x14ac:dyDescent="0.2">
      <c r="A8" s="33">
        <v>1</v>
      </c>
      <c r="B8" s="31" t="s">
        <v>275</v>
      </c>
      <c r="C8" s="120">
        <v>100</v>
      </c>
      <c r="D8" s="121">
        <f>ROUNDUP(($C$5/C8),0)</f>
        <v>1992</v>
      </c>
    </row>
    <row r="9" spans="1:4" ht="12" x14ac:dyDescent="0.2">
      <c r="A9" s="33">
        <v>2</v>
      </c>
      <c r="B9" s="31" t="s">
        <v>275</v>
      </c>
      <c r="C9" s="120">
        <v>100</v>
      </c>
      <c r="D9" s="121">
        <f t="shared" ref="D9:D21" si="0">ROUNDUP(($C$5/C9),0)</f>
        <v>1992</v>
      </c>
    </row>
    <row r="10" spans="1:4" ht="12" x14ac:dyDescent="0.2">
      <c r="A10" s="33">
        <v>3</v>
      </c>
      <c r="B10" s="31" t="s">
        <v>275</v>
      </c>
      <c r="C10" s="120">
        <v>100</v>
      </c>
      <c r="D10" s="121">
        <f t="shared" si="0"/>
        <v>1992</v>
      </c>
    </row>
    <row r="11" spans="1:4" ht="12" x14ac:dyDescent="0.2">
      <c r="A11" s="33">
        <v>5</v>
      </c>
      <c r="B11" s="31" t="s">
        <v>275</v>
      </c>
      <c r="C11" s="120">
        <v>100</v>
      </c>
      <c r="D11" s="121">
        <f t="shared" si="0"/>
        <v>1992</v>
      </c>
    </row>
    <row r="12" spans="1:4" ht="12" x14ac:dyDescent="0.2">
      <c r="A12" s="33">
        <v>6</v>
      </c>
      <c r="B12" s="31" t="s">
        <v>275</v>
      </c>
      <c r="C12" s="120">
        <v>100</v>
      </c>
      <c r="D12" s="121">
        <f t="shared" si="0"/>
        <v>1992</v>
      </c>
    </row>
    <row r="13" spans="1:4" ht="12" x14ac:dyDescent="0.2">
      <c r="A13" s="33">
        <v>7</v>
      </c>
      <c r="B13" s="31" t="s">
        <v>275</v>
      </c>
      <c r="C13" s="120">
        <v>100</v>
      </c>
      <c r="D13" s="121">
        <f t="shared" si="0"/>
        <v>1992</v>
      </c>
    </row>
    <row r="14" spans="1:4" ht="13.5" customHeight="1" x14ac:dyDescent="0.2">
      <c r="A14" s="33">
        <v>9</v>
      </c>
      <c r="B14" s="31" t="s">
        <v>275</v>
      </c>
      <c r="C14" s="120">
        <v>100</v>
      </c>
      <c r="D14" s="121">
        <f t="shared" si="0"/>
        <v>1992</v>
      </c>
    </row>
    <row r="15" spans="1:4" ht="15" customHeight="1" x14ac:dyDescent="0.2">
      <c r="A15" s="33">
        <v>11</v>
      </c>
      <c r="B15" s="31" t="s">
        <v>275</v>
      </c>
      <c r="C15" s="120">
        <v>100</v>
      </c>
      <c r="D15" s="121">
        <f t="shared" si="0"/>
        <v>1992</v>
      </c>
    </row>
    <row r="16" spans="1:4" ht="12" customHeight="1" x14ac:dyDescent="0.2">
      <c r="A16" s="33">
        <v>12</v>
      </c>
      <c r="B16" s="31" t="s">
        <v>275</v>
      </c>
      <c r="C16" s="120">
        <v>100</v>
      </c>
      <c r="D16" s="121">
        <f>ROUNDUP(($C$5/C16),0)</f>
        <v>1992</v>
      </c>
    </row>
    <row r="17" spans="1:4" ht="12" x14ac:dyDescent="0.2">
      <c r="A17" s="33">
        <v>13</v>
      </c>
      <c r="B17" s="31" t="s">
        <v>275</v>
      </c>
      <c r="C17" s="120">
        <v>100</v>
      </c>
      <c r="D17" s="121">
        <f t="shared" si="0"/>
        <v>1992</v>
      </c>
    </row>
    <row r="18" spans="1:4" ht="12" x14ac:dyDescent="0.2">
      <c r="A18" s="128" t="s">
        <v>302</v>
      </c>
      <c r="B18" s="31" t="s">
        <v>275</v>
      </c>
      <c r="C18" s="120">
        <v>100</v>
      </c>
      <c r="D18" s="121">
        <f t="shared" si="0"/>
        <v>1992</v>
      </c>
    </row>
    <row r="19" spans="1:4" ht="12" x14ac:dyDescent="0.2">
      <c r="A19" s="128" t="s">
        <v>303</v>
      </c>
      <c r="B19" s="31" t="s">
        <v>275</v>
      </c>
      <c r="C19" s="120">
        <v>100</v>
      </c>
      <c r="D19" s="121">
        <f t="shared" si="0"/>
        <v>1992</v>
      </c>
    </row>
    <row r="20" spans="1:4" ht="12" x14ac:dyDescent="0.2">
      <c r="A20" s="128" t="s">
        <v>304</v>
      </c>
      <c r="B20" s="31" t="s">
        <v>275</v>
      </c>
      <c r="C20" s="120">
        <v>100</v>
      </c>
      <c r="D20" s="121">
        <f>ROUNDUP(($C$5/C20),0)</f>
        <v>1992</v>
      </c>
    </row>
    <row r="21" spans="1:4" ht="12" x14ac:dyDescent="0.2">
      <c r="A21" s="128" t="s">
        <v>305</v>
      </c>
      <c r="B21" s="31" t="s">
        <v>275</v>
      </c>
      <c r="C21" s="120">
        <v>100</v>
      </c>
      <c r="D21" s="121">
        <f t="shared" si="0"/>
        <v>1992</v>
      </c>
    </row>
    <row r="22" spans="1:4" ht="12" x14ac:dyDescent="0.2">
      <c r="A22" s="222"/>
      <c r="B22" s="223"/>
      <c r="C22" s="223"/>
      <c r="D22" s="224"/>
    </row>
    <row r="23" spans="1:4" ht="12" x14ac:dyDescent="0.2">
      <c r="A23" s="222" t="s">
        <v>117</v>
      </c>
      <c r="B23" s="223"/>
      <c r="C23" s="223"/>
      <c r="D23" s="224"/>
    </row>
    <row r="24" spans="1:4" ht="12" customHeight="1" x14ac:dyDescent="0.15">
      <c r="A24" s="247" t="s">
        <v>73</v>
      </c>
      <c r="B24" s="248"/>
      <c r="C24" s="248"/>
      <c r="D24" s="249"/>
    </row>
    <row r="25" spans="1:4" ht="12" customHeight="1" x14ac:dyDescent="0.15">
      <c r="A25" s="250"/>
      <c r="B25" s="251"/>
      <c r="C25" s="251"/>
      <c r="D25" s="252"/>
    </row>
    <row r="26" spans="1:4" ht="12" x14ac:dyDescent="0.2">
      <c r="A26" s="32" t="s">
        <v>329</v>
      </c>
      <c r="B26" s="29"/>
      <c r="C26" s="29"/>
      <c r="D26" s="29"/>
    </row>
    <row r="27" spans="1:4" ht="12" x14ac:dyDescent="0.15">
      <c r="A27" s="29"/>
      <c r="B27" s="29"/>
      <c r="C27" s="29"/>
      <c r="D27" s="29"/>
    </row>
    <row r="28" spans="1:4" ht="12" x14ac:dyDescent="0.15">
      <c r="A28" s="29"/>
      <c r="B28" s="29"/>
      <c r="C28" s="29"/>
      <c r="D28" s="29"/>
    </row>
    <row r="29" spans="1:4" ht="12" x14ac:dyDescent="0.15">
      <c r="A29" s="29"/>
      <c r="B29" s="29"/>
      <c r="C29" s="29"/>
      <c r="D29" s="29"/>
    </row>
    <row r="30" spans="1:4" ht="12" x14ac:dyDescent="0.15">
      <c r="A30" s="29"/>
      <c r="B30" s="29"/>
      <c r="C30" s="29"/>
      <c r="D30" s="29"/>
    </row>
    <row r="31" spans="1:4" ht="12" x14ac:dyDescent="0.15">
      <c r="A31" s="29"/>
      <c r="B31" s="29"/>
      <c r="C31" s="29"/>
      <c r="D31" s="29"/>
    </row>
    <row r="32" spans="1:4" ht="12" x14ac:dyDescent="0.2">
      <c r="A32" s="30"/>
      <c r="B32" s="30"/>
      <c r="C32" s="30"/>
      <c r="D32" s="30"/>
    </row>
    <row r="33" spans="1:4" ht="12" x14ac:dyDescent="0.2">
      <c r="A33" s="30"/>
      <c r="B33" s="30"/>
      <c r="C33" s="30"/>
      <c r="D33" s="30"/>
    </row>
  </sheetData>
  <mergeCells count="7">
    <mergeCell ref="A24:D25"/>
    <mergeCell ref="A1:D1"/>
    <mergeCell ref="A2:D2"/>
    <mergeCell ref="A4:B4"/>
    <mergeCell ref="A5:B5"/>
    <mergeCell ref="A22:D22"/>
    <mergeCell ref="A23:D23"/>
  </mergeCells>
  <printOptions horizontalCentered="1" verticalCentered="1"/>
  <pageMargins left="0.70866141732283472" right="0.70866141732283472" top="1.1811023622047245" bottom="1.1811023622047245" header="0.31496062992125984" footer="0.31496062992125984"/>
  <pageSetup orientation="landscape" r:id="rId1"/>
  <headerFooter>
    <oddHeader>&amp;R&amp;G</oddHeader>
  </headerFooter>
  <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D35"/>
  <sheetViews>
    <sheetView view="pageBreakPreview" zoomScale="90" zoomScaleNormal="100" zoomScaleSheetLayoutView="90" workbookViewId="0">
      <selection activeCell="C17" sqref="C17"/>
    </sheetView>
  </sheetViews>
  <sheetFormatPr baseColWidth="10" defaultColWidth="11" defaultRowHeight="11.25" x14ac:dyDescent="0.15"/>
  <cols>
    <col min="1" max="1" width="9.25" style="17" customWidth="1"/>
    <col min="2" max="2" width="31.125" style="17" customWidth="1"/>
    <col min="3" max="3" width="17.125" style="17" customWidth="1"/>
    <col min="4" max="4" width="24.125" style="17" customWidth="1"/>
    <col min="5" max="5" width="5" style="17" customWidth="1"/>
    <col min="6" max="16384" width="11" style="17"/>
  </cols>
  <sheetData>
    <row r="1" spans="1:4" ht="12" x14ac:dyDescent="0.2">
      <c r="A1" s="212" t="s">
        <v>71</v>
      </c>
      <c r="B1" s="213"/>
      <c r="C1" s="213"/>
      <c r="D1" s="213"/>
    </row>
    <row r="2" spans="1:4" ht="12" customHeight="1" x14ac:dyDescent="0.2">
      <c r="A2" s="212" t="s">
        <v>72</v>
      </c>
      <c r="B2" s="213"/>
      <c r="C2" s="213"/>
      <c r="D2" s="213"/>
    </row>
    <row r="3" spans="1:4" ht="12" x14ac:dyDescent="0.2">
      <c r="A3" s="30"/>
      <c r="B3" s="30"/>
      <c r="C3" s="30"/>
      <c r="D3" s="30"/>
    </row>
    <row r="4" spans="1:4" ht="12" x14ac:dyDescent="0.2">
      <c r="A4" s="216" t="s">
        <v>60</v>
      </c>
      <c r="B4" s="217"/>
      <c r="C4" s="109" t="s">
        <v>330</v>
      </c>
      <c r="D4" s="30"/>
    </row>
    <row r="5" spans="1:4" s="18" customFormat="1" ht="12" x14ac:dyDescent="0.2">
      <c r="A5" s="216" t="s">
        <v>69</v>
      </c>
      <c r="B5" s="217"/>
      <c r="C5" s="111">
        <f>'Formato E-2.8.4'!C5</f>
        <v>56500</v>
      </c>
      <c r="D5" s="32" t="s">
        <v>51</v>
      </c>
    </row>
    <row r="6" spans="1:4" s="18" customFormat="1" ht="12" x14ac:dyDescent="0.2">
      <c r="A6" s="30"/>
      <c r="B6" s="30"/>
      <c r="C6" s="108"/>
      <c r="D6" s="30"/>
    </row>
    <row r="7" spans="1:4" s="18" customFormat="1" ht="24" x14ac:dyDescent="0.15">
      <c r="A7" s="45" t="s">
        <v>53</v>
      </c>
      <c r="B7" s="45" t="s">
        <v>70</v>
      </c>
      <c r="C7" s="45" t="s">
        <v>55</v>
      </c>
      <c r="D7" s="45" t="s">
        <v>57</v>
      </c>
    </row>
    <row r="8" spans="1:4" ht="12" x14ac:dyDescent="0.2">
      <c r="A8" s="33">
        <v>1</v>
      </c>
      <c r="B8" s="31" t="s">
        <v>275</v>
      </c>
      <c r="C8" s="120">
        <v>100</v>
      </c>
      <c r="D8" s="121">
        <f>ROUNDUP(($C$5/C8),0)</f>
        <v>565</v>
      </c>
    </row>
    <row r="9" spans="1:4" ht="12" x14ac:dyDescent="0.2">
      <c r="A9" s="33">
        <v>4</v>
      </c>
      <c r="B9" s="31" t="s">
        <v>275</v>
      </c>
      <c r="C9" s="120">
        <v>100</v>
      </c>
      <c r="D9" s="121">
        <f>ROUNDUP(($C$5/C9),0)</f>
        <v>565</v>
      </c>
    </row>
    <row r="10" spans="1:4" ht="12" x14ac:dyDescent="0.2">
      <c r="A10" s="33">
        <v>5</v>
      </c>
      <c r="B10" s="31" t="s">
        <v>275</v>
      </c>
      <c r="C10" s="120">
        <v>100</v>
      </c>
      <c r="D10" s="121">
        <f t="shared" ref="D10:D19" si="0">ROUNDUP(($C$5/C10),0)</f>
        <v>565</v>
      </c>
    </row>
    <row r="11" spans="1:4" ht="12" x14ac:dyDescent="0.2">
      <c r="A11" s="33">
        <v>7</v>
      </c>
      <c r="B11" s="31" t="s">
        <v>275</v>
      </c>
      <c r="C11" s="120">
        <v>100</v>
      </c>
      <c r="D11" s="121">
        <f t="shared" si="0"/>
        <v>565</v>
      </c>
    </row>
    <row r="12" spans="1:4" ht="12" x14ac:dyDescent="0.2">
      <c r="A12" s="33">
        <v>9</v>
      </c>
      <c r="B12" s="31" t="s">
        <v>275</v>
      </c>
      <c r="C12" s="120">
        <v>100</v>
      </c>
      <c r="D12" s="121">
        <f t="shared" si="0"/>
        <v>565</v>
      </c>
    </row>
    <row r="13" spans="1:4" ht="12" x14ac:dyDescent="0.2">
      <c r="A13" s="33">
        <v>10</v>
      </c>
      <c r="B13" s="31" t="s">
        <v>275</v>
      </c>
      <c r="C13" s="120">
        <v>100</v>
      </c>
      <c r="D13" s="121">
        <f t="shared" si="0"/>
        <v>565</v>
      </c>
    </row>
    <row r="14" spans="1:4" ht="13.5" customHeight="1" x14ac:dyDescent="0.2">
      <c r="A14" s="33">
        <v>12</v>
      </c>
      <c r="B14" s="31" t="s">
        <v>275</v>
      </c>
      <c r="C14" s="120">
        <v>100</v>
      </c>
      <c r="D14" s="121">
        <f t="shared" si="0"/>
        <v>565</v>
      </c>
    </row>
    <row r="15" spans="1:4" ht="15" customHeight="1" x14ac:dyDescent="0.2">
      <c r="A15" s="33">
        <v>13</v>
      </c>
      <c r="B15" s="31" t="s">
        <v>275</v>
      </c>
      <c r="C15" s="120">
        <v>100</v>
      </c>
      <c r="D15" s="121">
        <f t="shared" si="0"/>
        <v>565</v>
      </c>
    </row>
    <row r="16" spans="1:4" ht="12" customHeight="1" x14ac:dyDescent="0.2">
      <c r="A16" s="33">
        <v>14</v>
      </c>
      <c r="B16" s="31" t="s">
        <v>275</v>
      </c>
      <c r="C16" s="120">
        <v>100</v>
      </c>
      <c r="D16" s="121">
        <f t="shared" si="0"/>
        <v>565</v>
      </c>
    </row>
    <row r="17" spans="1:4" ht="12" x14ac:dyDescent="0.2">
      <c r="A17" s="33">
        <v>15</v>
      </c>
      <c r="B17" s="31" t="s">
        <v>275</v>
      </c>
      <c r="C17" s="120">
        <v>100</v>
      </c>
      <c r="D17" s="121">
        <f t="shared" si="0"/>
        <v>565</v>
      </c>
    </row>
    <row r="18" spans="1:4" ht="12" x14ac:dyDescent="0.2">
      <c r="A18" s="128" t="s">
        <v>302</v>
      </c>
      <c r="B18" s="31" t="s">
        <v>275</v>
      </c>
      <c r="C18" s="120">
        <v>100</v>
      </c>
      <c r="D18" s="121">
        <f t="shared" si="0"/>
        <v>565</v>
      </c>
    </row>
    <row r="19" spans="1:4" ht="12" x14ac:dyDescent="0.2">
      <c r="A19" s="128" t="s">
        <v>303</v>
      </c>
      <c r="B19" s="31" t="s">
        <v>275</v>
      </c>
      <c r="C19" s="120">
        <v>100</v>
      </c>
      <c r="D19" s="121">
        <f t="shared" si="0"/>
        <v>565</v>
      </c>
    </row>
    <row r="20" spans="1:4" ht="12" x14ac:dyDescent="0.2">
      <c r="A20" s="222"/>
      <c r="B20" s="223"/>
      <c r="C20" s="223"/>
      <c r="D20" s="224"/>
    </row>
    <row r="21" spans="1:4" ht="12" x14ac:dyDescent="0.2">
      <c r="A21" s="222" t="s">
        <v>117</v>
      </c>
      <c r="B21" s="223"/>
      <c r="C21" s="223"/>
      <c r="D21" s="224"/>
    </row>
    <row r="22" spans="1:4" ht="12" customHeight="1" x14ac:dyDescent="0.15">
      <c r="A22" s="247" t="s">
        <v>73</v>
      </c>
      <c r="B22" s="248"/>
      <c r="C22" s="248"/>
      <c r="D22" s="249"/>
    </row>
    <row r="23" spans="1:4" ht="12" customHeight="1" x14ac:dyDescent="0.15">
      <c r="A23" s="250"/>
      <c r="B23" s="251"/>
      <c r="C23" s="251"/>
      <c r="D23" s="252"/>
    </row>
    <row r="24" spans="1:4" ht="12" x14ac:dyDescent="0.2">
      <c r="A24" s="32" t="s">
        <v>331</v>
      </c>
      <c r="B24" s="29"/>
      <c r="C24" s="29"/>
      <c r="D24" s="29"/>
    </row>
    <row r="25" spans="1:4" ht="12" x14ac:dyDescent="0.15">
      <c r="A25" s="29"/>
      <c r="B25" s="29"/>
      <c r="C25" s="29"/>
      <c r="D25" s="29"/>
    </row>
    <row r="26" spans="1:4" ht="12" x14ac:dyDescent="0.15">
      <c r="A26" s="29"/>
      <c r="B26" s="29"/>
      <c r="C26" s="29"/>
      <c r="D26" s="29"/>
    </row>
    <row r="27" spans="1:4" ht="12" x14ac:dyDescent="0.15">
      <c r="A27" s="29"/>
      <c r="B27" s="29"/>
      <c r="C27" s="29"/>
      <c r="D27" s="29"/>
    </row>
    <row r="28" spans="1:4" ht="12" x14ac:dyDescent="0.15">
      <c r="A28" s="29"/>
      <c r="B28" s="29"/>
      <c r="C28" s="29"/>
      <c r="D28" s="29"/>
    </row>
    <row r="29" spans="1:4" ht="12" x14ac:dyDescent="0.15">
      <c r="A29" s="29"/>
      <c r="B29" s="29"/>
      <c r="C29" s="29"/>
      <c r="D29" s="29"/>
    </row>
    <row r="30" spans="1:4" ht="12" x14ac:dyDescent="0.2">
      <c r="A30" s="30"/>
      <c r="B30" s="30"/>
      <c r="C30" s="30"/>
      <c r="D30" s="30"/>
    </row>
    <row r="31" spans="1:4" ht="12" x14ac:dyDescent="0.2">
      <c r="A31" s="30"/>
      <c r="B31" s="30"/>
      <c r="C31" s="30"/>
      <c r="D31" s="30"/>
    </row>
    <row r="32" spans="1:4" ht="12" x14ac:dyDescent="0.15">
      <c r="A32" s="29"/>
      <c r="B32" s="29"/>
      <c r="C32" s="29"/>
      <c r="D32" s="29"/>
    </row>
    <row r="33" spans="1:4" ht="12" x14ac:dyDescent="0.15">
      <c r="A33" s="29"/>
      <c r="B33" s="29"/>
      <c r="C33" s="29"/>
      <c r="D33" s="29"/>
    </row>
    <row r="34" spans="1:4" ht="12" x14ac:dyDescent="0.15">
      <c r="A34" s="29"/>
      <c r="B34" s="29"/>
      <c r="C34" s="29"/>
      <c r="D34" s="29"/>
    </row>
    <row r="35" spans="1:4" ht="12" x14ac:dyDescent="0.15">
      <c r="A35" s="29"/>
      <c r="B35" s="29"/>
      <c r="C35" s="29"/>
      <c r="D35" s="29"/>
    </row>
  </sheetData>
  <mergeCells count="7">
    <mergeCell ref="A21:D21"/>
    <mergeCell ref="A20:D20"/>
    <mergeCell ref="A22:D23"/>
    <mergeCell ref="A1:D1"/>
    <mergeCell ref="A2:D2"/>
    <mergeCell ref="A4:B4"/>
    <mergeCell ref="A5:B5"/>
  </mergeCells>
  <printOptions horizontalCentered="1" verticalCentered="1"/>
  <pageMargins left="0.70866141732283472" right="0.70866141732283472" top="1.1811023622047245" bottom="1.1811023622047245" header="0.31496062992125984" footer="0.31496062992125984"/>
  <pageSetup orientation="landscape" r:id="rId1"/>
  <headerFooter>
    <oddHeader>&amp;R&amp;G</oddHeader>
  </headerFooter>
  <drawing r:id="rId2"/>
  <legacyDrawingHF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54"/>
  <sheetViews>
    <sheetView view="pageBreakPreview" topLeftCell="A31" zoomScale="90" zoomScaleNormal="100" zoomScaleSheetLayoutView="90" workbookViewId="0">
      <selection activeCell="D57" sqref="D57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5.7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191"/>
      <c r="B1" s="191"/>
      <c r="C1" s="191"/>
      <c r="D1" s="191"/>
      <c r="E1" s="19"/>
    </row>
    <row r="2" spans="1:6" x14ac:dyDescent="0.2">
      <c r="A2" s="191"/>
      <c r="B2" s="191"/>
      <c r="C2" s="191"/>
      <c r="D2" s="191"/>
      <c r="E2" s="19"/>
    </row>
    <row r="3" spans="1:6" x14ac:dyDescent="0.2">
      <c r="A3" s="191" t="s">
        <v>74</v>
      </c>
      <c r="B3" s="191"/>
      <c r="C3" s="191"/>
      <c r="D3" s="191"/>
      <c r="E3" s="19"/>
    </row>
    <row r="4" spans="1:6" x14ac:dyDescent="0.2">
      <c r="A4" s="181" t="s">
        <v>276</v>
      </c>
      <c r="B4" s="181"/>
      <c r="C4" s="181"/>
      <c r="D4" s="181"/>
      <c r="E4" s="19"/>
    </row>
    <row r="5" spans="1:6" x14ac:dyDescent="0.2">
      <c r="A5" s="181"/>
      <c r="B5" s="181"/>
      <c r="C5" s="181"/>
      <c r="D5" s="181"/>
      <c r="E5" s="19"/>
    </row>
    <row r="6" spans="1:6" x14ac:dyDescent="0.2">
      <c r="A6" s="181"/>
      <c r="B6" s="181"/>
      <c r="C6" s="181"/>
      <c r="D6" s="181"/>
      <c r="E6" s="19"/>
    </row>
    <row r="7" spans="1:6" x14ac:dyDescent="0.2">
      <c r="A7" s="181"/>
      <c r="B7" s="181"/>
      <c r="C7" s="181"/>
      <c r="D7" s="181"/>
      <c r="E7" s="19"/>
    </row>
    <row r="8" spans="1:6" s="24" customFormat="1" x14ac:dyDescent="0.2">
      <c r="A8" s="188" t="s">
        <v>30</v>
      </c>
      <c r="B8" s="189" t="s">
        <v>32</v>
      </c>
      <c r="C8" s="50" t="s">
        <v>34</v>
      </c>
      <c r="D8" s="51">
        <v>17</v>
      </c>
      <c r="E8" s="23"/>
      <c r="F8" s="23"/>
    </row>
    <row r="9" spans="1:6" s="24" customFormat="1" x14ac:dyDescent="0.2">
      <c r="A9" s="188"/>
      <c r="B9" s="189"/>
      <c r="C9" s="50" t="s">
        <v>35</v>
      </c>
      <c r="D9" s="51">
        <v>10</v>
      </c>
      <c r="E9" s="25"/>
      <c r="F9" s="23"/>
    </row>
    <row r="10" spans="1:6" s="24" customFormat="1" x14ac:dyDescent="0.2">
      <c r="A10" s="188"/>
      <c r="B10" s="189"/>
      <c r="C10" s="50" t="s">
        <v>36</v>
      </c>
      <c r="D10" s="51">
        <v>3</v>
      </c>
      <c r="E10" s="23"/>
      <c r="F10" s="23"/>
    </row>
    <row r="11" spans="1:6" x14ac:dyDescent="0.2">
      <c r="A11" s="188"/>
      <c r="B11" s="189" t="s">
        <v>25</v>
      </c>
      <c r="C11" s="50" t="s">
        <v>37</v>
      </c>
      <c r="D11" s="58">
        <v>15</v>
      </c>
    </row>
    <row r="12" spans="1:6" x14ac:dyDescent="0.2">
      <c r="A12" s="188"/>
      <c r="B12" s="189"/>
      <c r="C12" s="50" t="s">
        <v>38</v>
      </c>
      <c r="D12" s="58">
        <v>8.6999999999999993</v>
      </c>
    </row>
    <row r="13" spans="1:6" x14ac:dyDescent="0.2">
      <c r="A13" s="188"/>
      <c r="B13" s="189"/>
      <c r="C13" s="50" t="s">
        <v>39</v>
      </c>
      <c r="D13" s="58">
        <v>2.65</v>
      </c>
    </row>
    <row r="14" spans="1:6" ht="24.75" customHeight="1" x14ac:dyDescent="0.2">
      <c r="A14" s="188"/>
      <c r="B14" s="49" t="s">
        <v>27</v>
      </c>
      <c r="C14" s="198">
        <v>0.15</v>
      </c>
      <c r="D14" s="198"/>
    </row>
    <row r="15" spans="1:6" x14ac:dyDescent="0.2">
      <c r="A15" s="60"/>
      <c r="B15" s="61"/>
      <c r="C15" s="61"/>
      <c r="D15" s="61"/>
    </row>
    <row r="16" spans="1:6" x14ac:dyDescent="0.2">
      <c r="A16" s="182" t="s">
        <v>31</v>
      </c>
      <c r="B16" s="185" t="s">
        <v>33</v>
      </c>
      <c r="C16" s="53" t="s">
        <v>40</v>
      </c>
      <c r="D16" s="59">
        <v>4530</v>
      </c>
    </row>
    <row r="17" spans="1:6" ht="24" x14ac:dyDescent="0.2">
      <c r="A17" s="183"/>
      <c r="B17" s="186"/>
      <c r="C17" s="53" t="s">
        <v>41</v>
      </c>
      <c r="D17" s="59">
        <v>4274</v>
      </c>
      <c r="F17" s="21"/>
    </row>
    <row r="18" spans="1:6" x14ac:dyDescent="0.2">
      <c r="A18" s="184"/>
      <c r="B18" s="187"/>
      <c r="C18" s="52" t="s">
        <v>42</v>
      </c>
      <c r="D18" s="102">
        <f>D17/D16</f>
        <v>0.9434878587196468</v>
      </c>
      <c r="F18" s="21"/>
    </row>
    <row r="19" spans="1:6" ht="3.75" customHeight="1" x14ac:dyDescent="0.2">
      <c r="A19" s="34"/>
      <c r="B19" s="35"/>
      <c r="C19" s="36"/>
      <c r="D19" s="37"/>
      <c r="F19" s="21"/>
    </row>
    <row r="20" spans="1:6" ht="29.25" customHeight="1" x14ac:dyDescent="0.2">
      <c r="A20" s="253" t="s">
        <v>75</v>
      </c>
      <c r="B20" s="254"/>
      <c r="C20" s="254"/>
      <c r="D20" s="255"/>
      <c r="F20" s="21"/>
    </row>
    <row r="21" spans="1:6" ht="15" customHeight="1" x14ac:dyDescent="0.2">
      <c r="A21" s="256" t="s">
        <v>83</v>
      </c>
      <c r="B21" s="257"/>
      <c r="C21" s="257"/>
      <c r="D21" s="258"/>
      <c r="F21" s="21"/>
    </row>
    <row r="22" spans="1:6" ht="24" customHeight="1" x14ac:dyDescent="0.2">
      <c r="A22" s="256"/>
      <c r="B22" s="257"/>
      <c r="C22" s="257"/>
      <c r="D22" s="258"/>
    </row>
    <row r="23" spans="1:6" x14ac:dyDescent="0.2">
      <c r="A23" s="193"/>
      <c r="B23" s="181"/>
      <c r="C23" s="181"/>
      <c r="D23" s="194"/>
    </row>
    <row r="24" spans="1:6" x14ac:dyDescent="0.2">
      <c r="A24" s="193"/>
      <c r="B24" s="181"/>
      <c r="C24" s="181"/>
      <c r="D24" s="194"/>
    </row>
    <row r="25" spans="1:6" x14ac:dyDescent="0.2">
      <c r="A25" s="193"/>
      <c r="B25" s="181"/>
      <c r="C25" s="181"/>
      <c r="D25" s="194"/>
    </row>
    <row r="26" spans="1:6" x14ac:dyDescent="0.2">
      <c r="A26" s="193"/>
      <c r="B26" s="181"/>
      <c r="C26" s="181"/>
      <c r="D26" s="194"/>
    </row>
    <row r="27" spans="1:6" x14ac:dyDescent="0.2">
      <c r="A27" s="195"/>
      <c r="B27" s="196"/>
      <c r="C27" s="196"/>
      <c r="D27" s="197"/>
    </row>
    <row r="28" spans="1:6" x14ac:dyDescent="0.2">
      <c r="A28" s="191"/>
      <c r="B28" s="191"/>
      <c r="C28" s="191"/>
      <c r="D28" s="191"/>
      <c r="E28" s="19"/>
    </row>
    <row r="29" spans="1:6" x14ac:dyDescent="0.2">
      <c r="A29" s="191"/>
      <c r="B29" s="191"/>
      <c r="C29" s="191"/>
      <c r="D29" s="191"/>
      <c r="E29" s="19"/>
    </row>
    <row r="30" spans="1:6" x14ac:dyDescent="0.2">
      <c r="A30" s="191" t="s">
        <v>74</v>
      </c>
      <c r="B30" s="191"/>
      <c r="C30" s="191"/>
      <c r="D30" s="191"/>
      <c r="E30" s="19"/>
    </row>
    <row r="31" spans="1:6" x14ac:dyDescent="0.2">
      <c r="A31" s="181" t="s">
        <v>321</v>
      </c>
      <c r="B31" s="181"/>
      <c r="C31" s="181"/>
      <c r="D31" s="181"/>
      <c r="E31" s="19"/>
    </row>
    <row r="32" spans="1:6" x14ac:dyDescent="0.2">
      <c r="A32" s="181"/>
      <c r="B32" s="181"/>
      <c r="C32" s="181"/>
      <c r="D32" s="181"/>
      <c r="E32" s="19"/>
    </row>
    <row r="33" spans="1:6" x14ac:dyDescent="0.2">
      <c r="A33" s="181"/>
      <c r="B33" s="181"/>
      <c r="C33" s="181"/>
      <c r="D33" s="181"/>
      <c r="E33" s="19"/>
    </row>
    <row r="34" spans="1:6" x14ac:dyDescent="0.2">
      <c r="A34" s="181"/>
      <c r="B34" s="181"/>
      <c r="C34" s="181"/>
      <c r="D34" s="181"/>
      <c r="E34" s="19"/>
    </row>
    <row r="35" spans="1:6" s="24" customFormat="1" x14ac:dyDescent="0.2">
      <c r="A35" s="188" t="s">
        <v>30</v>
      </c>
      <c r="B35" s="189" t="s">
        <v>32</v>
      </c>
      <c r="C35" s="50" t="s">
        <v>34</v>
      </c>
      <c r="D35" s="51">
        <v>17</v>
      </c>
      <c r="E35" s="23"/>
      <c r="F35" s="23"/>
    </row>
    <row r="36" spans="1:6" s="24" customFormat="1" x14ac:dyDescent="0.2">
      <c r="A36" s="188"/>
      <c r="B36" s="189"/>
      <c r="C36" s="50" t="s">
        <v>35</v>
      </c>
      <c r="D36" s="51">
        <v>10</v>
      </c>
      <c r="E36" s="25"/>
      <c r="F36" s="23"/>
    </row>
    <row r="37" spans="1:6" s="24" customFormat="1" x14ac:dyDescent="0.2">
      <c r="A37" s="188"/>
      <c r="B37" s="189"/>
      <c r="C37" s="50" t="s">
        <v>36</v>
      </c>
      <c r="D37" s="51">
        <v>3</v>
      </c>
      <c r="E37" s="23"/>
      <c r="F37" s="23"/>
    </row>
    <row r="38" spans="1:6" x14ac:dyDescent="0.2">
      <c r="A38" s="188"/>
      <c r="B38" s="189" t="s">
        <v>25</v>
      </c>
      <c r="C38" s="50" t="s">
        <v>37</v>
      </c>
      <c r="D38" s="58">
        <v>15</v>
      </c>
    </row>
    <row r="39" spans="1:6" x14ac:dyDescent="0.2">
      <c r="A39" s="188"/>
      <c r="B39" s="189"/>
      <c r="C39" s="50" t="s">
        <v>38</v>
      </c>
      <c r="D39" s="58">
        <v>5.4</v>
      </c>
    </row>
    <row r="40" spans="1:6" x14ac:dyDescent="0.2">
      <c r="A40" s="188"/>
      <c r="B40" s="189"/>
      <c r="C40" s="50" t="s">
        <v>39</v>
      </c>
      <c r="D40" s="58">
        <v>2.65</v>
      </c>
    </row>
    <row r="41" spans="1:6" ht="24.75" customHeight="1" x14ac:dyDescent="0.2">
      <c r="A41" s="188"/>
      <c r="B41" s="49" t="s">
        <v>27</v>
      </c>
      <c r="C41" s="198">
        <v>0.15</v>
      </c>
      <c r="D41" s="198"/>
    </row>
    <row r="42" spans="1:6" x14ac:dyDescent="0.2">
      <c r="A42" s="60"/>
      <c r="B42" s="61"/>
      <c r="C42" s="61"/>
      <c r="D42" s="61"/>
    </row>
    <row r="43" spans="1:6" x14ac:dyDescent="0.2">
      <c r="A43" s="182" t="s">
        <v>31</v>
      </c>
      <c r="B43" s="185" t="s">
        <v>33</v>
      </c>
      <c r="C43" s="53" t="s">
        <v>40</v>
      </c>
      <c r="D43" s="59">
        <v>2760</v>
      </c>
    </row>
    <row r="44" spans="1:6" ht="24" x14ac:dyDescent="0.2">
      <c r="A44" s="183"/>
      <c r="B44" s="186"/>
      <c r="C44" s="53" t="s">
        <v>41</v>
      </c>
      <c r="D44" s="59">
        <v>0</v>
      </c>
      <c r="F44" s="21"/>
    </row>
    <row r="45" spans="1:6" x14ac:dyDescent="0.2">
      <c r="A45" s="184"/>
      <c r="B45" s="187"/>
      <c r="C45" s="52" t="s">
        <v>42</v>
      </c>
      <c r="D45" s="102">
        <f>D44/D43</f>
        <v>0</v>
      </c>
      <c r="F45" s="21"/>
    </row>
    <row r="46" spans="1:6" ht="3.75" customHeight="1" x14ac:dyDescent="0.2">
      <c r="A46" s="98"/>
      <c r="B46" s="35"/>
      <c r="C46" s="36"/>
      <c r="D46" s="37"/>
      <c r="F46" s="21"/>
    </row>
    <row r="47" spans="1:6" ht="29.25" customHeight="1" x14ac:dyDescent="0.2">
      <c r="A47" s="253" t="s">
        <v>75</v>
      </c>
      <c r="B47" s="254"/>
      <c r="C47" s="254"/>
      <c r="D47" s="255"/>
      <c r="F47" s="21"/>
    </row>
    <row r="48" spans="1:6" ht="15" customHeight="1" x14ac:dyDescent="0.2">
      <c r="A48" s="256" t="s">
        <v>83</v>
      </c>
      <c r="B48" s="257"/>
      <c r="C48" s="257"/>
      <c r="D48" s="258"/>
      <c r="F48" s="21"/>
    </row>
    <row r="49" spans="1:4" ht="24" customHeight="1" x14ac:dyDescent="0.2">
      <c r="A49" s="256"/>
      <c r="B49" s="257"/>
      <c r="C49" s="257"/>
      <c r="D49" s="258"/>
    </row>
    <row r="50" spans="1:4" x14ac:dyDescent="0.2">
      <c r="A50" s="193"/>
      <c r="B50" s="181"/>
      <c r="C50" s="181"/>
      <c r="D50" s="194"/>
    </row>
    <row r="51" spans="1:4" x14ac:dyDescent="0.2">
      <c r="A51" s="193"/>
      <c r="B51" s="181"/>
      <c r="C51" s="181"/>
      <c r="D51" s="194"/>
    </row>
    <row r="52" spans="1:4" x14ac:dyDescent="0.2">
      <c r="A52" s="193"/>
      <c r="B52" s="181"/>
      <c r="C52" s="181"/>
      <c r="D52" s="194"/>
    </row>
    <row r="53" spans="1:4" x14ac:dyDescent="0.2">
      <c r="A53" s="193"/>
      <c r="B53" s="181"/>
      <c r="C53" s="181"/>
      <c r="D53" s="194"/>
    </row>
    <row r="54" spans="1:4" x14ac:dyDescent="0.2">
      <c r="A54" s="195"/>
      <c r="B54" s="196"/>
      <c r="C54" s="196"/>
      <c r="D54" s="197"/>
    </row>
  </sheetData>
  <mergeCells count="32">
    <mergeCell ref="A8:A14"/>
    <mergeCell ref="B8:B10"/>
    <mergeCell ref="B11:B13"/>
    <mergeCell ref="C14:D14"/>
    <mergeCell ref="A1:D1"/>
    <mergeCell ref="A2:D2"/>
    <mergeCell ref="A3:D3"/>
    <mergeCell ref="A4:D5"/>
    <mergeCell ref="A6:D7"/>
    <mergeCell ref="A27:D27"/>
    <mergeCell ref="A16:A18"/>
    <mergeCell ref="B16:B18"/>
    <mergeCell ref="A20:D20"/>
    <mergeCell ref="A21:D22"/>
    <mergeCell ref="A23:D24"/>
    <mergeCell ref="A25:D26"/>
    <mergeCell ref="A28:D28"/>
    <mergeCell ref="A29:D29"/>
    <mergeCell ref="A30:D30"/>
    <mergeCell ref="A31:D32"/>
    <mergeCell ref="A33:D34"/>
    <mergeCell ref="A35:A41"/>
    <mergeCell ref="B35:B37"/>
    <mergeCell ref="B38:B40"/>
    <mergeCell ref="C41:D41"/>
    <mergeCell ref="A43:A45"/>
    <mergeCell ref="B43:B45"/>
    <mergeCell ref="A47:D47"/>
    <mergeCell ref="A48:D49"/>
    <mergeCell ref="A50:D51"/>
    <mergeCell ref="A52:D53"/>
    <mergeCell ref="A54:D54"/>
  </mergeCells>
  <printOptions horizontalCentered="1" verticalCentered="1"/>
  <pageMargins left="0.70866141732283472" right="0.70866141732283472" top="1.1811023622047245" bottom="1.1811023622047245" header="0.31496062992125984" footer="0.31496062992125984"/>
  <pageSetup fitToHeight="0" orientation="landscape" r:id="rId1"/>
  <headerFooter>
    <oddHeader>&amp;R&amp;G</oddHeader>
    <oddFooter xml:space="preserve">&amp;C[Imagen] </oddFooter>
  </headerFooter>
  <rowBreaks count="1" manualBreakCount="1">
    <brk id="29" max="3" man="1"/>
  </rowBreaks>
  <drawing r:id="rId2"/>
  <legacyDrawingHF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32"/>
  <sheetViews>
    <sheetView view="pageBreakPreview" topLeftCell="A13" zoomScaleNormal="100" zoomScaleSheetLayoutView="100" workbookViewId="0">
      <selection activeCell="A4" sqref="A4:D5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5.7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191"/>
      <c r="B1" s="191"/>
      <c r="C1" s="191"/>
      <c r="D1" s="191"/>
      <c r="E1" s="19"/>
    </row>
    <row r="2" spans="1:6" x14ac:dyDescent="0.2">
      <c r="A2" s="191"/>
      <c r="B2" s="191"/>
      <c r="C2" s="191"/>
      <c r="D2" s="191"/>
      <c r="E2" s="19"/>
    </row>
    <row r="3" spans="1:6" x14ac:dyDescent="0.2">
      <c r="A3" s="191" t="s">
        <v>76</v>
      </c>
      <c r="B3" s="191"/>
      <c r="C3" s="191"/>
      <c r="D3" s="191"/>
      <c r="E3" s="19"/>
    </row>
    <row r="4" spans="1:6" x14ac:dyDescent="0.2">
      <c r="A4" s="181" t="s">
        <v>77</v>
      </c>
      <c r="B4" s="181"/>
      <c r="C4" s="181"/>
      <c r="D4" s="181"/>
      <c r="E4" s="19"/>
    </row>
    <row r="5" spans="1:6" x14ac:dyDescent="0.2">
      <c r="A5" s="181"/>
      <c r="B5" s="181"/>
      <c r="C5" s="181"/>
      <c r="D5" s="181"/>
      <c r="E5" s="19"/>
    </row>
    <row r="6" spans="1:6" x14ac:dyDescent="0.2">
      <c r="A6" s="181"/>
      <c r="B6" s="181"/>
      <c r="C6" s="181"/>
      <c r="D6" s="181"/>
      <c r="E6" s="19"/>
    </row>
    <row r="7" spans="1:6" x14ac:dyDescent="0.2">
      <c r="A7" s="181"/>
      <c r="B7" s="181"/>
      <c r="C7" s="181"/>
      <c r="D7" s="181"/>
      <c r="E7" s="19"/>
    </row>
    <row r="8" spans="1:6" s="24" customFormat="1" x14ac:dyDescent="0.2">
      <c r="A8" s="188" t="s">
        <v>30</v>
      </c>
      <c r="B8" s="189" t="s">
        <v>32</v>
      </c>
      <c r="C8" s="50" t="s">
        <v>34</v>
      </c>
      <c r="D8" s="51">
        <v>17</v>
      </c>
      <c r="E8" s="23"/>
      <c r="F8" s="23"/>
    </row>
    <row r="9" spans="1:6" s="24" customFormat="1" x14ac:dyDescent="0.2">
      <c r="A9" s="188"/>
      <c r="B9" s="189"/>
      <c r="C9" s="50" t="s">
        <v>35</v>
      </c>
      <c r="D9" s="51">
        <v>9.9</v>
      </c>
      <c r="E9" s="25"/>
      <c r="F9" s="23"/>
    </row>
    <row r="10" spans="1:6" s="24" customFormat="1" x14ac:dyDescent="0.2">
      <c r="A10" s="188"/>
      <c r="B10" s="189"/>
      <c r="C10" s="50" t="s">
        <v>36</v>
      </c>
      <c r="D10" s="51">
        <v>3</v>
      </c>
      <c r="E10" s="23"/>
      <c r="F10" s="23"/>
    </row>
    <row r="11" spans="1:6" x14ac:dyDescent="0.2">
      <c r="A11" s="188"/>
      <c r="B11" s="189" t="s">
        <v>25</v>
      </c>
      <c r="C11" s="50" t="s">
        <v>37</v>
      </c>
      <c r="D11" s="58">
        <v>15</v>
      </c>
    </row>
    <row r="12" spans="1:6" x14ac:dyDescent="0.2">
      <c r="A12" s="188"/>
      <c r="B12" s="189"/>
      <c r="C12" s="50" t="s">
        <v>38</v>
      </c>
      <c r="D12" s="58">
        <v>3.2</v>
      </c>
    </row>
    <row r="13" spans="1:6" x14ac:dyDescent="0.2">
      <c r="A13" s="188"/>
      <c r="B13" s="189"/>
      <c r="C13" s="50" t="s">
        <v>39</v>
      </c>
      <c r="D13" s="58">
        <v>2.65</v>
      </c>
    </row>
    <row r="14" spans="1:6" ht="24.75" customHeight="1" x14ac:dyDescent="0.2">
      <c r="A14" s="188"/>
      <c r="B14" s="49" t="s">
        <v>27</v>
      </c>
      <c r="C14" s="190">
        <v>0.15</v>
      </c>
      <c r="D14" s="190"/>
    </row>
    <row r="15" spans="1:6" x14ac:dyDescent="0.2">
      <c r="A15" s="60"/>
      <c r="B15" s="61"/>
      <c r="C15" s="61"/>
      <c r="D15" s="61"/>
    </row>
    <row r="16" spans="1:6" x14ac:dyDescent="0.2">
      <c r="A16" s="182" t="s">
        <v>31</v>
      </c>
      <c r="B16" s="185" t="s">
        <v>33</v>
      </c>
      <c r="C16" s="53" t="s">
        <v>40</v>
      </c>
      <c r="D16" s="59">
        <v>1720</v>
      </c>
    </row>
    <row r="17" spans="1:6" ht="24" x14ac:dyDescent="0.2">
      <c r="A17" s="183"/>
      <c r="B17" s="186"/>
      <c r="C17" s="53" t="s">
        <v>41</v>
      </c>
      <c r="D17" s="59">
        <v>1204</v>
      </c>
      <c r="F17" s="21"/>
    </row>
    <row r="18" spans="1:6" x14ac:dyDescent="0.2">
      <c r="A18" s="184"/>
      <c r="B18" s="187"/>
      <c r="C18" s="52" t="s">
        <v>42</v>
      </c>
      <c r="D18" s="117">
        <f>D17/D16</f>
        <v>0.7</v>
      </c>
      <c r="F18" s="21"/>
    </row>
    <row r="19" spans="1:6" x14ac:dyDescent="0.2">
      <c r="A19" s="34"/>
      <c r="B19" s="35"/>
      <c r="C19" s="36"/>
      <c r="D19" s="37"/>
      <c r="F19" s="21"/>
    </row>
    <row r="20" spans="1:6" ht="29.25" customHeight="1" x14ac:dyDescent="0.2">
      <c r="A20" s="253" t="s">
        <v>75</v>
      </c>
      <c r="B20" s="254"/>
      <c r="C20" s="254"/>
      <c r="D20" s="255"/>
      <c r="F20" s="21"/>
    </row>
    <row r="21" spans="1:6" ht="15" customHeight="1" x14ac:dyDescent="0.2">
      <c r="A21" s="256" t="s">
        <v>83</v>
      </c>
      <c r="B21" s="257"/>
      <c r="C21" s="257"/>
      <c r="D21" s="258"/>
      <c r="F21" s="21"/>
    </row>
    <row r="22" spans="1:6" ht="24" customHeight="1" x14ac:dyDescent="0.2">
      <c r="A22" s="256"/>
      <c r="B22" s="257"/>
      <c r="C22" s="257"/>
      <c r="D22" s="258"/>
    </row>
    <row r="23" spans="1:6" x14ac:dyDescent="0.2">
      <c r="A23" s="193"/>
      <c r="B23" s="181"/>
      <c r="C23" s="181"/>
      <c r="D23" s="194"/>
    </row>
    <row r="24" spans="1:6" x14ac:dyDescent="0.2">
      <c r="A24" s="193"/>
      <c r="B24" s="181"/>
      <c r="C24" s="181"/>
      <c r="D24" s="194"/>
    </row>
    <row r="25" spans="1:6" x14ac:dyDescent="0.2">
      <c r="A25" s="259"/>
      <c r="B25" s="260"/>
      <c r="C25" s="260"/>
      <c r="D25" s="261"/>
    </row>
    <row r="26" spans="1:6" x14ac:dyDescent="0.2">
      <c r="A26" s="71"/>
      <c r="B26" s="72"/>
      <c r="C26" s="72"/>
      <c r="D26" s="73"/>
    </row>
    <row r="27" spans="1:6" x14ac:dyDescent="0.2">
      <c r="A27" s="71"/>
      <c r="B27" s="72"/>
      <c r="C27" s="72"/>
      <c r="D27" s="73"/>
    </row>
    <row r="28" spans="1:6" x14ac:dyDescent="0.2">
      <c r="A28" s="71"/>
      <c r="B28" s="72"/>
      <c r="C28" s="72"/>
      <c r="D28" s="73"/>
    </row>
    <row r="29" spans="1:6" x14ac:dyDescent="0.2">
      <c r="A29" s="71"/>
      <c r="B29" s="72"/>
      <c r="C29" s="72"/>
      <c r="D29" s="73"/>
    </row>
    <row r="30" spans="1:6" x14ac:dyDescent="0.2">
      <c r="A30" s="71"/>
      <c r="B30" s="72"/>
      <c r="C30" s="72"/>
      <c r="D30" s="73"/>
    </row>
    <row r="31" spans="1:6" x14ac:dyDescent="0.2">
      <c r="A31" s="71"/>
      <c r="B31" s="72"/>
      <c r="C31" s="72"/>
      <c r="D31" s="73"/>
    </row>
    <row r="32" spans="1:6" x14ac:dyDescent="0.2">
      <c r="A32" s="74"/>
      <c r="B32" s="75"/>
      <c r="C32" s="75"/>
      <c r="D32" s="76"/>
    </row>
  </sheetData>
  <mergeCells count="15">
    <mergeCell ref="A8:A14"/>
    <mergeCell ref="B8:B10"/>
    <mergeCell ref="B11:B13"/>
    <mergeCell ref="C14:D14"/>
    <mergeCell ref="A1:D1"/>
    <mergeCell ref="A2:D2"/>
    <mergeCell ref="A3:D3"/>
    <mergeCell ref="A4:D5"/>
    <mergeCell ref="A6:D7"/>
    <mergeCell ref="A25:D25"/>
    <mergeCell ref="A21:D22"/>
    <mergeCell ref="A16:A18"/>
    <mergeCell ref="B16:B18"/>
    <mergeCell ref="A20:D20"/>
    <mergeCell ref="A23:D24"/>
  </mergeCells>
  <printOptions horizontalCentered="1" verticalCentered="1"/>
  <pageMargins left="0.70866141732283472" right="0.70866141732283472" top="1.1811023622047245" bottom="1.1811023622047245" header="0.31496062992125984" footer="0.31496062992125984"/>
  <pageSetup scale="99" orientation="landscape" r:id="rId1"/>
  <headerFooter>
    <oddHeader>&amp;R&amp;G</oddHeader>
  </headerFooter>
  <rowBreaks count="1" manualBreakCount="1">
    <brk id="32" max="3" man="1"/>
  </rowBreaks>
  <drawing r:id="rId2"/>
  <legacyDrawingHF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26"/>
  <sheetViews>
    <sheetView view="pageBreakPreview" zoomScaleNormal="100" zoomScaleSheetLayoutView="100" workbookViewId="0">
      <selection activeCell="D15" sqref="D15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6.12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203"/>
      <c r="B1" s="203"/>
      <c r="C1" s="203"/>
      <c r="D1" s="203"/>
      <c r="E1" s="19"/>
    </row>
    <row r="2" spans="1:6" x14ac:dyDescent="0.2">
      <c r="A2" s="203"/>
      <c r="B2" s="203"/>
      <c r="C2" s="203"/>
      <c r="D2" s="203"/>
      <c r="E2" s="19"/>
    </row>
    <row r="3" spans="1:6" x14ac:dyDescent="0.2">
      <c r="A3" s="203" t="s">
        <v>79</v>
      </c>
      <c r="B3" s="203"/>
      <c r="C3" s="203"/>
      <c r="D3" s="203"/>
      <c r="E3" s="19"/>
    </row>
    <row r="4" spans="1:6" ht="12.75" customHeight="1" x14ac:dyDescent="0.2">
      <c r="A4" s="181" t="s">
        <v>80</v>
      </c>
      <c r="B4" s="181"/>
      <c r="C4" s="181"/>
      <c r="D4" s="181"/>
      <c r="E4" s="19"/>
    </row>
    <row r="5" spans="1:6" x14ac:dyDescent="0.2">
      <c r="A5" s="181"/>
      <c r="B5" s="181"/>
      <c r="C5" s="181"/>
      <c r="D5" s="181"/>
      <c r="E5" s="19"/>
    </row>
    <row r="6" spans="1:6" x14ac:dyDescent="0.2">
      <c r="A6" s="199" t="s">
        <v>50</v>
      </c>
      <c r="B6" s="206" t="s">
        <v>32</v>
      </c>
      <c r="C6" s="50" t="s">
        <v>34</v>
      </c>
      <c r="D6" s="113">
        <v>17.399999999999999</v>
      </c>
      <c r="E6" s="19"/>
    </row>
    <row r="7" spans="1:6" x14ac:dyDescent="0.2">
      <c r="A7" s="199"/>
      <c r="B7" s="206"/>
      <c r="C7" s="50" t="s">
        <v>35</v>
      </c>
      <c r="D7" s="113">
        <v>11</v>
      </c>
      <c r="E7" s="19"/>
    </row>
    <row r="8" spans="1:6" s="24" customFormat="1" x14ac:dyDescent="0.2">
      <c r="A8" s="199"/>
      <c r="B8" s="206"/>
      <c r="C8" s="50" t="s">
        <v>36</v>
      </c>
      <c r="D8" s="113">
        <v>4</v>
      </c>
      <c r="E8" s="23"/>
      <c r="F8" s="23"/>
    </row>
    <row r="9" spans="1:6" s="24" customFormat="1" x14ac:dyDescent="0.2">
      <c r="A9" s="199"/>
      <c r="B9" s="206" t="s">
        <v>47</v>
      </c>
      <c r="C9" s="50" t="s">
        <v>37</v>
      </c>
      <c r="D9" s="114">
        <v>16.8</v>
      </c>
      <c r="E9" s="25"/>
      <c r="F9" s="23"/>
    </row>
    <row r="10" spans="1:6" s="24" customFormat="1" x14ac:dyDescent="0.2">
      <c r="A10" s="199"/>
      <c r="B10" s="206"/>
      <c r="C10" s="50" t="s">
        <v>38</v>
      </c>
      <c r="D10" s="114">
        <v>11</v>
      </c>
      <c r="E10" s="23"/>
      <c r="F10" s="23"/>
    </row>
    <row r="11" spans="1:6" x14ac:dyDescent="0.2">
      <c r="A11" s="199"/>
      <c r="B11" s="206"/>
      <c r="C11" s="50" t="s">
        <v>39</v>
      </c>
      <c r="D11" s="58">
        <v>2.65</v>
      </c>
    </row>
    <row r="12" spans="1:6" ht="24" x14ac:dyDescent="0.2">
      <c r="A12" s="199"/>
      <c r="B12" s="49" t="s">
        <v>27</v>
      </c>
      <c r="C12" s="198">
        <v>0.15</v>
      </c>
      <c r="D12" s="198"/>
    </row>
    <row r="13" spans="1:6" x14ac:dyDescent="0.2">
      <c r="A13" s="62"/>
      <c r="B13" s="63"/>
      <c r="C13" s="63"/>
      <c r="D13" s="63"/>
    </row>
    <row r="14" spans="1:6" ht="37.5" customHeight="1" x14ac:dyDescent="0.2">
      <c r="A14" s="199" t="s">
        <v>28</v>
      </c>
      <c r="B14" s="200" t="s">
        <v>33</v>
      </c>
      <c r="C14" s="53" t="s">
        <v>40</v>
      </c>
      <c r="D14" s="59">
        <v>5550</v>
      </c>
    </row>
    <row r="15" spans="1:6" ht="34.5" customHeight="1" x14ac:dyDescent="0.2">
      <c r="A15" s="199"/>
      <c r="B15" s="200"/>
      <c r="C15" s="53" t="s">
        <v>41</v>
      </c>
      <c r="D15" s="59">
        <v>4939</v>
      </c>
    </row>
    <row r="16" spans="1:6" x14ac:dyDescent="0.2">
      <c r="A16" s="199"/>
      <c r="B16" s="200"/>
      <c r="C16" s="52" t="s">
        <v>42</v>
      </c>
      <c r="D16" s="102">
        <f>D15/D14</f>
        <v>0.88990990990990992</v>
      </c>
    </row>
    <row r="17" spans="1:6" ht="13.5" customHeight="1" x14ac:dyDescent="0.2">
      <c r="A17" s="263" t="s">
        <v>81</v>
      </c>
      <c r="B17" s="264"/>
      <c r="C17" s="264"/>
      <c r="D17" s="265"/>
      <c r="F17" s="21"/>
    </row>
    <row r="18" spans="1:6" ht="15" customHeight="1" thickBot="1" x14ac:dyDescent="0.25">
      <c r="A18" s="266"/>
      <c r="B18" s="267"/>
      <c r="C18" s="267"/>
      <c r="D18" s="268"/>
      <c r="F18" s="21"/>
    </row>
    <row r="19" spans="1:6" ht="36.75" customHeight="1" thickTop="1" thickBot="1" x14ac:dyDescent="0.25">
      <c r="A19" s="262" t="s">
        <v>82</v>
      </c>
      <c r="B19" s="262"/>
      <c r="C19" s="262"/>
      <c r="D19" s="262"/>
      <c r="F19" s="21"/>
    </row>
    <row r="20" spans="1:6" ht="14.25" thickTop="1" thickBot="1" x14ac:dyDescent="0.25">
      <c r="A20" s="77"/>
      <c r="B20" s="5"/>
      <c r="C20" s="5"/>
      <c r="D20" s="78"/>
      <c r="F20" s="21"/>
    </row>
    <row r="21" spans="1:6" ht="14.25" thickTop="1" thickBot="1" x14ac:dyDescent="0.25">
      <c r="A21" s="77"/>
      <c r="B21" s="5"/>
      <c r="C21" s="5"/>
      <c r="D21" s="78"/>
    </row>
    <row r="22" spans="1:6" ht="14.25" thickTop="1" thickBot="1" x14ac:dyDescent="0.25">
      <c r="A22" s="77"/>
      <c r="B22" s="5"/>
      <c r="C22" s="5"/>
      <c r="D22" s="78"/>
    </row>
    <row r="23" spans="1:6" ht="14.25" thickTop="1" thickBot="1" x14ac:dyDescent="0.25">
      <c r="A23" s="77"/>
      <c r="B23" s="5"/>
      <c r="C23" s="5"/>
      <c r="D23" s="78"/>
    </row>
    <row r="24" spans="1:6" ht="14.25" thickTop="1" thickBot="1" x14ac:dyDescent="0.25">
      <c r="A24" s="77"/>
      <c r="B24" s="5"/>
      <c r="C24" s="5"/>
      <c r="D24" s="78"/>
    </row>
    <row r="25" spans="1:6" ht="14.25" thickTop="1" thickBot="1" x14ac:dyDescent="0.25">
      <c r="A25" s="77"/>
      <c r="B25" s="5"/>
      <c r="C25" s="5"/>
      <c r="D25" s="78"/>
    </row>
    <row r="26" spans="1:6" ht="13.5" thickTop="1" x14ac:dyDescent="0.2">
      <c r="A26" s="79"/>
      <c r="B26" s="80"/>
      <c r="C26" s="80"/>
      <c r="D26" s="81"/>
    </row>
  </sheetData>
  <mergeCells count="12">
    <mergeCell ref="A1:D1"/>
    <mergeCell ref="A2:D2"/>
    <mergeCell ref="A3:D3"/>
    <mergeCell ref="A6:A12"/>
    <mergeCell ref="B6:B8"/>
    <mergeCell ref="B9:B11"/>
    <mergeCell ref="C12:D12"/>
    <mergeCell ref="A19:D19"/>
    <mergeCell ref="A14:A16"/>
    <mergeCell ref="B14:B16"/>
    <mergeCell ref="A17:D18"/>
    <mergeCell ref="A4:D5"/>
  </mergeCells>
  <printOptions horizontalCentered="1" verticalCentered="1"/>
  <pageMargins left="0.70866141732283472" right="0.70866141732283472" top="1.1811023622047245" bottom="1.1811023622047245" header="0.31496062992125984" footer="0.31496062992125984"/>
  <pageSetup orientation="landscape" r:id="rId1"/>
  <headerFooter>
    <oddHeader>&amp;R&amp;G</oddHeader>
  </headerFooter>
  <drawing r:id="rId2"/>
  <legacyDrawingHF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25"/>
  <sheetViews>
    <sheetView view="pageBreakPreview" topLeftCell="A10" zoomScaleNormal="100" zoomScaleSheetLayoutView="100" workbookViewId="0">
      <selection activeCell="D10" sqref="D10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6.12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203"/>
      <c r="B1" s="203"/>
      <c r="C1" s="203"/>
      <c r="D1" s="203"/>
      <c r="E1" s="19"/>
    </row>
    <row r="2" spans="1:6" x14ac:dyDescent="0.2">
      <c r="A2" s="203"/>
      <c r="B2" s="203"/>
      <c r="C2" s="203"/>
      <c r="D2" s="203"/>
      <c r="E2" s="19"/>
    </row>
    <row r="3" spans="1:6" x14ac:dyDescent="0.2">
      <c r="A3" s="203" t="s">
        <v>84</v>
      </c>
      <c r="B3" s="203"/>
      <c r="C3" s="203"/>
      <c r="D3" s="203"/>
      <c r="E3" s="19"/>
    </row>
    <row r="4" spans="1:6" ht="12.75" customHeight="1" x14ac:dyDescent="0.2">
      <c r="A4" s="269" t="s">
        <v>85</v>
      </c>
      <c r="B4" s="269"/>
      <c r="C4" s="269"/>
      <c r="D4" s="269"/>
      <c r="E4" s="19"/>
    </row>
    <row r="5" spans="1:6" x14ac:dyDescent="0.2">
      <c r="A5" s="269"/>
      <c r="B5" s="269"/>
      <c r="C5" s="269"/>
      <c r="D5" s="269"/>
      <c r="E5" s="19"/>
    </row>
    <row r="6" spans="1:6" ht="42.75" customHeight="1" x14ac:dyDescent="0.2">
      <c r="A6" s="199" t="s">
        <v>50</v>
      </c>
      <c r="B6" s="206" t="s">
        <v>32</v>
      </c>
      <c r="C6" s="50" t="s">
        <v>34</v>
      </c>
      <c r="D6" s="113">
        <v>8</v>
      </c>
      <c r="E6" s="19"/>
    </row>
    <row r="7" spans="1:6" ht="35.25" customHeight="1" x14ac:dyDescent="0.2">
      <c r="A7" s="199"/>
      <c r="B7" s="206"/>
      <c r="C7" s="50" t="s">
        <v>35</v>
      </c>
      <c r="D7" s="113">
        <v>5</v>
      </c>
      <c r="E7" s="19"/>
    </row>
    <row r="8" spans="1:6" s="24" customFormat="1" x14ac:dyDescent="0.2">
      <c r="A8" s="199"/>
      <c r="B8" s="206"/>
      <c r="C8" s="50" t="s">
        <v>36</v>
      </c>
      <c r="D8" s="113">
        <v>4</v>
      </c>
      <c r="E8" s="23"/>
      <c r="F8" s="23"/>
    </row>
    <row r="9" spans="1:6" s="24" customFormat="1" x14ac:dyDescent="0.2">
      <c r="A9" s="199"/>
      <c r="B9" s="206" t="s">
        <v>47</v>
      </c>
      <c r="C9" s="50" t="s">
        <v>37</v>
      </c>
      <c r="D9" s="114">
        <v>8</v>
      </c>
      <c r="E9" s="25"/>
      <c r="F9" s="23"/>
    </row>
    <row r="10" spans="1:6" s="24" customFormat="1" ht="32.25" customHeight="1" x14ac:dyDescent="0.2">
      <c r="A10" s="199"/>
      <c r="B10" s="206"/>
      <c r="C10" s="50" t="s">
        <v>38</v>
      </c>
      <c r="D10" s="114">
        <v>5</v>
      </c>
      <c r="E10" s="23"/>
      <c r="F10" s="23"/>
    </row>
    <row r="11" spans="1:6" x14ac:dyDescent="0.2">
      <c r="A11" s="199"/>
      <c r="B11" s="206"/>
      <c r="C11" s="50" t="s">
        <v>39</v>
      </c>
      <c r="D11" s="58">
        <v>2.65</v>
      </c>
    </row>
    <row r="12" spans="1:6" ht="29.25" customHeight="1" x14ac:dyDescent="0.2">
      <c r="A12" s="199"/>
      <c r="B12" s="49" t="s">
        <v>27</v>
      </c>
      <c r="C12" s="198">
        <v>0.15</v>
      </c>
      <c r="D12" s="198"/>
    </row>
    <row r="13" spans="1:6" s="20" customFormat="1" x14ac:dyDescent="0.2">
      <c r="A13" s="115"/>
      <c r="B13" s="63"/>
      <c r="C13" s="63"/>
      <c r="D13" s="63"/>
    </row>
    <row r="14" spans="1:6" x14ac:dyDescent="0.2">
      <c r="A14" s="199" t="s">
        <v>28</v>
      </c>
      <c r="B14" s="200" t="s">
        <v>33</v>
      </c>
      <c r="C14" s="53" t="s">
        <v>40</v>
      </c>
      <c r="D14" s="59">
        <v>1410</v>
      </c>
    </row>
    <row r="15" spans="1:6" ht="60" customHeight="1" x14ac:dyDescent="0.2">
      <c r="A15" s="199"/>
      <c r="B15" s="200"/>
      <c r="C15" s="53" t="s">
        <v>41</v>
      </c>
      <c r="D15" s="59">
        <v>1401</v>
      </c>
    </row>
    <row r="16" spans="1:6" x14ac:dyDescent="0.2">
      <c r="A16" s="199"/>
      <c r="B16" s="200"/>
      <c r="C16" s="52" t="s">
        <v>42</v>
      </c>
      <c r="D16" s="102">
        <f>D15/D14</f>
        <v>0.99361702127659579</v>
      </c>
    </row>
    <row r="17" spans="1:6" ht="13.5" customHeight="1" x14ac:dyDescent="0.2">
      <c r="A17" s="263" t="s">
        <v>81</v>
      </c>
      <c r="B17" s="264"/>
      <c r="C17" s="264"/>
      <c r="D17" s="265"/>
      <c r="F17" s="21"/>
    </row>
    <row r="18" spans="1:6" ht="15" customHeight="1" thickBot="1" x14ac:dyDescent="0.25">
      <c r="A18" s="266"/>
      <c r="B18" s="267"/>
      <c r="C18" s="267"/>
      <c r="D18" s="268"/>
      <c r="F18" s="21"/>
    </row>
    <row r="19" spans="1:6" ht="36.75" customHeight="1" thickTop="1" thickBot="1" x14ac:dyDescent="0.25">
      <c r="A19" s="262" t="s">
        <v>82</v>
      </c>
      <c r="B19" s="262"/>
      <c r="C19" s="262"/>
      <c r="D19" s="262"/>
      <c r="F19" s="21"/>
    </row>
    <row r="20" spans="1:6" ht="14.25" thickTop="1" thickBot="1" x14ac:dyDescent="0.25">
      <c r="A20" s="77"/>
      <c r="B20" s="5"/>
      <c r="C20" s="5"/>
      <c r="D20" s="78"/>
      <c r="F20" s="21"/>
    </row>
    <row r="21" spans="1:6" ht="14.25" thickTop="1" thickBot="1" x14ac:dyDescent="0.25">
      <c r="A21" s="77"/>
      <c r="B21" s="5"/>
      <c r="C21" s="5"/>
      <c r="D21" s="78"/>
    </row>
    <row r="22" spans="1:6" ht="14.25" thickTop="1" thickBot="1" x14ac:dyDescent="0.25">
      <c r="A22" s="77"/>
      <c r="B22" s="5"/>
      <c r="C22" s="5"/>
      <c r="D22" s="78"/>
    </row>
    <row r="23" spans="1:6" ht="14.25" thickTop="1" thickBot="1" x14ac:dyDescent="0.25">
      <c r="A23" s="77"/>
      <c r="B23" s="5"/>
      <c r="C23" s="5"/>
      <c r="D23" s="78"/>
    </row>
    <row r="24" spans="1:6" ht="14.25" thickTop="1" thickBot="1" x14ac:dyDescent="0.25">
      <c r="A24" s="77"/>
      <c r="B24" s="5"/>
      <c r="C24" s="5"/>
      <c r="D24" s="78"/>
    </row>
    <row r="25" spans="1:6" ht="13.5" thickTop="1" x14ac:dyDescent="0.2">
      <c r="A25" s="79"/>
      <c r="B25" s="80"/>
      <c r="C25" s="80"/>
      <c r="D25" s="81"/>
    </row>
  </sheetData>
  <mergeCells count="12">
    <mergeCell ref="A14:A16"/>
    <mergeCell ref="B14:B16"/>
    <mergeCell ref="A17:D18"/>
    <mergeCell ref="A19:D19"/>
    <mergeCell ref="A1:D1"/>
    <mergeCell ref="A2:D2"/>
    <mergeCell ref="A3:D3"/>
    <mergeCell ref="A4:D5"/>
    <mergeCell ref="A6:A12"/>
    <mergeCell ref="B6:B8"/>
    <mergeCell ref="B9:B11"/>
    <mergeCell ref="C12:D12"/>
  </mergeCells>
  <printOptions horizontalCentered="1" verticalCentered="1"/>
  <pageMargins left="0.70866141732283472" right="0.70866141732283472" top="1.1811023622047245" bottom="1.1811023622047245" header="0.31496062992125984" footer="0.31496062992125984"/>
  <pageSetup scale="93" orientation="landscape" r:id="rId1"/>
  <headerFooter>
    <oddHeader>&amp;R&amp;G</oddHeader>
  </headerFooter>
  <drawing r:id="rId2"/>
  <legacyDrawingHF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26"/>
  <sheetViews>
    <sheetView view="pageBreakPreview" topLeftCell="A10" zoomScaleNormal="100" zoomScaleSheetLayoutView="100" workbookViewId="0">
      <selection activeCell="D14" sqref="D14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6.12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203"/>
      <c r="B1" s="203"/>
      <c r="C1" s="203"/>
      <c r="D1" s="203"/>
      <c r="E1" s="19"/>
    </row>
    <row r="2" spans="1:6" x14ac:dyDescent="0.2">
      <c r="A2" s="203"/>
      <c r="B2" s="203"/>
      <c r="C2" s="203"/>
      <c r="D2" s="203"/>
      <c r="E2" s="19"/>
    </row>
    <row r="3" spans="1:6" x14ac:dyDescent="0.2">
      <c r="A3" s="203" t="s">
        <v>86</v>
      </c>
      <c r="B3" s="203"/>
      <c r="C3" s="203"/>
      <c r="D3" s="203"/>
      <c r="E3" s="19"/>
    </row>
    <row r="4" spans="1:6" ht="12.75" customHeight="1" x14ac:dyDescent="0.2">
      <c r="A4" s="181" t="s">
        <v>87</v>
      </c>
      <c r="B4" s="181"/>
      <c r="C4" s="181"/>
      <c r="D4" s="181"/>
      <c r="E4" s="19"/>
    </row>
    <row r="5" spans="1:6" x14ac:dyDescent="0.2">
      <c r="A5" s="181"/>
      <c r="B5" s="181"/>
      <c r="C5" s="181"/>
      <c r="D5" s="181"/>
      <c r="E5" s="19"/>
    </row>
    <row r="6" spans="1:6" ht="26.25" customHeight="1" x14ac:dyDescent="0.2">
      <c r="A6" s="199" t="s">
        <v>89</v>
      </c>
      <c r="B6" s="206" t="s">
        <v>32</v>
      </c>
      <c r="C6" s="50" t="s">
        <v>34</v>
      </c>
      <c r="D6" s="113">
        <v>11</v>
      </c>
      <c r="E6" s="19"/>
    </row>
    <row r="7" spans="1:6" ht="26.25" customHeight="1" x14ac:dyDescent="0.2">
      <c r="A7" s="199"/>
      <c r="B7" s="206"/>
      <c r="C7" s="50" t="s">
        <v>35</v>
      </c>
      <c r="D7" s="113">
        <v>15</v>
      </c>
      <c r="E7" s="19"/>
    </row>
    <row r="8" spans="1:6" s="24" customFormat="1" ht="26.25" customHeight="1" x14ac:dyDescent="0.2">
      <c r="A8" s="199"/>
      <c r="B8" s="206"/>
      <c r="C8" s="50" t="s">
        <v>36</v>
      </c>
      <c r="D8" s="113">
        <v>4</v>
      </c>
      <c r="E8" s="23"/>
      <c r="F8" s="23"/>
    </row>
    <row r="9" spans="1:6" s="24" customFormat="1" ht="26.25" customHeight="1" x14ac:dyDescent="0.2">
      <c r="A9" s="199"/>
      <c r="B9" s="206" t="s">
        <v>47</v>
      </c>
      <c r="C9" s="50" t="s">
        <v>37</v>
      </c>
      <c r="D9" s="114">
        <v>6</v>
      </c>
      <c r="E9" s="25"/>
      <c r="F9" s="23"/>
    </row>
    <row r="10" spans="1:6" s="24" customFormat="1" ht="26.25" customHeight="1" x14ac:dyDescent="0.2">
      <c r="A10" s="199"/>
      <c r="B10" s="206"/>
      <c r="C10" s="50" t="s">
        <v>38</v>
      </c>
      <c r="D10" s="114">
        <v>11</v>
      </c>
      <c r="E10" s="23"/>
      <c r="F10" s="23"/>
    </row>
    <row r="11" spans="1:6" ht="26.25" customHeight="1" x14ac:dyDescent="0.2">
      <c r="A11" s="199"/>
      <c r="B11" s="206"/>
      <c r="C11" s="50" t="s">
        <v>39</v>
      </c>
      <c r="D11" s="58">
        <v>2.65</v>
      </c>
    </row>
    <row r="12" spans="1:6" ht="26.25" customHeight="1" x14ac:dyDescent="0.2">
      <c r="A12" s="199"/>
      <c r="B12" s="49" t="s">
        <v>27</v>
      </c>
      <c r="C12" s="198">
        <v>0.15</v>
      </c>
      <c r="D12" s="198"/>
    </row>
    <row r="13" spans="1:6" s="20" customFormat="1" x14ac:dyDescent="0.2">
      <c r="A13" s="115"/>
      <c r="B13" s="63"/>
      <c r="C13" s="63"/>
      <c r="D13" s="63"/>
    </row>
    <row r="14" spans="1:6" ht="33" customHeight="1" x14ac:dyDescent="0.2">
      <c r="A14" s="199" t="s">
        <v>28</v>
      </c>
      <c r="B14" s="200" t="s">
        <v>33</v>
      </c>
      <c r="C14" s="53" t="s">
        <v>40</v>
      </c>
      <c r="D14" s="59">
        <v>2200</v>
      </c>
    </row>
    <row r="15" spans="1:6" ht="33" customHeight="1" x14ac:dyDescent="0.2">
      <c r="A15" s="199"/>
      <c r="B15" s="200"/>
      <c r="C15" s="53" t="s">
        <v>41</v>
      </c>
      <c r="D15" s="59">
        <v>1992</v>
      </c>
    </row>
    <row r="16" spans="1:6" ht="33" customHeight="1" x14ac:dyDescent="0.2">
      <c r="A16" s="199"/>
      <c r="B16" s="200"/>
      <c r="C16" s="52" t="s">
        <v>42</v>
      </c>
      <c r="D16" s="102">
        <f>D15/D14</f>
        <v>0.9054545454545454</v>
      </c>
    </row>
    <row r="17" spans="1:6" ht="13.5" customHeight="1" x14ac:dyDescent="0.2">
      <c r="A17" s="270"/>
      <c r="B17" s="270"/>
      <c r="C17" s="270"/>
      <c r="D17" s="270"/>
      <c r="F17" s="21"/>
    </row>
    <row r="18" spans="1:6" ht="15" customHeight="1" x14ac:dyDescent="0.2">
      <c r="A18" s="270"/>
      <c r="B18" s="270"/>
      <c r="C18" s="270"/>
      <c r="D18" s="270"/>
      <c r="F18" s="21"/>
    </row>
    <row r="19" spans="1:6" ht="36.75" customHeight="1" thickBot="1" x14ac:dyDescent="0.25">
      <c r="A19" s="270" t="s">
        <v>88</v>
      </c>
      <c r="B19" s="270"/>
      <c r="C19" s="270"/>
      <c r="D19" s="270"/>
      <c r="F19" s="21"/>
    </row>
    <row r="20" spans="1:6" ht="14.25" thickTop="1" thickBot="1" x14ac:dyDescent="0.25">
      <c r="A20" s="5"/>
      <c r="B20" s="5"/>
      <c r="C20" s="5"/>
      <c r="D20" s="5"/>
      <c r="F20" s="21"/>
    </row>
    <row r="21" spans="1:6" ht="14.25" thickTop="1" thickBot="1" x14ac:dyDescent="0.25">
      <c r="A21" s="5"/>
      <c r="B21" s="5"/>
      <c r="C21" s="5"/>
      <c r="D21" s="5"/>
    </row>
    <row r="22" spans="1:6" ht="14.25" thickTop="1" thickBot="1" x14ac:dyDescent="0.25">
      <c r="A22" s="5"/>
      <c r="B22" s="5"/>
      <c r="C22" s="5"/>
      <c r="D22" s="5"/>
    </row>
    <row r="23" spans="1:6" ht="14.25" thickTop="1" thickBot="1" x14ac:dyDescent="0.25">
      <c r="A23" s="5"/>
      <c r="B23" s="5"/>
      <c r="C23" s="5"/>
      <c r="D23" s="5"/>
    </row>
    <row r="24" spans="1:6" ht="14.25" thickTop="1" thickBot="1" x14ac:dyDescent="0.25">
      <c r="A24" s="5"/>
      <c r="B24" s="5"/>
      <c r="C24" s="5"/>
      <c r="D24" s="5"/>
    </row>
    <row r="25" spans="1:6" ht="14.25" thickTop="1" thickBot="1" x14ac:dyDescent="0.25">
      <c r="A25" s="5"/>
      <c r="B25" s="5"/>
      <c r="C25" s="5"/>
      <c r="D25" s="5"/>
    </row>
    <row r="26" spans="1:6" ht="13.5" thickTop="1" x14ac:dyDescent="0.2"/>
  </sheetData>
  <mergeCells count="13">
    <mergeCell ref="A1:D1"/>
    <mergeCell ref="A2:D2"/>
    <mergeCell ref="A3:D3"/>
    <mergeCell ref="A4:D5"/>
    <mergeCell ref="A6:A12"/>
    <mergeCell ref="B6:B8"/>
    <mergeCell ref="B9:B11"/>
    <mergeCell ref="C12:D12"/>
    <mergeCell ref="A14:A16"/>
    <mergeCell ref="B14:B16"/>
    <mergeCell ref="A19:D19"/>
    <mergeCell ref="A17:D17"/>
    <mergeCell ref="A18:D18"/>
  </mergeCells>
  <printOptions horizontalCentered="1" verticalCentered="1"/>
  <pageMargins left="0.70866141732283472" right="0.70866141732283472" top="1.1811023622047245" bottom="1.1811023622047245" header="0.31496062992125984" footer="0.31496062992125984"/>
  <pageSetup scale="89" orientation="landscape" r:id="rId1"/>
  <headerFooter>
    <oddHeader>&amp;R&amp;G</oddHeader>
  </headerFooter>
  <drawing r:id="rId2"/>
  <legacyDrawingHF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26"/>
  <sheetViews>
    <sheetView view="pageBreakPreview" zoomScale="110" zoomScaleNormal="100" zoomScaleSheetLayoutView="110" workbookViewId="0">
      <selection activeCell="D10" sqref="D10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6.12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203"/>
      <c r="B1" s="203"/>
      <c r="C1" s="203"/>
      <c r="D1" s="203"/>
      <c r="E1" s="19"/>
    </row>
    <row r="2" spans="1:6" x14ac:dyDescent="0.2">
      <c r="A2" s="203"/>
      <c r="B2" s="203"/>
      <c r="C2" s="203"/>
      <c r="D2" s="203"/>
      <c r="E2" s="19"/>
    </row>
    <row r="3" spans="1:6" x14ac:dyDescent="0.2">
      <c r="A3" s="203" t="s">
        <v>90</v>
      </c>
      <c r="B3" s="203"/>
      <c r="C3" s="203"/>
      <c r="D3" s="203"/>
      <c r="E3" s="19"/>
    </row>
    <row r="4" spans="1:6" ht="12.75" customHeight="1" x14ac:dyDescent="0.2">
      <c r="A4" s="181" t="s">
        <v>91</v>
      </c>
      <c r="B4" s="181"/>
      <c r="C4" s="181"/>
      <c r="D4" s="181"/>
      <c r="E4" s="19"/>
    </row>
    <row r="5" spans="1:6" x14ac:dyDescent="0.2">
      <c r="A5" s="181"/>
      <c r="B5" s="181"/>
      <c r="C5" s="181"/>
      <c r="D5" s="181"/>
      <c r="E5" s="19"/>
    </row>
    <row r="6" spans="1:6" x14ac:dyDescent="0.2">
      <c r="A6" s="199" t="s">
        <v>89</v>
      </c>
      <c r="B6" s="206" t="s">
        <v>32</v>
      </c>
      <c r="C6" s="50" t="s">
        <v>34</v>
      </c>
      <c r="D6" s="113">
        <v>11</v>
      </c>
      <c r="E6" s="19"/>
    </row>
    <row r="7" spans="1:6" x14ac:dyDescent="0.2">
      <c r="A7" s="199"/>
      <c r="B7" s="206"/>
      <c r="C7" s="50" t="s">
        <v>35</v>
      </c>
      <c r="D7" s="113">
        <v>15</v>
      </c>
      <c r="E7" s="19"/>
    </row>
    <row r="8" spans="1:6" s="24" customFormat="1" x14ac:dyDescent="0.2">
      <c r="A8" s="199"/>
      <c r="B8" s="206"/>
      <c r="C8" s="50" t="s">
        <v>36</v>
      </c>
      <c r="D8" s="113">
        <v>4</v>
      </c>
      <c r="E8" s="23"/>
      <c r="F8" s="23"/>
    </row>
    <row r="9" spans="1:6" s="24" customFormat="1" x14ac:dyDescent="0.2">
      <c r="A9" s="199"/>
      <c r="B9" s="206" t="s">
        <v>47</v>
      </c>
      <c r="C9" s="50" t="s">
        <v>37</v>
      </c>
      <c r="D9" s="114">
        <v>2.4</v>
      </c>
      <c r="E9" s="25"/>
      <c r="F9" s="23"/>
    </row>
    <row r="10" spans="1:6" s="24" customFormat="1" x14ac:dyDescent="0.2">
      <c r="A10" s="199"/>
      <c r="B10" s="206"/>
      <c r="C10" s="50" t="s">
        <v>38</v>
      </c>
      <c r="D10" s="114">
        <v>11</v>
      </c>
      <c r="E10" s="23"/>
      <c r="F10" s="23"/>
    </row>
    <row r="11" spans="1:6" x14ac:dyDescent="0.2">
      <c r="A11" s="199"/>
      <c r="B11" s="206"/>
      <c r="C11" s="50" t="s">
        <v>39</v>
      </c>
      <c r="D11" s="58">
        <v>2.65</v>
      </c>
    </row>
    <row r="12" spans="1:6" ht="24" x14ac:dyDescent="0.2">
      <c r="A12" s="199"/>
      <c r="B12" s="49" t="s">
        <v>27</v>
      </c>
      <c r="C12" s="198">
        <v>0.15</v>
      </c>
      <c r="D12" s="198"/>
    </row>
    <row r="13" spans="1:6" x14ac:dyDescent="0.2">
      <c r="A13" s="62"/>
      <c r="B13" s="63"/>
      <c r="C13" s="63"/>
      <c r="D13" s="63"/>
    </row>
    <row r="14" spans="1:6" x14ac:dyDescent="0.2">
      <c r="A14" s="199" t="s">
        <v>28</v>
      </c>
      <c r="B14" s="200" t="s">
        <v>33</v>
      </c>
      <c r="C14" s="53" t="s">
        <v>40</v>
      </c>
      <c r="D14" s="59">
        <v>1100</v>
      </c>
    </row>
    <row r="15" spans="1:6" ht="24" x14ac:dyDescent="0.2">
      <c r="A15" s="199"/>
      <c r="B15" s="200"/>
      <c r="C15" s="53" t="s">
        <v>41</v>
      </c>
      <c r="D15" s="59">
        <v>565</v>
      </c>
    </row>
    <row r="16" spans="1:6" x14ac:dyDescent="0.2">
      <c r="A16" s="199"/>
      <c r="B16" s="200"/>
      <c r="C16" s="52" t="s">
        <v>42</v>
      </c>
      <c r="D16" s="102">
        <f>D15/D14</f>
        <v>0.51363636363636367</v>
      </c>
    </row>
    <row r="17" spans="1:6" ht="13.5" customHeight="1" x14ac:dyDescent="0.2">
      <c r="A17" s="203"/>
      <c r="B17" s="203"/>
      <c r="C17" s="203"/>
      <c r="D17" s="203"/>
      <c r="F17" s="21"/>
    </row>
    <row r="18" spans="1:6" ht="15" customHeight="1" x14ac:dyDescent="0.2">
      <c r="A18" s="203"/>
      <c r="B18" s="203"/>
      <c r="C18" s="203"/>
      <c r="D18" s="203"/>
      <c r="F18" s="21"/>
    </row>
    <row r="19" spans="1:6" ht="36.75" customHeight="1" thickBot="1" x14ac:dyDescent="0.25">
      <c r="A19" s="270" t="s">
        <v>88</v>
      </c>
      <c r="B19" s="270"/>
      <c r="C19" s="270"/>
      <c r="D19" s="270"/>
      <c r="F19" s="21"/>
    </row>
    <row r="20" spans="1:6" ht="14.25" thickTop="1" thickBot="1" x14ac:dyDescent="0.25">
      <c r="A20" s="5"/>
      <c r="B20" s="5"/>
      <c r="C20" s="5"/>
      <c r="D20" s="5"/>
      <c r="F20" s="21"/>
    </row>
    <row r="21" spans="1:6" ht="14.25" thickTop="1" thickBot="1" x14ac:dyDescent="0.25">
      <c r="A21" s="5"/>
      <c r="B21" s="5"/>
      <c r="C21" s="5"/>
      <c r="D21" s="5"/>
    </row>
    <row r="22" spans="1:6" ht="14.25" thickTop="1" thickBot="1" x14ac:dyDescent="0.25">
      <c r="A22" s="5"/>
      <c r="B22" s="5"/>
      <c r="C22" s="5"/>
      <c r="D22" s="5"/>
    </row>
    <row r="23" spans="1:6" ht="14.25" thickTop="1" thickBot="1" x14ac:dyDescent="0.25">
      <c r="A23" s="5"/>
      <c r="B23" s="5"/>
      <c r="C23" s="5"/>
      <c r="D23" s="5"/>
    </row>
    <row r="24" spans="1:6" ht="14.25" thickTop="1" thickBot="1" x14ac:dyDescent="0.25">
      <c r="A24" s="5"/>
      <c r="B24" s="5"/>
      <c r="C24" s="5"/>
      <c r="D24" s="5"/>
    </row>
    <row r="25" spans="1:6" ht="14.25" thickTop="1" thickBot="1" x14ac:dyDescent="0.25">
      <c r="A25" s="5"/>
      <c r="B25" s="5"/>
      <c r="C25" s="5"/>
      <c r="D25" s="5"/>
    </row>
    <row r="26" spans="1:6" ht="13.5" thickTop="1" x14ac:dyDescent="0.2"/>
  </sheetData>
  <mergeCells count="13">
    <mergeCell ref="A1:D1"/>
    <mergeCell ref="A2:D2"/>
    <mergeCell ref="A3:D3"/>
    <mergeCell ref="A4:D5"/>
    <mergeCell ref="A6:A12"/>
    <mergeCell ref="B6:B8"/>
    <mergeCell ref="B9:B11"/>
    <mergeCell ref="C12:D12"/>
    <mergeCell ref="A14:A16"/>
    <mergeCell ref="B14:B16"/>
    <mergeCell ref="A19:D19"/>
    <mergeCell ref="A17:D17"/>
    <mergeCell ref="A18:D18"/>
  </mergeCells>
  <printOptions horizontalCentered="1" verticalCentered="1"/>
  <pageMargins left="0.70866141732283472" right="0.70866141732283472" top="1.1811023622047245" bottom="1.1811023622047245" header="0.31496062992125984" footer="0.31496062992125984"/>
  <pageSetup orientation="landscape" r:id="rId1"/>
  <headerFooter>
    <oddHeader>&amp;R&amp;G</oddHeader>
  </headerFooter>
  <drawing r:id="rId2"/>
  <legacyDrawingHF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21"/>
  <sheetViews>
    <sheetView view="pageBreakPreview" zoomScale="90" zoomScaleNormal="100" zoomScaleSheetLayoutView="90" workbookViewId="0">
      <selection activeCell="C13" sqref="C13:D13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6.12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203"/>
      <c r="B1" s="203"/>
      <c r="C1" s="203"/>
      <c r="D1" s="203"/>
      <c r="E1" s="19"/>
    </row>
    <row r="2" spans="1:6" ht="15" x14ac:dyDescent="0.25">
      <c r="A2" s="272"/>
      <c r="B2" s="272"/>
      <c r="C2" s="272"/>
      <c r="D2" s="272"/>
      <c r="E2" s="19"/>
    </row>
    <row r="3" spans="1:6" x14ac:dyDescent="0.2">
      <c r="A3" s="191" t="s">
        <v>92</v>
      </c>
      <c r="B3" s="191"/>
      <c r="C3" s="191"/>
      <c r="D3" s="191"/>
      <c r="E3" s="19"/>
    </row>
    <row r="4" spans="1:6" ht="12.75" customHeight="1" x14ac:dyDescent="0.2">
      <c r="A4" s="181" t="s">
        <v>93</v>
      </c>
      <c r="B4" s="181"/>
      <c r="C4" s="181"/>
      <c r="D4" s="181"/>
      <c r="E4" s="19"/>
    </row>
    <row r="5" spans="1:6" x14ac:dyDescent="0.2">
      <c r="A5" s="181"/>
      <c r="B5" s="181"/>
      <c r="C5" s="181"/>
      <c r="D5" s="181"/>
      <c r="E5" s="19"/>
    </row>
    <row r="6" spans="1:6" x14ac:dyDescent="0.2">
      <c r="A6" s="16"/>
      <c r="B6" s="16"/>
      <c r="C6" s="16"/>
      <c r="D6" s="16"/>
      <c r="E6" s="19"/>
    </row>
    <row r="7" spans="1:6" x14ac:dyDescent="0.2">
      <c r="A7" s="16"/>
      <c r="B7" s="16"/>
      <c r="C7" s="16"/>
      <c r="D7" s="16"/>
      <c r="E7" s="19"/>
    </row>
    <row r="8" spans="1:6" s="24" customFormat="1" x14ac:dyDescent="0.2">
      <c r="A8" s="16"/>
      <c r="B8" s="15"/>
      <c r="C8" s="15"/>
      <c r="D8" s="15"/>
      <c r="E8" s="23"/>
      <c r="F8" s="23"/>
    </row>
    <row r="9" spans="1:6" s="24" customFormat="1" x14ac:dyDescent="0.2">
      <c r="A9" s="182" t="s">
        <v>277</v>
      </c>
      <c r="B9" s="206" t="s">
        <v>32</v>
      </c>
      <c r="C9" s="50" t="s">
        <v>34</v>
      </c>
      <c r="D9" s="51">
        <v>16.8</v>
      </c>
      <c r="E9" s="25"/>
      <c r="F9" s="23"/>
    </row>
    <row r="10" spans="1:6" s="24" customFormat="1" x14ac:dyDescent="0.2">
      <c r="A10" s="183"/>
      <c r="B10" s="206"/>
      <c r="C10" s="50" t="s">
        <v>35</v>
      </c>
      <c r="D10" s="51">
        <v>15</v>
      </c>
      <c r="E10" s="23"/>
      <c r="F10" s="23"/>
    </row>
    <row r="11" spans="1:6" x14ac:dyDescent="0.2">
      <c r="A11" s="183"/>
      <c r="B11" s="206"/>
      <c r="C11" s="50" t="s">
        <v>36</v>
      </c>
      <c r="D11" s="51">
        <v>3.4</v>
      </c>
    </row>
    <row r="12" spans="1:6" x14ac:dyDescent="0.2">
      <c r="A12" s="183"/>
      <c r="B12" s="49" t="s">
        <v>94</v>
      </c>
      <c r="C12" s="271" t="s">
        <v>313</v>
      </c>
      <c r="D12" s="271"/>
    </row>
    <row r="13" spans="1:6" x14ac:dyDescent="0.2">
      <c r="A13" s="184"/>
      <c r="B13" s="49" t="s">
        <v>95</v>
      </c>
      <c r="C13" s="271" t="s">
        <v>278</v>
      </c>
      <c r="D13" s="271"/>
    </row>
    <row r="14" spans="1:6" x14ac:dyDescent="0.2">
      <c r="A14" s="28"/>
      <c r="B14" s="28"/>
      <c r="C14" s="28"/>
      <c r="D14" s="28"/>
    </row>
    <row r="15" spans="1:6" x14ac:dyDescent="0.2">
      <c r="A15" s="88"/>
      <c r="B15" s="89"/>
      <c r="C15" s="89"/>
      <c r="D15" s="90"/>
    </row>
    <row r="16" spans="1:6" ht="15" customHeight="1" x14ac:dyDescent="0.2">
      <c r="A16" s="91"/>
      <c r="B16" s="44"/>
      <c r="C16" s="44"/>
      <c r="D16" s="92"/>
      <c r="F16" s="21"/>
    </row>
    <row r="17" spans="1:6" ht="36.75" customHeight="1" x14ac:dyDescent="0.2">
      <c r="A17" s="91"/>
      <c r="B17" s="44"/>
      <c r="C17" s="44"/>
      <c r="D17" s="92"/>
      <c r="F17" s="21"/>
    </row>
    <row r="18" spans="1:6" x14ac:dyDescent="0.2">
      <c r="A18" s="91"/>
      <c r="B18" s="44"/>
      <c r="C18" s="44"/>
      <c r="D18" s="92"/>
      <c r="F18" s="21"/>
    </row>
    <row r="19" spans="1:6" x14ac:dyDescent="0.2">
      <c r="A19" s="91"/>
      <c r="B19" s="44"/>
      <c r="C19" s="44"/>
      <c r="D19" s="92"/>
    </row>
    <row r="20" spans="1:6" x14ac:dyDescent="0.2">
      <c r="A20" s="91"/>
      <c r="B20" s="44"/>
      <c r="C20" s="44"/>
      <c r="D20" s="92"/>
    </row>
    <row r="21" spans="1:6" x14ac:dyDescent="0.2">
      <c r="A21" s="93"/>
      <c r="B21" s="94"/>
      <c r="C21" s="94"/>
      <c r="D21" s="95"/>
    </row>
  </sheetData>
  <mergeCells count="8">
    <mergeCell ref="A4:D5"/>
    <mergeCell ref="A9:A13"/>
    <mergeCell ref="C13:D13"/>
    <mergeCell ref="A1:D1"/>
    <mergeCell ref="A2:D2"/>
    <mergeCell ref="A3:D3"/>
    <mergeCell ref="B9:B11"/>
    <mergeCell ref="C12:D12"/>
  </mergeCells>
  <printOptions horizontalCentered="1" verticalCentered="1"/>
  <pageMargins left="0.70866141732283472" right="0.70866141732283472" top="1.1811023622047245" bottom="1.1811023622047245" header="0.31496062992125984" footer="0.31496062992125984"/>
  <pageSetup orientation="landscape" r:id="rId1"/>
  <headerFooter>
    <oddHeader>&amp;R&amp;G</oddHeader>
  </headerFooter>
  <drawing r:id="rId2"/>
  <legacyDrawingHF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65"/>
  <sheetViews>
    <sheetView view="pageBreakPreview" topLeftCell="A52" zoomScale="120" zoomScaleNormal="100" zoomScaleSheetLayoutView="120" workbookViewId="0">
      <selection activeCell="D7" sqref="D7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6.12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203"/>
      <c r="B1" s="203"/>
      <c r="C1" s="203"/>
      <c r="D1" s="203"/>
      <c r="E1" s="19"/>
    </row>
    <row r="2" spans="1:6" ht="15" x14ac:dyDescent="0.25">
      <c r="A2" s="272"/>
      <c r="B2" s="272"/>
      <c r="C2" s="272"/>
      <c r="D2" s="272"/>
      <c r="E2" s="19"/>
    </row>
    <row r="3" spans="1:6" ht="15" x14ac:dyDescent="0.25">
      <c r="A3" s="272" t="s">
        <v>99</v>
      </c>
      <c r="B3" s="272"/>
      <c r="C3" s="272"/>
      <c r="D3" s="272"/>
      <c r="E3" s="19"/>
    </row>
    <row r="4" spans="1:6" ht="12.75" customHeight="1" x14ac:dyDescent="0.2">
      <c r="A4" s="181" t="s">
        <v>293</v>
      </c>
      <c r="B4" s="181"/>
      <c r="C4" s="181"/>
      <c r="D4" s="181"/>
      <c r="E4" s="19"/>
    </row>
    <row r="5" spans="1:6" x14ac:dyDescent="0.2">
      <c r="A5" s="181"/>
      <c r="B5" s="181"/>
      <c r="C5" s="181"/>
      <c r="D5" s="181"/>
      <c r="E5" s="19"/>
    </row>
    <row r="6" spans="1:6" s="24" customFormat="1" ht="15" x14ac:dyDescent="0.2">
      <c r="A6" s="38"/>
      <c r="B6" s="13"/>
      <c r="C6" s="13"/>
      <c r="D6" s="13"/>
      <c r="E6" s="23"/>
      <c r="F6" s="23"/>
    </row>
    <row r="7" spans="1:6" s="24" customFormat="1" ht="12.75" customHeight="1" x14ac:dyDescent="0.2">
      <c r="A7" s="273" t="s">
        <v>98</v>
      </c>
      <c r="B7" s="206" t="s">
        <v>32</v>
      </c>
      <c r="C7" s="50" t="s">
        <v>34</v>
      </c>
      <c r="D7" s="51">
        <v>7.2</v>
      </c>
      <c r="E7" s="25"/>
      <c r="F7" s="23"/>
    </row>
    <row r="8" spans="1:6" s="24" customFormat="1" x14ac:dyDescent="0.2">
      <c r="A8" s="274"/>
      <c r="B8" s="206"/>
      <c r="C8" s="50" t="s">
        <v>35</v>
      </c>
      <c r="D8" s="51">
        <v>3</v>
      </c>
      <c r="E8" s="23"/>
      <c r="F8" s="23"/>
    </row>
    <row r="9" spans="1:6" x14ac:dyDescent="0.2">
      <c r="A9" s="274"/>
      <c r="B9" s="206"/>
      <c r="C9" s="50" t="s">
        <v>36</v>
      </c>
      <c r="D9" s="51">
        <v>3.4</v>
      </c>
    </row>
    <row r="10" spans="1:6" ht="21" customHeight="1" x14ac:dyDescent="0.2">
      <c r="A10" s="274"/>
      <c r="B10" s="49" t="s">
        <v>94</v>
      </c>
      <c r="C10" s="271" t="s">
        <v>283</v>
      </c>
      <c r="D10" s="271"/>
    </row>
    <row r="11" spans="1:6" ht="21.75" customHeight="1" x14ac:dyDescent="0.2">
      <c r="A11" s="274"/>
      <c r="B11" s="49" t="s">
        <v>95</v>
      </c>
      <c r="C11" s="271" t="s">
        <v>279</v>
      </c>
      <c r="D11" s="271"/>
    </row>
    <row r="12" spans="1:6" ht="36" x14ac:dyDescent="0.2">
      <c r="A12" s="275"/>
      <c r="B12" s="49" t="s">
        <v>97</v>
      </c>
      <c r="C12" s="97" t="s">
        <v>96</v>
      </c>
      <c r="D12" s="116" t="s">
        <v>280</v>
      </c>
    </row>
    <row r="13" spans="1:6" s="136" customFormat="1" x14ac:dyDescent="0.2">
      <c r="A13" s="134"/>
      <c r="B13" s="135"/>
      <c r="C13" s="133"/>
      <c r="D13" s="133"/>
      <c r="F13" s="137"/>
    </row>
    <row r="14" spans="1:6" s="136" customFormat="1" x14ac:dyDescent="0.2">
      <c r="A14" s="134"/>
      <c r="B14" s="135"/>
      <c r="C14" s="133"/>
      <c r="D14" s="133"/>
      <c r="F14" s="137"/>
    </row>
    <row r="15" spans="1:6" s="136" customFormat="1" x14ac:dyDescent="0.2">
      <c r="A15" s="134"/>
      <c r="B15" s="135"/>
      <c r="C15" s="133"/>
      <c r="D15" s="133"/>
      <c r="F15" s="137"/>
    </row>
    <row r="16" spans="1:6" s="136" customFormat="1" x14ac:dyDescent="0.2">
      <c r="A16" s="134"/>
      <c r="B16" s="135"/>
      <c r="C16" s="133"/>
      <c r="D16" s="133"/>
      <c r="F16" s="137"/>
    </row>
    <row r="17" spans="1:6" s="136" customFormat="1" x14ac:dyDescent="0.2">
      <c r="A17" s="134"/>
      <c r="B17" s="135"/>
      <c r="C17" s="133"/>
      <c r="D17" s="133"/>
      <c r="F17" s="137"/>
    </row>
    <row r="18" spans="1:6" s="136" customFormat="1" x14ac:dyDescent="0.2">
      <c r="A18" s="134"/>
      <c r="B18" s="135"/>
      <c r="C18" s="133"/>
      <c r="D18" s="133"/>
      <c r="F18" s="137"/>
    </row>
    <row r="19" spans="1:6" s="136" customFormat="1" x14ac:dyDescent="0.2">
      <c r="A19" s="134"/>
      <c r="B19" s="135"/>
      <c r="C19" s="133"/>
      <c r="D19" s="133"/>
      <c r="F19" s="137"/>
    </row>
    <row r="20" spans="1:6" s="136" customFormat="1" x14ac:dyDescent="0.2">
      <c r="A20" s="134"/>
      <c r="B20" s="135"/>
      <c r="C20" s="133"/>
      <c r="D20" s="133"/>
      <c r="F20" s="137"/>
    </row>
    <row r="21" spans="1:6" s="136" customFormat="1" x14ac:dyDescent="0.2">
      <c r="A21" s="134"/>
      <c r="B21" s="135"/>
      <c r="C21" s="133"/>
      <c r="D21" s="133"/>
      <c r="F21" s="137"/>
    </row>
    <row r="22" spans="1:6" x14ac:dyDescent="0.2">
      <c r="A22" s="138"/>
      <c r="B22" s="28"/>
      <c r="C22" s="28"/>
      <c r="D22" s="28"/>
    </row>
    <row r="23" spans="1:6" ht="39" customHeight="1" x14ac:dyDescent="0.2">
      <c r="A23" s="138"/>
      <c r="B23" s="99"/>
      <c r="C23" s="141" t="s">
        <v>294</v>
      </c>
      <c r="D23" s="99"/>
    </row>
    <row r="24" spans="1:6" ht="12.75" customHeight="1" x14ac:dyDescent="0.2">
      <c r="A24" s="273" t="s">
        <v>98</v>
      </c>
      <c r="B24" s="206" t="s">
        <v>32</v>
      </c>
      <c r="C24" s="50" t="s">
        <v>34</v>
      </c>
      <c r="D24" s="51">
        <v>7.2</v>
      </c>
    </row>
    <row r="25" spans="1:6" x14ac:dyDescent="0.2">
      <c r="A25" s="274"/>
      <c r="B25" s="206"/>
      <c r="C25" s="50" t="s">
        <v>35</v>
      </c>
      <c r="D25" s="51">
        <v>4</v>
      </c>
    </row>
    <row r="26" spans="1:6" x14ac:dyDescent="0.2">
      <c r="A26" s="274"/>
      <c r="B26" s="206"/>
      <c r="C26" s="50" t="s">
        <v>36</v>
      </c>
      <c r="D26" s="51">
        <v>3.4</v>
      </c>
    </row>
    <row r="27" spans="1:6" x14ac:dyDescent="0.2">
      <c r="A27" s="274"/>
      <c r="B27" s="49" t="s">
        <v>94</v>
      </c>
      <c r="C27" s="271" t="s">
        <v>283</v>
      </c>
      <c r="D27" s="271"/>
    </row>
    <row r="28" spans="1:6" x14ac:dyDescent="0.2">
      <c r="A28" s="274"/>
      <c r="B28" s="49" t="s">
        <v>95</v>
      </c>
      <c r="C28" s="271" t="s">
        <v>279</v>
      </c>
      <c r="D28" s="271"/>
    </row>
    <row r="29" spans="1:6" ht="36" x14ac:dyDescent="0.2">
      <c r="A29" s="275"/>
      <c r="B29" s="49" t="s">
        <v>97</v>
      </c>
      <c r="C29" s="131" t="s">
        <v>96</v>
      </c>
      <c r="D29" s="116" t="s">
        <v>319</v>
      </c>
    </row>
    <row r="30" spans="1:6" x14ac:dyDescent="0.2">
      <c r="A30" s="138"/>
      <c r="B30" s="135"/>
      <c r="C30" s="133"/>
      <c r="D30" s="133"/>
    </row>
    <row r="31" spans="1:6" x14ac:dyDescent="0.2">
      <c r="A31" s="138"/>
      <c r="B31" s="135"/>
      <c r="C31" s="133"/>
      <c r="D31" s="133"/>
    </row>
    <row r="32" spans="1:6" x14ac:dyDescent="0.2">
      <c r="A32" s="138"/>
      <c r="B32" s="135"/>
      <c r="C32" s="133"/>
      <c r="D32" s="133"/>
    </row>
    <row r="33" spans="1:4" x14ac:dyDescent="0.2">
      <c r="A33" s="138"/>
      <c r="B33" s="135"/>
      <c r="C33" s="133"/>
      <c r="D33" s="133"/>
    </row>
    <row r="34" spans="1:4" x14ac:dyDescent="0.2">
      <c r="A34" s="138"/>
      <c r="B34" s="135"/>
      <c r="C34" s="133"/>
      <c r="D34" s="133"/>
    </row>
    <row r="35" spans="1:4" x14ac:dyDescent="0.2">
      <c r="A35" s="138"/>
      <c r="B35" s="135"/>
      <c r="C35" s="133"/>
      <c r="D35" s="133"/>
    </row>
    <row r="36" spans="1:4" ht="24" customHeight="1" x14ac:dyDescent="0.2">
      <c r="A36" s="138"/>
      <c r="B36" s="135"/>
      <c r="C36" s="133"/>
      <c r="D36" s="133"/>
    </row>
    <row r="37" spans="1:4" ht="35.25" customHeight="1" x14ac:dyDescent="0.2">
      <c r="A37" s="138"/>
      <c r="B37" s="139"/>
      <c r="C37" s="99"/>
      <c r="D37" s="99"/>
    </row>
    <row r="38" spans="1:4" ht="38.25" customHeight="1" x14ac:dyDescent="0.2">
      <c r="A38" s="138"/>
      <c r="B38" s="139"/>
      <c r="C38" s="141" t="s">
        <v>295</v>
      </c>
      <c r="D38" s="99"/>
    </row>
    <row r="39" spans="1:4" ht="12.75" customHeight="1" x14ac:dyDescent="0.2">
      <c r="A39" s="273" t="s">
        <v>98</v>
      </c>
      <c r="B39" s="206" t="s">
        <v>32</v>
      </c>
      <c r="C39" s="50" t="s">
        <v>34</v>
      </c>
      <c r="D39" s="51">
        <v>7.2</v>
      </c>
    </row>
    <row r="40" spans="1:4" x14ac:dyDescent="0.2">
      <c r="A40" s="274"/>
      <c r="B40" s="206"/>
      <c r="C40" s="50" t="s">
        <v>35</v>
      </c>
      <c r="D40" s="51">
        <v>2</v>
      </c>
    </row>
    <row r="41" spans="1:4" x14ac:dyDescent="0.2">
      <c r="A41" s="274"/>
      <c r="B41" s="206"/>
      <c r="C41" s="50" t="s">
        <v>36</v>
      </c>
      <c r="D41" s="51">
        <v>3.4</v>
      </c>
    </row>
    <row r="42" spans="1:4" x14ac:dyDescent="0.2">
      <c r="A42" s="274"/>
      <c r="B42" s="49" t="s">
        <v>94</v>
      </c>
      <c r="C42" s="271" t="s">
        <v>283</v>
      </c>
      <c r="D42" s="271"/>
    </row>
    <row r="43" spans="1:4" x14ac:dyDescent="0.2">
      <c r="A43" s="274"/>
      <c r="B43" s="49" t="s">
        <v>95</v>
      </c>
      <c r="C43" s="271" t="s">
        <v>279</v>
      </c>
      <c r="D43" s="271"/>
    </row>
    <row r="44" spans="1:4" ht="36" x14ac:dyDescent="0.2">
      <c r="A44" s="275"/>
      <c r="B44" s="49" t="s">
        <v>97</v>
      </c>
      <c r="C44" s="131" t="s">
        <v>96</v>
      </c>
      <c r="D44" s="116" t="s">
        <v>319</v>
      </c>
    </row>
    <row r="45" spans="1:4" x14ac:dyDescent="0.2">
      <c r="A45" s="138"/>
      <c r="B45" s="135"/>
      <c r="C45" s="133"/>
      <c r="D45" s="133"/>
    </row>
    <row r="46" spans="1:4" x14ac:dyDescent="0.2">
      <c r="A46" s="138"/>
      <c r="B46" s="135"/>
      <c r="C46" s="133"/>
      <c r="D46" s="133"/>
    </row>
    <row r="47" spans="1:4" x14ac:dyDescent="0.2">
      <c r="A47" s="138"/>
      <c r="B47" s="135"/>
      <c r="C47" s="133"/>
      <c r="D47" s="133"/>
    </row>
    <row r="48" spans="1:4" x14ac:dyDescent="0.2">
      <c r="A48" s="138"/>
      <c r="B48" s="135"/>
      <c r="C48" s="133"/>
      <c r="D48" s="133"/>
    </row>
    <row r="49" spans="1:4" x14ac:dyDescent="0.2">
      <c r="A49" s="138"/>
      <c r="B49" s="135"/>
      <c r="C49" s="133"/>
      <c r="D49" s="133"/>
    </row>
    <row r="50" spans="1:4" x14ac:dyDescent="0.2">
      <c r="A50" s="138"/>
      <c r="B50" s="135"/>
      <c r="C50" s="133"/>
      <c r="D50" s="133"/>
    </row>
    <row r="51" spans="1:4" ht="32.25" customHeight="1" x14ac:dyDescent="0.2">
      <c r="A51" s="138"/>
      <c r="B51" s="135"/>
      <c r="C51" s="133"/>
      <c r="D51" s="133"/>
    </row>
    <row r="52" spans="1:4" ht="42" customHeight="1" x14ac:dyDescent="0.2">
      <c r="A52" s="138"/>
      <c r="B52" s="139"/>
      <c r="C52" s="139"/>
      <c r="D52" s="139"/>
    </row>
    <row r="53" spans="1:4" ht="45" customHeight="1" x14ac:dyDescent="0.2">
      <c r="A53" s="138"/>
      <c r="B53" s="139"/>
      <c r="C53" s="142" t="s">
        <v>296</v>
      </c>
      <c r="D53" s="139"/>
    </row>
    <row r="54" spans="1:4" ht="12.75" customHeight="1" x14ac:dyDescent="0.2">
      <c r="A54" s="182" t="s">
        <v>98</v>
      </c>
      <c r="B54" s="206" t="s">
        <v>32</v>
      </c>
      <c r="C54" s="50" t="s">
        <v>34</v>
      </c>
      <c r="D54" s="51">
        <v>10</v>
      </c>
    </row>
    <row r="55" spans="1:4" x14ac:dyDescent="0.2">
      <c r="A55" s="183"/>
      <c r="B55" s="206"/>
      <c r="C55" s="50" t="s">
        <v>35</v>
      </c>
      <c r="D55" s="51">
        <v>14</v>
      </c>
    </row>
    <row r="56" spans="1:4" x14ac:dyDescent="0.2">
      <c r="A56" s="183"/>
      <c r="B56" s="206"/>
      <c r="C56" s="50" t="s">
        <v>36</v>
      </c>
      <c r="D56" s="51">
        <v>3.4</v>
      </c>
    </row>
    <row r="57" spans="1:4" x14ac:dyDescent="0.2">
      <c r="A57" s="183"/>
      <c r="B57" s="49" t="s">
        <v>94</v>
      </c>
      <c r="C57" s="271" t="s">
        <v>314</v>
      </c>
      <c r="D57" s="271"/>
    </row>
    <row r="58" spans="1:4" x14ac:dyDescent="0.2">
      <c r="A58" s="183"/>
      <c r="B58" s="49" t="s">
        <v>95</v>
      </c>
      <c r="C58" s="271" t="s">
        <v>279</v>
      </c>
      <c r="D58" s="271"/>
    </row>
    <row r="59" spans="1:4" ht="36" x14ac:dyDescent="0.2">
      <c r="A59" s="184"/>
      <c r="B59" s="49" t="s">
        <v>97</v>
      </c>
      <c r="C59" s="131" t="s">
        <v>96</v>
      </c>
      <c r="D59" s="116" t="s">
        <v>319</v>
      </c>
    </row>
    <row r="60" spans="1:4" x14ac:dyDescent="0.2">
      <c r="A60" s="130"/>
      <c r="B60" s="130"/>
      <c r="C60" s="130"/>
      <c r="D60" s="130"/>
    </row>
    <row r="61" spans="1:4" x14ac:dyDescent="0.2">
      <c r="A61" s="82"/>
      <c r="B61" s="82"/>
      <c r="C61" s="82"/>
      <c r="D61" s="82"/>
    </row>
    <row r="62" spans="1:4" x14ac:dyDescent="0.2">
      <c r="A62" s="82"/>
      <c r="B62" s="82"/>
      <c r="C62" s="82"/>
      <c r="D62" s="82"/>
    </row>
    <row r="63" spans="1:4" x14ac:dyDescent="0.2">
      <c r="A63" s="140"/>
      <c r="B63" s="140"/>
      <c r="C63" s="140"/>
      <c r="D63" s="140"/>
    </row>
    <row r="64" spans="1:4" x14ac:dyDescent="0.2">
      <c r="A64" s="140"/>
      <c r="B64" s="140"/>
      <c r="C64" s="140"/>
      <c r="D64" s="140"/>
    </row>
    <row r="65" spans="1:4" x14ac:dyDescent="0.2">
      <c r="A65" s="72"/>
      <c r="B65" s="72"/>
      <c r="C65" s="72"/>
      <c r="D65" s="72"/>
    </row>
  </sheetData>
  <mergeCells count="20">
    <mergeCell ref="A1:D1"/>
    <mergeCell ref="A2:D2"/>
    <mergeCell ref="A3:D3"/>
    <mergeCell ref="B7:B9"/>
    <mergeCell ref="C10:D10"/>
    <mergeCell ref="A4:D5"/>
    <mergeCell ref="C11:D11"/>
    <mergeCell ref="A7:A12"/>
    <mergeCell ref="A24:A29"/>
    <mergeCell ref="A39:A44"/>
    <mergeCell ref="A54:A59"/>
    <mergeCell ref="B54:B56"/>
    <mergeCell ref="C57:D57"/>
    <mergeCell ref="C58:D58"/>
    <mergeCell ref="B24:B26"/>
    <mergeCell ref="C27:D27"/>
    <mergeCell ref="C28:D28"/>
    <mergeCell ref="B39:B41"/>
    <mergeCell ref="C42:D42"/>
    <mergeCell ref="C43:D43"/>
  </mergeCells>
  <printOptions horizontalCentered="1" verticalCentered="1"/>
  <pageMargins left="0.70866141732283472" right="0.70866141732283472" top="1.1811023622047245" bottom="1.1811023622047245" header="0.31496062992125984" footer="0.31496062992125984"/>
  <pageSetup fitToHeight="0" orientation="landscape" r:id="rId1"/>
  <headerFooter>
    <oddHeader>&amp;R&amp;G</oddHeader>
  </headerFooter>
  <rowBreaks count="3" manualBreakCount="3">
    <brk id="20" max="16383" man="1"/>
    <brk id="36" max="16383" man="1"/>
    <brk id="51" max="16383" man="1"/>
  </rowBreaks>
  <drawing r:id="rId2"/>
  <legacyDrawingHF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53"/>
  <sheetViews>
    <sheetView view="pageBreakPreview" topLeftCell="A32" zoomScaleNormal="100" zoomScaleSheetLayoutView="100" workbookViewId="0">
      <selection activeCell="D32" sqref="D32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3.5" style="21" customWidth="1"/>
    <col min="4" max="4" width="37.625" style="21" customWidth="1"/>
    <col min="5" max="5" width="11" style="21"/>
    <col min="6" max="6" width="11" style="20"/>
    <col min="7" max="16384" width="11" style="21"/>
  </cols>
  <sheetData>
    <row r="1" spans="1:6" x14ac:dyDescent="0.2">
      <c r="A1" s="203"/>
      <c r="B1" s="203"/>
      <c r="C1" s="203"/>
      <c r="D1" s="203"/>
      <c r="E1" s="19"/>
    </row>
    <row r="2" spans="1:6" x14ac:dyDescent="0.2">
      <c r="A2" s="191"/>
      <c r="B2" s="191"/>
      <c r="C2" s="191"/>
      <c r="D2" s="191"/>
      <c r="E2" s="19"/>
    </row>
    <row r="3" spans="1:6" x14ac:dyDescent="0.2">
      <c r="A3" s="191" t="s">
        <v>100</v>
      </c>
      <c r="B3" s="191"/>
      <c r="C3" s="191"/>
      <c r="D3" s="191"/>
      <c r="E3" s="19"/>
    </row>
    <row r="4" spans="1:6" ht="12.75" customHeight="1" x14ac:dyDescent="0.2">
      <c r="A4" s="269" t="s">
        <v>282</v>
      </c>
      <c r="B4" s="269"/>
      <c r="C4" s="269"/>
      <c r="D4" s="269"/>
      <c r="E4" s="19"/>
    </row>
    <row r="5" spans="1:6" s="24" customFormat="1" x14ac:dyDescent="0.2">
      <c r="A5" s="65"/>
      <c r="B5" s="66"/>
      <c r="C5" s="66"/>
      <c r="D5" s="66"/>
      <c r="E5" s="23"/>
      <c r="F5" s="23"/>
    </row>
    <row r="6" spans="1:6" x14ac:dyDescent="0.2">
      <c r="A6" s="282" t="s">
        <v>101</v>
      </c>
      <c r="B6" s="287" t="s">
        <v>25</v>
      </c>
      <c r="C6" s="48" t="s">
        <v>37</v>
      </c>
      <c r="D6" s="67">
        <v>25.2</v>
      </c>
    </row>
    <row r="7" spans="1:6" x14ac:dyDescent="0.2">
      <c r="A7" s="282"/>
      <c r="B7" s="287"/>
      <c r="C7" s="48" t="s">
        <v>38</v>
      </c>
      <c r="D7" s="67">
        <v>4</v>
      </c>
    </row>
    <row r="8" spans="1:6" x14ac:dyDescent="0.2">
      <c r="A8" s="282"/>
      <c r="B8" s="287"/>
      <c r="C8" s="48" t="s">
        <v>39</v>
      </c>
      <c r="D8" s="67">
        <v>3.4</v>
      </c>
    </row>
    <row r="9" spans="1:6" ht="22.5" x14ac:dyDescent="0.2">
      <c r="A9" s="282"/>
      <c r="B9" s="47" t="s">
        <v>102</v>
      </c>
      <c r="C9" s="288">
        <v>0.15</v>
      </c>
      <c r="D9" s="288"/>
    </row>
    <row r="10" spans="1:6" x14ac:dyDescent="0.2">
      <c r="A10" s="68"/>
      <c r="B10" s="66"/>
      <c r="C10" s="66"/>
      <c r="D10" s="66"/>
    </row>
    <row r="11" spans="1:6" x14ac:dyDescent="0.2">
      <c r="A11" s="282" t="s">
        <v>28</v>
      </c>
      <c r="B11" s="283" t="s">
        <v>33</v>
      </c>
      <c r="C11" s="283"/>
      <c r="D11" s="69">
        <v>5460</v>
      </c>
    </row>
    <row r="12" spans="1:6" x14ac:dyDescent="0.2">
      <c r="A12" s="282"/>
      <c r="B12" s="284" t="s">
        <v>138</v>
      </c>
      <c r="C12" s="285"/>
      <c r="D12" s="70">
        <v>1</v>
      </c>
      <c r="F12" s="21"/>
    </row>
    <row r="13" spans="1:6" x14ac:dyDescent="0.2">
      <c r="A13" s="282"/>
      <c r="B13" s="286" t="s">
        <v>103</v>
      </c>
      <c r="C13" s="286"/>
      <c r="D13" s="69">
        <v>5460</v>
      </c>
      <c r="F13" s="21"/>
    </row>
    <row r="14" spans="1:6" x14ac:dyDescent="0.2">
      <c r="A14" s="282"/>
      <c r="B14" s="286" t="s">
        <v>42</v>
      </c>
      <c r="C14" s="286"/>
      <c r="D14" s="117">
        <f>D11/D13</f>
        <v>1</v>
      </c>
      <c r="F14" s="21"/>
    </row>
    <row r="15" spans="1:6" x14ac:dyDescent="0.2">
      <c r="A15" s="39"/>
      <c r="B15" s="28"/>
      <c r="C15" s="28"/>
      <c r="D15" s="28"/>
      <c r="F15" s="21"/>
    </row>
    <row r="16" spans="1:6" ht="12.75" customHeight="1" x14ac:dyDescent="0.2">
      <c r="A16" s="276" t="s">
        <v>104</v>
      </c>
      <c r="B16" s="277"/>
      <c r="C16" s="277"/>
      <c r="D16" s="278"/>
      <c r="F16" s="21"/>
    </row>
    <row r="17" spans="1:4" x14ac:dyDescent="0.2">
      <c r="A17" s="279"/>
      <c r="B17" s="280"/>
      <c r="C17" s="280"/>
      <c r="D17" s="281"/>
    </row>
    <row r="18" spans="1:4" x14ac:dyDescent="0.2">
      <c r="A18" s="91"/>
      <c r="B18" s="44"/>
      <c r="C18" s="44"/>
      <c r="D18" s="92"/>
    </row>
    <row r="19" spans="1:4" x14ac:dyDescent="0.2">
      <c r="A19" s="91"/>
      <c r="B19" s="44"/>
      <c r="C19" s="44"/>
      <c r="D19" s="92"/>
    </row>
    <row r="20" spans="1:4" x14ac:dyDescent="0.2">
      <c r="A20" s="91"/>
      <c r="B20" s="44"/>
      <c r="C20" s="44"/>
      <c r="D20" s="92"/>
    </row>
    <row r="21" spans="1:4" x14ac:dyDescent="0.2">
      <c r="A21" s="91"/>
      <c r="B21" s="44"/>
      <c r="C21" s="44"/>
      <c r="D21" s="92"/>
    </row>
    <row r="22" spans="1:4" x14ac:dyDescent="0.2">
      <c r="A22" s="91"/>
      <c r="B22" s="44"/>
      <c r="C22" s="44"/>
      <c r="D22" s="92"/>
    </row>
    <row r="23" spans="1:4" x14ac:dyDescent="0.2">
      <c r="A23" s="91"/>
      <c r="B23" s="44"/>
      <c r="C23" s="44"/>
      <c r="D23" s="92"/>
    </row>
    <row r="24" spans="1:4" x14ac:dyDescent="0.2">
      <c r="A24" s="91"/>
      <c r="B24" s="44"/>
      <c r="C24" s="44"/>
      <c r="D24" s="92"/>
    </row>
    <row r="25" spans="1:4" x14ac:dyDescent="0.2">
      <c r="A25" s="91"/>
      <c r="B25" s="44"/>
      <c r="C25" s="44"/>
      <c r="D25" s="92"/>
    </row>
    <row r="26" spans="1:4" x14ac:dyDescent="0.2">
      <c r="A26" s="91"/>
      <c r="B26" s="44"/>
      <c r="C26" s="44"/>
      <c r="D26" s="92"/>
    </row>
    <row r="27" spans="1:4" x14ac:dyDescent="0.2">
      <c r="A27" s="93"/>
      <c r="B27" s="94"/>
      <c r="C27" s="94"/>
      <c r="D27" s="95"/>
    </row>
    <row r="28" spans="1:4" x14ac:dyDescent="0.2">
      <c r="A28" s="191"/>
      <c r="B28" s="191"/>
      <c r="C28" s="191"/>
      <c r="D28" s="191"/>
    </row>
    <row r="29" spans="1:4" x14ac:dyDescent="0.2">
      <c r="A29" s="191" t="s">
        <v>100</v>
      </c>
      <c r="B29" s="191"/>
      <c r="C29" s="191"/>
      <c r="D29" s="191"/>
    </row>
    <row r="30" spans="1:4" x14ac:dyDescent="0.2">
      <c r="A30" s="269" t="s">
        <v>281</v>
      </c>
      <c r="B30" s="269"/>
      <c r="C30" s="269"/>
      <c r="D30" s="269"/>
    </row>
    <row r="31" spans="1:4" x14ac:dyDescent="0.2">
      <c r="A31" s="65"/>
      <c r="B31" s="66"/>
      <c r="C31" s="66"/>
      <c r="D31" s="66"/>
    </row>
    <row r="32" spans="1:4" x14ac:dyDescent="0.2">
      <c r="A32" s="282" t="s">
        <v>101</v>
      </c>
      <c r="B32" s="287" t="s">
        <v>25</v>
      </c>
      <c r="C32" s="48" t="s">
        <v>37</v>
      </c>
      <c r="D32" s="67">
        <v>10.8</v>
      </c>
    </row>
    <row r="33" spans="1:4" x14ac:dyDescent="0.2">
      <c r="A33" s="282"/>
      <c r="B33" s="287"/>
      <c r="C33" s="48" t="s">
        <v>38</v>
      </c>
      <c r="D33" s="67">
        <v>14.3</v>
      </c>
    </row>
    <row r="34" spans="1:4" x14ac:dyDescent="0.2">
      <c r="A34" s="282"/>
      <c r="B34" s="287"/>
      <c r="C34" s="48" t="s">
        <v>39</v>
      </c>
      <c r="D34" s="67">
        <v>3.4</v>
      </c>
    </row>
    <row r="35" spans="1:4" ht="22.5" x14ac:dyDescent="0.2">
      <c r="A35" s="282"/>
      <c r="B35" s="101" t="s">
        <v>102</v>
      </c>
      <c r="C35" s="288">
        <v>0.15</v>
      </c>
      <c r="D35" s="288"/>
    </row>
    <row r="36" spans="1:4" x14ac:dyDescent="0.2">
      <c r="A36" s="68"/>
      <c r="B36" s="66"/>
      <c r="C36" s="66"/>
      <c r="D36" s="66"/>
    </row>
    <row r="37" spans="1:4" x14ac:dyDescent="0.2">
      <c r="A37" s="282" t="s">
        <v>28</v>
      </c>
      <c r="B37" s="283" t="s">
        <v>33</v>
      </c>
      <c r="C37" s="283"/>
      <c r="D37" s="69">
        <v>5915</v>
      </c>
    </row>
    <row r="38" spans="1:4" x14ac:dyDescent="0.2">
      <c r="A38" s="282"/>
      <c r="B38" s="284" t="s">
        <v>138</v>
      </c>
      <c r="C38" s="285"/>
      <c r="D38" s="70">
        <v>1</v>
      </c>
    </row>
    <row r="39" spans="1:4" x14ac:dyDescent="0.2">
      <c r="A39" s="282"/>
      <c r="B39" s="286" t="s">
        <v>103</v>
      </c>
      <c r="C39" s="286"/>
      <c r="D39" s="69">
        <v>2775</v>
      </c>
    </row>
    <row r="40" spans="1:4" x14ac:dyDescent="0.2">
      <c r="A40" s="282"/>
      <c r="B40" s="286" t="s">
        <v>42</v>
      </c>
      <c r="C40" s="286"/>
      <c r="D40" s="117">
        <f>D39/D37</f>
        <v>0.46914623837700759</v>
      </c>
    </row>
    <row r="41" spans="1:4" x14ac:dyDescent="0.2">
      <c r="A41" s="39"/>
      <c r="B41" s="99"/>
      <c r="C41" s="99"/>
      <c r="D41" s="99"/>
    </row>
    <row r="42" spans="1:4" x14ac:dyDescent="0.2">
      <c r="A42" s="276" t="s">
        <v>104</v>
      </c>
      <c r="B42" s="277"/>
      <c r="C42" s="277"/>
      <c r="D42" s="278"/>
    </row>
    <row r="43" spans="1:4" x14ac:dyDescent="0.2">
      <c r="A43" s="279"/>
      <c r="B43" s="280"/>
      <c r="C43" s="280"/>
      <c r="D43" s="281"/>
    </row>
    <row r="44" spans="1:4" x14ac:dyDescent="0.2">
      <c r="A44" s="91"/>
      <c r="B44" s="99"/>
      <c r="C44" s="99"/>
      <c r="D44" s="92"/>
    </row>
    <row r="45" spans="1:4" x14ac:dyDescent="0.2">
      <c r="A45" s="91"/>
      <c r="B45" s="99"/>
      <c r="C45" s="99"/>
      <c r="D45" s="92"/>
    </row>
    <row r="46" spans="1:4" x14ac:dyDescent="0.2">
      <c r="A46" s="91"/>
      <c r="B46" s="99"/>
      <c r="C46" s="99"/>
      <c r="D46" s="92"/>
    </row>
    <row r="47" spans="1:4" x14ac:dyDescent="0.2">
      <c r="A47" s="91"/>
      <c r="B47" s="99"/>
      <c r="C47" s="99"/>
      <c r="D47" s="92"/>
    </row>
    <row r="48" spans="1:4" x14ac:dyDescent="0.2">
      <c r="A48" s="91"/>
      <c r="B48" s="99"/>
      <c r="C48" s="99"/>
      <c r="D48" s="92"/>
    </row>
    <row r="49" spans="1:4" x14ac:dyDescent="0.2">
      <c r="A49" s="91"/>
      <c r="B49" s="99"/>
      <c r="C49" s="99"/>
      <c r="D49" s="92"/>
    </row>
    <row r="50" spans="1:4" x14ac:dyDescent="0.2">
      <c r="A50" s="91"/>
      <c r="B50" s="99"/>
      <c r="C50" s="99"/>
      <c r="D50" s="92"/>
    </row>
    <row r="51" spans="1:4" x14ac:dyDescent="0.2">
      <c r="A51" s="91"/>
      <c r="B51" s="99"/>
      <c r="C51" s="99"/>
      <c r="D51" s="92"/>
    </row>
    <row r="52" spans="1:4" x14ac:dyDescent="0.2">
      <c r="A52" s="91"/>
      <c r="B52" s="99"/>
      <c r="C52" s="99"/>
      <c r="D52" s="92"/>
    </row>
    <row r="53" spans="1:4" x14ac:dyDescent="0.2">
      <c r="A53" s="93"/>
      <c r="B53" s="94"/>
      <c r="C53" s="94"/>
      <c r="D53" s="95"/>
    </row>
  </sheetData>
  <mergeCells count="25">
    <mergeCell ref="A1:D1"/>
    <mergeCell ref="A2:D2"/>
    <mergeCell ref="A3:D3"/>
    <mergeCell ref="A4:D4"/>
    <mergeCell ref="A16:D17"/>
    <mergeCell ref="A6:A9"/>
    <mergeCell ref="B6:B8"/>
    <mergeCell ref="C9:D9"/>
    <mergeCell ref="A11:A14"/>
    <mergeCell ref="B11:C11"/>
    <mergeCell ref="B12:C12"/>
    <mergeCell ref="B13:C13"/>
    <mergeCell ref="B14:C14"/>
    <mergeCell ref="A28:D28"/>
    <mergeCell ref="A29:D29"/>
    <mergeCell ref="A30:D30"/>
    <mergeCell ref="A32:A35"/>
    <mergeCell ref="B32:B34"/>
    <mergeCell ref="C35:D35"/>
    <mergeCell ref="A42:D43"/>
    <mergeCell ref="A37:A40"/>
    <mergeCell ref="B37:C37"/>
    <mergeCell ref="B38:C38"/>
    <mergeCell ref="B39:C39"/>
    <mergeCell ref="B40:C40"/>
  </mergeCells>
  <printOptions horizontalCentered="1" verticalCentered="1"/>
  <pageMargins left="0.70866141732283472" right="0.70866141732283472" top="1.1811023622047245" bottom="1.1811023622047245" header="0.31496062992125984" footer="0.31496062992125984"/>
  <pageSetup fitToHeight="0" orientation="landscape" r:id="rId1"/>
  <headerFooter>
    <oddHeader>&amp;R&amp;G</oddHeader>
  </headerFooter>
  <rowBreaks count="1" manualBreakCount="1">
    <brk id="27" max="16383" man="1"/>
  </rowBreaks>
  <drawing r:id="rId2"/>
  <legacyDrawingHF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23"/>
  <sheetViews>
    <sheetView showWhiteSpace="0" view="pageBreakPreview" zoomScaleNormal="100" zoomScaleSheetLayoutView="100" workbookViewId="0">
      <selection activeCell="B12" sqref="B12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6.12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203"/>
      <c r="B1" s="203"/>
      <c r="C1" s="203"/>
      <c r="D1" s="203"/>
      <c r="E1" s="19"/>
    </row>
    <row r="2" spans="1:6" ht="15" x14ac:dyDescent="0.25">
      <c r="A2" s="272"/>
      <c r="B2" s="272"/>
      <c r="C2" s="272"/>
      <c r="D2" s="272"/>
      <c r="E2" s="19"/>
    </row>
    <row r="3" spans="1:6" ht="15" x14ac:dyDescent="0.25">
      <c r="A3" s="272" t="s">
        <v>107</v>
      </c>
      <c r="B3" s="272"/>
      <c r="C3" s="272"/>
      <c r="D3" s="272"/>
      <c r="E3" s="19"/>
    </row>
    <row r="4" spans="1:6" ht="12.75" customHeight="1" x14ac:dyDescent="0.2">
      <c r="A4" s="289" t="s">
        <v>106</v>
      </c>
      <c r="B4" s="289"/>
      <c r="C4" s="289"/>
      <c r="D4" s="289"/>
      <c r="E4" s="19"/>
    </row>
    <row r="5" spans="1:6" x14ac:dyDescent="0.2">
      <c r="A5" s="289"/>
      <c r="B5" s="289"/>
      <c r="C5" s="289"/>
      <c r="D5" s="289"/>
      <c r="E5" s="19"/>
    </row>
    <row r="6" spans="1:6" s="24" customFormat="1" ht="15" x14ac:dyDescent="0.2">
      <c r="A6" s="38"/>
      <c r="B6" s="13"/>
      <c r="C6" s="13"/>
      <c r="D6" s="13"/>
      <c r="E6" s="23"/>
      <c r="F6" s="23"/>
    </row>
    <row r="7" spans="1:6" s="24" customFormat="1" x14ac:dyDescent="0.2">
      <c r="A7" s="188" t="s">
        <v>105</v>
      </c>
      <c r="B7" s="206" t="s">
        <v>32</v>
      </c>
      <c r="C7" s="50" t="s">
        <v>34</v>
      </c>
      <c r="D7" s="51">
        <v>7</v>
      </c>
      <c r="E7" s="25"/>
      <c r="F7" s="23"/>
    </row>
    <row r="8" spans="1:6" s="24" customFormat="1" x14ac:dyDescent="0.2">
      <c r="A8" s="188"/>
      <c r="B8" s="206"/>
      <c r="C8" s="50" t="s">
        <v>35</v>
      </c>
      <c r="D8" s="51">
        <v>1.55</v>
      </c>
      <c r="E8" s="23"/>
      <c r="F8" s="23"/>
    </row>
    <row r="9" spans="1:6" x14ac:dyDescent="0.2">
      <c r="A9" s="188"/>
      <c r="B9" s="206"/>
      <c r="C9" s="50" t="s">
        <v>36</v>
      </c>
      <c r="D9" s="51">
        <v>3</v>
      </c>
    </row>
    <row r="10" spans="1:6" ht="21" customHeight="1" x14ac:dyDescent="0.2">
      <c r="A10" s="188"/>
      <c r="B10" s="49" t="s">
        <v>94</v>
      </c>
      <c r="C10" s="271" t="s">
        <v>283</v>
      </c>
      <c r="D10" s="271"/>
    </row>
    <row r="11" spans="1:6" ht="21.75" customHeight="1" x14ac:dyDescent="0.2">
      <c r="A11" s="188"/>
      <c r="B11" s="49" t="s">
        <v>95</v>
      </c>
      <c r="C11" s="271" t="s">
        <v>279</v>
      </c>
      <c r="D11" s="271"/>
    </row>
    <row r="12" spans="1:6" ht="36" customHeight="1" x14ac:dyDescent="0.2">
      <c r="A12" s="188"/>
      <c r="B12" s="49" t="s">
        <v>97</v>
      </c>
      <c r="C12" s="290" t="s">
        <v>280</v>
      </c>
      <c r="D12" s="291"/>
    </row>
    <row r="13" spans="1:6" x14ac:dyDescent="0.2">
      <c r="A13" s="88"/>
      <c r="B13" s="89"/>
      <c r="C13" s="89"/>
      <c r="D13" s="90"/>
    </row>
    <row r="14" spans="1:6" x14ac:dyDescent="0.2">
      <c r="A14" s="91"/>
      <c r="B14" s="44"/>
      <c r="C14" s="44"/>
      <c r="D14" s="92"/>
      <c r="F14" s="21"/>
    </row>
    <row r="15" spans="1:6" x14ac:dyDescent="0.2">
      <c r="A15" s="91"/>
      <c r="B15" s="44"/>
      <c r="C15" s="44"/>
      <c r="D15" s="92"/>
    </row>
    <row r="16" spans="1:6" x14ac:dyDescent="0.2">
      <c r="A16" s="91"/>
      <c r="B16" s="44"/>
      <c r="C16" s="44"/>
      <c r="D16" s="92"/>
    </row>
    <row r="17" spans="1:4" x14ac:dyDescent="0.2">
      <c r="A17" s="91"/>
      <c r="B17" s="44"/>
      <c r="C17" s="44"/>
      <c r="D17" s="92"/>
    </row>
    <row r="18" spans="1:4" x14ac:dyDescent="0.2">
      <c r="A18" s="91"/>
      <c r="B18" s="44"/>
      <c r="C18" s="44"/>
      <c r="D18" s="92"/>
    </row>
    <row r="19" spans="1:4" x14ac:dyDescent="0.2">
      <c r="A19" s="91"/>
      <c r="B19" s="44"/>
      <c r="C19" s="44"/>
      <c r="D19" s="92"/>
    </row>
    <row r="20" spans="1:4" x14ac:dyDescent="0.2">
      <c r="A20" s="93"/>
      <c r="B20" s="94"/>
      <c r="C20" s="94"/>
      <c r="D20" s="95"/>
    </row>
    <row r="21" spans="1:4" x14ac:dyDescent="0.2">
      <c r="A21" s="28"/>
      <c r="B21" s="28"/>
      <c r="C21" s="28"/>
      <c r="D21" s="28"/>
    </row>
    <row r="22" spans="1:4" x14ac:dyDescent="0.2">
      <c r="A22" s="28"/>
      <c r="B22" s="28"/>
      <c r="C22" s="28"/>
      <c r="D22" s="28"/>
    </row>
    <row r="23" spans="1:4" x14ac:dyDescent="0.2">
      <c r="A23" s="28"/>
      <c r="B23" s="28"/>
      <c r="C23" s="28"/>
      <c r="D23" s="28"/>
    </row>
  </sheetData>
  <mergeCells count="9">
    <mergeCell ref="A1:D1"/>
    <mergeCell ref="A2:D2"/>
    <mergeCell ref="A3:D3"/>
    <mergeCell ref="A4:D5"/>
    <mergeCell ref="A7:A12"/>
    <mergeCell ref="B7:B9"/>
    <mergeCell ref="C10:D10"/>
    <mergeCell ref="C11:D11"/>
    <mergeCell ref="C12:D12"/>
  </mergeCells>
  <printOptions horizontalCentered="1" verticalCentered="1"/>
  <pageMargins left="0.70866141732283472" right="0.70866141732283472" top="1.1811023622047245" bottom="1.1811023622047245" header="0.31496062992125984" footer="0.31496062992125984"/>
  <pageSetup orientation="landscape" r:id="rId1"/>
  <headerFooter>
    <oddHeader>&amp;R&amp;G</oddHeader>
  </headerFooter>
  <drawing r:id="rId2"/>
  <legacyDrawingHF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23"/>
  <sheetViews>
    <sheetView view="pageBreakPreview" zoomScaleNormal="100" zoomScaleSheetLayoutView="100" workbookViewId="0">
      <selection activeCell="A9" sqref="A9:A13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6.12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203"/>
      <c r="B1" s="203"/>
      <c r="C1" s="203"/>
      <c r="D1" s="203"/>
      <c r="E1" s="19"/>
    </row>
    <row r="2" spans="1:6" ht="15" x14ac:dyDescent="0.25">
      <c r="A2" s="272"/>
      <c r="B2" s="272"/>
      <c r="C2" s="272"/>
      <c r="D2" s="272"/>
      <c r="E2" s="19"/>
    </row>
    <row r="3" spans="1:6" x14ac:dyDescent="0.2">
      <c r="A3" s="191" t="s">
        <v>108</v>
      </c>
      <c r="B3" s="191"/>
      <c r="C3" s="191"/>
      <c r="D3" s="191"/>
      <c r="E3" s="19"/>
    </row>
    <row r="4" spans="1:6" ht="12.75" customHeight="1" x14ac:dyDescent="0.2">
      <c r="A4" s="181" t="s">
        <v>109</v>
      </c>
      <c r="B4" s="181"/>
      <c r="C4" s="181"/>
      <c r="D4" s="181"/>
      <c r="E4" s="19"/>
    </row>
    <row r="5" spans="1:6" x14ac:dyDescent="0.2">
      <c r="A5" s="181"/>
      <c r="B5" s="181"/>
      <c r="C5" s="181"/>
      <c r="D5" s="181"/>
      <c r="E5" s="19"/>
    </row>
    <row r="6" spans="1:6" x14ac:dyDescent="0.2">
      <c r="A6" s="16"/>
      <c r="B6" s="16"/>
      <c r="C6" s="16"/>
      <c r="D6" s="16"/>
      <c r="E6" s="19"/>
    </row>
    <row r="7" spans="1:6" x14ac:dyDescent="0.2">
      <c r="A7" s="16"/>
      <c r="B7" s="16"/>
      <c r="C7" s="16"/>
      <c r="D7" s="16"/>
      <c r="E7" s="19"/>
    </row>
    <row r="8" spans="1:6" s="24" customFormat="1" x14ac:dyDescent="0.2">
      <c r="A8" s="16"/>
      <c r="B8" s="15"/>
      <c r="C8" s="15"/>
      <c r="D8" s="15"/>
      <c r="E8" s="23"/>
      <c r="F8" s="23"/>
    </row>
    <row r="9" spans="1:6" s="24" customFormat="1" x14ac:dyDescent="0.2">
      <c r="A9" s="188" t="s">
        <v>110</v>
      </c>
      <c r="B9" s="206" t="s">
        <v>32</v>
      </c>
      <c r="C9" s="50" t="s">
        <v>34</v>
      </c>
      <c r="D9" s="51">
        <v>10.9</v>
      </c>
      <c r="E9" s="25"/>
      <c r="F9" s="23"/>
    </row>
    <row r="10" spans="1:6" s="24" customFormat="1" x14ac:dyDescent="0.2">
      <c r="A10" s="188"/>
      <c r="B10" s="206"/>
      <c r="C10" s="50" t="s">
        <v>35</v>
      </c>
      <c r="D10" s="51">
        <v>2.7</v>
      </c>
      <c r="E10" s="23"/>
      <c r="F10" s="23"/>
    </row>
    <row r="11" spans="1:6" x14ac:dyDescent="0.2">
      <c r="A11" s="188"/>
      <c r="B11" s="206"/>
      <c r="C11" s="50" t="s">
        <v>36</v>
      </c>
      <c r="D11" s="51">
        <v>3</v>
      </c>
    </row>
    <row r="12" spans="1:6" ht="21" customHeight="1" x14ac:dyDescent="0.2">
      <c r="A12" s="188"/>
      <c r="B12" s="49" t="s">
        <v>94</v>
      </c>
      <c r="C12" s="292" t="s">
        <v>284</v>
      </c>
      <c r="D12" s="292"/>
    </row>
    <row r="13" spans="1:6" ht="21.75" customHeight="1" x14ac:dyDescent="0.2">
      <c r="A13" s="188"/>
      <c r="B13" s="49" t="s">
        <v>95</v>
      </c>
      <c r="C13" s="292" t="s">
        <v>279</v>
      </c>
      <c r="D13" s="292"/>
    </row>
    <row r="14" spans="1:6" x14ac:dyDescent="0.2">
      <c r="A14" s="28"/>
      <c r="B14" s="28"/>
      <c r="C14" s="28"/>
      <c r="D14" s="28"/>
    </row>
    <row r="15" spans="1:6" x14ac:dyDescent="0.2">
      <c r="A15" s="28"/>
      <c r="B15" s="28"/>
      <c r="C15" s="28"/>
      <c r="D15" s="28"/>
    </row>
    <row r="16" spans="1:6" x14ac:dyDescent="0.2">
      <c r="A16" s="88"/>
      <c r="B16" s="89"/>
      <c r="C16" s="89"/>
      <c r="D16" s="90"/>
    </row>
    <row r="17" spans="1:6" ht="13.5" customHeight="1" x14ac:dyDescent="0.2">
      <c r="A17" s="91"/>
      <c r="B17" s="44"/>
      <c r="C17" s="44"/>
      <c r="D17" s="92"/>
      <c r="F17" s="21"/>
    </row>
    <row r="18" spans="1:6" ht="15" customHeight="1" x14ac:dyDescent="0.2">
      <c r="A18" s="91"/>
      <c r="B18" s="44"/>
      <c r="C18" s="44"/>
      <c r="D18" s="92"/>
      <c r="F18" s="21"/>
    </row>
    <row r="19" spans="1:6" ht="36.75" customHeight="1" x14ac:dyDescent="0.2">
      <c r="A19" s="91"/>
      <c r="B19" s="44"/>
      <c r="C19" s="44"/>
      <c r="D19" s="92"/>
      <c r="F19" s="21"/>
    </row>
    <row r="20" spans="1:6" x14ac:dyDescent="0.2">
      <c r="A20" s="91"/>
      <c r="B20" s="44"/>
      <c r="C20" s="44"/>
      <c r="D20" s="92"/>
    </row>
    <row r="21" spans="1:6" x14ac:dyDescent="0.2">
      <c r="A21" s="91"/>
      <c r="B21" s="44"/>
      <c r="C21" s="44"/>
      <c r="D21" s="92"/>
    </row>
    <row r="22" spans="1:6" ht="13.5" thickBot="1" x14ac:dyDescent="0.25">
      <c r="A22" s="91"/>
      <c r="B22" s="44"/>
      <c r="C22" s="44"/>
      <c r="D22" s="92"/>
    </row>
    <row r="23" spans="1:6" ht="13.5" thickTop="1" x14ac:dyDescent="0.2">
      <c r="A23" s="79"/>
      <c r="B23" s="80"/>
      <c r="C23" s="80"/>
      <c r="D23" s="81"/>
    </row>
  </sheetData>
  <mergeCells count="8">
    <mergeCell ref="A1:D1"/>
    <mergeCell ref="A2:D2"/>
    <mergeCell ref="A3:D3"/>
    <mergeCell ref="A4:D5"/>
    <mergeCell ref="A9:A13"/>
    <mergeCell ref="B9:B11"/>
    <mergeCell ref="C12:D12"/>
    <mergeCell ref="C13:D13"/>
  </mergeCells>
  <printOptions horizontalCentered="1" verticalCentered="1"/>
  <pageMargins left="0.70866141732283472" right="0.70866141732283472" top="1.1811023622047245" bottom="1.1811023622047245" header="0.31496062992125984" footer="0.31496062992125984"/>
  <pageSetup orientation="landscape" r:id="rId1"/>
  <headerFooter>
    <oddHeader>&amp;R&amp;G</oddHeader>
  </headerFooter>
  <drawing r:id="rId2"/>
  <legacyDrawingHF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31"/>
  <sheetViews>
    <sheetView view="pageBreakPreview" topLeftCell="A19" zoomScale="110" zoomScaleNormal="100" zoomScaleSheetLayoutView="110" workbookViewId="0">
      <selection activeCell="D9" sqref="D9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6.12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203"/>
      <c r="B1" s="203"/>
      <c r="C1" s="203"/>
      <c r="D1" s="203"/>
      <c r="E1" s="19"/>
    </row>
    <row r="2" spans="1:6" ht="15" x14ac:dyDescent="0.25">
      <c r="A2" s="272"/>
      <c r="B2" s="272"/>
      <c r="C2" s="272"/>
      <c r="D2" s="272"/>
      <c r="E2" s="19"/>
    </row>
    <row r="3" spans="1:6" x14ac:dyDescent="0.2">
      <c r="A3" s="191" t="s">
        <v>112</v>
      </c>
      <c r="B3" s="191"/>
      <c r="C3" s="191"/>
      <c r="D3" s="191"/>
      <c r="E3" s="19"/>
    </row>
    <row r="4" spans="1:6" ht="12.75" customHeight="1" x14ac:dyDescent="0.2">
      <c r="A4" s="181" t="s">
        <v>111</v>
      </c>
      <c r="B4" s="181"/>
      <c r="C4" s="181"/>
      <c r="D4" s="181"/>
      <c r="E4" s="19"/>
    </row>
    <row r="5" spans="1:6" x14ac:dyDescent="0.2">
      <c r="A5" s="181"/>
      <c r="B5" s="181"/>
      <c r="C5" s="181"/>
      <c r="D5" s="181"/>
      <c r="E5" s="19"/>
    </row>
    <row r="6" spans="1:6" x14ac:dyDescent="0.2">
      <c r="A6" s="16"/>
      <c r="B6" s="16"/>
      <c r="C6" s="16"/>
      <c r="D6" s="16"/>
      <c r="E6" s="19"/>
    </row>
    <row r="7" spans="1:6" x14ac:dyDescent="0.2">
      <c r="A7" s="16"/>
      <c r="B7" s="16"/>
      <c r="C7" s="16"/>
      <c r="D7" s="16"/>
      <c r="E7" s="19"/>
    </row>
    <row r="8" spans="1:6" s="24" customFormat="1" x14ac:dyDescent="0.2">
      <c r="A8" s="16"/>
      <c r="B8" s="15"/>
      <c r="C8" s="15"/>
      <c r="D8" s="15"/>
      <c r="E8" s="23"/>
      <c r="F8" s="23"/>
    </row>
    <row r="9" spans="1:6" s="24" customFormat="1" ht="12.75" customHeight="1" x14ac:dyDescent="0.2">
      <c r="A9" s="188" t="s">
        <v>111</v>
      </c>
      <c r="B9" s="206" t="s">
        <v>32</v>
      </c>
      <c r="C9" s="50" t="s">
        <v>34</v>
      </c>
      <c r="D9" s="22">
        <v>2.15</v>
      </c>
      <c r="E9" s="25"/>
      <c r="F9" s="23"/>
    </row>
    <row r="10" spans="1:6" s="24" customFormat="1" x14ac:dyDescent="0.2">
      <c r="A10" s="188"/>
      <c r="B10" s="206"/>
      <c r="C10" s="50" t="s">
        <v>35</v>
      </c>
      <c r="D10" s="22">
        <v>3.88</v>
      </c>
      <c r="E10" s="23"/>
      <c r="F10" s="23"/>
    </row>
    <row r="11" spans="1:6" x14ac:dyDescent="0.2">
      <c r="A11" s="188"/>
      <c r="B11" s="206"/>
      <c r="C11" s="50" t="s">
        <v>36</v>
      </c>
      <c r="D11" s="22">
        <v>3</v>
      </c>
    </row>
    <row r="12" spans="1:6" ht="32.25" customHeight="1" x14ac:dyDescent="0.2">
      <c r="A12" s="188"/>
      <c r="B12" s="49" t="s">
        <v>94</v>
      </c>
      <c r="C12" s="292" t="s">
        <v>285</v>
      </c>
      <c r="D12" s="292"/>
    </row>
    <row r="13" spans="1:6" ht="34.5" customHeight="1" x14ac:dyDescent="0.2">
      <c r="A13" s="188"/>
      <c r="B13" s="49" t="s">
        <v>95</v>
      </c>
      <c r="C13" s="292" t="s">
        <v>279</v>
      </c>
      <c r="D13" s="292"/>
    </row>
    <row r="14" spans="1:6" ht="17.25" customHeight="1" x14ac:dyDescent="0.2">
      <c r="A14" s="134"/>
      <c r="B14" s="135"/>
      <c r="C14" s="143"/>
      <c r="D14" s="143"/>
    </row>
    <row r="15" spans="1:6" ht="34.5" customHeight="1" x14ac:dyDescent="0.2">
      <c r="A15" s="134"/>
      <c r="B15" s="135"/>
      <c r="C15" s="143"/>
      <c r="D15" s="143"/>
    </row>
    <row r="16" spans="1:6" ht="15" customHeight="1" x14ac:dyDescent="0.2">
      <c r="A16" s="134"/>
      <c r="B16" s="135"/>
      <c r="C16" s="143"/>
      <c r="D16" s="143"/>
    </row>
    <row r="17" spans="1:6" ht="34.5" customHeight="1" x14ac:dyDescent="0.2">
      <c r="A17" s="134"/>
      <c r="B17" s="135"/>
      <c r="C17" s="143"/>
      <c r="D17" s="143"/>
    </row>
    <row r="18" spans="1:6" ht="12" customHeight="1" x14ac:dyDescent="0.2">
      <c r="A18" s="134"/>
      <c r="B18" s="135"/>
      <c r="C18" s="143"/>
      <c r="D18" s="143"/>
    </row>
    <row r="19" spans="1:6" ht="34.5" customHeight="1" x14ac:dyDescent="0.2">
      <c r="A19" s="191" t="s">
        <v>112</v>
      </c>
      <c r="B19" s="191"/>
      <c r="C19" s="191"/>
      <c r="D19" s="191"/>
    </row>
    <row r="20" spans="1:6" ht="34.5" customHeight="1" x14ac:dyDescent="0.2">
      <c r="A20" s="181" t="s">
        <v>111</v>
      </c>
      <c r="B20" s="181"/>
      <c r="C20" s="181"/>
      <c r="D20" s="181"/>
    </row>
    <row r="21" spans="1:6" ht="12.75" customHeight="1" x14ac:dyDescent="0.2">
      <c r="A21" s="181"/>
      <c r="B21" s="181"/>
      <c r="C21" s="181"/>
      <c r="D21" s="181"/>
    </row>
    <row r="22" spans="1:6" ht="12.75" customHeight="1" x14ac:dyDescent="0.2">
      <c r="A22" s="188" t="s">
        <v>111</v>
      </c>
      <c r="B22" s="206" t="s">
        <v>32</v>
      </c>
      <c r="C22" s="50" t="s">
        <v>34</v>
      </c>
      <c r="D22" s="22">
        <v>7.53</v>
      </c>
    </row>
    <row r="23" spans="1:6" x14ac:dyDescent="0.2">
      <c r="A23" s="188"/>
      <c r="B23" s="206"/>
      <c r="C23" s="50" t="s">
        <v>35</v>
      </c>
      <c r="D23" s="22">
        <v>1.06</v>
      </c>
    </row>
    <row r="24" spans="1:6" ht="13.5" customHeight="1" x14ac:dyDescent="0.2">
      <c r="A24" s="188"/>
      <c r="B24" s="206"/>
      <c r="C24" s="50" t="s">
        <v>36</v>
      </c>
      <c r="D24" s="22">
        <v>4</v>
      </c>
      <c r="F24" s="21"/>
    </row>
    <row r="25" spans="1:6" ht="28.5" customHeight="1" x14ac:dyDescent="0.2">
      <c r="A25" s="188"/>
      <c r="B25" s="49" t="s">
        <v>94</v>
      </c>
      <c r="C25" s="292" t="s">
        <v>286</v>
      </c>
      <c r="D25" s="292"/>
      <c r="F25" s="21"/>
    </row>
    <row r="26" spans="1:6" ht="12.75" customHeight="1" x14ac:dyDescent="0.2">
      <c r="A26" s="188"/>
      <c r="B26" s="49" t="s">
        <v>95</v>
      </c>
      <c r="C26" s="292" t="s">
        <v>279</v>
      </c>
      <c r="D26" s="292"/>
    </row>
    <row r="27" spans="1:6" x14ac:dyDescent="0.2">
      <c r="A27" s="132"/>
      <c r="B27" s="132"/>
      <c r="C27" s="132"/>
      <c r="D27" s="132"/>
    </row>
    <row r="28" spans="1:6" ht="42.75" customHeight="1" x14ac:dyDescent="0.2">
      <c r="A28" s="132"/>
      <c r="B28" s="132"/>
      <c r="C28" s="132"/>
      <c r="D28" s="132"/>
    </row>
    <row r="29" spans="1:6" ht="26.25" customHeight="1" x14ac:dyDescent="0.2">
      <c r="A29" s="132"/>
      <c r="B29" s="132"/>
      <c r="C29" s="132"/>
      <c r="D29" s="132"/>
    </row>
    <row r="30" spans="1:6" x14ac:dyDescent="0.2">
      <c r="A30" s="132"/>
      <c r="B30" s="132"/>
      <c r="C30" s="132"/>
      <c r="D30" s="132"/>
    </row>
    <row r="31" spans="1:6" x14ac:dyDescent="0.2">
      <c r="A31" s="132"/>
      <c r="B31" s="132"/>
      <c r="C31" s="132"/>
      <c r="D31" s="132"/>
    </row>
  </sheetData>
  <mergeCells count="14">
    <mergeCell ref="A20:D21"/>
    <mergeCell ref="B22:B24"/>
    <mergeCell ref="C25:D25"/>
    <mergeCell ref="C26:D26"/>
    <mergeCell ref="A1:D1"/>
    <mergeCell ref="A2:D2"/>
    <mergeCell ref="A3:D3"/>
    <mergeCell ref="A4:D5"/>
    <mergeCell ref="B9:B11"/>
    <mergeCell ref="C12:D12"/>
    <mergeCell ref="C13:D13"/>
    <mergeCell ref="A9:A13"/>
    <mergeCell ref="A22:A26"/>
    <mergeCell ref="A19:D19"/>
  </mergeCells>
  <printOptions horizontalCentered="1" verticalCentered="1"/>
  <pageMargins left="0.70866141732283472" right="0.70866141732283472" top="1.1811023622047245" bottom="1.1811023622047245" header="0.31496062992125984" footer="0.31496062992125984"/>
  <pageSetup fitToHeight="0" orientation="landscape" r:id="rId1"/>
  <headerFooter>
    <oddHeader>&amp;R&amp;G</oddHeader>
  </headerFooter>
  <rowBreaks count="1" manualBreakCount="1">
    <brk id="18" max="3" man="1"/>
  </rowBreaks>
  <drawing r:id="rId2"/>
  <legacyDrawingHF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69"/>
  <sheetViews>
    <sheetView view="pageBreakPreview" topLeftCell="A49" zoomScale="110" zoomScaleNormal="100" zoomScaleSheetLayoutView="110" workbookViewId="0">
      <selection activeCell="D37" sqref="D37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6.12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191" t="s">
        <v>114</v>
      </c>
      <c r="B1" s="191"/>
      <c r="C1" s="191"/>
      <c r="D1" s="191"/>
      <c r="E1" s="19"/>
    </row>
    <row r="2" spans="1:6" x14ac:dyDescent="0.2">
      <c r="A2" s="181" t="s">
        <v>287</v>
      </c>
      <c r="B2" s="181"/>
      <c r="C2" s="181"/>
      <c r="D2" s="181"/>
      <c r="E2" s="19"/>
    </row>
    <row r="3" spans="1:6" x14ac:dyDescent="0.2">
      <c r="A3" s="181"/>
      <c r="B3" s="181"/>
      <c r="C3" s="181"/>
      <c r="D3" s="181"/>
      <c r="E3" s="19"/>
    </row>
    <row r="4" spans="1:6" ht="12.75" customHeight="1" x14ac:dyDescent="0.2">
      <c r="A4" s="28"/>
      <c r="B4" s="28"/>
      <c r="C4" s="28"/>
      <c r="D4" s="28"/>
      <c r="E4" s="19"/>
    </row>
    <row r="5" spans="1:6" ht="12.75" customHeight="1" x14ac:dyDescent="0.2">
      <c r="A5" s="28"/>
      <c r="B5" s="28"/>
      <c r="C5" s="28"/>
      <c r="D5" s="28"/>
      <c r="E5" s="19"/>
    </row>
    <row r="6" spans="1:6" ht="15" customHeight="1" x14ac:dyDescent="0.2">
      <c r="A6" s="188" t="s">
        <v>120</v>
      </c>
      <c r="B6" s="189" t="s">
        <v>26</v>
      </c>
      <c r="C6" s="50" t="s">
        <v>34</v>
      </c>
      <c r="D6" s="22">
        <v>17.399999999999999</v>
      </c>
      <c r="E6" s="19"/>
    </row>
    <row r="7" spans="1:6" x14ac:dyDescent="0.2">
      <c r="A7" s="188"/>
      <c r="B7" s="189"/>
      <c r="C7" s="50" t="s">
        <v>35</v>
      </c>
      <c r="D7" s="22">
        <v>4.5999999999999996</v>
      </c>
      <c r="E7" s="19"/>
    </row>
    <row r="8" spans="1:6" s="24" customFormat="1" x14ac:dyDescent="0.2">
      <c r="A8" s="188"/>
      <c r="B8" s="189"/>
      <c r="C8" s="50" t="s">
        <v>36</v>
      </c>
      <c r="D8" s="22">
        <v>3.6</v>
      </c>
      <c r="E8" s="23"/>
      <c r="F8" s="23"/>
    </row>
    <row r="9" spans="1:6" s="24" customFormat="1" ht="12.75" customHeight="1" x14ac:dyDescent="0.2">
      <c r="A9" s="188"/>
      <c r="B9" s="189" t="s">
        <v>25</v>
      </c>
      <c r="C9" s="50" t="s">
        <v>37</v>
      </c>
      <c r="D9" s="26">
        <v>15.6</v>
      </c>
      <c r="E9" s="25"/>
      <c r="F9" s="23"/>
    </row>
    <row r="10" spans="1:6" s="24" customFormat="1" x14ac:dyDescent="0.2">
      <c r="A10" s="188"/>
      <c r="B10" s="189"/>
      <c r="C10" s="50" t="s">
        <v>38</v>
      </c>
      <c r="D10" s="26">
        <v>3</v>
      </c>
      <c r="E10" s="23"/>
      <c r="F10" s="23"/>
    </row>
    <row r="11" spans="1:6" x14ac:dyDescent="0.2">
      <c r="A11" s="188"/>
      <c r="B11" s="189"/>
      <c r="C11" s="50" t="s">
        <v>39</v>
      </c>
      <c r="D11" s="26">
        <v>2.65</v>
      </c>
    </row>
    <row r="12" spans="1:6" ht="33.75" customHeight="1" x14ac:dyDescent="0.2">
      <c r="A12" s="188"/>
      <c r="B12" s="49" t="s">
        <v>102</v>
      </c>
      <c r="C12" s="294">
        <v>0.15</v>
      </c>
      <c r="D12" s="294"/>
    </row>
    <row r="13" spans="1:6" ht="21.75" customHeight="1" x14ac:dyDescent="0.2">
      <c r="A13" s="14"/>
      <c r="B13" s="15"/>
      <c r="C13" s="15"/>
      <c r="D13" s="15"/>
    </row>
    <row r="14" spans="1:6" x14ac:dyDescent="0.2">
      <c r="A14" s="182" t="s">
        <v>28</v>
      </c>
      <c r="B14" s="185" t="s">
        <v>33</v>
      </c>
      <c r="C14" s="53" t="s">
        <v>40</v>
      </c>
      <c r="D14" s="118">
        <v>1700</v>
      </c>
    </row>
    <row r="15" spans="1:6" ht="24" x14ac:dyDescent="0.2">
      <c r="A15" s="183"/>
      <c r="B15" s="186"/>
      <c r="C15" s="53" t="s">
        <v>103</v>
      </c>
      <c r="D15" s="118">
        <v>1700</v>
      </c>
    </row>
    <row r="16" spans="1:6" x14ac:dyDescent="0.2">
      <c r="A16" s="184"/>
      <c r="B16" s="187"/>
      <c r="C16" s="52" t="s">
        <v>42</v>
      </c>
      <c r="D16" s="119">
        <f>D14/D15</f>
        <v>1</v>
      </c>
    </row>
    <row r="17" spans="1:6" ht="13.5" customHeight="1" x14ac:dyDescent="0.2">
      <c r="A17" s="293" t="s">
        <v>113</v>
      </c>
      <c r="B17" s="293"/>
      <c r="C17" s="293"/>
      <c r="D17" s="293"/>
      <c r="F17" s="21"/>
    </row>
    <row r="18" spans="1:6" ht="15" customHeight="1" x14ac:dyDescent="0.2">
      <c r="A18" s="28"/>
      <c r="B18" s="28"/>
      <c r="C18" s="28"/>
      <c r="D18" s="28"/>
      <c r="F18" s="21"/>
    </row>
    <row r="19" spans="1:6" ht="36.75" customHeight="1" x14ac:dyDescent="0.2">
      <c r="A19" s="88"/>
      <c r="B19" s="89"/>
      <c r="C19" s="89"/>
      <c r="D19" s="90"/>
      <c r="F19" s="21"/>
    </row>
    <row r="20" spans="1:6" x14ac:dyDescent="0.2">
      <c r="A20" s="91"/>
      <c r="B20" s="44"/>
      <c r="C20" s="44"/>
      <c r="D20" s="92"/>
      <c r="F20" s="21"/>
    </row>
    <row r="21" spans="1:6" x14ac:dyDescent="0.2">
      <c r="A21" s="91"/>
      <c r="B21" s="44"/>
      <c r="C21" s="44"/>
      <c r="D21" s="92"/>
    </row>
    <row r="22" spans="1:6" x14ac:dyDescent="0.2">
      <c r="A22" s="91"/>
      <c r="B22" s="44"/>
      <c r="C22" s="44"/>
      <c r="D22" s="92"/>
    </row>
    <row r="23" spans="1:6" x14ac:dyDescent="0.2">
      <c r="A23" s="93"/>
      <c r="B23" s="94"/>
      <c r="C23" s="94"/>
      <c r="D23" s="95"/>
    </row>
    <row r="24" spans="1:6" x14ac:dyDescent="0.2">
      <c r="A24" s="191" t="s">
        <v>114</v>
      </c>
      <c r="B24" s="191"/>
      <c r="C24" s="191"/>
      <c r="D24" s="191"/>
    </row>
    <row r="25" spans="1:6" x14ac:dyDescent="0.2">
      <c r="A25" s="181" t="s">
        <v>288</v>
      </c>
      <c r="B25" s="181"/>
      <c r="C25" s="181"/>
      <c r="D25" s="181"/>
    </row>
    <row r="26" spans="1:6" x14ac:dyDescent="0.2">
      <c r="A26" s="181"/>
      <c r="B26" s="181"/>
      <c r="C26" s="181"/>
      <c r="D26" s="181"/>
    </row>
    <row r="27" spans="1:6" x14ac:dyDescent="0.2">
      <c r="A27" s="99"/>
      <c r="B27" s="99"/>
      <c r="C27" s="99"/>
      <c r="D27" s="99"/>
    </row>
    <row r="28" spans="1:6" x14ac:dyDescent="0.2">
      <c r="A28" s="99"/>
      <c r="B28" s="99"/>
      <c r="C28" s="99"/>
      <c r="D28" s="99"/>
    </row>
    <row r="29" spans="1:6" x14ac:dyDescent="0.2">
      <c r="A29" s="188" t="s">
        <v>120</v>
      </c>
      <c r="B29" s="189" t="s">
        <v>26</v>
      </c>
      <c r="C29" s="50" t="s">
        <v>34</v>
      </c>
      <c r="D29" s="22">
        <v>19.5</v>
      </c>
    </row>
    <row r="30" spans="1:6" x14ac:dyDescent="0.2">
      <c r="A30" s="188"/>
      <c r="B30" s="189"/>
      <c r="C30" s="50" t="s">
        <v>35</v>
      </c>
      <c r="D30" s="22">
        <v>20</v>
      </c>
    </row>
    <row r="31" spans="1:6" x14ac:dyDescent="0.2">
      <c r="A31" s="188"/>
      <c r="B31" s="189"/>
      <c r="C31" s="50" t="s">
        <v>36</v>
      </c>
      <c r="D31" s="22">
        <v>3</v>
      </c>
    </row>
    <row r="32" spans="1:6" x14ac:dyDescent="0.2">
      <c r="A32" s="188"/>
      <c r="B32" s="189" t="s">
        <v>25</v>
      </c>
      <c r="C32" s="50" t="s">
        <v>37</v>
      </c>
      <c r="D32" s="26">
        <v>8.4</v>
      </c>
    </row>
    <row r="33" spans="1:4" x14ac:dyDescent="0.2">
      <c r="A33" s="188"/>
      <c r="B33" s="189"/>
      <c r="C33" s="50" t="s">
        <v>38</v>
      </c>
      <c r="D33" s="26">
        <v>2</v>
      </c>
    </row>
    <row r="34" spans="1:4" x14ac:dyDescent="0.2">
      <c r="A34" s="188"/>
      <c r="B34" s="189"/>
      <c r="C34" s="50" t="s">
        <v>39</v>
      </c>
      <c r="D34" s="26">
        <v>2.65</v>
      </c>
    </row>
    <row r="35" spans="1:4" ht="24" x14ac:dyDescent="0.2">
      <c r="A35" s="188"/>
      <c r="B35" s="49" t="s">
        <v>102</v>
      </c>
      <c r="C35" s="295">
        <v>0.15</v>
      </c>
      <c r="D35" s="295"/>
    </row>
    <row r="36" spans="1:4" x14ac:dyDescent="0.2">
      <c r="A36" s="14"/>
      <c r="B36" s="15"/>
      <c r="C36" s="15"/>
      <c r="D36" s="15"/>
    </row>
    <row r="37" spans="1:4" x14ac:dyDescent="0.2">
      <c r="A37" s="182" t="s">
        <v>28</v>
      </c>
      <c r="B37" s="185" t="s">
        <v>33</v>
      </c>
      <c r="C37" s="53" t="s">
        <v>40</v>
      </c>
      <c r="D37" s="118">
        <v>700</v>
      </c>
    </row>
    <row r="38" spans="1:4" ht="24" x14ac:dyDescent="0.2">
      <c r="A38" s="183"/>
      <c r="B38" s="186"/>
      <c r="C38" s="53" t="s">
        <v>103</v>
      </c>
      <c r="D38" s="118">
        <v>700</v>
      </c>
    </row>
    <row r="39" spans="1:4" x14ac:dyDescent="0.2">
      <c r="A39" s="184"/>
      <c r="B39" s="187"/>
      <c r="C39" s="52" t="s">
        <v>42</v>
      </c>
      <c r="D39" s="119">
        <f>D37/D38</f>
        <v>1</v>
      </c>
    </row>
    <row r="40" spans="1:4" x14ac:dyDescent="0.2">
      <c r="A40" s="293" t="s">
        <v>113</v>
      </c>
      <c r="B40" s="293"/>
      <c r="C40" s="293"/>
      <c r="D40" s="293"/>
    </row>
    <row r="41" spans="1:4" x14ac:dyDescent="0.2">
      <c r="A41" s="99"/>
      <c r="B41" s="99"/>
      <c r="C41" s="99"/>
      <c r="D41" s="99"/>
    </row>
    <row r="42" spans="1:4" x14ac:dyDescent="0.2">
      <c r="A42" s="88"/>
      <c r="B42" s="89"/>
      <c r="C42" s="89"/>
      <c r="D42" s="90"/>
    </row>
    <row r="43" spans="1:4" x14ac:dyDescent="0.2">
      <c r="A43" s="91"/>
      <c r="B43" s="99"/>
      <c r="C43" s="99"/>
      <c r="D43" s="92"/>
    </row>
    <row r="44" spans="1:4" x14ac:dyDescent="0.2">
      <c r="A44" s="91"/>
      <c r="B44" s="99"/>
      <c r="C44" s="99"/>
      <c r="D44" s="92"/>
    </row>
    <row r="45" spans="1:4" x14ac:dyDescent="0.2">
      <c r="A45" s="91"/>
      <c r="B45" s="99"/>
      <c r="C45" s="99"/>
      <c r="D45" s="92"/>
    </row>
    <row r="46" spans="1:4" x14ac:dyDescent="0.2">
      <c r="A46" s="93"/>
      <c r="B46" s="94"/>
      <c r="C46" s="94"/>
      <c r="D46" s="95"/>
    </row>
    <row r="47" spans="1:4" x14ac:dyDescent="0.2">
      <c r="A47" s="191" t="s">
        <v>114</v>
      </c>
      <c r="B47" s="191"/>
      <c r="C47" s="191"/>
      <c r="D47" s="191"/>
    </row>
    <row r="48" spans="1:4" x14ac:dyDescent="0.2">
      <c r="A48" s="181" t="s">
        <v>289</v>
      </c>
      <c r="B48" s="181"/>
      <c r="C48" s="181"/>
      <c r="D48" s="181"/>
    </row>
    <row r="49" spans="1:4" x14ac:dyDescent="0.2">
      <c r="A49" s="181"/>
      <c r="B49" s="181"/>
      <c r="C49" s="181"/>
      <c r="D49" s="181"/>
    </row>
    <row r="50" spans="1:4" x14ac:dyDescent="0.2">
      <c r="A50" s="99"/>
      <c r="B50" s="99"/>
      <c r="C50" s="99"/>
      <c r="D50" s="99"/>
    </row>
    <row r="51" spans="1:4" x14ac:dyDescent="0.2">
      <c r="A51" s="99"/>
      <c r="B51" s="99"/>
      <c r="C51" s="99"/>
      <c r="D51" s="99"/>
    </row>
    <row r="52" spans="1:4" x14ac:dyDescent="0.2">
      <c r="A52" s="188" t="s">
        <v>120</v>
      </c>
      <c r="B52" s="189" t="s">
        <v>26</v>
      </c>
      <c r="C52" s="50" t="s">
        <v>34</v>
      </c>
      <c r="D52" s="22">
        <v>6.77</v>
      </c>
    </row>
    <row r="53" spans="1:4" x14ac:dyDescent="0.2">
      <c r="A53" s="188"/>
      <c r="B53" s="189"/>
      <c r="C53" s="50" t="s">
        <v>35</v>
      </c>
      <c r="D53" s="22">
        <v>10.36</v>
      </c>
    </row>
    <row r="54" spans="1:4" x14ac:dyDescent="0.2">
      <c r="A54" s="188"/>
      <c r="B54" s="189"/>
      <c r="C54" s="50" t="s">
        <v>36</v>
      </c>
      <c r="D54" s="22">
        <v>3</v>
      </c>
    </row>
    <row r="55" spans="1:4" x14ac:dyDescent="0.2">
      <c r="A55" s="188"/>
      <c r="B55" s="189" t="s">
        <v>25</v>
      </c>
      <c r="C55" s="50" t="s">
        <v>37</v>
      </c>
      <c r="D55" s="26">
        <v>6.28</v>
      </c>
    </row>
    <row r="56" spans="1:4" x14ac:dyDescent="0.2">
      <c r="A56" s="188"/>
      <c r="B56" s="189"/>
      <c r="C56" s="50" t="s">
        <v>38</v>
      </c>
      <c r="D56" s="26">
        <v>10.36</v>
      </c>
    </row>
    <row r="57" spans="1:4" x14ac:dyDescent="0.2">
      <c r="A57" s="188"/>
      <c r="B57" s="189"/>
      <c r="C57" s="50" t="s">
        <v>39</v>
      </c>
      <c r="D57" s="26">
        <v>2.65</v>
      </c>
    </row>
    <row r="58" spans="1:4" ht="24" x14ac:dyDescent="0.2">
      <c r="A58" s="188"/>
      <c r="B58" s="49" t="s">
        <v>102</v>
      </c>
      <c r="C58" s="294">
        <v>0.15</v>
      </c>
      <c r="D58" s="294"/>
    </row>
    <row r="59" spans="1:4" x14ac:dyDescent="0.2">
      <c r="A59" s="14"/>
      <c r="B59" s="15"/>
      <c r="C59" s="15"/>
      <c r="D59" s="15"/>
    </row>
    <row r="60" spans="1:4" x14ac:dyDescent="0.2">
      <c r="A60" s="182" t="s">
        <v>28</v>
      </c>
      <c r="B60" s="185" t="s">
        <v>33</v>
      </c>
      <c r="C60" s="53" t="s">
        <v>40</v>
      </c>
      <c r="D60" s="118">
        <v>1650</v>
      </c>
    </row>
    <row r="61" spans="1:4" ht="24" x14ac:dyDescent="0.2">
      <c r="A61" s="183"/>
      <c r="B61" s="186"/>
      <c r="C61" s="53" t="s">
        <v>103</v>
      </c>
      <c r="D61" s="118">
        <v>1584</v>
      </c>
    </row>
    <row r="62" spans="1:4" x14ac:dyDescent="0.2">
      <c r="A62" s="184"/>
      <c r="B62" s="187"/>
      <c r="C62" s="52" t="s">
        <v>42</v>
      </c>
      <c r="D62" s="119">
        <f>D61/D60</f>
        <v>0.96</v>
      </c>
    </row>
    <row r="63" spans="1:4" x14ac:dyDescent="0.2">
      <c r="A63" s="293" t="s">
        <v>113</v>
      </c>
      <c r="B63" s="293"/>
      <c r="C63" s="293"/>
      <c r="D63" s="293"/>
    </row>
    <row r="64" spans="1:4" x14ac:dyDescent="0.2">
      <c r="A64" s="99"/>
      <c r="B64" s="99"/>
      <c r="C64" s="99"/>
      <c r="D64" s="99"/>
    </row>
    <row r="65" spans="1:4" x14ac:dyDescent="0.2">
      <c r="A65" s="88"/>
      <c r="B65" s="89"/>
      <c r="C65" s="89"/>
      <c r="D65" s="90"/>
    </row>
    <row r="66" spans="1:4" x14ac:dyDescent="0.2">
      <c r="A66" s="91"/>
      <c r="B66" s="99"/>
      <c r="C66" s="99"/>
      <c r="D66" s="92"/>
    </row>
    <row r="67" spans="1:4" x14ac:dyDescent="0.2">
      <c r="A67" s="91"/>
      <c r="B67" s="99"/>
      <c r="C67" s="99"/>
      <c r="D67" s="92"/>
    </row>
    <row r="68" spans="1:4" x14ac:dyDescent="0.2">
      <c r="A68" s="91"/>
      <c r="B68" s="99"/>
      <c r="C68" s="99"/>
      <c r="D68" s="92"/>
    </row>
    <row r="69" spans="1:4" x14ac:dyDescent="0.2">
      <c r="A69" s="93"/>
      <c r="B69" s="94"/>
      <c r="C69" s="94"/>
      <c r="D69" s="95"/>
    </row>
  </sheetData>
  <mergeCells count="27">
    <mergeCell ref="A14:A16"/>
    <mergeCell ref="B14:B16"/>
    <mergeCell ref="A17:D17"/>
    <mergeCell ref="A1:D1"/>
    <mergeCell ref="A2:D3"/>
    <mergeCell ref="B9:B11"/>
    <mergeCell ref="C12:D12"/>
    <mergeCell ref="A6:A12"/>
    <mergeCell ref="B6:B8"/>
    <mergeCell ref="A24:D24"/>
    <mergeCell ref="A25:D26"/>
    <mergeCell ref="A29:A35"/>
    <mergeCell ref="B29:B31"/>
    <mergeCell ref="B32:B34"/>
    <mergeCell ref="C35:D35"/>
    <mergeCell ref="A37:A39"/>
    <mergeCell ref="B37:B39"/>
    <mergeCell ref="A40:D40"/>
    <mergeCell ref="A47:D47"/>
    <mergeCell ref="A48:D49"/>
    <mergeCell ref="A63:D63"/>
    <mergeCell ref="A52:A58"/>
    <mergeCell ref="B52:B54"/>
    <mergeCell ref="B55:B57"/>
    <mergeCell ref="C58:D58"/>
    <mergeCell ref="A60:A62"/>
    <mergeCell ref="B60:B62"/>
  </mergeCells>
  <printOptions horizontalCentered="1" verticalCentered="1"/>
  <pageMargins left="0.70866141732283472" right="0.70866141732283472" top="1.1811023622047245" bottom="1.1811023622047245" header="0.31496062992125984" footer="0.31496062992125984"/>
  <pageSetup fitToHeight="0" orientation="landscape" r:id="rId1"/>
  <headerFooter>
    <oddHeader>&amp;R&amp;G</oddHeader>
  </headerFooter>
  <rowBreaks count="2" manualBreakCount="2">
    <brk id="23" max="3" man="1"/>
    <brk id="46" max="3" man="1"/>
  </rowBreaks>
  <drawing r:id="rId2"/>
  <legacyDrawingHF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45"/>
  <sheetViews>
    <sheetView view="pageBreakPreview" topLeftCell="A33" zoomScaleNormal="100" zoomScaleSheetLayoutView="100" workbookViewId="0">
      <selection activeCell="D7" sqref="D7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6.12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191" t="s">
        <v>115</v>
      </c>
      <c r="B1" s="191"/>
      <c r="C1" s="191"/>
      <c r="D1" s="191"/>
      <c r="E1" s="19"/>
    </row>
    <row r="2" spans="1:6" x14ac:dyDescent="0.2">
      <c r="A2" s="181" t="s">
        <v>290</v>
      </c>
      <c r="B2" s="181"/>
      <c r="C2" s="181"/>
      <c r="D2" s="181"/>
      <c r="E2" s="19"/>
    </row>
    <row r="3" spans="1:6" x14ac:dyDescent="0.2">
      <c r="A3" s="181"/>
      <c r="B3" s="181"/>
      <c r="C3" s="181"/>
      <c r="D3" s="181"/>
      <c r="E3" s="19"/>
    </row>
    <row r="4" spans="1:6" ht="12.75" customHeight="1" x14ac:dyDescent="0.2">
      <c r="A4" s="28"/>
      <c r="B4" s="28"/>
      <c r="C4" s="28"/>
      <c r="D4" s="28"/>
      <c r="E4" s="19"/>
    </row>
    <row r="5" spans="1:6" ht="12.75" customHeight="1" x14ac:dyDescent="0.2">
      <c r="A5" s="28"/>
      <c r="B5" s="28"/>
      <c r="C5" s="28"/>
      <c r="D5" s="28"/>
      <c r="E5" s="19"/>
    </row>
    <row r="6" spans="1:6" ht="15" customHeight="1" x14ac:dyDescent="0.2">
      <c r="A6" s="188" t="s">
        <v>120</v>
      </c>
      <c r="B6" s="189" t="s">
        <v>26</v>
      </c>
      <c r="C6" s="50" t="s">
        <v>34</v>
      </c>
      <c r="D6" s="22">
        <v>16.829999999999998</v>
      </c>
      <c r="E6" s="19"/>
    </row>
    <row r="7" spans="1:6" x14ac:dyDescent="0.2">
      <c r="A7" s="188"/>
      <c r="B7" s="189"/>
      <c r="C7" s="50" t="s">
        <v>35</v>
      </c>
      <c r="D7" s="22">
        <v>1</v>
      </c>
      <c r="E7" s="19"/>
    </row>
    <row r="8" spans="1:6" s="24" customFormat="1" x14ac:dyDescent="0.2">
      <c r="A8" s="188"/>
      <c r="B8" s="189"/>
      <c r="C8" s="50" t="s">
        <v>36</v>
      </c>
      <c r="D8" s="22">
        <v>3</v>
      </c>
      <c r="E8" s="23"/>
      <c r="F8" s="23"/>
    </row>
    <row r="9" spans="1:6" s="24" customFormat="1" ht="12.75" customHeight="1" x14ac:dyDescent="0.2">
      <c r="A9" s="188"/>
      <c r="B9" s="189" t="s">
        <v>25</v>
      </c>
      <c r="C9" s="50" t="s">
        <v>37</v>
      </c>
      <c r="D9" s="26">
        <v>15.6</v>
      </c>
      <c r="E9" s="25"/>
      <c r="F9" s="23"/>
    </row>
    <row r="10" spans="1:6" s="24" customFormat="1" x14ac:dyDescent="0.2">
      <c r="A10" s="188"/>
      <c r="B10" s="189"/>
      <c r="C10" s="50" t="s">
        <v>38</v>
      </c>
      <c r="D10" s="26">
        <v>1</v>
      </c>
      <c r="E10" s="23"/>
      <c r="F10" s="23"/>
    </row>
    <row r="11" spans="1:6" x14ac:dyDescent="0.2">
      <c r="A11" s="188"/>
      <c r="B11" s="189"/>
      <c r="C11" s="50" t="s">
        <v>39</v>
      </c>
      <c r="D11" s="26">
        <v>2.65</v>
      </c>
    </row>
    <row r="12" spans="1:6" ht="33.75" customHeight="1" x14ac:dyDescent="0.2">
      <c r="A12" s="188"/>
      <c r="B12" s="49" t="s">
        <v>102</v>
      </c>
      <c r="C12" s="294">
        <v>0.15</v>
      </c>
      <c r="D12" s="294"/>
    </row>
    <row r="13" spans="1:6" ht="21.75" customHeight="1" x14ac:dyDescent="0.2">
      <c r="A13" s="14"/>
      <c r="B13" s="15"/>
      <c r="C13" s="15"/>
      <c r="D13" s="15"/>
    </row>
    <row r="14" spans="1:6" x14ac:dyDescent="0.2">
      <c r="A14" s="182" t="s">
        <v>28</v>
      </c>
      <c r="B14" s="185" t="s">
        <v>33</v>
      </c>
      <c r="C14" s="53" t="s">
        <v>40</v>
      </c>
      <c r="D14" s="27">
        <v>650</v>
      </c>
    </row>
    <row r="15" spans="1:6" ht="24" x14ac:dyDescent="0.2">
      <c r="A15" s="183"/>
      <c r="B15" s="186"/>
      <c r="C15" s="53" t="s">
        <v>103</v>
      </c>
      <c r="D15" s="27">
        <v>650</v>
      </c>
    </row>
    <row r="16" spans="1:6" x14ac:dyDescent="0.2">
      <c r="A16" s="184"/>
      <c r="B16" s="187"/>
      <c r="C16" s="52" t="s">
        <v>42</v>
      </c>
      <c r="D16" s="119">
        <f>D15/D14</f>
        <v>1</v>
      </c>
    </row>
    <row r="17" spans="1:6" ht="28.5" customHeight="1" x14ac:dyDescent="0.2">
      <c r="A17" s="293" t="s">
        <v>113</v>
      </c>
      <c r="B17" s="293"/>
      <c r="C17" s="293"/>
      <c r="D17" s="293"/>
      <c r="F17" s="21"/>
    </row>
    <row r="18" spans="1:6" ht="15" customHeight="1" x14ac:dyDescent="0.2">
      <c r="A18" s="88"/>
      <c r="B18" s="89"/>
      <c r="C18" s="89"/>
      <c r="D18" s="90"/>
      <c r="F18" s="21"/>
    </row>
    <row r="19" spans="1:6" ht="36.75" customHeight="1" x14ac:dyDescent="0.2">
      <c r="A19" s="91"/>
      <c r="B19" s="44"/>
      <c r="C19" s="44"/>
      <c r="D19" s="92"/>
      <c r="F19" s="21"/>
    </row>
    <row r="20" spans="1:6" x14ac:dyDescent="0.2">
      <c r="A20" s="91"/>
      <c r="B20" s="44"/>
      <c r="C20" s="44"/>
      <c r="D20" s="92"/>
      <c r="F20" s="21"/>
    </row>
    <row r="21" spans="1:6" x14ac:dyDescent="0.2">
      <c r="A21" s="91"/>
      <c r="B21" s="44"/>
      <c r="C21" s="44"/>
      <c r="D21" s="92"/>
    </row>
    <row r="22" spans="1:6" x14ac:dyDescent="0.2">
      <c r="A22" s="91"/>
      <c r="B22" s="44"/>
      <c r="C22" s="44"/>
      <c r="D22" s="92"/>
    </row>
    <row r="23" spans="1:6" x14ac:dyDescent="0.2">
      <c r="A23" s="93"/>
      <c r="B23" s="94"/>
      <c r="C23" s="94"/>
      <c r="D23" s="95"/>
    </row>
    <row r="24" spans="1:6" x14ac:dyDescent="0.2">
      <c r="A24" s="181" t="s">
        <v>291</v>
      </c>
      <c r="B24" s="181"/>
      <c r="C24" s="181"/>
      <c r="D24" s="181"/>
    </row>
    <row r="25" spans="1:6" x14ac:dyDescent="0.2">
      <c r="A25" s="181"/>
      <c r="B25" s="181"/>
      <c r="C25" s="181"/>
      <c r="D25" s="181"/>
    </row>
    <row r="26" spans="1:6" x14ac:dyDescent="0.2">
      <c r="A26" s="99"/>
      <c r="B26" s="99"/>
      <c r="C26" s="99"/>
      <c r="D26" s="99"/>
    </row>
    <row r="27" spans="1:6" x14ac:dyDescent="0.2">
      <c r="A27" s="99"/>
      <c r="B27" s="99"/>
      <c r="C27" s="99"/>
      <c r="D27" s="99"/>
    </row>
    <row r="28" spans="1:6" x14ac:dyDescent="0.2">
      <c r="A28" s="188" t="s">
        <v>120</v>
      </c>
      <c r="B28" s="189" t="s">
        <v>26</v>
      </c>
      <c r="C28" s="50" t="s">
        <v>34</v>
      </c>
      <c r="D28" s="22">
        <v>19.5</v>
      </c>
    </row>
    <row r="29" spans="1:6" x14ac:dyDescent="0.2">
      <c r="A29" s="188"/>
      <c r="B29" s="189"/>
      <c r="C29" s="50" t="s">
        <v>35</v>
      </c>
      <c r="D29" s="22">
        <v>20</v>
      </c>
    </row>
    <row r="30" spans="1:6" x14ac:dyDescent="0.2">
      <c r="A30" s="188"/>
      <c r="B30" s="189"/>
      <c r="C30" s="50" t="s">
        <v>36</v>
      </c>
      <c r="D30" s="22">
        <v>3</v>
      </c>
    </row>
    <row r="31" spans="1:6" x14ac:dyDescent="0.2">
      <c r="A31" s="188"/>
      <c r="B31" s="189" t="s">
        <v>25</v>
      </c>
      <c r="C31" s="50" t="s">
        <v>37</v>
      </c>
      <c r="D31" s="26">
        <v>6</v>
      </c>
    </row>
    <row r="32" spans="1:6" x14ac:dyDescent="0.2">
      <c r="A32" s="188"/>
      <c r="B32" s="189"/>
      <c r="C32" s="50" t="s">
        <v>38</v>
      </c>
      <c r="D32" s="26">
        <v>2</v>
      </c>
    </row>
    <row r="33" spans="1:4" x14ac:dyDescent="0.2">
      <c r="A33" s="188"/>
      <c r="B33" s="189"/>
      <c r="C33" s="50" t="s">
        <v>39</v>
      </c>
      <c r="D33" s="26">
        <v>2.65</v>
      </c>
    </row>
    <row r="34" spans="1:4" ht="24" x14ac:dyDescent="0.2">
      <c r="A34" s="188"/>
      <c r="B34" s="49" t="s">
        <v>102</v>
      </c>
      <c r="C34" s="294">
        <v>0.15</v>
      </c>
      <c r="D34" s="294"/>
    </row>
    <row r="35" spans="1:4" x14ac:dyDescent="0.2">
      <c r="A35" s="14"/>
      <c r="B35" s="15"/>
      <c r="C35" s="15"/>
      <c r="D35" s="15"/>
    </row>
    <row r="36" spans="1:4" x14ac:dyDescent="0.2">
      <c r="A36" s="182" t="s">
        <v>28</v>
      </c>
      <c r="B36" s="185" t="s">
        <v>33</v>
      </c>
      <c r="C36" s="53" t="s">
        <v>40</v>
      </c>
      <c r="D36" s="27">
        <v>500</v>
      </c>
    </row>
    <row r="37" spans="1:4" ht="24" x14ac:dyDescent="0.2">
      <c r="A37" s="183"/>
      <c r="B37" s="186"/>
      <c r="C37" s="53" t="s">
        <v>103</v>
      </c>
      <c r="D37" s="27">
        <v>480</v>
      </c>
    </row>
    <row r="38" spans="1:4" x14ac:dyDescent="0.2">
      <c r="A38" s="184"/>
      <c r="B38" s="187"/>
      <c r="C38" s="52" t="s">
        <v>42</v>
      </c>
      <c r="D38" s="119">
        <f>D37/D36</f>
        <v>0.96</v>
      </c>
    </row>
    <row r="39" spans="1:4" ht="30.75" customHeight="1" x14ac:dyDescent="0.2">
      <c r="A39" s="293" t="s">
        <v>113</v>
      </c>
      <c r="B39" s="293"/>
      <c r="C39" s="293"/>
      <c r="D39" s="293"/>
    </row>
    <row r="40" spans="1:4" x14ac:dyDescent="0.2">
      <c r="A40" s="88"/>
      <c r="B40" s="89"/>
      <c r="C40" s="89"/>
      <c r="D40" s="90"/>
    </row>
    <row r="41" spans="1:4" x14ac:dyDescent="0.2">
      <c r="A41" s="91"/>
      <c r="B41" s="99"/>
      <c r="C41" s="99"/>
      <c r="D41" s="92"/>
    </row>
    <row r="42" spans="1:4" x14ac:dyDescent="0.2">
      <c r="A42" s="91"/>
      <c r="B42" s="99"/>
      <c r="C42" s="99"/>
      <c r="D42" s="92"/>
    </row>
    <row r="43" spans="1:4" x14ac:dyDescent="0.2">
      <c r="A43" s="91"/>
      <c r="B43" s="99"/>
      <c r="C43" s="99"/>
      <c r="D43" s="92"/>
    </row>
    <row r="44" spans="1:4" x14ac:dyDescent="0.2">
      <c r="A44" s="91"/>
      <c r="B44" s="99"/>
      <c r="C44" s="99"/>
      <c r="D44" s="92"/>
    </row>
    <row r="45" spans="1:4" x14ac:dyDescent="0.2">
      <c r="A45" s="93"/>
      <c r="B45" s="94"/>
      <c r="C45" s="94"/>
      <c r="D45" s="95"/>
    </row>
  </sheetData>
  <mergeCells count="17">
    <mergeCell ref="A14:A16"/>
    <mergeCell ref="B14:B16"/>
    <mergeCell ref="A17:D17"/>
    <mergeCell ref="A1:D1"/>
    <mergeCell ref="A2:D3"/>
    <mergeCell ref="A6:A12"/>
    <mergeCell ref="B6:B8"/>
    <mergeCell ref="B9:B11"/>
    <mergeCell ref="C12:D12"/>
    <mergeCell ref="A36:A38"/>
    <mergeCell ref="B36:B38"/>
    <mergeCell ref="A39:D39"/>
    <mergeCell ref="A24:D25"/>
    <mergeCell ref="A28:A34"/>
    <mergeCell ref="B28:B30"/>
    <mergeCell ref="B31:B33"/>
    <mergeCell ref="C34:D34"/>
  </mergeCells>
  <printOptions horizontalCentered="1" verticalCentered="1"/>
  <pageMargins left="0.70866141732283472" right="0.70866141732283472" top="1.1811023622047245" bottom="1.1811023622047245" header="0.31496062992125984" footer="0.31496062992125984"/>
  <pageSetup fitToHeight="0" orientation="landscape" r:id="rId1"/>
  <headerFooter>
    <oddHeader>&amp;R&amp;G</oddHeader>
  </headerFooter>
  <rowBreaks count="1" manualBreakCount="1">
    <brk id="23" max="3" man="1"/>
  </rowBreaks>
  <drawing r:id="rId2"/>
  <legacyDrawingHF r:id="rId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22"/>
  <sheetViews>
    <sheetView view="pageBreakPreview" zoomScale="110" zoomScaleNormal="100" zoomScaleSheetLayoutView="110" workbookViewId="0">
      <selection activeCell="D17" sqref="D17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6.12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203"/>
      <c r="B1" s="203"/>
      <c r="C1" s="203"/>
      <c r="D1" s="203"/>
      <c r="E1" s="19"/>
    </row>
    <row r="2" spans="1:6" ht="15" x14ac:dyDescent="0.25">
      <c r="A2" s="272"/>
      <c r="B2" s="272"/>
      <c r="C2" s="272"/>
      <c r="D2" s="272"/>
      <c r="E2" s="19"/>
    </row>
    <row r="3" spans="1:6" x14ac:dyDescent="0.2">
      <c r="A3" s="191" t="s">
        <v>116</v>
      </c>
      <c r="B3" s="191"/>
      <c r="C3" s="191"/>
      <c r="D3" s="191"/>
      <c r="E3" s="19"/>
    </row>
    <row r="4" spans="1:6" ht="12.75" customHeight="1" x14ac:dyDescent="0.2">
      <c r="A4" s="181" t="s">
        <v>122</v>
      </c>
      <c r="B4" s="181"/>
      <c r="C4" s="181"/>
      <c r="D4" s="181"/>
      <c r="E4" s="19"/>
    </row>
    <row r="5" spans="1:6" x14ac:dyDescent="0.2">
      <c r="A5" s="181"/>
      <c r="B5" s="181"/>
      <c r="C5" s="181"/>
      <c r="D5" s="181"/>
      <c r="E5" s="19"/>
    </row>
    <row r="6" spans="1:6" x14ac:dyDescent="0.2">
      <c r="A6" s="16"/>
      <c r="B6" s="16"/>
      <c r="C6" s="16"/>
      <c r="D6" s="16"/>
      <c r="E6" s="19"/>
    </row>
    <row r="7" spans="1:6" x14ac:dyDescent="0.2">
      <c r="A7" s="16"/>
      <c r="B7" s="16"/>
      <c r="C7" s="16"/>
      <c r="D7" s="16"/>
      <c r="E7" s="19"/>
    </row>
    <row r="8" spans="1:6" s="24" customFormat="1" x14ac:dyDescent="0.2">
      <c r="A8" s="16"/>
      <c r="B8" s="15"/>
      <c r="C8" s="15"/>
      <c r="D8" s="15"/>
      <c r="E8" s="23"/>
      <c r="F8" s="23"/>
    </row>
    <row r="9" spans="1:6" s="24" customFormat="1" x14ac:dyDescent="0.2">
      <c r="A9" s="188" t="s">
        <v>121</v>
      </c>
      <c r="B9" s="206" t="s">
        <v>32</v>
      </c>
      <c r="C9" s="50" t="s">
        <v>34</v>
      </c>
      <c r="D9" s="123">
        <v>2.4</v>
      </c>
      <c r="E9" s="25"/>
      <c r="F9" s="23"/>
    </row>
    <row r="10" spans="1:6" s="24" customFormat="1" x14ac:dyDescent="0.2">
      <c r="A10" s="188"/>
      <c r="B10" s="206"/>
      <c r="C10" s="50" t="s">
        <v>35</v>
      </c>
      <c r="D10" s="123">
        <v>3.13</v>
      </c>
      <c r="E10" s="23"/>
      <c r="F10" s="23"/>
    </row>
    <row r="11" spans="1:6" x14ac:dyDescent="0.2">
      <c r="A11" s="188"/>
      <c r="B11" s="206"/>
      <c r="C11" s="50" t="s">
        <v>36</v>
      </c>
      <c r="D11" s="123">
        <v>3</v>
      </c>
    </row>
    <row r="12" spans="1:6" ht="21" customHeight="1" x14ac:dyDescent="0.2">
      <c r="A12" s="188"/>
      <c r="B12" s="49" t="s">
        <v>94</v>
      </c>
      <c r="C12" s="271" t="s">
        <v>292</v>
      </c>
      <c r="D12" s="271"/>
    </row>
    <row r="13" spans="1:6" ht="21.75" customHeight="1" x14ac:dyDescent="0.2">
      <c r="A13" s="188"/>
      <c r="B13" s="49" t="s">
        <v>95</v>
      </c>
      <c r="C13" s="271" t="s">
        <v>279</v>
      </c>
      <c r="D13" s="271"/>
    </row>
    <row r="14" spans="1:6" x14ac:dyDescent="0.2">
      <c r="A14" s="28"/>
      <c r="B14" s="28"/>
      <c r="C14" s="28"/>
      <c r="D14" s="28"/>
    </row>
    <row r="15" spans="1:6" x14ac:dyDescent="0.2">
      <c r="A15" s="83"/>
      <c r="B15" s="84"/>
      <c r="C15" s="84"/>
      <c r="D15" s="85"/>
    </row>
    <row r="16" spans="1:6" x14ac:dyDescent="0.2">
      <c r="A16" s="86"/>
      <c r="B16" s="82"/>
      <c r="C16" s="82"/>
      <c r="D16" s="87"/>
    </row>
    <row r="17" spans="1:6" ht="13.5" customHeight="1" x14ac:dyDescent="0.2">
      <c r="A17" s="86"/>
      <c r="B17" s="82"/>
      <c r="C17" s="82"/>
      <c r="D17" s="87"/>
      <c r="F17" s="21"/>
    </row>
    <row r="18" spans="1:6" ht="15" customHeight="1" x14ac:dyDescent="0.2">
      <c r="A18" s="86"/>
      <c r="B18" s="82"/>
      <c r="C18" s="82"/>
      <c r="D18" s="87"/>
      <c r="F18" s="21"/>
    </row>
    <row r="19" spans="1:6" ht="36.75" customHeight="1" x14ac:dyDescent="0.2">
      <c r="A19" s="86"/>
      <c r="B19" s="82"/>
      <c r="C19" s="82"/>
      <c r="D19" s="87"/>
      <c r="F19" s="21"/>
    </row>
    <row r="20" spans="1:6" x14ac:dyDescent="0.2">
      <c r="A20" s="86"/>
      <c r="B20" s="82"/>
      <c r="C20" s="82"/>
      <c r="D20" s="87"/>
      <c r="F20" s="21"/>
    </row>
    <row r="21" spans="1:6" x14ac:dyDescent="0.2">
      <c r="A21" s="71"/>
      <c r="B21" s="72"/>
      <c r="C21" s="72"/>
      <c r="D21" s="73"/>
    </row>
    <row r="22" spans="1:6" x14ac:dyDescent="0.2">
      <c r="A22" s="74"/>
      <c r="B22" s="75"/>
      <c r="C22" s="75"/>
      <c r="D22" s="76"/>
    </row>
  </sheetData>
  <mergeCells count="8">
    <mergeCell ref="A1:D1"/>
    <mergeCell ref="A2:D2"/>
    <mergeCell ref="A3:D3"/>
    <mergeCell ref="A4:D5"/>
    <mergeCell ref="A9:A13"/>
    <mergeCell ref="B9:B11"/>
    <mergeCell ref="C12:D12"/>
    <mergeCell ref="C13:D13"/>
  </mergeCells>
  <printOptions horizontalCentered="1" verticalCentered="1"/>
  <pageMargins left="0.70866141732283472" right="0.70866141732283472" top="1.1811023622047245" bottom="1.1811023622047245" header="0.31496062992125984" footer="0.31496062992125984"/>
  <pageSetup orientation="landscape" r:id="rId1"/>
  <headerFooter>
    <oddHeader>&amp;R&amp;G</oddHeader>
  </headerFooter>
  <drawing r:id="rId2"/>
  <legacyDrawingHF r:id="rId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27"/>
  <sheetViews>
    <sheetView view="pageBreakPreview" zoomScaleNormal="100" zoomScaleSheetLayoutView="100" workbookViewId="0">
      <selection activeCell="D10" sqref="D10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6.12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203"/>
      <c r="B1" s="203"/>
      <c r="C1" s="203"/>
      <c r="D1" s="203"/>
      <c r="E1" s="19"/>
    </row>
    <row r="2" spans="1:6" ht="15" x14ac:dyDescent="0.25">
      <c r="A2" s="272"/>
      <c r="B2" s="272"/>
      <c r="C2" s="272"/>
      <c r="D2" s="272"/>
      <c r="E2" s="19"/>
    </row>
    <row r="3" spans="1:6" x14ac:dyDescent="0.2">
      <c r="A3" s="191" t="s">
        <v>118</v>
      </c>
      <c r="B3" s="191"/>
      <c r="C3" s="191"/>
      <c r="D3" s="191"/>
      <c r="E3" s="19"/>
    </row>
    <row r="4" spans="1:6" ht="12.75" customHeight="1" x14ac:dyDescent="0.2">
      <c r="A4" s="181" t="s">
        <v>119</v>
      </c>
      <c r="B4" s="181"/>
      <c r="C4" s="181"/>
      <c r="D4" s="181"/>
      <c r="E4" s="19"/>
    </row>
    <row r="5" spans="1:6" x14ac:dyDescent="0.2">
      <c r="A5" s="181"/>
      <c r="B5" s="181"/>
      <c r="C5" s="181"/>
      <c r="D5" s="181"/>
      <c r="E5" s="19"/>
    </row>
    <row r="6" spans="1:6" x14ac:dyDescent="0.2">
      <c r="A6" s="16"/>
      <c r="B6" s="16"/>
      <c r="C6" s="16"/>
      <c r="D6" s="16"/>
      <c r="E6" s="19"/>
    </row>
    <row r="7" spans="1:6" x14ac:dyDescent="0.2">
      <c r="A7" s="16"/>
      <c r="B7" s="16"/>
      <c r="C7" s="16"/>
      <c r="D7" s="16"/>
      <c r="E7" s="19"/>
    </row>
    <row r="8" spans="1:6" s="24" customFormat="1" x14ac:dyDescent="0.2">
      <c r="A8" s="16"/>
      <c r="B8" s="15"/>
      <c r="C8" s="15"/>
      <c r="D8" s="15"/>
      <c r="E8" s="23"/>
      <c r="F8" s="23"/>
    </row>
    <row r="9" spans="1:6" s="24" customFormat="1" x14ac:dyDescent="0.2">
      <c r="A9" s="188" t="s">
        <v>119</v>
      </c>
      <c r="B9" s="206" t="s">
        <v>32</v>
      </c>
      <c r="C9" s="50" t="s">
        <v>34</v>
      </c>
      <c r="D9" s="51">
        <v>6.46</v>
      </c>
      <c r="E9" s="25"/>
      <c r="F9" s="23"/>
    </row>
    <row r="10" spans="1:6" s="24" customFormat="1" x14ac:dyDescent="0.2">
      <c r="A10" s="188"/>
      <c r="B10" s="206"/>
      <c r="C10" s="50" t="s">
        <v>35</v>
      </c>
      <c r="D10" s="51">
        <v>2.69</v>
      </c>
      <c r="E10" s="23"/>
      <c r="F10" s="23"/>
    </row>
    <row r="11" spans="1:6" x14ac:dyDescent="0.2">
      <c r="A11" s="188"/>
      <c r="B11" s="206"/>
      <c r="C11" s="50" t="s">
        <v>36</v>
      </c>
      <c r="D11" s="51">
        <v>3</v>
      </c>
    </row>
    <row r="12" spans="1:6" ht="21" customHeight="1" x14ac:dyDescent="0.2">
      <c r="A12" s="188"/>
      <c r="B12" s="49" t="s">
        <v>94</v>
      </c>
      <c r="C12" s="271" t="s">
        <v>292</v>
      </c>
      <c r="D12" s="271"/>
    </row>
    <row r="13" spans="1:6" ht="21.75" customHeight="1" x14ac:dyDescent="0.2">
      <c r="A13" s="188"/>
      <c r="B13" s="49" t="s">
        <v>95</v>
      </c>
      <c r="C13" s="271" t="s">
        <v>279</v>
      </c>
      <c r="D13" s="271"/>
    </row>
    <row r="14" spans="1:6" x14ac:dyDescent="0.2">
      <c r="A14" s="40"/>
      <c r="B14" s="40"/>
      <c r="C14" s="40"/>
      <c r="D14" s="40"/>
    </row>
    <row r="15" spans="1:6" x14ac:dyDescent="0.2">
      <c r="A15" s="40"/>
      <c r="B15" s="40"/>
      <c r="C15" s="40"/>
      <c r="D15" s="40"/>
    </row>
    <row r="16" spans="1:6" x14ac:dyDescent="0.2">
      <c r="A16" s="40"/>
      <c r="B16" s="40"/>
      <c r="C16" s="40"/>
      <c r="D16" s="40"/>
    </row>
    <row r="17" spans="1:6" ht="13.5" customHeight="1" x14ac:dyDescent="0.2">
      <c r="A17" s="296" t="s">
        <v>137</v>
      </c>
      <c r="B17" s="296"/>
      <c r="C17" s="296"/>
      <c r="D17" s="296"/>
      <c r="F17" s="21"/>
    </row>
    <row r="18" spans="1:6" ht="15" customHeight="1" x14ac:dyDescent="0.2">
      <c r="A18" s="40"/>
      <c r="B18" s="40"/>
      <c r="C18" s="40"/>
      <c r="D18" s="40"/>
      <c r="F18" s="21"/>
    </row>
    <row r="19" spans="1:6" ht="36.75" customHeight="1" x14ac:dyDescent="0.2">
      <c r="A19" s="88"/>
      <c r="B19" s="89"/>
      <c r="C19" s="89"/>
      <c r="D19" s="90"/>
      <c r="F19" s="21"/>
    </row>
    <row r="20" spans="1:6" x14ac:dyDescent="0.2">
      <c r="A20" s="91"/>
      <c r="B20" s="44"/>
      <c r="C20" s="44"/>
      <c r="D20" s="92"/>
      <c r="F20" s="21"/>
    </row>
    <row r="21" spans="1:6" x14ac:dyDescent="0.2">
      <c r="A21" s="91"/>
      <c r="B21" s="44"/>
      <c r="C21" s="44"/>
      <c r="D21" s="92"/>
    </row>
    <row r="22" spans="1:6" x14ac:dyDescent="0.2">
      <c r="A22" s="91"/>
      <c r="B22" s="44"/>
      <c r="C22" s="44"/>
      <c r="D22" s="92"/>
    </row>
    <row r="23" spans="1:6" x14ac:dyDescent="0.2">
      <c r="A23" s="91"/>
      <c r="B23" s="44"/>
      <c r="C23" s="44"/>
      <c r="D23" s="92"/>
    </row>
    <row r="24" spans="1:6" x14ac:dyDescent="0.2">
      <c r="A24" s="91"/>
      <c r="B24" s="44"/>
      <c r="C24" s="44"/>
      <c r="D24" s="92"/>
    </row>
    <row r="25" spans="1:6" x14ac:dyDescent="0.2">
      <c r="A25" s="91"/>
      <c r="B25" s="44"/>
      <c r="C25" s="44"/>
      <c r="D25" s="92"/>
    </row>
    <row r="26" spans="1:6" x14ac:dyDescent="0.2">
      <c r="A26" s="86"/>
      <c r="B26" s="82"/>
      <c r="C26" s="82"/>
      <c r="D26" s="87"/>
    </row>
    <row r="27" spans="1:6" x14ac:dyDescent="0.2">
      <c r="A27" s="74"/>
      <c r="B27" s="75"/>
      <c r="C27" s="75"/>
      <c r="D27" s="76"/>
    </row>
  </sheetData>
  <mergeCells count="9">
    <mergeCell ref="A17:D17"/>
    <mergeCell ref="A1:D1"/>
    <mergeCell ref="A2:D2"/>
    <mergeCell ref="A3:D3"/>
    <mergeCell ref="A4:D5"/>
    <mergeCell ref="A9:A13"/>
    <mergeCell ref="B9:B11"/>
    <mergeCell ref="C12:D12"/>
    <mergeCell ref="C13:D13"/>
  </mergeCells>
  <printOptions horizontalCentered="1" verticalCentered="1"/>
  <pageMargins left="0.70866141732283472" right="0.70866141732283472" top="1.1811023622047245" bottom="1.1811023622047245" header="0.31496062992125984" footer="0.31496062992125984"/>
  <pageSetup orientation="landscape" r:id="rId1"/>
  <headerFooter>
    <oddHeader>&amp;R&amp;G</oddHeader>
  </headerFooter>
  <drawing r:id="rId2"/>
  <legacyDrawingHF r:id="rId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28"/>
  <sheetViews>
    <sheetView showWhiteSpace="0" view="pageBreakPreview" zoomScaleNormal="100" zoomScaleSheetLayoutView="100" workbookViewId="0">
      <selection activeCell="D20" sqref="D20"/>
    </sheetView>
  </sheetViews>
  <sheetFormatPr baseColWidth="10" defaultColWidth="11" defaultRowHeight="12.75" x14ac:dyDescent="0.2"/>
  <cols>
    <col min="1" max="1" width="14.625" style="21" customWidth="1"/>
    <col min="2" max="2" width="28.75" style="21" customWidth="1"/>
    <col min="3" max="3" width="26.125" style="21" customWidth="1"/>
    <col min="4" max="4" width="35.75" style="21" customWidth="1"/>
    <col min="5" max="5" width="11" style="21"/>
    <col min="6" max="6" width="11" style="20"/>
    <col min="7" max="16384" width="11" style="21"/>
  </cols>
  <sheetData>
    <row r="1" spans="1:6" x14ac:dyDescent="0.2">
      <c r="A1" s="203"/>
      <c r="B1" s="203"/>
      <c r="C1" s="203"/>
      <c r="D1" s="203"/>
      <c r="E1" s="19"/>
    </row>
    <row r="2" spans="1:6" ht="15" x14ac:dyDescent="0.25">
      <c r="A2" s="272"/>
      <c r="B2" s="272"/>
      <c r="C2" s="272"/>
      <c r="D2" s="272"/>
      <c r="E2" s="19"/>
    </row>
    <row r="3" spans="1:6" x14ac:dyDescent="0.2">
      <c r="A3" s="191" t="s">
        <v>132</v>
      </c>
      <c r="B3" s="191"/>
      <c r="C3" s="191"/>
      <c r="D3" s="191"/>
      <c r="E3" s="19"/>
    </row>
    <row r="4" spans="1:6" ht="12.75" customHeight="1" x14ac:dyDescent="0.2">
      <c r="A4" s="181" t="s">
        <v>133</v>
      </c>
      <c r="B4" s="181"/>
      <c r="C4" s="181"/>
      <c r="D4" s="181"/>
      <c r="E4" s="19"/>
    </row>
    <row r="5" spans="1:6" x14ac:dyDescent="0.2">
      <c r="A5" s="181"/>
      <c r="B5" s="181"/>
      <c r="C5" s="181"/>
      <c r="D5" s="181"/>
      <c r="E5" s="19"/>
    </row>
    <row r="6" spans="1:6" x14ac:dyDescent="0.2">
      <c r="A6" s="16"/>
      <c r="B6" s="16"/>
      <c r="C6" s="16"/>
      <c r="D6" s="16"/>
      <c r="E6" s="19"/>
    </row>
    <row r="7" spans="1:6" x14ac:dyDescent="0.2">
      <c r="A7" s="16"/>
      <c r="B7" s="16"/>
      <c r="C7" s="16"/>
      <c r="D7" s="16"/>
      <c r="E7" s="19"/>
    </row>
    <row r="8" spans="1:6" s="24" customFormat="1" x14ac:dyDescent="0.2">
      <c r="A8" s="16"/>
      <c r="B8" s="15"/>
      <c r="C8" s="15"/>
      <c r="D8" s="15"/>
      <c r="E8" s="23"/>
      <c r="F8" s="23"/>
    </row>
    <row r="9" spans="1:6" s="24" customFormat="1" x14ac:dyDescent="0.2">
      <c r="A9" s="188" t="s">
        <v>133</v>
      </c>
      <c r="B9" s="206" t="s">
        <v>32</v>
      </c>
      <c r="C9" s="50" t="s">
        <v>34</v>
      </c>
      <c r="D9" s="51">
        <v>15</v>
      </c>
      <c r="E9" s="25"/>
      <c r="F9" s="23"/>
    </row>
    <row r="10" spans="1:6" s="24" customFormat="1" x14ac:dyDescent="0.2">
      <c r="A10" s="188"/>
      <c r="B10" s="206"/>
      <c r="C10" s="50" t="s">
        <v>35</v>
      </c>
      <c r="D10" s="51">
        <v>1</v>
      </c>
      <c r="E10" s="23"/>
      <c r="F10" s="23"/>
    </row>
    <row r="11" spans="1:6" x14ac:dyDescent="0.2">
      <c r="A11" s="188"/>
      <c r="B11" s="206"/>
      <c r="C11" s="50" t="s">
        <v>36</v>
      </c>
      <c r="D11" s="51">
        <v>3</v>
      </c>
    </row>
    <row r="12" spans="1:6" ht="21" customHeight="1" x14ac:dyDescent="0.2">
      <c r="A12" s="188"/>
      <c r="B12" s="49" t="s">
        <v>94</v>
      </c>
      <c r="C12" s="271" t="s">
        <v>292</v>
      </c>
      <c r="D12" s="271"/>
    </row>
    <row r="13" spans="1:6" ht="21.75" customHeight="1" x14ac:dyDescent="0.2">
      <c r="A13" s="188"/>
      <c r="B13" s="49" t="s">
        <v>95</v>
      </c>
      <c r="C13" s="271" t="s">
        <v>279</v>
      </c>
      <c r="D13" s="271"/>
    </row>
    <row r="14" spans="1:6" x14ac:dyDescent="0.2">
      <c r="A14" s="42"/>
      <c r="B14" s="42"/>
      <c r="C14" s="42"/>
      <c r="D14" s="42"/>
    </row>
    <row r="15" spans="1:6" x14ac:dyDescent="0.2">
      <c r="A15" s="42"/>
      <c r="B15" s="42"/>
      <c r="C15" s="42"/>
      <c r="D15" s="42"/>
    </row>
    <row r="16" spans="1:6" x14ac:dyDescent="0.2">
      <c r="A16" s="42"/>
      <c r="B16" s="42"/>
      <c r="C16" s="42"/>
      <c r="D16" s="42"/>
    </row>
    <row r="17" spans="1:6" ht="13.5" customHeight="1" x14ac:dyDescent="0.2">
      <c r="A17" s="296" t="s">
        <v>137</v>
      </c>
      <c r="B17" s="296"/>
      <c r="C17" s="296"/>
      <c r="D17" s="296"/>
      <c r="F17" s="21"/>
    </row>
    <row r="18" spans="1:6" ht="15" customHeight="1" x14ac:dyDescent="0.2">
      <c r="A18" s="42"/>
      <c r="B18" s="42"/>
      <c r="C18" s="42"/>
      <c r="D18" s="42"/>
      <c r="F18" s="21"/>
    </row>
    <row r="19" spans="1:6" x14ac:dyDescent="0.2">
      <c r="A19" s="42"/>
      <c r="B19" s="42"/>
      <c r="C19" s="42"/>
      <c r="D19" s="42"/>
    </row>
    <row r="20" spans="1:6" x14ac:dyDescent="0.2">
      <c r="A20" s="42"/>
      <c r="B20" s="42"/>
      <c r="C20" s="42"/>
      <c r="D20" s="42"/>
    </row>
    <row r="21" spans="1:6" x14ac:dyDescent="0.2">
      <c r="A21" s="42"/>
      <c r="B21" s="42"/>
      <c r="C21" s="42"/>
      <c r="D21" s="42"/>
    </row>
    <row r="22" spans="1:6" x14ac:dyDescent="0.2">
      <c r="A22" s="42"/>
      <c r="B22" s="42"/>
      <c r="C22" s="42"/>
      <c r="D22" s="42"/>
    </row>
    <row r="23" spans="1:6" x14ac:dyDescent="0.2">
      <c r="A23" s="42"/>
      <c r="B23" s="42"/>
      <c r="C23" s="42"/>
      <c r="D23" s="42"/>
    </row>
    <row r="24" spans="1:6" x14ac:dyDescent="0.2">
      <c r="A24" s="42"/>
      <c r="B24" s="42"/>
      <c r="C24" s="42"/>
      <c r="D24" s="42"/>
    </row>
    <row r="25" spans="1:6" x14ac:dyDescent="0.2">
      <c r="A25" s="42"/>
      <c r="B25" s="42"/>
      <c r="C25" s="42"/>
      <c r="D25" s="42"/>
    </row>
    <row r="26" spans="1:6" x14ac:dyDescent="0.2">
      <c r="A26" s="42"/>
      <c r="B26" s="42"/>
      <c r="C26" s="42"/>
      <c r="D26" s="42"/>
    </row>
    <row r="27" spans="1:6" x14ac:dyDescent="0.2">
      <c r="A27" s="42"/>
      <c r="B27" s="42"/>
      <c r="C27" s="42"/>
      <c r="D27" s="42"/>
    </row>
    <row r="28" spans="1:6" x14ac:dyDescent="0.2">
      <c r="A28" s="42"/>
      <c r="B28" s="42"/>
      <c r="C28" s="42"/>
      <c r="D28" s="42"/>
    </row>
  </sheetData>
  <mergeCells count="9">
    <mergeCell ref="A17:D17"/>
    <mergeCell ref="A1:D1"/>
    <mergeCell ref="A2:D2"/>
    <mergeCell ref="A3:D3"/>
    <mergeCell ref="A4:D5"/>
    <mergeCell ref="A9:A13"/>
    <mergeCell ref="B9:B11"/>
    <mergeCell ref="C12:D12"/>
    <mergeCell ref="C13:D13"/>
  </mergeCells>
  <printOptions horizontalCentered="1" verticalCentered="1"/>
  <pageMargins left="0.70866141732283472" right="0.70866141732283472" top="1.1811023622047245" bottom="1.1811023622047245" header="0.31496062992125984" footer="0.31496062992125984"/>
  <pageSetup orientation="landscape" r:id="rId1"/>
  <headerFooter>
    <oddHeader>&amp;R&amp;G</oddHead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A9F1A7C7C69740B7092069C067F44A" ma:contentTypeVersion="11" ma:contentTypeDescription="Create a new document." ma:contentTypeScope="" ma:versionID="9172c199ef299bcd249b348c8edfa502">
  <xsd:schema xmlns:xsd="http://www.w3.org/2001/XMLSchema" xmlns:xs="http://www.w3.org/2001/XMLSchema" xmlns:p="http://schemas.microsoft.com/office/2006/metadata/properties" xmlns:ns3="bd566968-fafd-4923-93a1-7f7ec66c7acd" xmlns:ns4="02b1afa8-4404-43b3-a91e-16bd9ff45b33" targetNamespace="http://schemas.microsoft.com/office/2006/metadata/properties" ma:root="true" ma:fieldsID="eedf3635c3e09a1f09e2eb810faf748e" ns3:_="" ns4:_="">
    <xsd:import namespace="bd566968-fafd-4923-93a1-7f7ec66c7acd"/>
    <xsd:import namespace="02b1afa8-4404-43b3-a91e-16bd9ff45b33"/>
    <xsd:element name="properties">
      <xsd:complexType>
        <xsd:sequence>
          <xsd:element name="documentManagement">
            <xsd:complexType>
              <xsd:all>
                <xsd:element ref="ns3:SharedWithDetails" minOccurs="0"/>
                <xsd:element ref="ns3:SharedWithUser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OCR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566968-fafd-4923-93a1-7f7ec66c7acd" elementFormDefault="qualified">
    <xsd:import namespace="http://schemas.microsoft.com/office/2006/documentManagement/types"/>
    <xsd:import namespace="http://schemas.microsoft.com/office/infopath/2007/PartnerControls"/>
    <xsd:element name="SharedWithDetails" ma:index="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9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b1afa8-4404-43b3-a91e-16bd9ff45b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C4154AB-389D-4C57-B9B1-54A181DC9D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5FD6B90-9885-43C5-B7E9-2C0FB35D5A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566968-fafd-4923-93a1-7f7ec66c7acd"/>
    <ds:schemaRef ds:uri="02b1afa8-4404-43b3-a91e-16bd9ff45b3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16A14D-C4F8-4822-AD12-DA6335D1C767}">
  <ds:schemaRefs>
    <ds:schemaRef ds:uri="http://purl.org/dc/dcmitype/"/>
    <ds:schemaRef ds:uri="bd566968-fafd-4923-93a1-7f7ec66c7acd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02b1afa8-4404-43b3-a91e-16bd9ff45b3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27</vt:i4>
      </vt:variant>
    </vt:vector>
  </HeadingPairs>
  <TitlesOfParts>
    <vt:vector size="57" baseType="lpstr">
      <vt:lpstr>Formato E-1.5 </vt:lpstr>
      <vt:lpstr>Formato E-1.8</vt:lpstr>
      <vt:lpstr>Formato E-2.8 </vt:lpstr>
      <vt:lpstr>Formato E-1.8.1</vt:lpstr>
      <vt:lpstr>Formato E-2.8.1</vt:lpstr>
      <vt:lpstr>Formato E-1.8.2</vt:lpstr>
      <vt:lpstr>Formato E-2.8.2</vt:lpstr>
      <vt:lpstr>Formato E-1.8.3</vt:lpstr>
      <vt:lpstr>Formato E-2.8.3</vt:lpstr>
      <vt:lpstr>Formato E-1.8.4</vt:lpstr>
      <vt:lpstr>Formato E-2.8.4</vt:lpstr>
      <vt:lpstr>Formato E-1.8.5</vt:lpstr>
      <vt:lpstr>Formato E-2.8.5</vt:lpstr>
      <vt:lpstr>Formato E-1.8.6</vt:lpstr>
      <vt:lpstr>Formato E-2.8.6</vt:lpstr>
      <vt:lpstr>Formato E-1.8.7</vt:lpstr>
      <vt:lpstr>Formato E-2.8.7</vt:lpstr>
      <vt:lpstr>Formato E-1.8.8</vt:lpstr>
      <vt:lpstr>Formato E-2.8.8</vt:lpstr>
      <vt:lpstr>Formato E-1.8.9</vt:lpstr>
      <vt:lpstr>Formato E-1.8.10</vt:lpstr>
      <vt:lpstr>Formato E-1.8.11</vt:lpstr>
      <vt:lpstr>Formato E-1.8.12</vt:lpstr>
      <vt:lpstr>Formato E-1.8.13</vt:lpstr>
      <vt:lpstr>Formato E-1.8.14</vt:lpstr>
      <vt:lpstr>Formato E-1.8.14.2</vt:lpstr>
      <vt:lpstr>Formato E-2.8.14.2</vt:lpstr>
      <vt:lpstr>Formato E-1.8.15</vt:lpstr>
      <vt:lpstr>Formato E-1.8.16</vt:lpstr>
      <vt:lpstr>Formato E-1.8.17</vt:lpstr>
      <vt:lpstr>'Formato E-1.5 '!Área_de_impresión</vt:lpstr>
      <vt:lpstr>'Formato E-1.8'!Área_de_impresión</vt:lpstr>
      <vt:lpstr>'Formato E-1.8.1'!Área_de_impresión</vt:lpstr>
      <vt:lpstr>'Formato E-1.8.11'!Área_de_impresión</vt:lpstr>
      <vt:lpstr>'Formato E-1.8.12'!Área_de_impresión</vt:lpstr>
      <vt:lpstr>'Formato E-1.8.14'!Área_de_impresión</vt:lpstr>
      <vt:lpstr>'Formato E-1.8.14.2'!Área_de_impresión</vt:lpstr>
      <vt:lpstr>'Formato E-1.8.15'!Área_de_impresión</vt:lpstr>
      <vt:lpstr>'Formato E-1.8.17'!Área_de_impresión</vt:lpstr>
      <vt:lpstr>'Formato E-1.8.2'!Área_de_impresión</vt:lpstr>
      <vt:lpstr>'Formato E-1.8.3'!Área_de_impresión</vt:lpstr>
      <vt:lpstr>'Formato E-1.8.4'!Área_de_impresión</vt:lpstr>
      <vt:lpstr>'Formato E-1.8.5'!Área_de_impresión</vt:lpstr>
      <vt:lpstr>'Formato E-1.8.6'!Área_de_impresión</vt:lpstr>
      <vt:lpstr>'Formato E-1.8.7'!Área_de_impresión</vt:lpstr>
      <vt:lpstr>'Formato E-1.8.8'!Área_de_impresión</vt:lpstr>
      <vt:lpstr>'Formato E-1.8.9'!Área_de_impresión</vt:lpstr>
      <vt:lpstr>'Formato E-2.8 '!Área_de_impresión</vt:lpstr>
      <vt:lpstr>'Formato E-2.8.1'!Área_de_impresión</vt:lpstr>
      <vt:lpstr>'Formato E-2.8.14.2'!Área_de_impresión</vt:lpstr>
      <vt:lpstr>'Formato E-2.8.2'!Área_de_impresión</vt:lpstr>
      <vt:lpstr>'Formato E-2.8.3'!Área_de_impresión</vt:lpstr>
      <vt:lpstr>'Formato E-2.8.4'!Área_de_impresión</vt:lpstr>
      <vt:lpstr>'Formato E-2.8.5'!Área_de_impresión</vt:lpstr>
      <vt:lpstr>'Formato E-2.8.6'!Área_de_impresión</vt:lpstr>
      <vt:lpstr>'Formato E-2.8.7'!Área_de_impresión</vt:lpstr>
      <vt:lpstr>'Formato E-2.8.8'!Área_de_impresión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Ospina Sierra</dc:creator>
  <cp:lastModifiedBy>Usuario de Windows</cp:lastModifiedBy>
  <cp:lastPrinted>2020-06-23T19:30:55Z</cp:lastPrinted>
  <dcterms:created xsi:type="dcterms:W3CDTF">2013-03-06T14:40:26Z</dcterms:created>
  <dcterms:modified xsi:type="dcterms:W3CDTF">2020-06-25T14:05:09Z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0x01010053A9F1A7C7C69740B7092069C067F44A</vt:lpwstr>
  </property>
</Properties>
</file>