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icbfgob-my.sharepoint.com/personal/mario_guerra_icbf_gov_co/Documents/Contratos Supervision Administrativa/k Contratos Supervisión Administrativa 2024/10. Mantenimiento extintores/"/>
    </mc:Choice>
  </mc:AlternateContent>
  <xr:revisionPtr revIDLastSave="316" documentId="8_{2D78F2AC-2889-47C8-95FB-9CBA0DA5C406}" xr6:coauthVersionLast="47" xr6:coauthVersionMax="47" xr10:uidLastSave="{901AA06C-1D7A-4231-A72A-C6AD282EBA8F}"/>
  <bookViews>
    <workbookView xWindow="-120" yWindow="-120" windowWidth="29040" windowHeight="15840" xr2:uid="{00000000-000D-0000-FFFF-FFFF00000000}"/>
  </bookViews>
  <sheets>
    <sheet name="COTIZACION"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1" i="8" l="1"/>
  <c r="F71" i="8" s="1"/>
  <c r="G71" i="8" s="1"/>
  <c r="G72" i="8" s="1"/>
  <c r="E68" i="8"/>
  <c r="F68" i="8" s="1"/>
  <c r="G68" i="8" s="1"/>
  <c r="G69" i="8" s="1"/>
  <c r="E26" i="8"/>
  <c r="F26" i="8" s="1"/>
  <c r="G26" i="8" s="1"/>
  <c r="E27" i="8"/>
  <c r="E28" i="8"/>
  <c r="F28" i="8" s="1"/>
  <c r="G28" i="8" s="1"/>
  <c r="E29" i="8"/>
  <c r="F29" i="8" s="1"/>
  <c r="G29" i="8" s="1"/>
  <c r="E30" i="8"/>
  <c r="E31" i="8"/>
  <c r="F31" i="8" s="1"/>
  <c r="G31" i="8" s="1"/>
  <c r="E32" i="8"/>
  <c r="F32" i="8" s="1"/>
  <c r="G32" i="8" s="1"/>
  <c r="E33" i="8"/>
  <c r="F33" i="8" s="1"/>
  <c r="G33" i="8" s="1"/>
  <c r="E34" i="8"/>
  <c r="F34" i="8" s="1"/>
  <c r="G34" i="8" s="1"/>
  <c r="E36" i="8"/>
  <c r="E37" i="8"/>
  <c r="F37" i="8" s="1"/>
  <c r="G37" i="8" s="1"/>
  <c r="E38" i="8"/>
  <c r="F38" i="8" s="1"/>
  <c r="G38" i="8" s="1"/>
  <c r="E39" i="8"/>
  <c r="F39" i="8" s="1"/>
  <c r="G39" i="8" s="1"/>
  <c r="E40" i="8"/>
  <c r="E41" i="8"/>
  <c r="F41" i="8" s="1"/>
  <c r="G41" i="8" s="1"/>
  <c r="E42" i="8"/>
  <c r="F42" i="8" s="1"/>
  <c r="G42" i="8" s="1"/>
  <c r="E43" i="8"/>
  <c r="F43" i="8" s="1"/>
  <c r="G43" i="8" s="1"/>
  <c r="E44" i="8"/>
  <c r="E45" i="8"/>
  <c r="F45" i="8" s="1"/>
  <c r="G45" i="8" s="1"/>
  <c r="E47" i="8"/>
  <c r="F47" i="8" s="1"/>
  <c r="G47" i="8" s="1"/>
  <c r="E48" i="8"/>
  <c r="E49" i="8"/>
  <c r="F49" i="8" s="1"/>
  <c r="G49" i="8" s="1"/>
  <c r="E50" i="8"/>
  <c r="F50" i="8" s="1"/>
  <c r="G50" i="8" s="1"/>
  <c r="E51" i="8"/>
  <c r="F51" i="8" s="1"/>
  <c r="G51" i="8" s="1"/>
  <c r="E52" i="8"/>
  <c r="E53" i="8"/>
  <c r="F53" i="8" s="1"/>
  <c r="G53" i="8" s="1"/>
  <c r="E54" i="8"/>
  <c r="F54" i="8" s="1"/>
  <c r="G54" i="8" s="1"/>
  <c r="E55" i="8"/>
  <c r="F55" i="8" s="1"/>
  <c r="G55" i="8" s="1"/>
  <c r="E56" i="8"/>
  <c r="F56" i="8" s="1"/>
  <c r="G56" i="8" s="1"/>
  <c r="E58" i="8"/>
  <c r="E59" i="8"/>
  <c r="F59" i="8" s="1"/>
  <c r="G59" i="8" s="1"/>
  <c r="E60" i="8"/>
  <c r="F60" i="8" s="1"/>
  <c r="G60" i="8" s="1"/>
  <c r="E61" i="8"/>
  <c r="F61" i="8" s="1"/>
  <c r="G61" i="8" s="1"/>
  <c r="E62" i="8"/>
  <c r="F62" i="8" s="1"/>
  <c r="G62" i="8" s="1"/>
  <c r="E63" i="8"/>
  <c r="F63" i="8" s="1"/>
  <c r="G63" i="8" s="1"/>
  <c r="E64" i="8"/>
  <c r="E65" i="8"/>
  <c r="F65" i="8" s="1"/>
  <c r="G65" i="8" s="1"/>
  <c r="E25" i="8"/>
  <c r="F25" i="8" s="1"/>
  <c r="G25" i="8" s="1"/>
  <c r="F64" i="8"/>
  <c r="G64" i="8" s="1"/>
  <c r="F52" i="8"/>
  <c r="G52" i="8" s="1"/>
  <c r="F44" i="8"/>
  <c r="G44" i="8" s="1"/>
  <c r="F30" i="8"/>
  <c r="G30" i="8" s="1"/>
  <c r="F58" i="8"/>
  <c r="G58" i="8" s="1"/>
  <c r="F48" i="8"/>
  <c r="G48" i="8" s="1"/>
  <c r="F40" i="8"/>
  <c r="G40" i="8" s="1"/>
  <c r="F36" i="8"/>
  <c r="G36" i="8" s="1"/>
  <c r="F27" i="8"/>
  <c r="G27" i="8" s="1"/>
  <c r="G66" i="8" l="1"/>
  <c r="G73" i="8" s="1"/>
</calcChain>
</file>

<file path=xl/sharedStrings.xml><?xml version="1.0" encoding="utf-8"?>
<sst xmlns="http://schemas.openxmlformats.org/spreadsheetml/2006/main" count="81" uniqueCount="54">
  <si>
    <t xml:space="preserve">                                                                                                                                                                                                                                                                                                                                                                                                                    </t>
  </si>
  <si>
    <t>Empresa:</t>
  </si>
  <si>
    <t>Contacto:</t>
  </si>
  <si>
    <t>E-Mail:</t>
  </si>
  <si>
    <t>Nit:</t>
  </si>
  <si>
    <t>Fecha:</t>
  </si>
  <si>
    <t>Cargo:</t>
  </si>
  <si>
    <t>Tel. celular:</t>
  </si>
  <si>
    <t>Dirección:</t>
  </si>
  <si>
    <t>Tel. fijo:</t>
  </si>
  <si>
    <t xml:space="preserve"> 1. Por favor diligenciar solo las celdas en AMARILLO. Se deben llenar todas las casillas</t>
  </si>
  <si>
    <t xml:space="preserve"> 5. Los valores unitarios deberan aproximarse por exceso o por defecto al entero mas cercano. Si la cifra no esta aproximada y aparece en centavos, el ICBF aproximara al entero anterior.</t>
  </si>
  <si>
    <t xml:space="preserve"> 6. No modificar, agregar o quitar ningún ITEM o Sup-Item del presente formato</t>
  </si>
  <si>
    <t>DESCRIPCIÓN DEL PRODUCTO</t>
  </si>
  <si>
    <t xml:space="preserve">CANTIDAD </t>
  </si>
  <si>
    <t>TARIFA IVA %</t>
  </si>
  <si>
    <t>VALOR TOTAL INCLUIDO IVA</t>
  </si>
  <si>
    <t>Inscripción en el Registro Unico de Proponentes:</t>
  </si>
  <si>
    <t>MANTENIMIENTO: Extintor Acetato y Citrato de Potasio Tipo K</t>
  </si>
  <si>
    <t>MANTENIMIENTO: Extintor CO2 gas carbónico de 10 libras</t>
  </si>
  <si>
    <t>MANTENIMIENTO: Extintores de solkaflam 123 de 3.700 gramos 100% puro</t>
  </si>
  <si>
    <r>
      <t xml:space="preserve"> 3. Asignar precio sin incluir el IVA en las celdas denominadas </t>
    </r>
    <r>
      <rPr>
        <sz val="11"/>
        <color rgb="FFFF0000"/>
        <rFont val="Arial Narrow"/>
        <family val="2"/>
      </rPr>
      <t xml:space="preserve">"VALOR UNITARIO" </t>
    </r>
    <r>
      <rPr>
        <sz val="11"/>
        <rFont val="Arial Narrow"/>
        <family val="2"/>
      </rPr>
      <t xml:space="preserve">y asignar la tarifa de IVA que corresponda en las celdas </t>
    </r>
    <r>
      <rPr>
        <sz val="11"/>
        <color rgb="FFFF0000"/>
        <rFont val="Arial Narrow"/>
        <family val="2"/>
      </rPr>
      <t>"TARIFA IVA%"</t>
    </r>
  </si>
  <si>
    <r>
      <rPr>
        <b/>
        <sz val="11"/>
        <color theme="1"/>
        <rFont val="Arial Narrow"/>
        <family val="2"/>
      </rPr>
      <t xml:space="preserve">1. </t>
    </r>
    <r>
      <rPr>
        <sz val="11"/>
        <color theme="1"/>
        <rFont val="Arial Narrow"/>
        <family val="2"/>
      </rPr>
      <t>Incluye todos los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polizas.</t>
    </r>
  </si>
  <si>
    <t>RECARGA: Extintores de polvo químico A.B.C multipropósito de 10 libras</t>
  </si>
  <si>
    <t>RECARGA: Extintores de solkaflam 123 de 3.700 gramos 100% puro</t>
  </si>
  <si>
    <t>RECARGA:Extintor Agua y Espuma Triple F al 6% elaborado en Acero</t>
  </si>
  <si>
    <t>RECARGA: Extintor CO2 gas carbónico de 10 libras</t>
  </si>
  <si>
    <t>RECARGA: Extintor Acetato y Citrato de Potasio Tipo K</t>
  </si>
  <si>
    <t>MANTENIMIENTO: Extintores de polvo químico A.B.C multipropósito de 10 libras</t>
  </si>
  <si>
    <t>MANTENIMIENTO: Extintor Agua y Espuma Triple F al 6% elaborado en Acero</t>
  </si>
  <si>
    <t>RECARGA: Extintor Agua y Espuma Triple F al 6% elaborado en Acero</t>
  </si>
  <si>
    <t>MANTENIMIENTO RED CONTRA INCENDIO CASA DE LA NIÑEZ Y LA JUVENTUD ARAUCA</t>
  </si>
  <si>
    <t>SUBTOTAL TOTAL MANTENIMIENTO Y RECARGA DE EXTINTORES</t>
  </si>
  <si>
    <t>SUBTOTAL TOTAL MANTENIMIENTO DE RED CONTRA INCENDIO</t>
  </si>
  <si>
    <t>CERTIFICADO DE INSPECCIÓN EN PREVENCIÓN DE INCENDIOS Y SEGURIDAD HUMANA BAJO LA LEY 1575 DE 2012</t>
  </si>
  <si>
    <t>SUBTOTAL TOTAL CERTIFICADOS INSPECCIONES</t>
  </si>
  <si>
    <t>FIRMA REPRESENTANTE LEGAL</t>
  </si>
  <si>
    <t xml:space="preserve">VALOR </t>
  </si>
  <si>
    <t>VALOR  INCLUIDO IVA</t>
  </si>
  <si>
    <t xml:space="preserve"> MANTENIMIENTO Y RECARGA DE EXTINTORES</t>
  </si>
  <si>
    <t>EXTINTORES SEDE DIRECCIÓN  REGIONAL, CENTRO ZONAL ARAUCA, UNIDAD MÓVIL Y CASA DE LA NIÑEZ Y LA JUVENTUD</t>
  </si>
  <si>
    <t>EXTINTORES  CENTRO ZONAL SARAVENA</t>
  </si>
  <si>
    <t>EXTINTORES  CENTRO ZONAL TAME</t>
  </si>
  <si>
    <t>EXTINTORES  UNIDAD LOCAL DE ATENCIÓN - ARAUQUITA</t>
  </si>
  <si>
    <t>MANTENIMIENTO DE RED CONTRA INCENDIO</t>
  </si>
  <si>
    <t>EXPEDICIÓN Y ENTREGA DE CERTIFICADOS DE INSPECCIÓN</t>
  </si>
  <si>
    <t>PROPUESTA ECONOMICA</t>
  </si>
  <si>
    <t xml:space="preserve"> 4. El Valor de la PROPUESTA debe ser expresado en Pesos Colombianos</t>
  </si>
  <si>
    <t>INSTRUCCIONES PARA EL DILIGENCIAMIENTO DE LA PROPUESTA ECONÓMICA</t>
  </si>
  <si>
    <t xml:space="preserve"> 2. Revisar todos los requerimientos que se exponen en el documento "Ficha Técnica de Condiciones" y Anexos; y formular su OFERTA en concordancia con este. </t>
  </si>
  <si>
    <t>La presente Oferta:</t>
  </si>
  <si>
    <r>
      <rPr>
        <b/>
        <sz val="11"/>
        <color theme="1"/>
        <rFont val="Arial Narrow"/>
        <family val="2"/>
      </rPr>
      <t xml:space="preserve">2. </t>
    </r>
    <r>
      <rPr>
        <sz val="11"/>
        <color theme="1"/>
        <rFont val="Arial Narrow"/>
        <family val="2"/>
      </rPr>
      <t>Tiene una vigencia de 90 días a partir de la fecha de su diligenciamiento</t>
    </r>
  </si>
  <si>
    <t>TOTAL OFERTA ECONÓMICA</t>
  </si>
  <si>
    <r>
      <t xml:space="preserve">Las personas naturales y jurídicas, nacionales y extranjeras, con domicilio en Colombia, interesadas en participar en procesos de contratación convocados por las entidades estatales, deben estar inscritas en el RUP, </t>
    </r>
    <r>
      <rPr>
        <u/>
        <sz val="11"/>
        <color theme="1"/>
        <rFont val="Arial Narrow"/>
        <family val="2"/>
      </rPr>
      <t>salvo las exepciones previstas de forma taxativa en la Ley</t>
    </r>
    <r>
      <rPr>
        <sz val="11"/>
        <color theme="1"/>
        <rFont val="Arial Narrow"/>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</si>
</sst>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quot;$&quot;#,##0"/>
    <numFmt numFmtId="166" formatCode="&quot;$&quot;\ #,##0"/>
  </numFmts>
  <fonts count="14"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u/>
      <sz val="11"/>
      <color theme="10"/>
      <name val="Arial Narrow"/>
      <family val="2"/>
    </font>
    <font>
      <sz val="11"/>
      <color rgb="FF000000"/>
      <name val="Arial Narrow"/>
      <family val="2"/>
    </font>
    <font>
      <sz val="11"/>
      <color rgb="FFFF0000"/>
      <name val="Arial Narrow"/>
      <family val="2"/>
    </font>
    <font>
      <sz val="11"/>
      <name val="Arial Narrow"/>
      <family val="2"/>
    </font>
    <font>
      <b/>
      <sz val="11"/>
      <name val="Arial Narrow"/>
      <family val="2"/>
    </font>
    <font>
      <u/>
      <sz val="11"/>
      <color theme="1"/>
      <name val="Arial Narrow"/>
      <family val="2"/>
    </font>
    <font>
      <b/>
      <sz val="12"/>
      <color theme="1"/>
      <name val="Arial Narrow"/>
      <family val="2"/>
    </font>
    <font>
      <b/>
      <sz val="14"/>
      <color theme="1"/>
      <name val="Arial Narrow"/>
      <family val="2"/>
    </font>
    <font>
      <sz val="14"/>
      <color theme="1"/>
      <name val="Arial Narrow"/>
      <family val="2"/>
    </font>
  </fonts>
  <fills count="8">
    <fill>
      <patternFill patternType="none"/>
    </fill>
    <fill>
      <patternFill patternType="gray125"/>
    </fill>
    <fill>
      <patternFill patternType="solid">
        <fgColor rgb="FFFFFFCC"/>
        <bgColor indexed="64"/>
      </patternFill>
    </fill>
    <fill>
      <patternFill patternType="solid">
        <fgColor theme="6" tint="0.59999389629810485"/>
        <bgColor indexed="64"/>
      </patternFill>
    </fill>
    <fill>
      <patternFill patternType="solid">
        <fgColor theme="0"/>
        <bgColor indexed="64"/>
      </patternFill>
    </fill>
    <fill>
      <patternFill patternType="solid">
        <fgColor theme="2"/>
        <bgColor indexed="64"/>
      </patternFill>
    </fill>
    <fill>
      <patternFill patternType="solid">
        <fgColor rgb="FFE7E6E6"/>
        <bgColor indexed="64"/>
      </patternFill>
    </fill>
    <fill>
      <patternFill patternType="solid">
        <fgColor rgb="FF00B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2" fillId="0" borderId="0" applyNumberFormat="0" applyFill="0" applyBorder="0" applyAlignment="0" applyProtection="0"/>
  </cellStyleXfs>
  <cellXfs count="61">
    <xf numFmtId="0" fontId="0" fillId="0" borderId="0" xfId="0"/>
    <xf numFmtId="0" fontId="3" fillId="0" borderId="0" xfId="0" applyFont="1"/>
    <xf numFmtId="0" fontId="5" fillId="2" borderId="1" xfId="2" applyFont="1" applyFill="1" applyBorder="1" applyAlignment="1" applyProtection="1">
      <alignment vertical="center"/>
      <protection locked="0" hidden="1"/>
    </xf>
    <xf numFmtId="0" fontId="3" fillId="0" borderId="1" xfId="0" applyFont="1" applyBorder="1" applyAlignment="1" applyProtection="1">
      <alignment vertical="center"/>
      <protection locked="0" hidden="1"/>
    </xf>
    <xf numFmtId="0" fontId="3" fillId="2" borderId="1" xfId="0" applyFont="1" applyFill="1" applyBorder="1" applyAlignment="1" applyProtection="1">
      <alignment vertical="center"/>
      <protection locked="0" hidden="1"/>
    </xf>
    <xf numFmtId="0" fontId="3" fillId="0" borderId="1" xfId="0" applyFont="1" applyBorder="1" applyAlignment="1" applyProtection="1">
      <alignment horizontal="left" vertical="center"/>
      <protection locked="0" hidden="1"/>
    </xf>
    <xf numFmtId="0" fontId="6" fillId="0" borderId="1" xfId="0" applyFont="1" applyBorder="1" applyAlignment="1" applyProtection="1">
      <alignment horizontal="left" vertical="center" wrapText="1"/>
      <protection locked="0" hidden="1"/>
    </xf>
    <xf numFmtId="0" fontId="4" fillId="5" borderId="1" xfId="0" applyFont="1" applyFill="1" applyBorder="1" applyAlignment="1">
      <alignment horizontal="center" vertical="center"/>
    </xf>
    <xf numFmtId="0" fontId="4" fillId="5" borderId="1" xfId="0" applyFont="1" applyFill="1" applyBorder="1" applyAlignment="1">
      <alignment horizontal="center" vertical="center" wrapText="1"/>
    </xf>
    <xf numFmtId="165" fontId="6" fillId="2" borderId="1" xfId="0" applyNumberFormat="1" applyFont="1" applyFill="1" applyBorder="1" applyAlignment="1" applyProtection="1">
      <alignment horizontal="center" vertical="center" wrapText="1"/>
      <protection locked="0" hidden="1"/>
    </xf>
    <xf numFmtId="0" fontId="6" fillId="6" borderId="1" xfId="0" applyFont="1" applyFill="1" applyBorder="1" applyAlignment="1">
      <alignment horizontal="center" vertical="center"/>
    </xf>
    <xf numFmtId="0" fontId="6" fillId="6" borderId="2" xfId="0" applyFont="1" applyFill="1" applyBorder="1" applyAlignment="1">
      <alignment horizontal="center" vertical="center"/>
    </xf>
    <xf numFmtId="165" fontId="6" fillId="0" borderId="1" xfId="0" applyNumberFormat="1" applyFont="1" applyBorder="1" applyAlignment="1">
      <alignment horizontal="center" vertical="center"/>
    </xf>
    <xf numFmtId="0" fontId="6" fillId="6" borderId="13"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0" xfId="0" applyFont="1"/>
    <xf numFmtId="0" fontId="9" fillId="5" borderId="1" xfId="0" applyFont="1" applyFill="1" applyBorder="1" applyAlignment="1">
      <alignment horizontal="center" vertical="center" wrapText="1"/>
    </xf>
    <xf numFmtId="165" fontId="8" fillId="2" borderId="1" xfId="1" applyNumberFormat="1" applyFont="1" applyFill="1" applyBorder="1" applyAlignment="1" applyProtection="1">
      <alignment horizontal="center" vertical="center" wrapText="1"/>
      <protection locked="0" hidden="1"/>
    </xf>
    <xf numFmtId="0" fontId="11" fillId="4" borderId="2" xfId="0" applyFont="1" applyFill="1" applyBorder="1" applyAlignment="1">
      <alignment horizontal="center" vertical="center"/>
    </xf>
    <xf numFmtId="0" fontId="11" fillId="4" borderId="13" xfId="0" applyFont="1" applyFill="1" applyBorder="1" applyAlignment="1">
      <alignment horizontal="center" vertical="center"/>
    </xf>
    <xf numFmtId="0" fontId="11" fillId="4" borderId="3" xfId="0" applyFont="1" applyFill="1" applyBorder="1" applyAlignment="1">
      <alignment horizontal="center" vertical="center"/>
    </xf>
    <xf numFmtId="0" fontId="12" fillId="7" borderId="1" xfId="0" applyFont="1" applyFill="1" applyBorder="1" applyAlignment="1">
      <alignment horizontal="center" vertical="center"/>
    </xf>
    <xf numFmtId="165" fontId="13" fillId="7" borderId="1" xfId="0" applyNumberFormat="1" applyFont="1" applyFill="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left" vertical="center"/>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top"/>
    </xf>
    <xf numFmtId="0" fontId="3" fillId="0" borderId="0" xfId="0" applyFont="1" applyAlignment="1">
      <alignment horizontal="left" vertical="top"/>
    </xf>
    <xf numFmtId="0" fontId="3" fillId="0" borderId="8" xfId="0" applyFont="1" applyBorder="1" applyAlignment="1">
      <alignment horizontal="left" vertical="top"/>
    </xf>
    <xf numFmtId="0" fontId="4" fillId="0" borderId="5" xfId="0" applyFont="1" applyBorder="1" applyAlignment="1">
      <alignment horizontal="left" vertical="center"/>
    </xf>
    <xf numFmtId="0" fontId="4" fillId="0" borderId="4" xfId="0" applyFont="1" applyBorder="1" applyAlignment="1">
      <alignment horizontal="left" vertical="center"/>
    </xf>
    <xf numFmtId="0" fontId="4" fillId="0" borderId="6" xfId="0" applyFont="1" applyBorder="1" applyAlignment="1">
      <alignment horizontal="left" vertical="center"/>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166" fontId="3" fillId="0" borderId="1" xfId="0" applyNumberFormat="1" applyFont="1" applyBorder="1" applyAlignment="1">
      <alignment horizontal="center" vertical="center"/>
    </xf>
    <xf numFmtId="165" fontId="3" fillId="5" borderId="12" xfId="0" applyNumberFormat="1" applyFont="1" applyFill="1" applyBorder="1" applyAlignment="1">
      <alignment horizontal="center" vertical="center"/>
    </xf>
    <xf numFmtId="0" fontId="8" fillId="0" borderId="2" xfId="0" applyFont="1" applyBorder="1" applyAlignment="1">
      <alignment horizontal="left" vertical="center" wrapText="1"/>
    </xf>
    <xf numFmtId="0" fontId="8" fillId="0" borderId="13" xfId="0" applyFont="1" applyBorder="1" applyAlignment="1">
      <alignment horizontal="left" vertical="center" wrapText="1"/>
    </xf>
    <xf numFmtId="0" fontId="4" fillId="5" borderId="1" xfId="0" applyFont="1" applyFill="1" applyBorder="1" applyAlignment="1">
      <alignment horizontal="right" vertical="center"/>
    </xf>
    <xf numFmtId="0" fontId="4" fillId="5" borderId="12" xfId="0" applyFont="1" applyFill="1" applyBorder="1" applyAlignment="1">
      <alignment horizontal="right" vertical="center"/>
    </xf>
    <xf numFmtId="0" fontId="8" fillId="0" borderId="1" xfId="0" applyFont="1" applyBorder="1" applyAlignment="1">
      <alignment horizontal="left" vertical="center" wrapText="1"/>
    </xf>
    <xf numFmtId="0" fontId="8" fillId="0" borderId="3" xfId="0" applyFont="1" applyBorder="1" applyAlignment="1">
      <alignment horizontal="left" vertical="center" wrapText="1"/>
    </xf>
    <xf numFmtId="0" fontId="4" fillId="0" borderId="2" xfId="0" applyFont="1" applyBorder="1" applyAlignment="1">
      <alignment horizontal="center"/>
    </xf>
    <xf numFmtId="0" fontId="4" fillId="0" borderId="13" xfId="0" applyFont="1" applyBorder="1" applyAlignment="1">
      <alignment horizontal="center"/>
    </xf>
    <xf numFmtId="0" fontId="4" fillId="0" borderId="3" xfId="0" applyFont="1" applyBorder="1" applyAlignment="1">
      <alignment horizontal="center"/>
    </xf>
    <xf numFmtId="0" fontId="9" fillId="0" borderId="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3" xfId="0" applyFont="1" applyBorder="1" applyAlignment="1">
      <alignment horizontal="center" vertical="center" wrapText="1"/>
    </xf>
    <xf numFmtId="0" fontId="4" fillId="3" borderId="1" xfId="0" applyFont="1" applyFill="1" applyBorder="1" applyAlignment="1">
      <alignment horizontal="center" vertical="center"/>
    </xf>
    <xf numFmtId="0" fontId="3" fillId="2" borderId="2" xfId="0" applyFont="1" applyFill="1" applyBorder="1" applyAlignment="1" applyProtection="1">
      <alignment horizontal="left" vertical="center"/>
      <protection locked="0" hidden="1"/>
    </xf>
    <xf numFmtId="0" fontId="3" fillId="2" borderId="3" xfId="0" applyFont="1" applyFill="1" applyBorder="1" applyAlignment="1" applyProtection="1">
      <alignment horizontal="left" vertical="center"/>
      <protection locked="0" hidden="1"/>
    </xf>
    <xf numFmtId="14" fontId="3" fillId="2" borderId="2" xfId="0" applyNumberFormat="1" applyFont="1" applyFill="1" applyBorder="1" applyAlignment="1" applyProtection="1">
      <alignment horizontal="left" vertical="center"/>
      <protection locked="0" hidden="1"/>
    </xf>
    <xf numFmtId="0" fontId="4" fillId="5"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3" fillId="0" borderId="0" xfId="0" applyFont="1" applyAlignment="1">
      <alignment horizontal="center"/>
    </xf>
    <xf numFmtId="0" fontId="11" fillId="4" borderId="1" xfId="0" applyFont="1" applyFill="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cellXfs>
  <cellStyles count="3">
    <cellStyle name="Hipervínculo" xfId="2" builtinId="8"/>
    <cellStyle name="Moneda"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616744</xdr:colOff>
      <xdr:row>1</xdr:row>
      <xdr:rowOff>226218</xdr:rowOff>
    </xdr:from>
    <xdr:to>
      <xdr:col>5</xdr:col>
      <xdr:colOff>1071562</xdr:colOff>
      <xdr:row>5</xdr:row>
      <xdr:rowOff>154780</xdr:rowOff>
    </xdr:to>
    <xdr:sp macro="" textlink="">
      <xdr:nvSpPr>
        <xdr:cNvPr id="2" name="Text Box 6">
          <a:extLst>
            <a:ext uri="{FF2B5EF4-FFF2-40B4-BE49-F238E27FC236}">
              <a16:creationId xmlns:a16="http://schemas.microsoft.com/office/drawing/2014/main" id="{0B7DA0D9-A896-439A-88C8-C22A5096DB86}"/>
            </a:ext>
          </a:extLst>
        </xdr:cNvPr>
        <xdr:cNvSpPr txBox="1">
          <a:spLocks noChangeArrowheads="1"/>
        </xdr:cNvSpPr>
      </xdr:nvSpPr>
      <xdr:spPr bwMode="auto">
        <a:xfrm>
          <a:off x="1402557" y="309562"/>
          <a:ext cx="6074568" cy="116681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defRPr sz="1000"/>
          </a:pPr>
          <a:r>
            <a:rPr lang="es-CO" sz="1200" b="1" i="0" u="none" strike="noStrike" baseline="0">
              <a:solidFill>
                <a:srgbClr val="000000"/>
              </a:solidFill>
              <a:latin typeface="Arial Narrow" panose="020B0606020202030204" pitchFamily="34" charset="0"/>
              <a:cs typeface="Arial"/>
            </a:rPr>
            <a:t>República de Colombia</a:t>
          </a:r>
          <a:endParaRPr lang="es-CO" sz="1200" b="0" i="0" u="none" strike="noStrike" baseline="0">
            <a:solidFill>
              <a:srgbClr val="000000"/>
            </a:solidFill>
            <a:latin typeface="Arial Narrow" panose="020B0606020202030204" pitchFamily="34" charset="0"/>
            <a:cs typeface="Arial"/>
          </a:endParaRPr>
        </a:p>
        <a:p>
          <a:pPr algn="ctr" rtl="0">
            <a:lnSpc>
              <a:spcPts val="1200"/>
            </a:lnSpc>
            <a:defRPr sz="1000"/>
          </a:pPr>
          <a:r>
            <a:rPr lang="es-CO" sz="1200" b="1" i="0" u="none" strike="noStrike" baseline="0">
              <a:solidFill>
                <a:srgbClr val="000000"/>
              </a:solidFill>
              <a:latin typeface="Arial Narrow" panose="020B0606020202030204" pitchFamily="34" charset="0"/>
              <a:cs typeface="Arial"/>
            </a:rPr>
            <a:t>Instituto Colombiano de Bienestar Familiar</a:t>
          </a:r>
          <a:endParaRPr lang="es-CO" sz="1200" b="0" i="0" u="none" strike="noStrike" baseline="0">
            <a:solidFill>
              <a:srgbClr val="000000"/>
            </a:solidFill>
            <a:latin typeface="Arial Narrow" panose="020B0606020202030204" pitchFamily="34" charset="0"/>
            <a:cs typeface="Arial"/>
          </a:endParaRPr>
        </a:p>
        <a:p>
          <a:pPr algn="ctr" rtl="0">
            <a:defRPr sz="1000"/>
          </a:pPr>
          <a:r>
            <a:rPr lang="es-CO" sz="1200" b="0" i="0" u="none" strike="noStrike" baseline="0">
              <a:solidFill>
                <a:srgbClr val="808080"/>
              </a:solidFill>
              <a:latin typeface="Arial Narrow" panose="020B0606020202030204" pitchFamily="34" charset="0"/>
              <a:cs typeface="Arial"/>
            </a:rPr>
            <a:t>Cecilia De la Fuente de Lleras </a:t>
          </a:r>
          <a:endParaRPr lang="es-CO" sz="1200" b="0" i="0" u="none" strike="noStrike" baseline="0">
            <a:solidFill>
              <a:srgbClr val="000000"/>
            </a:solidFill>
            <a:latin typeface="Arial Narrow" panose="020B0606020202030204" pitchFamily="34" charset="0"/>
            <a:cs typeface="Arial"/>
          </a:endParaRPr>
        </a:p>
        <a:p>
          <a:pPr algn="ctr" rtl="0">
            <a:lnSpc>
              <a:spcPts val="1200"/>
            </a:lnSpc>
            <a:defRPr sz="1000"/>
          </a:pPr>
          <a:r>
            <a:rPr lang="es-CO" sz="1200" b="1" i="0" u="none" strike="noStrike" baseline="0">
              <a:solidFill>
                <a:srgbClr val="000000"/>
              </a:solidFill>
              <a:latin typeface="Arial Narrow" panose="020B0606020202030204" pitchFamily="34" charset="0"/>
              <a:cs typeface="Arial"/>
            </a:rPr>
            <a:t>Regional Arauca</a:t>
          </a:r>
          <a:endParaRPr lang="es-CO" sz="1200" b="0" i="0" u="none" strike="noStrike" baseline="0">
            <a:solidFill>
              <a:srgbClr val="000000"/>
            </a:solidFill>
            <a:latin typeface="Arial Narrow" panose="020B0606020202030204" pitchFamily="34" charset="0"/>
            <a:cs typeface="Arial"/>
          </a:endParaRPr>
        </a:p>
        <a:p>
          <a:pPr algn="ctr" rtl="0">
            <a:lnSpc>
              <a:spcPts val="1200"/>
            </a:lnSpc>
            <a:defRPr sz="1000"/>
          </a:pPr>
          <a:r>
            <a:rPr lang="es-CO" sz="1200" b="1" i="0" u="none" strike="noStrike" baseline="0">
              <a:solidFill>
                <a:srgbClr val="000000"/>
              </a:solidFill>
              <a:latin typeface="Arial Narrow" panose="020B0606020202030204" pitchFamily="34" charset="0"/>
              <a:cs typeface="Arial"/>
            </a:rPr>
            <a:t>Grupo Administrativo</a:t>
          </a:r>
          <a:endParaRPr lang="es-CO" sz="1200" b="0" i="0" u="none" strike="noStrike" baseline="0">
            <a:solidFill>
              <a:srgbClr val="000000"/>
            </a:solidFill>
            <a:latin typeface="Arial Narrow" panose="020B0606020202030204" pitchFamily="34" charset="0"/>
            <a:cs typeface="Arial"/>
          </a:endParaRPr>
        </a:p>
        <a:p>
          <a:pPr algn="ctr" rtl="0">
            <a:lnSpc>
              <a:spcPts val="1300"/>
            </a:lnSpc>
            <a:defRPr sz="1000"/>
          </a:pPr>
          <a:endParaRPr lang="es-CO" sz="1200" b="0" i="0" u="none" strike="noStrike" baseline="0">
            <a:solidFill>
              <a:srgbClr val="000000"/>
            </a:solidFill>
            <a:latin typeface="Arial"/>
            <a:cs typeface="Arial"/>
          </a:endParaRPr>
        </a:p>
      </xdr:txBody>
    </xdr:sp>
    <xdr:clientData/>
  </xdr:twoCellAnchor>
  <xdr:twoCellAnchor>
    <xdr:from>
      <xdr:col>0</xdr:col>
      <xdr:colOff>76200</xdr:colOff>
      <xdr:row>6</xdr:row>
      <xdr:rowOff>19050</xdr:rowOff>
    </xdr:from>
    <xdr:to>
      <xdr:col>8</xdr:col>
      <xdr:colOff>19050</xdr:colOff>
      <xdr:row>6</xdr:row>
      <xdr:rowOff>19050</xdr:rowOff>
    </xdr:to>
    <xdr:sp macro="" textlink="">
      <xdr:nvSpPr>
        <xdr:cNvPr id="3" name="AutoShape 7">
          <a:extLst>
            <a:ext uri="{FF2B5EF4-FFF2-40B4-BE49-F238E27FC236}">
              <a16:creationId xmlns:a16="http://schemas.microsoft.com/office/drawing/2014/main" id="{EE210D23-7401-49A0-8260-3E3E221EB8BD}"/>
            </a:ext>
          </a:extLst>
        </xdr:cNvPr>
        <xdr:cNvSpPr>
          <a:spLocks noChangeShapeType="1"/>
        </xdr:cNvSpPr>
      </xdr:nvSpPr>
      <xdr:spPr bwMode="auto">
        <a:xfrm>
          <a:off x="76200" y="981075"/>
          <a:ext cx="849630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561976</xdr:colOff>
      <xdr:row>1</xdr:row>
      <xdr:rowOff>221456</xdr:rowOff>
    </xdr:from>
    <xdr:to>
      <xdr:col>7</xdr:col>
      <xdr:colOff>700792</xdr:colOff>
      <xdr:row>5</xdr:row>
      <xdr:rowOff>59530</xdr:rowOff>
    </xdr:to>
    <xdr:pic>
      <xdr:nvPicPr>
        <xdr:cNvPr id="7" name="Imagen 6">
          <a:extLst>
            <a:ext uri="{FF2B5EF4-FFF2-40B4-BE49-F238E27FC236}">
              <a16:creationId xmlns:a16="http://schemas.microsoft.com/office/drawing/2014/main" id="{F518B444-A4B0-4464-8C02-55E943FBED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51007" y="304800"/>
          <a:ext cx="877004" cy="10763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01001-EA57-4CE3-A626-8F372E3F1F67}">
  <dimension ref="A1:H82"/>
  <sheetViews>
    <sheetView showGridLines="0" tabSelected="1" zoomScale="80" zoomScaleNormal="80" workbookViewId="0">
      <selection activeCell="P73" sqref="P73"/>
    </sheetView>
  </sheetViews>
  <sheetFormatPr baseColWidth="10" defaultColWidth="10.85546875" defaultRowHeight="16.5" x14ac:dyDescent="0.3"/>
  <cols>
    <col min="1" max="1" width="19.5703125" style="1" customWidth="1"/>
    <col min="2" max="2" width="46.42578125" style="1" customWidth="1"/>
    <col min="3" max="3" width="13" style="1" customWidth="1"/>
    <col min="4" max="4" width="15.5703125" style="15" customWidth="1"/>
    <col min="5" max="5" width="14.28515625" style="1" customWidth="1"/>
    <col min="6" max="6" width="18.140625" style="1" customWidth="1"/>
    <col min="7" max="7" width="11" style="1" customWidth="1"/>
    <col min="8" max="8" width="14.140625" style="1" customWidth="1"/>
    <col min="9" max="16384" width="10.85546875" style="1"/>
  </cols>
  <sheetData>
    <row r="1" spans="1:8" ht="6.75" customHeight="1" x14ac:dyDescent="0.3">
      <c r="A1" s="23" t="s">
        <v>0</v>
      </c>
      <c r="B1" s="23"/>
      <c r="C1" s="23"/>
      <c r="D1" s="23"/>
      <c r="E1" s="23"/>
      <c r="F1" s="23"/>
      <c r="G1" s="23"/>
      <c r="H1" s="23"/>
    </row>
    <row r="2" spans="1:8" ht="24.95" customHeight="1" x14ac:dyDescent="0.3">
      <c r="A2" s="23"/>
      <c r="B2" s="23"/>
      <c r="C2" s="23"/>
      <c r="D2" s="23"/>
      <c r="E2" s="23"/>
      <c r="F2" s="23"/>
      <c r="G2" s="23"/>
      <c r="H2" s="23"/>
    </row>
    <row r="3" spans="1:8" ht="24.95" customHeight="1" x14ac:dyDescent="0.3">
      <c r="A3" s="23"/>
      <c r="B3" s="23"/>
      <c r="C3" s="23"/>
      <c r="D3" s="23"/>
      <c r="E3" s="23"/>
      <c r="F3" s="23"/>
      <c r="G3" s="23"/>
      <c r="H3" s="23"/>
    </row>
    <row r="4" spans="1:8" ht="24.95" customHeight="1" x14ac:dyDescent="0.3">
      <c r="A4" s="23"/>
      <c r="B4" s="23"/>
      <c r="C4" s="23"/>
      <c r="D4" s="23"/>
      <c r="E4" s="23"/>
      <c r="F4" s="23"/>
      <c r="G4" s="23"/>
      <c r="H4" s="23"/>
    </row>
    <row r="5" spans="1:8" ht="24.95" customHeight="1" x14ac:dyDescent="0.3">
      <c r="A5" s="23"/>
      <c r="B5" s="23"/>
      <c r="C5" s="23"/>
      <c r="D5" s="23"/>
      <c r="E5" s="23"/>
      <c r="F5" s="23"/>
      <c r="G5" s="23"/>
      <c r="H5" s="23"/>
    </row>
    <row r="6" spans="1:8" ht="24.95" customHeight="1" x14ac:dyDescent="0.3">
      <c r="A6" s="23"/>
      <c r="B6" s="23"/>
      <c r="C6" s="23"/>
      <c r="D6" s="23"/>
      <c r="E6" s="23"/>
      <c r="F6" s="23"/>
      <c r="G6" s="23"/>
      <c r="H6" s="23"/>
    </row>
    <row r="7" spans="1:8" ht="9" customHeight="1" x14ac:dyDescent="0.3"/>
    <row r="8" spans="1:8" ht="22.5" customHeight="1" x14ac:dyDescent="0.3">
      <c r="A8" s="51" t="s">
        <v>46</v>
      </c>
      <c r="B8" s="51"/>
      <c r="C8" s="51"/>
      <c r="D8" s="51"/>
      <c r="E8" s="51"/>
      <c r="F8" s="51"/>
      <c r="G8" s="51"/>
      <c r="H8" s="51"/>
    </row>
    <row r="9" spans="1:8" x14ac:dyDescent="0.3">
      <c r="A9" s="3" t="s">
        <v>1</v>
      </c>
      <c r="B9" s="4"/>
      <c r="C9" s="5" t="s">
        <v>4</v>
      </c>
      <c r="D9" s="52"/>
      <c r="E9" s="53"/>
      <c r="F9" s="6" t="s">
        <v>5</v>
      </c>
      <c r="G9" s="54"/>
      <c r="H9" s="53"/>
    </row>
    <row r="10" spans="1:8" x14ac:dyDescent="0.3">
      <c r="A10" s="3" t="s">
        <v>2</v>
      </c>
      <c r="B10" s="4"/>
      <c r="C10" s="5" t="s">
        <v>6</v>
      </c>
      <c r="D10" s="52"/>
      <c r="E10" s="53"/>
      <c r="F10" s="6" t="s">
        <v>7</v>
      </c>
      <c r="G10" s="52"/>
      <c r="H10" s="53"/>
    </row>
    <row r="11" spans="1:8" x14ac:dyDescent="0.3">
      <c r="A11" s="3" t="s">
        <v>3</v>
      </c>
      <c r="B11" s="2"/>
      <c r="C11" s="5" t="s">
        <v>8</v>
      </c>
      <c r="D11" s="52"/>
      <c r="E11" s="53"/>
      <c r="F11" s="6" t="s">
        <v>9</v>
      </c>
      <c r="G11" s="52"/>
      <c r="H11" s="53"/>
    </row>
    <row r="12" spans="1:8" ht="7.5" customHeight="1" x14ac:dyDescent="0.3"/>
    <row r="13" spans="1:8" ht="23.25" customHeight="1" x14ac:dyDescent="0.3">
      <c r="A13" s="51" t="s">
        <v>48</v>
      </c>
      <c r="B13" s="51"/>
      <c r="C13" s="51"/>
      <c r="D13" s="51"/>
      <c r="E13" s="51"/>
      <c r="F13" s="51"/>
      <c r="G13" s="51"/>
      <c r="H13" s="51"/>
    </row>
    <row r="14" spans="1:8" ht="9" customHeight="1" x14ac:dyDescent="0.3"/>
    <row r="15" spans="1:8" x14ac:dyDescent="0.3">
      <c r="A15" s="60" t="s">
        <v>10</v>
      </c>
      <c r="B15" s="60"/>
      <c r="C15" s="60"/>
      <c r="D15" s="60"/>
      <c r="E15" s="60"/>
      <c r="F15" s="60"/>
      <c r="G15" s="60"/>
      <c r="H15" s="60"/>
    </row>
    <row r="16" spans="1:8" x14ac:dyDescent="0.3">
      <c r="A16" s="60" t="s">
        <v>49</v>
      </c>
      <c r="B16" s="60"/>
      <c r="C16" s="60"/>
      <c r="D16" s="60"/>
      <c r="E16" s="60"/>
      <c r="F16" s="60"/>
      <c r="G16" s="60"/>
      <c r="H16" s="60"/>
    </row>
    <row r="17" spans="1:8" ht="23.25" customHeight="1" x14ac:dyDescent="0.3">
      <c r="A17" s="60" t="s">
        <v>21</v>
      </c>
      <c r="B17" s="60"/>
      <c r="C17" s="60"/>
      <c r="D17" s="60"/>
      <c r="E17" s="60"/>
      <c r="F17" s="60"/>
      <c r="G17" s="60"/>
      <c r="H17" s="60"/>
    </row>
    <row r="18" spans="1:8" x14ac:dyDescent="0.3">
      <c r="A18" s="60" t="s">
        <v>47</v>
      </c>
      <c r="B18" s="60"/>
      <c r="C18" s="60"/>
      <c r="D18" s="60"/>
      <c r="E18" s="60"/>
      <c r="F18" s="60"/>
      <c r="G18" s="60"/>
      <c r="H18" s="60"/>
    </row>
    <row r="19" spans="1:8" ht="20.25" customHeight="1" x14ac:dyDescent="0.3">
      <c r="A19" s="59" t="s">
        <v>11</v>
      </c>
      <c r="B19" s="59"/>
      <c r="C19" s="59"/>
      <c r="D19" s="59"/>
      <c r="E19" s="59"/>
      <c r="F19" s="59"/>
      <c r="G19" s="59"/>
      <c r="H19" s="59"/>
    </row>
    <row r="20" spans="1:8" x14ac:dyDescent="0.3">
      <c r="A20" s="60" t="s">
        <v>12</v>
      </c>
      <c r="B20" s="60"/>
      <c r="C20" s="60"/>
      <c r="D20" s="60"/>
      <c r="E20" s="60"/>
      <c r="F20" s="60"/>
      <c r="G20" s="60"/>
      <c r="H20" s="60"/>
    </row>
    <row r="21" spans="1:8" ht="8.25" customHeight="1" x14ac:dyDescent="0.3">
      <c r="A21" s="57"/>
      <c r="B21" s="57"/>
      <c r="C21" s="57"/>
      <c r="D21" s="57"/>
      <c r="E21" s="57"/>
      <c r="F21" s="57"/>
      <c r="G21" s="57"/>
      <c r="H21" s="57"/>
    </row>
    <row r="22" spans="1:8" ht="24.75" customHeight="1" x14ac:dyDescent="0.3">
      <c r="A22" s="58" t="s">
        <v>39</v>
      </c>
      <c r="B22" s="58"/>
      <c r="C22" s="58"/>
      <c r="D22" s="58"/>
      <c r="E22" s="58"/>
      <c r="F22" s="58"/>
      <c r="G22" s="58"/>
      <c r="H22" s="58"/>
    </row>
    <row r="23" spans="1:8" ht="43.5" customHeight="1" x14ac:dyDescent="0.3">
      <c r="A23" s="55" t="s">
        <v>13</v>
      </c>
      <c r="B23" s="55"/>
      <c r="C23" s="7" t="s">
        <v>14</v>
      </c>
      <c r="D23" s="16" t="s">
        <v>37</v>
      </c>
      <c r="E23" s="8" t="s">
        <v>15</v>
      </c>
      <c r="F23" s="8" t="s">
        <v>38</v>
      </c>
      <c r="G23" s="56" t="s">
        <v>16</v>
      </c>
      <c r="H23" s="56"/>
    </row>
    <row r="24" spans="1:8" ht="44.25" customHeight="1" x14ac:dyDescent="0.3">
      <c r="A24" s="48" t="s">
        <v>40</v>
      </c>
      <c r="B24" s="49"/>
      <c r="C24" s="49"/>
      <c r="D24" s="49"/>
      <c r="E24" s="49"/>
      <c r="F24" s="49"/>
      <c r="G24" s="49"/>
      <c r="H24" s="50"/>
    </row>
    <row r="25" spans="1:8" ht="30" customHeight="1" x14ac:dyDescent="0.3">
      <c r="A25" s="43" t="s">
        <v>23</v>
      </c>
      <c r="B25" s="43"/>
      <c r="C25" s="10">
        <v>10</v>
      </c>
      <c r="D25" s="17">
        <v>0</v>
      </c>
      <c r="E25" s="9">
        <f>D25*0.19</f>
        <v>0</v>
      </c>
      <c r="F25" s="12">
        <f>D25+E25</f>
        <v>0</v>
      </c>
      <c r="G25" s="37">
        <f>F25*C25</f>
        <v>0</v>
      </c>
      <c r="H25" s="37"/>
    </row>
    <row r="26" spans="1:8" ht="30" customHeight="1" x14ac:dyDescent="0.3">
      <c r="A26" s="43" t="s">
        <v>24</v>
      </c>
      <c r="B26" s="43"/>
      <c r="C26" s="11">
        <v>4</v>
      </c>
      <c r="D26" s="17">
        <v>0</v>
      </c>
      <c r="E26" s="9">
        <f t="shared" ref="E26:E65" si="0">D26*0.19</f>
        <v>0</v>
      </c>
      <c r="F26" s="12">
        <f t="shared" ref="F26:F34" si="1">D26+E26</f>
        <v>0</v>
      </c>
      <c r="G26" s="37">
        <f t="shared" ref="G26:G34" si="2">F26*C26</f>
        <v>0</v>
      </c>
      <c r="H26" s="37"/>
    </row>
    <row r="27" spans="1:8" ht="30" customHeight="1" x14ac:dyDescent="0.3">
      <c r="A27" s="43" t="s">
        <v>25</v>
      </c>
      <c r="B27" s="43"/>
      <c r="C27" s="11">
        <v>2</v>
      </c>
      <c r="D27" s="17">
        <v>0</v>
      </c>
      <c r="E27" s="9">
        <f t="shared" si="0"/>
        <v>0</v>
      </c>
      <c r="F27" s="12">
        <f t="shared" si="1"/>
        <v>0</v>
      </c>
      <c r="G27" s="37">
        <f t="shared" si="2"/>
        <v>0</v>
      </c>
      <c r="H27" s="37"/>
    </row>
    <row r="28" spans="1:8" ht="30" customHeight="1" x14ac:dyDescent="0.3">
      <c r="A28" s="43" t="s">
        <v>26</v>
      </c>
      <c r="B28" s="43"/>
      <c r="C28" s="11">
        <v>6</v>
      </c>
      <c r="D28" s="17">
        <v>0</v>
      </c>
      <c r="E28" s="9">
        <f t="shared" si="0"/>
        <v>0</v>
      </c>
      <c r="F28" s="12">
        <f t="shared" si="1"/>
        <v>0</v>
      </c>
      <c r="G28" s="37">
        <f t="shared" si="2"/>
        <v>0</v>
      </c>
      <c r="H28" s="37"/>
    </row>
    <row r="29" spans="1:8" ht="30" customHeight="1" x14ac:dyDescent="0.3">
      <c r="A29" s="39" t="s">
        <v>27</v>
      </c>
      <c r="B29" s="44"/>
      <c r="C29" s="11">
        <v>2</v>
      </c>
      <c r="D29" s="17">
        <v>0</v>
      </c>
      <c r="E29" s="9">
        <f t="shared" si="0"/>
        <v>0</v>
      </c>
      <c r="F29" s="12">
        <f t="shared" si="1"/>
        <v>0</v>
      </c>
      <c r="G29" s="37">
        <f t="shared" si="2"/>
        <v>0</v>
      </c>
      <c r="H29" s="37"/>
    </row>
    <row r="30" spans="1:8" ht="30" customHeight="1" x14ac:dyDescent="0.3">
      <c r="A30" s="43" t="s">
        <v>28</v>
      </c>
      <c r="B30" s="43"/>
      <c r="C30" s="13">
        <v>10</v>
      </c>
      <c r="D30" s="17">
        <v>0</v>
      </c>
      <c r="E30" s="9">
        <f t="shared" si="0"/>
        <v>0</v>
      </c>
      <c r="F30" s="12">
        <f t="shared" si="1"/>
        <v>0</v>
      </c>
      <c r="G30" s="37">
        <f t="shared" si="2"/>
        <v>0</v>
      </c>
      <c r="H30" s="37"/>
    </row>
    <row r="31" spans="1:8" ht="30" customHeight="1" x14ac:dyDescent="0.3">
      <c r="A31" s="43" t="s">
        <v>20</v>
      </c>
      <c r="B31" s="43"/>
      <c r="C31" s="13">
        <v>4</v>
      </c>
      <c r="D31" s="17">
        <v>0</v>
      </c>
      <c r="E31" s="9">
        <f t="shared" si="0"/>
        <v>0</v>
      </c>
      <c r="F31" s="12">
        <f t="shared" si="1"/>
        <v>0</v>
      </c>
      <c r="G31" s="37">
        <f t="shared" si="2"/>
        <v>0</v>
      </c>
      <c r="H31" s="37"/>
    </row>
    <row r="32" spans="1:8" ht="30" customHeight="1" x14ac:dyDescent="0.3">
      <c r="A32" s="43" t="s">
        <v>29</v>
      </c>
      <c r="B32" s="43"/>
      <c r="C32" s="13">
        <v>2</v>
      </c>
      <c r="D32" s="17">
        <v>0</v>
      </c>
      <c r="E32" s="9">
        <f t="shared" si="0"/>
        <v>0</v>
      </c>
      <c r="F32" s="12">
        <f t="shared" si="1"/>
        <v>0</v>
      </c>
      <c r="G32" s="37">
        <f t="shared" si="2"/>
        <v>0</v>
      </c>
      <c r="H32" s="37"/>
    </row>
    <row r="33" spans="1:8" ht="30" customHeight="1" x14ac:dyDescent="0.3">
      <c r="A33" s="43" t="s">
        <v>19</v>
      </c>
      <c r="B33" s="43"/>
      <c r="C33" s="13">
        <v>6</v>
      </c>
      <c r="D33" s="17">
        <v>0</v>
      </c>
      <c r="E33" s="9">
        <f t="shared" si="0"/>
        <v>0</v>
      </c>
      <c r="F33" s="12">
        <f t="shared" si="1"/>
        <v>0</v>
      </c>
      <c r="G33" s="37">
        <f t="shared" si="2"/>
        <v>0</v>
      </c>
      <c r="H33" s="37"/>
    </row>
    <row r="34" spans="1:8" ht="30" customHeight="1" x14ac:dyDescent="0.3">
      <c r="A34" s="39" t="s">
        <v>18</v>
      </c>
      <c r="B34" s="44"/>
      <c r="C34" s="13">
        <v>2</v>
      </c>
      <c r="D34" s="17">
        <v>0</v>
      </c>
      <c r="E34" s="9">
        <f t="shared" si="0"/>
        <v>0</v>
      </c>
      <c r="F34" s="12">
        <f t="shared" si="1"/>
        <v>0</v>
      </c>
      <c r="G34" s="37">
        <f t="shared" si="2"/>
        <v>0</v>
      </c>
      <c r="H34" s="37"/>
    </row>
    <row r="35" spans="1:8" ht="37.5" customHeight="1" x14ac:dyDescent="0.3">
      <c r="A35" s="48" t="s">
        <v>41</v>
      </c>
      <c r="B35" s="49"/>
      <c r="C35" s="49"/>
      <c r="D35" s="49"/>
      <c r="E35" s="49"/>
      <c r="F35" s="49"/>
      <c r="G35" s="49"/>
      <c r="H35" s="50"/>
    </row>
    <row r="36" spans="1:8" ht="30" customHeight="1" x14ac:dyDescent="0.3">
      <c r="A36" s="43" t="s">
        <v>23</v>
      </c>
      <c r="B36" s="43"/>
      <c r="C36" s="11">
        <v>4</v>
      </c>
      <c r="D36" s="17">
        <v>0</v>
      </c>
      <c r="E36" s="9">
        <f t="shared" si="0"/>
        <v>0</v>
      </c>
      <c r="F36" s="12">
        <f>D36+E36</f>
        <v>0</v>
      </c>
      <c r="G36" s="37">
        <f>F36*C36</f>
        <v>0</v>
      </c>
      <c r="H36" s="37"/>
    </row>
    <row r="37" spans="1:8" ht="30" customHeight="1" x14ac:dyDescent="0.3">
      <c r="A37" s="43" t="s">
        <v>24</v>
      </c>
      <c r="B37" s="43"/>
      <c r="C37" s="11">
        <v>2</v>
      </c>
      <c r="D37" s="17">
        <v>0</v>
      </c>
      <c r="E37" s="9">
        <f t="shared" si="0"/>
        <v>0</v>
      </c>
      <c r="F37" s="12">
        <f t="shared" ref="F37:F40" si="3">D37+E37</f>
        <v>0</v>
      </c>
      <c r="G37" s="37">
        <f t="shared" ref="G37:G45" si="4">F37*C37</f>
        <v>0</v>
      </c>
      <c r="H37" s="37"/>
    </row>
    <row r="38" spans="1:8" ht="30" customHeight="1" x14ac:dyDescent="0.3">
      <c r="A38" s="43" t="s">
        <v>30</v>
      </c>
      <c r="B38" s="43"/>
      <c r="C38" s="11">
        <v>1</v>
      </c>
      <c r="D38" s="17">
        <v>0</v>
      </c>
      <c r="E38" s="9">
        <f t="shared" si="0"/>
        <v>0</v>
      </c>
      <c r="F38" s="12">
        <f t="shared" si="3"/>
        <v>0</v>
      </c>
      <c r="G38" s="37">
        <f t="shared" si="4"/>
        <v>0</v>
      </c>
      <c r="H38" s="37"/>
    </row>
    <row r="39" spans="1:8" ht="30" customHeight="1" x14ac:dyDescent="0.3">
      <c r="A39" s="43" t="s">
        <v>26</v>
      </c>
      <c r="B39" s="43"/>
      <c r="C39" s="11">
        <v>2</v>
      </c>
      <c r="D39" s="17">
        <v>0</v>
      </c>
      <c r="E39" s="9">
        <f t="shared" si="0"/>
        <v>0</v>
      </c>
      <c r="F39" s="12">
        <f t="shared" si="3"/>
        <v>0</v>
      </c>
      <c r="G39" s="37">
        <f t="shared" si="4"/>
        <v>0</v>
      </c>
      <c r="H39" s="37"/>
    </row>
    <row r="40" spans="1:8" ht="30" customHeight="1" x14ac:dyDescent="0.3">
      <c r="A40" s="39" t="s">
        <v>27</v>
      </c>
      <c r="B40" s="44"/>
      <c r="C40" s="11">
        <v>1</v>
      </c>
      <c r="D40" s="17">
        <v>0</v>
      </c>
      <c r="E40" s="9">
        <f t="shared" si="0"/>
        <v>0</v>
      </c>
      <c r="F40" s="12">
        <f t="shared" si="3"/>
        <v>0</v>
      </c>
      <c r="G40" s="37">
        <f t="shared" si="4"/>
        <v>0</v>
      </c>
      <c r="H40" s="37"/>
    </row>
    <row r="41" spans="1:8" ht="30" customHeight="1" x14ac:dyDescent="0.3">
      <c r="A41" s="43" t="s">
        <v>28</v>
      </c>
      <c r="B41" s="43"/>
      <c r="C41" s="11">
        <v>4</v>
      </c>
      <c r="D41" s="17">
        <v>0</v>
      </c>
      <c r="E41" s="9">
        <f t="shared" si="0"/>
        <v>0</v>
      </c>
      <c r="F41" s="12">
        <f t="shared" ref="F41:F45" si="5">D41+E41</f>
        <v>0</v>
      </c>
      <c r="G41" s="37">
        <f t="shared" si="4"/>
        <v>0</v>
      </c>
      <c r="H41" s="37"/>
    </row>
    <row r="42" spans="1:8" ht="30" customHeight="1" x14ac:dyDescent="0.3">
      <c r="A42" s="43" t="s">
        <v>20</v>
      </c>
      <c r="B42" s="43"/>
      <c r="C42" s="11">
        <v>2</v>
      </c>
      <c r="D42" s="17">
        <v>0</v>
      </c>
      <c r="E42" s="9">
        <f t="shared" si="0"/>
        <v>0</v>
      </c>
      <c r="F42" s="12">
        <f t="shared" si="5"/>
        <v>0</v>
      </c>
      <c r="G42" s="37">
        <f t="shared" si="4"/>
        <v>0</v>
      </c>
      <c r="H42" s="37"/>
    </row>
    <row r="43" spans="1:8" ht="30" customHeight="1" x14ac:dyDescent="0.3">
      <c r="A43" s="43" t="s">
        <v>29</v>
      </c>
      <c r="B43" s="43"/>
      <c r="C43" s="11">
        <v>1</v>
      </c>
      <c r="D43" s="17">
        <v>0</v>
      </c>
      <c r="E43" s="9">
        <f t="shared" si="0"/>
        <v>0</v>
      </c>
      <c r="F43" s="12">
        <f t="shared" si="5"/>
        <v>0</v>
      </c>
      <c r="G43" s="37">
        <f t="shared" si="4"/>
        <v>0</v>
      </c>
      <c r="H43" s="37"/>
    </row>
    <row r="44" spans="1:8" ht="30" customHeight="1" x14ac:dyDescent="0.3">
      <c r="A44" s="43" t="s">
        <v>19</v>
      </c>
      <c r="B44" s="43"/>
      <c r="C44" s="11">
        <v>2</v>
      </c>
      <c r="D44" s="17">
        <v>0</v>
      </c>
      <c r="E44" s="9">
        <f t="shared" si="0"/>
        <v>0</v>
      </c>
      <c r="F44" s="12">
        <f t="shared" si="5"/>
        <v>0</v>
      </c>
      <c r="G44" s="37">
        <f t="shared" si="4"/>
        <v>0</v>
      </c>
      <c r="H44" s="37"/>
    </row>
    <row r="45" spans="1:8" ht="30" customHeight="1" x14ac:dyDescent="0.3">
      <c r="A45" s="39" t="s">
        <v>18</v>
      </c>
      <c r="B45" s="44"/>
      <c r="C45" s="11">
        <v>1</v>
      </c>
      <c r="D45" s="17">
        <v>0</v>
      </c>
      <c r="E45" s="9">
        <f t="shared" si="0"/>
        <v>0</v>
      </c>
      <c r="F45" s="12">
        <f t="shared" si="5"/>
        <v>0</v>
      </c>
      <c r="G45" s="37">
        <f t="shared" si="4"/>
        <v>0</v>
      </c>
      <c r="H45" s="37"/>
    </row>
    <row r="46" spans="1:8" ht="30" customHeight="1" x14ac:dyDescent="0.3">
      <c r="A46" s="48" t="s">
        <v>42</v>
      </c>
      <c r="B46" s="49"/>
      <c r="C46" s="49"/>
      <c r="D46" s="49"/>
      <c r="E46" s="49"/>
      <c r="F46" s="49"/>
      <c r="G46" s="49"/>
      <c r="H46" s="50"/>
    </row>
    <row r="47" spans="1:8" ht="30" customHeight="1" x14ac:dyDescent="0.3">
      <c r="A47" s="43" t="s">
        <v>23</v>
      </c>
      <c r="B47" s="43"/>
      <c r="C47" s="11">
        <v>3</v>
      </c>
      <c r="D47" s="17">
        <v>0</v>
      </c>
      <c r="E47" s="9">
        <f t="shared" si="0"/>
        <v>0</v>
      </c>
      <c r="F47" s="12">
        <f>D47+E47</f>
        <v>0</v>
      </c>
      <c r="G47" s="37">
        <f>F47*C47</f>
        <v>0</v>
      </c>
      <c r="H47" s="37"/>
    </row>
    <row r="48" spans="1:8" ht="30" customHeight="1" x14ac:dyDescent="0.3">
      <c r="A48" s="43" t="s">
        <v>24</v>
      </c>
      <c r="B48" s="43"/>
      <c r="C48" s="11">
        <v>2</v>
      </c>
      <c r="D48" s="17">
        <v>0</v>
      </c>
      <c r="E48" s="9">
        <f t="shared" si="0"/>
        <v>0</v>
      </c>
      <c r="F48" s="12">
        <f t="shared" ref="F48:F51" si="6">D48+E48</f>
        <v>0</v>
      </c>
      <c r="G48" s="37">
        <f t="shared" ref="G48:G56" si="7">F48*C48</f>
        <v>0</v>
      </c>
      <c r="H48" s="37"/>
    </row>
    <row r="49" spans="1:8" ht="30" customHeight="1" x14ac:dyDescent="0.3">
      <c r="A49" s="43" t="s">
        <v>30</v>
      </c>
      <c r="B49" s="43"/>
      <c r="C49" s="11">
        <v>1</v>
      </c>
      <c r="D49" s="17">
        <v>0</v>
      </c>
      <c r="E49" s="9">
        <f t="shared" si="0"/>
        <v>0</v>
      </c>
      <c r="F49" s="12">
        <f t="shared" si="6"/>
        <v>0</v>
      </c>
      <c r="G49" s="37">
        <f t="shared" si="7"/>
        <v>0</v>
      </c>
      <c r="H49" s="37"/>
    </row>
    <row r="50" spans="1:8" ht="30" customHeight="1" x14ac:dyDescent="0.3">
      <c r="A50" s="43" t="s">
        <v>26</v>
      </c>
      <c r="B50" s="43"/>
      <c r="C50" s="11">
        <v>2</v>
      </c>
      <c r="D50" s="17">
        <v>0</v>
      </c>
      <c r="E50" s="9">
        <f t="shared" si="0"/>
        <v>0</v>
      </c>
      <c r="F50" s="12">
        <f t="shared" si="6"/>
        <v>0</v>
      </c>
      <c r="G50" s="37">
        <f t="shared" si="7"/>
        <v>0</v>
      </c>
      <c r="H50" s="37"/>
    </row>
    <row r="51" spans="1:8" ht="30" customHeight="1" x14ac:dyDescent="0.3">
      <c r="A51" s="39" t="s">
        <v>27</v>
      </c>
      <c r="B51" s="44"/>
      <c r="C51" s="11">
        <v>1</v>
      </c>
      <c r="D51" s="17">
        <v>0</v>
      </c>
      <c r="E51" s="9">
        <f t="shared" si="0"/>
        <v>0</v>
      </c>
      <c r="F51" s="12">
        <f t="shared" si="6"/>
        <v>0</v>
      </c>
      <c r="G51" s="37">
        <f t="shared" si="7"/>
        <v>0</v>
      </c>
      <c r="H51" s="37"/>
    </row>
    <row r="52" spans="1:8" ht="30" customHeight="1" x14ac:dyDescent="0.3">
      <c r="A52" s="43" t="s">
        <v>28</v>
      </c>
      <c r="B52" s="43"/>
      <c r="C52" s="11">
        <v>3</v>
      </c>
      <c r="D52" s="17">
        <v>0</v>
      </c>
      <c r="E52" s="9">
        <f t="shared" si="0"/>
        <v>0</v>
      </c>
      <c r="F52" s="12">
        <f t="shared" ref="F52:F56" si="8">D52+E52</f>
        <v>0</v>
      </c>
      <c r="G52" s="37">
        <f t="shared" si="7"/>
        <v>0</v>
      </c>
      <c r="H52" s="37"/>
    </row>
    <row r="53" spans="1:8" ht="30" customHeight="1" x14ac:dyDescent="0.3">
      <c r="A53" s="43" t="s">
        <v>20</v>
      </c>
      <c r="B53" s="43"/>
      <c r="C53" s="11">
        <v>2</v>
      </c>
      <c r="D53" s="17">
        <v>0</v>
      </c>
      <c r="E53" s="9">
        <f t="shared" si="0"/>
        <v>0</v>
      </c>
      <c r="F53" s="12">
        <f t="shared" si="8"/>
        <v>0</v>
      </c>
      <c r="G53" s="37">
        <f t="shared" si="7"/>
        <v>0</v>
      </c>
      <c r="H53" s="37"/>
    </row>
    <row r="54" spans="1:8" ht="30" customHeight="1" x14ac:dyDescent="0.3">
      <c r="A54" s="43" t="s">
        <v>29</v>
      </c>
      <c r="B54" s="43"/>
      <c r="C54" s="11">
        <v>1</v>
      </c>
      <c r="D54" s="17">
        <v>0</v>
      </c>
      <c r="E54" s="9">
        <f t="shared" si="0"/>
        <v>0</v>
      </c>
      <c r="F54" s="12">
        <f t="shared" si="8"/>
        <v>0</v>
      </c>
      <c r="G54" s="37">
        <f t="shared" si="7"/>
        <v>0</v>
      </c>
      <c r="H54" s="37"/>
    </row>
    <row r="55" spans="1:8" ht="30" customHeight="1" x14ac:dyDescent="0.3">
      <c r="A55" s="43" t="s">
        <v>19</v>
      </c>
      <c r="B55" s="43"/>
      <c r="C55" s="11">
        <v>2</v>
      </c>
      <c r="D55" s="17">
        <v>0</v>
      </c>
      <c r="E55" s="9">
        <f t="shared" si="0"/>
        <v>0</v>
      </c>
      <c r="F55" s="12">
        <f t="shared" si="8"/>
        <v>0</v>
      </c>
      <c r="G55" s="37">
        <f t="shared" si="7"/>
        <v>0</v>
      </c>
      <c r="H55" s="37"/>
    </row>
    <row r="56" spans="1:8" ht="30" customHeight="1" x14ac:dyDescent="0.3">
      <c r="A56" s="39" t="s">
        <v>18</v>
      </c>
      <c r="B56" s="44"/>
      <c r="C56" s="11">
        <v>1</v>
      </c>
      <c r="D56" s="17">
        <v>0</v>
      </c>
      <c r="E56" s="9">
        <f t="shared" si="0"/>
        <v>0</v>
      </c>
      <c r="F56" s="12">
        <f t="shared" si="8"/>
        <v>0</v>
      </c>
      <c r="G56" s="37">
        <f t="shared" si="7"/>
        <v>0</v>
      </c>
      <c r="H56" s="37"/>
    </row>
    <row r="57" spans="1:8" ht="30" customHeight="1" x14ac:dyDescent="0.3">
      <c r="A57" s="48" t="s">
        <v>43</v>
      </c>
      <c r="B57" s="49"/>
      <c r="C57" s="49"/>
      <c r="D57" s="49"/>
      <c r="E57" s="49"/>
      <c r="F57" s="49"/>
      <c r="G57" s="49"/>
      <c r="H57" s="50"/>
    </row>
    <row r="58" spans="1:8" ht="30" customHeight="1" x14ac:dyDescent="0.3">
      <c r="A58" s="43" t="s">
        <v>23</v>
      </c>
      <c r="B58" s="43"/>
      <c r="C58" s="11">
        <v>2</v>
      </c>
      <c r="D58" s="17">
        <v>0</v>
      </c>
      <c r="E58" s="9">
        <f t="shared" si="0"/>
        <v>0</v>
      </c>
      <c r="F58" s="12">
        <f>D58+E58</f>
        <v>0</v>
      </c>
      <c r="G58" s="37">
        <f>F58*C58</f>
        <v>0</v>
      </c>
      <c r="H58" s="37"/>
    </row>
    <row r="59" spans="1:8" ht="30" customHeight="1" x14ac:dyDescent="0.3">
      <c r="A59" s="43" t="s">
        <v>24</v>
      </c>
      <c r="B59" s="43"/>
      <c r="C59" s="11">
        <v>1</v>
      </c>
      <c r="D59" s="17">
        <v>0</v>
      </c>
      <c r="E59" s="9">
        <f t="shared" si="0"/>
        <v>0</v>
      </c>
      <c r="F59" s="12">
        <f t="shared" ref="F59:F61" si="9">D59+E59</f>
        <v>0</v>
      </c>
      <c r="G59" s="37">
        <f t="shared" ref="G59:G65" si="10">F59*C59</f>
        <v>0</v>
      </c>
      <c r="H59" s="37"/>
    </row>
    <row r="60" spans="1:8" ht="30" customHeight="1" x14ac:dyDescent="0.3">
      <c r="A60" s="43" t="s">
        <v>26</v>
      </c>
      <c r="B60" s="43"/>
      <c r="C60" s="11">
        <v>2</v>
      </c>
      <c r="D60" s="17">
        <v>0</v>
      </c>
      <c r="E60" s="9">
        <f t="shared" si="0"/>
        <v>0</v>
      </c>
      <c r="F60" s="12">
        <f t="shared" si="9"/>
        <v>0</v>
      </c>
      <c r="G60" s="37">
        <f t="shared" si="10"/>
        <v>0</v>
      </c>
      <c r="H60" s="37"/>
    </row>
    <row r="61" spans="1:8" ht="30" customHeight="1" x14ac:dyDescent="0.3">
      <c r="A61" s="39" t="s">
        <v>27</v>
      </c>
      <c r="B61" s="44"/>
      <c r="C61" s="11">
        <v>1</v>
      </c>
      <c r="D61" s="17">
        <v>0</v>
      </c>
      <c r="E61" s="9">
        <f t="shared" si="0"/>
        <v>0</v>
      </c>
      <c r="F61" s="12">
        <f t="shared" si="9"/>
        <v>0</v>
      </c>
      <c r="G61" s="37">
        <f t="shared" si="10"/>
        <v>0</v>
      </c>
      <c r="H61" s="37"/>
    </row>
    <row r="62" spans="1:8" ht="30" customHeight="1" x14ac:dyDescent="0.3">
      <c r="A62" s="43" t="s">
        <v>28</v>
      </c>
      <c r="B62" s="43"/>
      <c r="C62" s="11">
        <v>2</v>
      </c>
      <c r="D62" s="17">
        <v>0</v>
      </c>
      <c r="E62" s="9">
        <f t="shared" si="0"/>
        <v>0</v>
      </c>
      <c r="F62" s="12">
        <f t="shared" ref="F62:F65" si="11">D62+E62</f>
        <v>0</v>
      </c>
      <c r="G62" s="37">
        <f t="shared" si="10"/>
        <v>0</v>
      </c>
      <c r="H62" s="37"/>
    </row>
    <row r="63" spans="1:8" ht="30" customHeight="1" x14ac:dyDescent="0.3">
      <c r="A63" s="43" t="s">
        <v>20</v>
      </c>
      <c r="B63" s="43"/>
      <c r="C63" s="11">
        <v>1</v>
      </c>
      <c r="D63" s="17">
        <v>0</v>
      </c>
      <c r="E63" s="9">
        <f t="shared" si="0"/>
        <v>0</v>
      </c>
      <c r="F63" s="12">
        <f t="shared" si="11"/>
        <v>0</v>
      </c>
      <c r="G63" s="37">
        <f t="shared" si="10"/>
        <v>0</v>
      </c>
      <c r="H63" s="37"/>
    </row>
    <row r="64" spans="1:8" ht="30" customHeight="1" x14ac:dyDescent="0.3">
      <c r="A64" s="43" t="s">
        <v>19</v>
      </c>
      <c r="B64" s="43"/>
      <c r="C64" s="11">
        <v>2</v>
      </c>
      <c r="D64" s="17">
        <v>0</v>
      </c>
      <c r="E64" s="9">
        <f t="shared" si="0"/>
        <v>0</v>
      </c>
      <c r="F64" s="12">
        <f t="shared" si="11"/>
        <v>0</v>
      </c>
      <c r="G64" s="37">
        <f t="shared" si="10"/>
        <v>0</v>
      </c>
      <c r="H64" s="37"/>
    </row>
    <row r="65" spans="1:8" ht="30" customHeight="1" x14ac:dyDescent="0.3">
      <c r="A65" s="39" t="s">
        <v>18</v>
      </c>
      <c r="B65" s="44"/>
      <c r="C65" s="11">
        <v>1</v>
      </c>
      <c r="D65" s="17">
        <v>0</v>
      </c>
      <c r="E65" s="9">
        <f t="shared" si="0"/>
        <v>0</v>
      </c>
      <c r="F65" s="12">
        <f t="shared" si="11"/>
        <v>0</v>
      </c>
      <c r="G65" s="37">
        <f t="shared" si="10"/>
        <v>0</v>
      </c>
      <c r="H65" s="37"/>
    </row>
    <row r="66" spans="1:8" ht="24.75" customHeight="1" x14ac:dyDescent="0.3">
      <c r="A66" s="41" t="s">
        <v>32</v>
      </c>
      <c r="B66" s="41"/>
      <c r="C66" s="42"/>
      <c r="D66" s="41"/>
      <c r="E66" s="41"/>
      <c r="F66" s="42"/>
      <c r="G66" s="38">
        <f>SUM(G25:H65)</f>
        <v>0</v>
      </c>
      <c r="H66" s="38"/>
    </row>
    <row r="67" spans="1:8" ht="27" customHeight="1" x14ac:dyDescent="0.3">
      <c r="A67" s="18" t="s">
        <v>44</v>
      </c>
      <c r="B67" s="19"/>
      <c r="C67" s="19"/>
      <c r="D67" s="19"/>
      <c r="E67" s="19"/>
      <c r="F67" s="19"/>
      <c r="G67" s="19"/>
      <c r="H67" s="20"/>
    </row>
    <row r="68" spans="1:8" ht="39.950000000000003" customHeight="1" x14ac:dyDescent="0.3">
      <c r="A68" s="39" t="s">
        <v>31</v>
      </c>
      <c r="B68" s="40"/>
      <c r="C68" s="14">
        <v>1</v>
      </c>
      <c r="D68" s="17">
        <v>0</v>
      </c>
      <c r="E68" s="9">
        <f t="shared" ref="E68" si="12">D68*0.19</f>
        <v>0</v>
      </c>
      <c r="F68" s="12">
        <f>D68+E68</f>
        <v>0</v>
      </c>
      <c r="G68" s="37">
        <f>F68*C68</f>
        <v>0</v>
      </c>
      <c r="H68" s="37"/>
    </row>
    <row r="69" spans="1:8" ht="30" customHeight="1" x14ac:dyDescent="0.3">
      <c r="A69" s="41" t="s">
        <v>33</v>
      </c>
      <c r="B69" s="41"/>
      <c r="C69" s="42"/>
      <c r="D69" s="41"/>
      <c r="E69" s="41"/>
      <c r="F69" s="42"/>
      <c r="G69" s="38">
        <f>SUM(G68)</f>
        <v>0</v>
      </c>
      <c r="H69" s="38"/>
    </row>
    <row r="70" spans="1:8" ht="30" customHeight="1" x14ac:dyDescent="0.3">
      <c r="A70" s="18" t="s">
        <v>45</v>
      </c>
      <c r="B70" s="19"/>
      <c r="C70" s="19"/>
      <c r="D70" s="19"/>
      <c r="E70" s="19"/>
      <c r="F70" s="19"/>
      <c r="G70" s="19"/>
      <c r="H70" s="20"/>
    </row>
    <row r="71" spans="1:8" ht="45" customHeight="1" x14ac:dyDescent="0.3">
      <c r="A71" s="39" t="s">
        <v>34</v>
      </c>
      <c r="B71" s="40"/>
      <c r="C71" s="14">
        <v>5</v>
      </c>
      <c r="D71" s="17">
        <v>0</v>
      </c>
      <c r="E71" s="9">
        <f t="shared" ref="E71" si="13">D71*0.19</f>
        <v>0</v>
      </c>
      <c r="F71" s="12">
        <f>D71+E71</f>
        <v>0</v>
      </c>
      <c r="G71" s="37">
        <f>F71*C71</f>
        <v>0</v>
      </c>
      <c r="H71" s="37"/>
    </row>
    <row r="72" spans="1:8" ht="30" customHeight="1" x14ac:dyDescent="0.3">
      <c r="A72" s="41" t="s">
        <v>35</v>
      </c>
      <c r="B72" s="41"/>
      <c r="C72" s="42"/>
      <c r="D72" s="41"/>
      <c r="E72" s="41"/>
      <c r="F72" s="42"/>
      <c r="G72" s="38">
        <f>SUM(G71)</f>
        <v>0</v>
      </c>
      <c r="H72" s="38"/>
    </row>
    <row r="73" spans="1:8" ht="39.950000000000003" customHeight="1" x14ac:dyDescent="0.3">
      <c r="A73" s="21" t="s">
        <v>52</v>
      </c>
      <c r="B73" s="21"/>
      <c r="C73" s="21"/>
      <c r="D73" s="21"/>
      <c r="E73" s="21"/>
      <c r="F73" s="21"/>
      <c r="G73" s="22">
        <f>G66+G69+G72</f>
        <v>0</v>
      </c>
      <c r="H73" s="22"/>
    </row>
    <row r="75" spans="1:8" ht="7.5" customHeight="1" x14ac:dyDescent="0.3"/>
    <row r="76" spans="1:8" ht="29.25" customHeight="1" x14ac:dyDescent="0.3">
      <c r="A76" s="24" t="s">
        <v>50</v>
      </c>
      <c r="B76" s="24"/>
      <c r="C76" s="24"/>
      <c r="D76" s="24"/>
      <c r="E76" s="24"/>
      <c r="F76" s="24"/>
      <c r="G76" s="24"/>
      <c r="H76" s="24"/>
    </row>
    <row r="77" spans="1:8" ht="39" customHeight="1" x14ac:dyDescent="0.3">
      <c r="A77" s="25" t="s">
        <v>22</v>
      </c>
      <c r="B77" s="26"/>
      <c r="C77" s="26"/>
      <c r="D77" s="26"/>
      <c r="E77" s="26"/>
      <c r="F77" s="26"/>
      <c r="G77" s="26"/>
      <c r="H77" s="27"/>
    </row>
    <row r="78" spans="1:8" x14ac:dyDescent="0.3">
      <c r="A78" s="28" t="s">
        <v>51</v>
      </c>
      <c r="B78" s="29"/>
      <c r="C78" s="29"/>
      <c r="D78" s="29"/>
      <c r="E78" s="29"/>
      <c r="F78" s="29"/>
      <c r="G78" s="29"/>
      <c r="H78" s="30"/>
    </row>
    <row r="79" spans="1:8" ht="25.5" customHeight="1" x14ac:dyDescent="0.3">
      <c r="A79" s="31" t="s">
        <v>17</v>
      </c>
      <c r="B79" s="32"/>
      <c r="C79" s="32"/>
      <c r="D79" s="32"/>
      <c r="E79" s="32"/>
      <c r="F79" s="32"/>
      <c r="G79" s="32"/>
      <c r="H79" s="33"/>
    </row>
    <row r="80" spans="1:8" ht="48" customHeight="1" x14ac:dyDescent="0.3">
      <c r="A80" s="34" t="s">
        <v>53</v>
      </c>
      <c r="B80" s="35"/>
      <c r="C80" s="35"/>
      <c r="D80" s="35"/>
      <c r="E80" s="35"/>
      <c r="F80" s="35"/>
      <c r="G80" s="35"/>
      <c r="H80" s="36"/>
    </row>
    <row r="81" spans="1:8" x14ac:dyDescent="0.3">
      <c r="A81" s="23"/>
      <c r="B81" s="23"/>
      <c r="C81" s="23"/>
      <c r="D81" s="23"/>
      <c r="E81" s="23"/>
      <c r="F81" s="23"/>
      <c r="G81" s="23"/>
      <c r="H81" s="23"/>
    </row>
    <row r="82" spans="1:8" ht="117" customHeight="1" x14ac:dyDescent="0.3">
      <c r="A82" s="45" t="s">
        <v>36</v>
      </c>
      <c r="B82" s="46"/>
      <c r="C82" s="46"/>
      <c r="D82" s="46"/>
      <c r="E82" s="46"/>
      <c r="F82" s="46"/>
      <c r="G82" s="46"/>
      <c r="H82" s="47"/>
    </row>
  </sheetData>
  <mergeCells count="120">
    <mergeCell ref="A82:H82"/>
    <mergeCell ref="A24:H24"/>
    <mergeCell ref="A35:H35"/>
    <mergeCell ref="A46:H46"/>
    <mergeCell ref="A57:H57"/>
    <mergeCell ref="A1:H6"/>
    <mergeCell ref="A8:H8"/>
    <mergeCell ref="D9:E9"/>
    <mergeCell ref="G9:H9"/>
    <mergeCell ref="D10:E10"/>
    <mergeCell ref="G10:H10"/>
    <mergeCell ref="A23:B23"/>
    <mergeCell ref="G23:H23"/>
    <mergeCell ref="D11:E11"/>
    <mergeCell ref="G11:H11"/>
    <mergeCell ref="A13:H13"/>
    <mergeCell ref="A15:H15"/>
    <mergeCell ref="A16:H16"/>
    <mergeCell ref="A17:H17"/>
    <mergeCell ref="A18:H18"/>
    <mergeCell ref="A19:H19"/>
    <mergeCell ref="A20:H20"/>
    <mergeCell ref="A21:H21"/>
    <mergeCell ref="A22:H22"/>
    <mergeCell ref="A25:B25"/>
    <mergeCell ref="G25:H25"/>
    <mergeCell ref="A26:B26"/>
    <mergeCell ref="G26:H26"/>
    <mergeCell ref="A27:B27"/>
    <mergeCell ref="G27:H27"/>
    <mergeCell ref="A28:B28"/>
    <mergeCell ref="G28:H28"/>
    <mergeCell ref="A29:B29"/>
    <mergeCell ref="G29:H29"/>
    <mergeCell ref="A36:B36"/>
    <mergeCell ref="G36:H36"/>
    <mergeCell ref="A37:B37"/>
    <mergeCell ref="G37:H37"/>
    <mergeCell ref="A38:B38"/>
    <mergeCell ref="G38:H38"/>
    <mergeCell ref="G30:H30"/>
    <mergeCell ref="G31:H31"/>
    <mergeCell ref="G32:H32"/>
    <mergeCell ref="G33:H33"/>
    <mergeCell ref="G34:H34"/>
    <mergeCell ref="A30:B30"/>
    <mergeCell ref="A31:B31"/>
    <mergeCell ref="A32:B32"/>
    <mergeCell ref="A33:B33"/>
    <mergeCell ref="A34:B34"/>
    <mergeCell ref="A39:B39"/>
    <mergeCell ref="G39:H39"/>
    <mergeCell ref="A40:B40"/>
    <mergeCell ref="G40:H40"/>
    <mergeCell ref="A47:B47"/>
    <mergeCell ref="G47:H47"/>
    <mergeCell ref="A48:B48"/>
    <mergeCell ref="G48:H48"/>
    <mergeCell ref="G41:H41"/>
    <mergeCell ref="G42:H42"/>
    <mergeCell ref="G43:H43"/>
    <mergeCell ref="G44:H44"/>
    <mergeCell ref="G45:H45"/>
    <mergeCell ref="A41:B41"/>
    <mergeCell ref="A42:B42"/>
    <mergeCell ref="A43:B43"/>
    <mergeCell ref="A44:B44"/>
    <mergeCell ref="A45:B45"/>
    <mergeCell ref="A49:B49"/>
    <mergeCell ref="G49:H49"/>
    <mergeCell ref="A50:B50"/>
    <mergeCell ref="G50:H50"/>
    <mergeCell ref="A51:B51"/>
    <mergeCell ref="G51:H51"/>
    <mergeCell ref="A58:B58"/>
    <mergeCell ref="G58:H58"/>
    <mergeCell ref="G52:H52"/>
    <mergeCell ref="G53:H53"/>
    <mergeCell ref="G54:H54"/>
    <mergeCell ref="G55:H55"/>
    <mergeCell ref="G56:H56"/>
    <mergeCell ref="A52:B52"/>
    <mergeCell ref="A53:B53"/>
    <mergeCell ref="A54:B54"/>
    <mergeCell ref="A55:B55"/>
    <mergeCell ref="A56:B56"/>
    <mergeCell ref="A59:B59"/>
    <mergeCell ref="G59:H59"/>
    <mergeCell ref="A60:B60"/>
    <mergeCell ref="G60:H60"/>
    <mergeCell ref="A61:B61"/>
    <mergeCell ref="G61:H61"/>
    <mergeCell ref="A66:F66"/>
    <mergeCell ref="G66:H66"/>
    <mergeCell ref="A62:B62"/>
    <mergeCell ref="A63:B63"/>
    <mergeCell ref="A64:B64"/>
    <mergeCell ref="A65:B65"/>
    <mergeCell ref="G62:H62"/>
    <mergeCell ref="G63:H63"/>
    <mergeCell ref="G64:H64"/>
    <mergeCell ref="G65:H65"/>
    <mergeCell ref="A67:H67"/>
    <mergeCell ref="A73:F73"/>
    <mergeCell ref="G73:H73"/>
    <mergeCell ref="A81:H81"/>
    <mergeCell ref="A76:H76"/>
    <mergeCell ref="A77:H77"/>
    <mergeCell ref="A79:H79"/>
    <mergeCell ref="A80:H80"/>
    <mergeCell ref="A78:H78"/>
    <mergeCell ref="G68:H68"/>
    <mergeCell ref="G69:H69"/>
    <mergeCell ref="A68:B68"/>
    <mergeCell ref="A69:F69"/>
    <mergeCell ref="A70:H70"/>
    <mergeCell ref="A71:B71"/>
    <mergeCell ref="G71:H71"/>
    <mergeCell ref="A72:F72"/>
    <mergeCell ref="G72:H72"/>
  </mergeCells>
  <pageMargins left="0.34" right="0.25" top="0.24" bottom="0.27" header="0.17" footer="0.17"/>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Pena Hernandez</dc:creator>
  <cp:lastModifiedBy>Mario Andres Guerra Medina</cp:lastModifiedBy>
  <cp:lastPrinted>2019-05-17T17:07:20Z</cp:lastPrinted>
  <dcterms:created xsi:type="dcterms:W3CDTF">2016-02-23T13:15:10Z</dcterms:created>
  <dcterms:modified xsi:type="dcterms:W3CDTF">2024-10-15T16:19:22Z</dcterms:modified>
</cp:coreProperties>
</file>