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d.docs.live.net/b3bd9f02c8b9a0da/Documentos/ELECTRIAIRES/PROCESOS/ICA BOGOTA/"/>
    </mc:Choice>
  </mc:AlternateContent>
  <xr:revisionPtr revIDLastSave="0" documentId="8_{CD758A51-2FA0-4EB7-A207-5722E6505E1C}" xr6:coauthVersionLast="47" xr6:coauthVersionMax="47" xr10:uidLastSave="{00000000-0000-0000-0000-000000000000}"/>
  <bookViews>
    <workbookView xWindow="-108" yWindow="-108" windowWidth="23256" windowHeight="13896" xr2:uid="{00000000-000D-0000-FFFF-FFFF00000000}"/>
  </bookViews>
  <sheets>
    <sheet name="OFERTA ECONOM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1" i="2" l="1"/>
  <c r="N83" i="2"/>
  <c r="M83" i="2"/>
  <c r="N85" i="2" l="1"/>
  <c r="M51" i="2"/>
  <c r="M85" i="2" s="1"/>
</calcChain>
</file>

<file path=xl/sharedStrings.xml><?xml version="1.0" encoding="utf-8"?>
<sst xmlns="http://schemas.openxmlformats.org/spreadsheetml/2006/main" count="337" uniqueCount="127">
  <si>
    <t xml:space="preserve">OFERENTE : </t>
  </si>
  <si>
    <t xml:space="preserve">NIT: </t>
  </si>
  <si>
    <t>REPRESENTANTE LEGAL:</t>
  </si>
  <si>
    <t xml:space="preserve">C.C. </t>
  </si>
  <si>
    <t xml:space="preserve">Ítem </t>
  </si>
  <si>
    <t>Laboratorio</t>
  </si>
  <si>
    <t>Nombre del equipo</t>
  </si>
  <si>
    <t>Fabricante (Marca)</t>
  </si>
  <si>
    <t>Modelo</t>
  </si>
  <si>
    <t xml:space="preserve">Tipo de servicio </t>
  </si>
  <si>
    <t>Observaciones</t>
  </si>
  <si>
    <t>Ubicación</t>
  </si>
  <si>
    <t>LNDV</t>
  </si>
  <si>
    <t>AIRE ACONDICIONADO</t>
  </si>
  <si>
    <t>BLUELINE</t>
  </si>
  <si>
    <t>MUB-60CR</t>
  </si>
  <si>
    <t>ECOX</t>
  </si>
  <si>
    <t>MS-0910D2</t>
  </si>
  <si>
    <t>ELECTROLUX</t>
  </si>
  <si>
    <t>EASE09A2RSEQW</t>
  </si>
  <si>
    <t>PTE-6010A1</t>
  </si>
  <si>
    <t>LG</t>
  </si>
  <si>
    <t>AVNQ60GM2A4</t>
  </si>
  <si>
    <t>LNTC</t>
  </si>
  <si>
    <t>CORTINA DE AIRE</t>
  </si>
  <si>
    <t>YORK</t>
  </si>
  <si>
    <t>LANIP</t>
  </si>
  <si>
    <t>LNDF</t>
  </si>
  <si>
    <t>OGM</t>
  </si>
  <si>
    <t>LANIA</t>
  </si>
  <si>
    <t xml:space="preserve">ITEM </t>
  </si>
  <si>
    <t xml:space="preserve">ELEMENTO Y/O SERVICIO </t>
  </si>
  <si>
    <t xml:space="preserve">DESCRIPCION TECNICA - REFERENCIA </t>
  </si>
  <si>
    <t xml:space="preserve">CANTIDAD </t>
  </si>
  <si>
    <t>UNIDAD</t>
  </si>
  <si>
    <t>Unidad compresora de 24,000 BTU</t>
  </si>
  <si>
    <t>Unidad compresora de 18,000 BTU</t>
  </si>
  <si>
    <t>Unidad compresora de 12,000 BTU</t>
  </si>
  <si>
    <t>Unidad compresora de 9,000 BTU</t>
  </si>
  <si>
    <t>Filtro de secado 1/4 x 1/4 de soldar</t>
  </si>
  <si>
    <t>Filtro de secado 3/8 x 3/8 de soldar</t>
  </si>
  <si>
    <t>Motor blower para aire acondicionado</t>
  </si>
  <si>
    <t>Kit de arranque 2 Hp</t>
  </si>
  <si>
    <t>Kit de arranque 1 Hp</t>
  </si>
  <si>
    <t>Kit de arranque 1/4 Hp</t>
  </si>
  <si>
    <t>Filtro de aire Merv11 20 x 20 x 4 Inch</t>
  </si>
  <si>
    <t>FIRMA REPRESENTANTE LEGAL</t>
  </si>
  <si>
    <t xml:space="preserve">OBJETO DEL PROCESO: “SERVICIO DE MANTENIMIENTO DE PURIFICADORES DE AMBIENTE, CORTINAS DE AIRE, UNIDADES EXTRACTORAS, UNIDADES INYECTORAS, Y AIRES ACONDICIONADOS INCLUIDA BOLSA DE REPUESTOS DE LOS LABORATORIOS DE LA SUBGERENCIA DE ANÁLISIS Y DIAGNÓSTICO”. </t>
  </si>
  <si>
    <t>LCV</t>
  </si>
  <si>
    <t>MADRID CUNDINAMARCA</t>
  </si>
  <si>
    <t>VS122C7</t>
  </si>
  <si>
    <t xml:space="preserve">MTTO PREVENTIVO </t>
  </si>
  <si>
    <t xml:space="preserve">LNTC </t>
  </si>
  <si>
    <t>MANEJADORA</t>
  </si>
  <si>
    <t>DM150C00A2AAA4A</t>
  </si>
  <si>
    <t xml:space="preserve">MTTO CORRECTIVO </t>
  </si>
  <si>
    <t>Requiere realizar cambio de sentido de giro del motor ya que esta invertidoen la manejadora, cambio de motor de la condensadora con aspa incluida (Ref: Motor 220v, Modelo YDK140-550-6A17, F48Y PH 1 TYP SE, RPM 1075,Amp 4.5 , Aspa de 4 hélices de 60 cm,requiere cambio de tarjetas de comunicacion (1015045/ 07317027AE/ 254746)</t>
  </si>
  <si>
    <t>PAQUETE</t>
  </si>
  <si>
    <t>H5CE240A25A</t>
  </si>
  <si>
    <t>Requiere revision de tarjeta de control y sistema electrico, ya que tiene falla en la comunicacion, requiere cambio de filtro (20*25*2" mevr 8) cantidad 8, cambio de correa A54, Carga de gas refrigerante, limpieza de evaporador, condensador, ventilador, limpieza compresor, verificación de consumo y carga de gas refrigerante.</t>
  </si>
  <si>
    <t>UNIDAD EXTRACTORA DE AIRE</t>
  </si>
  <si>
    <t xml:space="preserve">Requiere cambio de correa del motor A52, requiere cambio de18 filtro merv 8 (12*24*2") , limpieza de evaporador, condensador, ventilador, limpieza compresor, verificación de consumo </t>
  </si>
  <si>
    <t>LANASE</t>
  </si>
  <si>
    <t>XTREME SAVE</t>
  </si>
  <si>
    <t>SABF-36HRFNX-MQ0W                                                                     MOD31-36HFN1-MP0W</t>
  </si>
  <si>
    <t>VS242C7</t>
  </si>
  <si>
    <t>MSA-3610A2</t>
  </si>
  <si>
    <t>MOSQUERA CUNDINAMARCA</t>
  </si>
  <si>
    <t>SAMSUMG</t>
  </si>
  <si>
    <t>AR12TVHQAWKNCB</t>
  </si>
  <si>
    <t>AR24TVHQAWKNCB</t>
  </si>
  <si>
    <t>Carga de gas refrigerante, limpieza de evaporador, condensador, ventilador, limpieza compresor, verificación de consumo, carga de gas refrigerante, instalacion de bomba de drenaje de 10 metros</t>
  </si>
  <si>
    <t>MIYSUBICHI ELECTRIC</t>
  </si>
  <si>
    <t>GK-2512AS</t>
  </si>
  <si>
    <t>PANASONIC</t>
  </si>
  <si>
    <t>CS-YS9PKV/CY-YS9PKV</t>
  </si>
  <si>
    <t>Requiere revision del sistema electrico fallas intermitentes, Carga de gas refrigerante, limpieza de evaporador, condensador, ventilador, limpieza compresor, verificación de consumo y carga de gas refrigerante. (gran cantidad de hielo en el evaporador)</t>
  </si>
  <si>
    <t xml:space="preserve">AIRE ACONDICIONADO TIPO PAQUETE </t>
  </si>
  <si>
    <t>STERLING</t>
  </si>
  <si>
    <t>Se requiere mantenimiento preventivo, requiere revision de presion de gas refrigerante de la unidad condensadora y recarga si lo requiere, requiere cambio de 2 filtros de eficiencia al 85% (24*24*18"), requiere cambio de2 filtros MERV 8(24*24*2"), cambio de filtro en guata (24*24*2"), revision del cableado electrico, revision de componentes electricos, cambio de boton de control on/off/ cambio de correa BX 51, cambio de rodamientos del motor SIEMENS 1LA7 090 4YA60</t>
  </si>
  <si>
    <t>Se requiere mantenimiento preventivo, requiere revision de presion de gas refrigerante de la unidad condensadora y recarga si lo requiere, requiere cambio de 2 filtros de eficiencia al 85% (24*24*18"), requiere cambio de2 filtros MERV 8(24*24*2"), cambio de filtro en guata (24*24*2"), revision del cableado electrico, revision de componentes electricos, cambio de boton de control on/off/ cambio de correa BX 51,  limpieza de evaporador, condensador, ventilador, limpieza compresor, verificación de consumo</t>
  </si>
  <si>
    <t>BOGOTA</t>
  </si>
  <si>
    <t>Carga de gas refrigerante, limpieza de evaporador, condensador, ventilador, limpieza compresor, verificación de consumo y carga de gas refrigerante. (gran cantidad de hielo en el evaporador)</t>
  </si>
  <si>
    <t>No enciende, cambio de compresor, cambio de filtro, vacío, carga de gas refrigerante,  pruebas de consumo.</t>
  </si>
  <si>
    <t>EAEN018C11B</t>
  </si>
  <si>
    <t>Limpieza de evaporador, condensador, ventilador, limpieza compresor, verificación de consumo y carga de gas refrigerante.</t>
  </si>
  <si>
    <t>Cambio de tarjeta de control, adicionalmante el mantenimiento preventivo, limpieza de evaporador, condensador, ventilador, limpieza compresor, verificación de consumo y carga de gas refrigerante.</t>
  </si>
  <si>
    <t xml:space="preserve">OFERTA  SERVICIOS DE MANTENIMIENTOS </t>
  </si>
  <si>
    <t xml:space="preserve">Servicios </t>
  </si>
  <si>
    <t>ELEMENTO</t>
  </si>
  <si>
    <t>Unidad compresora de 68,000 BTU</t>
  </si>
  <si>
    <t>Moto ventilador para unidad condensadora externa 20" con aspa</t>
  </si>
  <si>
    <t>Tubería de cobre 1/4" flexible x metro</t>
  </si>
  <si>
    <t>Tubería de cobre 1/2" flexible x metro</t>
  </si>
  <si>
    <t>Tubería de cobre 3/4" flexible x metro</t>
  </si>
  <si>
    <t>Tubería de cobre 1" flexible x metro</t>
  </si>
  <si>
    <t>Tubería de cobre 5/8" flexible x metro</t>
  </si>
  <si>
    <t>Válvula de balanceo de presión</t>
  </si>
  <si>
    <t>Bomba para bandeja de condensación FloWatch 220 V Ac</t>
  </si>
  <si>
    <t>Relay para aire acondicionado</t>
  </si>
  <si>
    <t>Manguera de desagüe para mini split</t>
  </si>
  <si>
    <t>Motor evaporador mini split</t>
  </si>
  <si>
    <t>Soporte para condensadora de mini split de 18,000 A 24,000 Btu</t>
  </si>
  <si>
    <t>Soporte para condensadora de mini split de 9,000 A 12,000 Btu</t>
  </si>
  <si>
    <t>Breaker matic para aire acondicionado a 220 V Ac</t>
  </si>
  <si>
    <t>Unidad</t>
  </si>
  <si>
    <t>Metro Lineal</t>
  </si>
  <si>
    <r>
      <rPr>
        <b/>
        <sz val="10"/>
        <color rgb="FF000000"/>
        <rFont val="Arial"/>
        <family val="2"/>
      </rPr>
      <t>NOTA 2:</t>
    </r>
    <r>
      <rPr>
        <sz val="10"/>
        <color rgb="FF000000"/>
        <rFont val="Arial"/>
        <family val="2"/>
      </rPr>
      <t xml:space="preserve"> La oferta debe ser presentada conforme se estructure en la plataforma SECOP II www.colombiacompra.gov.co   </t>
    </r>
  </si>
  <si>
    <t>VALOR UNITARIO DE REFERENCIA IVA INCLUIDO</t>
  </si>
  <si>
    <t xml:space="preserve">VALOR UNITARIO OFERTADO IVA INCLUIDO  </t>
  </si>
  <si>
    <t xml:space="preserve"> </t>
  </si>
  <si>
    <t xml:space="preserve">Verificar Actividades de mantenimiento preventivo-requerimientos tecnicos para la intervencion de los equipos, numeral 2.3.3. Estudio Previo </t>
  </si>
  <si>
    <t>Verificar Actividades de mantenimiento preventivorequerimientos tecnicos para la intervencion de los equipos, numeral 2.3.3. Estudio Previo  , Adquisicion de control remoto</t>
  </si>
  <si>
    <t>ANEXO OFERTA ECONÓMICA</t>
  </si>
  <si>
    <t xml:space="preserve">VALOR UNITARIO DE REFERENCIA  IVA INCLUIDO   </t>
  </si>
  <si>
    <t xml:space="preserve">VALOR UNITARIO OFERTADO IVA INCLUIDO </t>
  </si>
  <si>
    <t>VALOR  TOTAL MANTENIMIENTO (Sumatoria valores unitarios)</t>
  </si>
  <si>
    <t xml:space="preserve">OFERTA  BOLSA DE REPUESTOS  </t>
  </si>
  <si>
    <t>VALOR TOTAL BOLSA DE REPUESTOS (Sumatoria valores unitarios)</t>
  </si>
  <si>
    <t>GRAN TOTAL</t>
  </si>
  <si>
    <r>
      <rPr>
        <b/>
        <sz val="10"/>
        <color rgb="FF000000"/>
        <rFont val="Arial"/>
        <family val="2"/>
      </rPr>
      <t xml:space="preserve">NOTA 1: </t>
    </r>
    <r>
      <rPr>
        <sz val="10"/>
        <color rgb="FF000000"/>
        <rFont val="Arial"/>
        <family val="2"/>
      </rPr>
      <t xml:space="preserve">Se aclara que el oferente deberá presentar su Oferta económica por valor unitario, sin sobrepasar el valor de referencia incluido IVA, so pena de causal de rechazo de la oferta, y atendiendo a que el presente proceso es de monto agotable, de acuerdo con el informe previo y verificación, la entidad podrá aumentar o disminuir la cantidad de bienes objeto de intervención. En caso tal de que algún ítem que no esté en el listado y su ubicación no corresponda a los sitios ofertados o similares por cercanía, o a los intervalos objeto de oferta, el valor a reconocer del servicio, deberá estar previamente soportado con una cotización y contar con la aprobación previa del supervisor del contrato. </t>
    </r>
  </si>
  <si>
    <r>
      <rPr>
        <b/>
        <sz val="10"/>
        <color rgb="FF000000"/>
        <rFont val="Arial"/>
        <family val="2"/>
      </rPr>
      <t>NOTA 3:</t>
    </r>
    <r>
      <rPr>
        <sz val="10"/>
        <color rgb="FF000000"/>
        <rFont val="Arial"/>
        <family val="2"/>
      </rPr>
      <t xml:space="preserve"> El oferente debe diligenciar los precios ofertados tanto para el "SERVICIOS DE MANTENIMIENTO" y la "BOLSA DE REPUESTOS" del presente documento, so pena de rechazo de la misma. No se aceptan ofertas parciales, la adjudicación será TOTAL.</t>
    </r>
  </si>
  <si>
    <r>
      <rPr>
        <b/>
        <sz val="10"/>
        <color rgb="FF000000"/>
        <rFont val="Arial"/>
        <family val="2"/>
      </rPr>
      <t>Nota 4:</t>
    </r>
    <r>
      <rPr>
        <sz val="10"/>
        <color rgb="FF000000"/>
        <rFont val="Arial"/>
        <family val="2"/>
      </rPr>
      <t xml:space="preserve"> El valor total de la propuesta económica a diligenciar por el proveedor en la plataforma SECOP II debe ser exactamente igual al valor total del presupuesto oficial estimado para la presente contratación, so pena de causal de rechazo. Esto, teniendo en cuenta que el proceso se adjudicará a monto agotable.</t>
    </r>
  </si>
  <si>
    <r>
      <rPr>
        <b/>
        <sz val="10"/>
        <color rgb="FF000000"/>
        <rFont val="Arial"/>
        <family val="2"/>
      </rPr>
      <t>Nota 5:</t>
    </r>
    <r>
      <rPr>
        <sz val="10"/>
        <color rgb="FF000000"/>
        <rFont val="Arial"/>
        <family val="2"/>
      </rPr>
      <t xml:space="preserve"> Los valores del "GRAN TOTAL" denominados en el presente documento Excel, serán tenidos en cuenta únicamente como valores de referencia para efectos de la obtención de puntaje económico según el método de evaluación correspondiente. En todo caso el valor a adjudicar será de </t>
    </r>
    <r>
      <rPr>
        <b/>
        <sz val="10"/>
        <color rgb="FF000000"/>
        <rFont val="Arial"/>
        <family val="2"/>
      </rPr>
      <t>CIENTO CUARENTA Y CUATRO MILLONES QUINIENTOS MIL DE PESOS M/CTE ($144.500.000)</t>
    </r>
    <r>
      <rPr>
        <sz val="10"/>
        <color rgb="FF000000"/>
        <rFont val="Arial"/>
        <family val="2"/>
      </rPr>
      <t>, incluido el IVA A MONTO AGOTABLE  y demás impuestos a que haya lugar.</t>
    </r>
  </si>
  <si>
    <t>ELECTRIAIRES INTEGRALES SAS</t>
  </si>
  <si>
    <t>901055814-3</t>
  </si>
  <si>
    <t>YACQUELINE AGUIRRE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</si>
</sst>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164" formatCode="_-&quot;$&quot;* #,##0.00_-;\-&quot;$&quot;* #,##0.00_-;_-&quot;$&quot;* &quot;-&quot;??_-;_-@_-"/>
    <numFmt numFmtId="165" formatCode="_-&quot;$&quot;\ * #,##0_-;\-&quot;$&quot;\ * #,##0_-;_-&quot;$&quot;\ * &quot;-&quot;??_-;_-@_-"/>
    <numFmt numFmtId="166" formatCode="_-&quot;$&quot;* #,##0_-;\-&quot;$&quot;* #,##0_-;_-&quot;$&quot;* &quot;-&quot;??_-;_-@_-"/>
  </numFmts>
  <fonts count="10" x14ac:knownFonts="1">
    <font>
      <sz val="11"/>
      <color theme="1"/>
      <name val="Calibri"/>
      <family val="2"/>
      <scheme val="minor"/>
    </font>
    <font>
      <sz val="11"/>
      <color theme="1"/>
      <name val="Calibri"/>
      <family val="2"/>
      <scheme val="minor"/>
    </font>
    <font>
      <sz val="10"/>
      <color rgb="FF000000"/>
      <name val="Arial"/>
      <family val="2"/>
    </font>
    <font>
      <b/>
      <sz val="10"/>
      <color rgb="FF000000"/>
      <name val="Arial"/>
      <family val="2"/>
    </font>
    <font>
      <sz val="10"/>
      <color theme="0" tint="-0.249977111117893"/>
      <name val="Arial"/>
      <family val="2"/>
    </font>
    <font>
      <b/>
      <sz val="10"/>
      <name val="Arial"/>
      <family val="2"/>
    </font>
    <font>
      <sz val="10"/>
      <color theme="1"/>
      <name val="Arial"/>
      <family val="2"/>
    </font>
    <font>
      <b/>
      <sz val="10"/>
      <color theme="1"/>
      <name val="Arial"/>
      <family val="2"/>
    </font>
    <font>
      <sz val="10"/>
      <color rgb="FF000000"/>
      <name val="Times New Roman"/>
      <family val="1"/>
    </font>
    <font>
      <b/>
      <sz val="9"/>
      <color rgb="FF000000"/>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0" tint="-0.14999847407452621"/>
        <bgColor theme="0" tint="-0.14999847407452621"/>
      </patternFill>
    </fill>
    <fill>
      <patternFill patternType="solid">
        <fgColor theme="0"/>
        <bgColor theme="0" tint="-0.14999847407452621"/>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164" fontId="1" fillId="0" borderId="0" applyFont="0" applyFill="0" applyBorder="0" applyAlignment="0" applyProtection="0"/>
    <xf numFmtId="0" fontId="8" fillId="0" borderId="0"/>
  </cellStyleXfs>
  <cellXfs count="123">
    <xf numFmtId="0" fontId="0" fillId="0" borderId="0" xfId="0"/>
    <xf numFmtId="0" fontId="2" fillId="0" borderId="0" xfId="0" applyFont="1" applyAlignment="1" applyProtection="1">
      <alignment horizontal="center" vertical="top"/>
      <protection locked="0"/>
    </xf>
    <xf numFmtId="0" fontId="2" fillId="0" borderId="0" xfId="0" applyFont="1" applyAlignment="1" applyProtection="1">
      <alignment horizontal="left" vertical="top"/>
      <protection locked="0"/>
    </xf>
    <xf numFmtId="0" fontId="2" fillId="0" borderId="0" xfId="0" applyFont="1" applyAlignment="1" applyProtection="1">
      <alignment vertical="top"/>
      <protection locked="0"/>
    </xf>
    <xf numFmtId="0" fontId="3" fillId="0" borderId="0" xfId="0" applyFont="1" applyAlignment="1">
      <alignment horizontal="center" vertical="top"/>
    </xf>
    <xf numFmtId="0" fontId="3" fillId="0" borderId="0" xfId="0" applyFont="1" applyAlignment="1">
      <alignment horizontal="left" vertical="top"/>
    </xf>
    <xf numFmtId="0" fontId="3" fillId="0" borderId="0" xfId="0" applyFont="1" applyAlignment="1">
      <alignment vertical="top"/>
    </xf>
    <xf numFmtId="0" fontId="2" fillId="0" borderId="0" xfId="0" applyFont="1" applyAlignment="1">
      <alignment vertical="top"/>
    </xf>
    <xf numFmtId="0" fontId="2" fillId="0" borderId="0" xfId="0" applyFont="1" applyAlignment="1">
      <alignment horizontal="left" vertical="top"/>
    </xf>
    <xf numFmtId="0" fontId="2" fillId="0" borderId="0" xfId="0" applyFont="1" applyAlignment="1" applyProtection="1">
      <alignment horizontal="center" vertical="top" wrapText="1"/>
      <protection locked="0"/>
    </xf>
    <xf numFmtId="0" fontId="2" fillId="0" borderId="0" xfId="0" applyFont="1" applyAlignment="1" applyProtection="1">
      <alignment horizontal="left" vertical="top" wrapText="1"/>
      <protection locked="0"/>
    </xf>
    <xf numFmtId="0" fontId="2" fillId="0" borderId="0" xfId="0" applyFont="1" applyAlignment="1" applyProtection="1">
      <alignment vertical="top" wrapText="1"/>
      <protection locked="0"/>
    </xf>
    <xf numFmtId="0" fontId="4" fillId="0" borderId="0" xfId="0" applyFont="1" applyAlignment="1" applyProtection="1">
      <alignment horizontal="left" vertical="top"/>
      <protection locked="0"/>
    </xf>
    <xf numFmtId="0" fontId="5" fillId="0" borderId="0" xfId="0" applyFont="1" applyAlignment="1" applyProtection="1">
      <alignment vertical="top" wrapText="1"/>
      <protection locked="0"/>
    </xf>
    <xf numFmtId="0" fontId="5" fillId="0" borderId="0" xfId="0" applyFont="1" applyAlignment="1" applyProtection="1">
      <alignment horizontal="left" vertical="top" wrapText="1"/>
      <protection locked="0"/>
    </xf>
    <xf numFmtId="0" fontId="2" fillId="0" borderId="0" xfId="0" applyFont="1" applyAlignment="1" applyProtection="1">
      <alignment horizontal="left" vertical="center" wrapText="1"/>
      <protection locked="0"/>
    </xf>
    <xf numFmtId="0" fontId="2" fillId="0" borderId="0" xfId="0" applyFont="1" applyAlignment="1" applyProtection="1">
      <alignment horizontal="left" vertical="center"/>
      <protection locked="0"/>
    </xf>
    <xf numFmtId="0" fontId="2" fillId="0" borderId="0" xfId="0" applyFont="1" applyAlignment="1" applyProtection="1">
      <alignment horizontal="right" vertical="top"/>
      <protection locked="0"/>
    </xf>
    <xf numFmtId="0" fontId="2" fillId="0" borderId="0" xfId="0" applyFont="1" applyAlignment="1">
      <alignment horizontal="left" vertical="center" wrapText="1"/>
    </xf>
    <xf numFmtId="8" fontId="2" fillId="0" borderId="0" xfId="0" applyNumberFormat="1" applyFont="1" applyAlignment="1" applyProtection="1">
      <alignment vertical="center" wrapText="1"/>
      <protection locked="0"/>
    </xf>
    <xf numFmtId="4" fontId="2" fillId="0" borderId="0" xfId="0" applyNumberFormat="1" applyFont="1" applyAlignment="1" applyProtection="1">
      <alignment vertical="center" wrapText="1"/>
      <protection locked="0"/>
    </xf>
    <xf numFmtId="0" fontId="2" fillId="0" borderId="2" xfId="0" applyFont="1" applyBorder="1" applyAlignment="1" applyProtection="1">
      <alignment horizontal="left" vertical="top"/>
      <protection locked="0"/>
    </xf>
    <xf numFmtId="0" fontId="2" fillId="0" borderId="1" xfId="0" applyFont="1" applyBorder="1" applyAlignment="1">
      <alignment horizontal="center" vertical="center" wrapText="1"/>
    </xf>
    <xf numFmtId="0" fontId="6" fillId="4"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166" fontId="2" fillId="0" borderId="1" xfId="1" applyNumberFormat="1" applyFont="1" applyFill="1" applyBorder="1" applyAlignment="1" applyProtection="1">
      <alignment horizontal="left" vertical="center" wrapText="1"/>
    </xf>
    <xf numFmtId="0" fontId="6" fillId="4" borderId="8" xfId="0" applyFont="1" applyFill="1" applyBorder="1" applyAlignment="1">
      <alignment horizontal="left" vertical="center" wrapText="1"/>
    </xf>
    <xf numFmtId="166" fontId="2" fillId="0" borderId="8" xfId="1" applyNumberFormat="1" applyFont="1" applyFill="1" applyBorder="1" applyAlignment="1" applyProtection="1">
      <alignment horizontal="left" vertical="center" wrapText="1"/>
    </xf>
    <xf numFmtId="166" fontId="2" fillId="0" borderId="9" xfId="1" applyNumberFormat="1" applyFont="1" applyFill="1" applyBorder="1" applyAlignment="1" applyProtection="1">
      <alignment horizontal="left" vertical="center" wrapText="1"/>
    </xf>
    <xf numFmtId="166" fontId="2" fillId="0" borderId="11" xfId="1" applyNumberFormat="1" applyFont="1" applyFill="1" applyBorder="1" applyAlignment="1" applyProtection="1">
      <alignment horizontal="left" vertical="center" wrapText="1"/>
    </xf>
    <xf numFmtId="0" fontId="6" fillId="5" borderId="13" xfId="0" applyFont="1" applyFill="1" applyBorder="1" applyAlignment="1">
      <alignment horizontal="left" vertical="center" wrapText="1"/>
    </xf>
    <xf numFmtId="166" fontId="2" fillId="0" borderId="13" xfId="1" applyNumberFormat="1" applyFont="1" applyFill="1" applyBorder="1" applyAlignment="1" applyProtection="1">
      <alignment horizontal="left" vertical="center" wrapText="1"/>
    </xf>
    <xf numFmtId="166" fontId="2" fillId="0" borderId="14" xfId="1" applyNumberFormat="1" applyFont="1" applyFill="1" applyBorder="1" applyAlignment="1" applyProtection="1">
      <alignment horizontal="left"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6" fillId="4" borderId="1" xfId="0" applyFont="1" applyFill="1" applyBorder="1" applyAlignment="1">
      <alignment horizontal="center" vertical="center" wrapText="1"/>
    </xf>
    <xf numFmtId="166" fontId="3" fillId="6" borderId="3" xfId="1" applyNumberFormat="1" applyFont="1" applyFill="1" applyBorder="1" applyAlignment="1" applyProtection="1">
      <alignment horizontal="left" vertical="center" wrapText="1"/>
    </xf>
    <xf numFmtId="166" fontId="2" fillId="6" borderId="3" xfId="1" applyNumberFormat="1" applyFont="1" applyFill="1" applyBorder="1" applyAlignment="1" applyProtection="1">
      <alignment horizontal="left" vertical="center" wrapText="1"/>
    </xf>
    <xf numFmtId="0" fontId="6" fillId="4" borderId="7"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165" fontId="2" fillId="4" borderId="8" xfId="0" applyNumberFormat="1" applyFont="1" applyFill="1" applyBorder="1" applyAlignment="1">
      <alignment horizontal="center" vertical="center" wrapText="1"/>
    </xf>
    <xf numFmtId="165" fontId="2" fillId="5" borderId="1" xfId="0" applyNumberFormat="1" applyFont="1" applyFill="1" applyBorder="1" applyAlignment="1">
      <alignment horizontal="center" vertical="center" wrapText="1"/>
    </xf>
    <xf numFmtId="165" fontId="2" fillId="4" borderId="1" xfId="0" applyNumberFormat="1" applyFont="1" applyFill="1" applyBorder="1" applyAlignment="1">
      <alignment horizontal="center" vertical="center" wrapText="1"/>
    </xf>
    <xf numFmtId="165" fontId="2" fillId="5" borderId="13" xfId="0" applyNumberFormat="1"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 xfId="0" applyFont="1" applyBorder="1" applyAlignment="1">
      <alignment horizontal="center" vertical="center"/>
    </xf>
    <xf numFmtId="166" fontId="2" fillId="0" borderId="1" xfId="1" applyNumberFormat="1" applyFont="1" applyBorder="1" applyAlignment="1" applyProtection="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pplyProtection="1">
      <alignment horizontal="center" vertical="center" wrapText="1"/>
      <protection locked="0"/>
    </xf>
    <xf numFmtId="0" fontId="2" fillId="0" borderId="7" xfId="0" applyFont="1" applyBorder="1" applyAlignment="1">
      <alignment horizontal="center" vertical="center"/>
    </xf>
    <xf numFmtId="0" fontId="2" fillId="0" borderId="8" xfId="0" applyFont="1" applyBorder="1" applyAlignment="1">
      <alignment horizontal="center" vertical="center"/>
    </xf>
    <xf numFmtId="166" fontId="2" fillId="0" borderId="8" xfId="1" applyNumberFormat="1" applyFont="1" applyBorder="1" applyAlignment="1" applyProtection="1">
      <alignment horizontal="left" vertical="center"/>
    </xf>
    <xf numFmtId="166" fontId="2" fillId="0" borderId="9" xfId="1" applyNumberFormat="1" applyFont="1" applyBorder="1" applyAlignment="1" applyProtection="1">
      <alignment horizontal="left" vertical="center"/>
    </xf>
    <xf numFmtId="0" fontId="2" fillId="0" borderId="10" xfId="0" applyFont="1" applyBorder="1" applyAlignment="1">
      <alignment horizontal="center" vertical="center"/>
    </xf>
    <xf numFmtId="166" fontId="2" fillId="0" borderId="11" xfId="1" applyNumberFormat="1" applyFont="1" applyBorder="1" applyAlignment="1" applyProtection="1">
      <alignment horizontal="left"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166" fontId="2" fillId="0" borderId="13" xfId="1" applyNumberFormat="1" applyFont="1" applyBorder="1" applyAlignment="1" applyProtection="1">
      <alignment horizontal="left" vertical="center"/>
    </xf>
    <xf numFmtId="166" fontId="2" fillId="0" borderId="14" xfId="1" applyNumberFormat="1" applyFont="1" applyBorder="1" applyAlignment="1" applyProtection="1">
      <alignment horizontal="left" vertical="center"/>
    </xf>
    <xf numFmtId="0" fontId="3" fillId="0" borderId="0" xfId="0" applyFont="1" applyAlignment="1" applyProtection="1">
      <alignment horizontal="left" vertical="top"/>
      <protection locked="0"/>
    </xf>
    <xf numFmtId="0" fontId="3" fillId="0" borderId="0" xfId="0" applyFont="1" applyAlignment="1" applyProtection="1">
      <alignment horizontal="center" vertical="top"/>
      <protection locked="0"/>
    </xf>
    <xf numFmtId="0" fontId="3" fillId="0" borderId="2" xfId="0" applyFont="1" applyBorder="1" applyAlignment="1" applyProtection="1">
      <alignment horizontal="center" vertical="top"/>
      <protection locked="0"/>
    </xf>
    <xf numFmtId="0" fontId="6" fillId="4" borderId="8"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13" xfId="0" applyFont="1" applyFill="1" applyBorder="1" applyAlignment="1">
      <alignment horizontal="center" vertical="center" wrapText="1"/>
    </xf>
    <xf numFmtId="165" fontId="2" fillId="4" borderId="8" xfId="1" applyNumberFormat="1" applyFont="1" applyFill="1" applyBorder="1" applyAlignment="1">
      <alignment horizontal="center" vertical="center" wrapText="1"/>
    </xf>
    <xf numFmtId="165" fontId="2" fillId="5" borderId="1" xfId="1" applyNumberFormat="1" applyFont="1" applyFill="1" applyBorder="1" applyAlignment="1">
      <alignment horizontal="center" vertical="center" wrapText="1"/>
    </xf>
    <xf numFmtId="165" fontId="2" fillId="4" borderId="1" xfId="1" applyNumberFormat="1" applyFont="1" applyFill="1" applyBorder="1" applyAlignment="1">
      <alignment horizontal="center" vertical="center" wrapText="1"/>
    </xf>
    <xf numFmtId="165" fontId="2" fillId="5" borderId="13" xfId="1" applyNumberFormat="1" applyFont="1" applyFill="1" applyBorder="1" applyAlignment="1">
      <alignment horizontal="center" vertical="center" wrapText="1"/>
    </xf>
    <xf numFmtId="0" fontId="2" fillId="0" borderId="0" xfId="0" applyFont="1" applyAlignment="1">
      <alignment horizontal="left" vertical="top" wrapText="1"/>
    </xf>
    <xf numFmtId="166" fontId="3" fillId="6" borderId="3" xfId="0" applyNumberFormat="1" applyFont="1" applyFill="1" applyBorder="1" applyAlignment="1" applyProtection="1">
      <alignment horizontal="center" vertical="center"/>
      <protection locked="0"/>
    </xf>
    <xf numFmtId="0" fontId="2" fillId="0" borderId="0" xfId="0" applyFont="1" applyAlignment="1">
      <alignment horizontal="left"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3" fillId="6" borderId="15" xfId="0" applyFont="1" applyFill="1" applyBorder="1" applyAlignment="1" applyProtection="1">
      <alignment horizontal="center" vertical="center"/>
      <protection locked="0"/>
    </xf>
    <xf numFmtId="0" fontId="3" fillId="6" borderId="16" xfId="0" applyFont="1" applyFill="1" applyBorder="1" applyAlignment="1" applyProtection="1">
      <alignment horizontal="center" vertical="center"/>
      <protection locked="0"/>
    </xf>
    <xf numFmtId="0" fontId="3" fillId="6" borderId="17" xfId="0" applyFont="1" applyFill="1" applyBorder="1" applyAlignment="1" applyProtection="1">
      <alignment horizontal="center" vertical="center"/>
      <protection locked="0"/>
    </xf>
    <xf numFmtId="0" fontId="5" fillId="0" borderId="0" xfId="0" applyFont="1" applyAlignment="1">
      <alignment horizontal="left" vertical="top" wrapText="1"/>
    </xf>
    <xf numFmtId="0" fontId="0" fillId="0" borderId="0" xfId="0" applyAlignment="1">
      <alignment horizontal="center"/>
    </xf>
    <xf numFmtId="0" fontId="9" fillId="7" borderId="15" xfId="2" applyFont="1" applyFill="1" applyBorder="1" applyAlignment="1">
      <alignment horizontal="center" vertical="center" wrapText="1"/>
    </xf>
    <xf numFmtId="0" fontId="9" fillId="7" borderId="16" xfId="2" applyFont="1" applyFill="1" applyBorder="1" applyAlignment="1">
      <alignment horizontal="center" vertical="center" wrapText="1"/>
    </xf>
    <xf numFmtId="0" fontId="9" fillId="7" borderId="17" xfId="2" applyFont="1" applyFill="1" applyBorder="1" applyAlignment="1">
      <alignment horizontal="center" vertical="center" wrapText="1"/>
    </xf>
    <xf numFmtId="0" fontId="2" fillId="0" borderId="0" xfId="0" applyFont="1" applyAlignment="1">
      <alignment horizontal="left" vertical="top"/>
    </xf>
    <xf numFmtId="0" fontId="2" fillId="0" borderId="0" xfId="0" applyFont="1" applyAlignment="1">
      <alignment horizontal="left" vertical="top" wrapText="1"/>
    </xf>
    <xf numFmtId="0" fontId="2" fillId="0" borderId="0" xfId="0" applyFont="1" applyAlignment="1" applyProtection="1">
      <alignment horizontal="center" vertical="top"/>
      <protection locked="0"/>
    </xf>
    <xf numFmtId="0" fontId="5" fillId="6" borderId="5" xfId="0" applyFont="1" applyFill="1" applyBorder="1" applyAlignment="1">
      <alignment horizontal="center" vertical="center" wrapText="1"/>
    </xf>
    <xf numFmtId="0" fontId="2" fillId="0" borderId="8" xfId="0" applyFont="1" applyBorder="1" applyAlignment="1">
      <alignment horizontal="left" vertical="center" wrapText="1"/>
    </xf>
    <xf numFmtId="0" fontId="2" fillId="0" borderId="1" xfId="0" applyFont="1" applyBorder="1" applyAlignment="1">
      <alignment horizontal="left" vertical="center" wrapText="1"/>
    </xf>
    <xf numFmtId="0" fontId="5" fillId="6" borderId="15" xfId="0" applyFont="1" applyFill="1" applyBorder="1" applyAlignment="1" applyProtection="1">
      <alignment horizontal="center" vertical="center" wrapText="1"/>
      <protection locked="0"/>
    </xf>
    <xf numFmtId="0" fontId="5" fillId="6" borderId="16" xfId="0" applyFont="1" applyFill="1" applyBorder="1" applyAlignment="1" applyProtection="1">
      <alignment horizontal="center" vertical="center" wrapText="1"/>
      <protection locked="0"/>
    </xf>
    <xf numFmtId="0" fontId="5" fillId="6" borderId="17" xfId="0" applyFont="1" applyFill="1" applyBorder="1" applyAlignment="1" applyProtection="1">
      <alignment horizontal="center" vertical="center" wrapText="1"/>
      <protection locked="0"/>
    </xf>
    <xf numFmtId="0" fontId="2" fillId="0" borderId="13" xfId="0" applyFont="1" applyBorder="1" applyAlignment="1">
      <alignment horizontal="left"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3" fillId="2" borderId="18"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protection locked="0"/>
    </xf>
    <xf numFmtId="0" fontId="3" fillId="2" borderId="21" xfId="0" applyFont="1" applyFill="1" applyBorder="1" applyAlignment="1" applyProtection="1">
      <alignment horizontal="center" vertical="center"/>
      <protection locked="0"/>
    </xf>
    <xf numFmtId="0" fontId="3" fillId="2" borderId="22" xfId="0" applyFont="1" applyFill="1" applyBorder="1" applyAlignment="1" applyProtection="1">
      <alignment horizontal="center" vertical="center"/>
      <protection locked="0"/>
    </xf>
    <xf numFmtId="0" fontId="3" fillId="2" borderId="23" xfId="0" applyFont="1" applyFill="1" applyBorder="1" applyAlignment="1" applyProtection="1">
      <alignment horizontal="center" vertical="center"/>
      <protection locked="0"/>
    </xf>
    <xf numFmtId="0" fontId="3" fillId="2" borderId="24"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6" fillId="0" borderId="0" xfId="0" applyFont="1" applyAlignment="1" applyProtection="1">
      <alignment vertical="top"/>
      <protection locked="0"/>
    </xf>
    <xf numFmtId="0" fontId="6" fillId="0" borderId="0" xfId="0" applyFont="1" applyAlignment="1" applyProtection="1">
      <alignment horizontal="left" vertical="top"/>
      <protection locked="0"/>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154781</xdr:colOff>
      <xdr:row>3</xdr:row>
      <xdr:rowOff>133350</xdr:rowOff>
    </xdr:to>
    <xdr:pic>
      <xdr:nvPicPr>
        <xdr:cNvPr id="2" name="Imagen 1">
          <a:extLst>
            <a:ext uri="{FF2B5EF4-FFF2-40B4-BE49-F238E27FC236}">
              <a16:creationId xmlns:a16="http://schemas.microsoft.com/office/drawing/2014/main" id="{8AD8D883-28C7-40C1-A5AF-443AE220182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5740062" cy="704850"/>
        </a:xfrm>
        <a:prstGeom prst="rect">
          <a:avLst/>
        </a:prstGeom>
      </xdr:spPr>
    </xdr:pic>
    <xdr:clientData/>
  </xdr:twoCellAnchor>
  <xdr:twoCellAnchor editAs="oneCell">
    <xdr:from>
      <xdr:col>2</xdr:col>
      <xdr:colOff>561975</xdr:colOff>
      <xdr:row>91</xdr:row>
      <xdr:rowOff>19050</xdr:rowOff>
    </xdr:from>
    <xdr:to>
      <xdr:col>2</xdr:col>
      <xdr:colOff>1933575</xdr:colOff>
      <xdr:row>95</xdr:row>
      <xdr:rowOff>139700</xdr:rowOff>
    </xdr:to>
    <xdr:pic>
      <xdr:nvPicPr>
        <xdr:cNvPr id="3" name="Imagen 2">
          <a:extLst>
            <a:ext uri="{FF2B5EF4-FFF2-40B4-BE49-F238E27FC236}">
              <a16:creationId xmlns:a16="http://schemas.microsoft.com/office/drawing/2014/main" id="{717B53CC-A7AD-EA2B-1C65-82036445162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45859" b="34731"/>
        <a:stretch>
          <a:fillRect/>
        </a:stretch>
      </xdr:blipFill>
      <xdr:spPr bwMode="auto">
        <a:xfrm>
          <a:off x="1895475" y="24022050"/>
          <a:ext cx="1371600" cy="80645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98"/>
  <sheetViews>
    <sheetView tabSelected="1" topLeftCell="A62" zoomScale="80" zoomScaleNormal="80" workbookViewId="0">
      <selection activeCell="N45" sqref="N45"/>
    </sheetView>
  </sheetViews>
  <sheetFormatPr baseColWidth="10" defaultRowHeight="14.4" x14ac:dyDescent="0.3"/>
  <cols>
    <col min="1" max="1" width="7" customWidth="1"/>
    <col min="2" max="2" width="12.44140625" customWidth="1"/>
    <col min="3" max="3" width="35.5546875" customWidth="1"/>
    <col min="4" max="4" width="13.44140625" customWidth="1"/>
    <col min="5" max="5" width="18.44140625" customWidth="1"/>
    <col min="6" max="6" width="15" customWidth="1"/>
    <col min="7" max="7" width="16.44140625" customWidth="1"/>
    <col min="8" max="8" width="13.88671875" customWidth="1"/>
    <col min="9" max="9" width="11.5546875" customWidth="1"/>
    <col min="10" max="10" width="22.88671875" customWidth="1"/>
    <col min="11" max="11" width="18.44140625" customWidth="1"/>
    <col min="12" max="12" width="13.44140625" customWidth="1"/>
    <col min="13" max="13" width="18.109375" customWidth="1"/>
    <col min="14" max="14" width="17.109375" customWidth="1"/>
  </cols>
  <sheetData>
    <row r="1" spans="1:14" x14ac:dyDescent="0.3">
      <c r="A1" s="92"/>
      <c r="B1" s="92"/>
      <c r="C1" s="92"/>
      <c r="D1" s="92"/>
      <c r="E1" s="92"/>
      <c r="F1" s="92"/>
      <c r="G1" s="92"/>
      <c r="H1" s="92"/>
      <c r="I1" s="92"/>
      <c r="J1" s="92"/>
      <c r="K1" s="92"/>
      <c r="L1" s="92"/>
      <c r="M1" s="92"/>
      <c r="N1" s="92"/>
    </row>
    <row r="2" spans="1:14" x14ac:dyDescent="0.3">
      <c r="A2" s="92"/>
      <c r="B2" s="92"/>
      <c r="C2" s="92"/>
      <c r="D2" s="92"/>
      <c r="E2" s="92"/>
      <c r="F2" s="92"/>
      <c r="G2" s="92"/>
      <c r="H2" s="92"/>
      <c r="I2" s="92"/>
      <c r="J2" s="92"/>
      <c r="K2" s="92"/>
      <c r="L2" s="92"/>
      <c r="M2" s="92"/>
      <c r="N2" s="92"/>
    </row>
    <row r="3" spans="1:14" x14ac:dyDescent="0.3">
      <c r="A3" s="92"/>
      <c r="B3" s="92"/>
      <c r="C3" s="92"/>
      <c r="D3" s="92"/>
      <c r="E3" s="92"/>
      <c r="F3" s="92"/>
      <c r="G3" s="92"/>
      <c r="H3" s="92"/>
      <c r="I3" s="92"/>
      <c r="J3" s="92"/>
      <c r="K3" s="92"/>
      <c r="L3" s="92"/>
      <c r="M3" s="92"/>
      <c r="N3" s="92"/>
    </row>
    <row r="4" spans="1:14" x14ac:dyDescent="0.3">
      <c r="A4" s="92"/>
      <c r="B4" s="92"/>
      <c r="C4" s="92"/>
      <c r="D4" s="92"/>
      <c r="E4" s="92"/>
      <c r="F4" s="92"/>
      <c r="G4" s="92"/>
      <c r="H4" s="92"/>
      <c r="I4" s="92"/>
      <c r="J4" s="92"/>
      <c r="K4" s="92"/>
      <c r="L4" s="92"/>
      <c r="M4" s="92"/>
      <c r="N4" s="92"/>
    </row>
    <row r="5" spans="1:14" s="2" customFormat="1" ht="13.8" thickBot="1" x14ac:dyDescent="0.35">
      <c r="A5" s="1"/>
      <c r="E5" s="3"/>
      <c r="F5" s="3"/>
    </row>
    <row r="6" spans="1:14" s="2" customFormat="1" ht="17.25" customHeight="1" thickBot="1" x14ac:dyDescent="0.35">
      <c r="A6" s="93" t="s">
        <v>113</v>
      </c>
      <c r="B6" s="94"/>
      <c r="C6" s="94"/>
      <c r="D6" s="94"/>
      <c r="E6" s="94"/>
      <c r="F6" s="94"/>
      <c r="G6" s="94"/>
      <c r="H6" s="94"/>
      <c r="I6" s="94"/>
      <c r="J6" s="94"/>
      <c r="K6" s="94"/>
      <c r="L6" s="94"/>
      <c r="M6" s="94"/>
      <c r="N6" s="95"/>
    </row>
    <row r="7" spans="1:14" s="2" customFormat="1" ht="13.8" thickBot="1" x14ac:dyDescent="0.35">
      <c r="A7" s="4"/>
      <c r="B7" s="5"/>
      <c r="C7" s="5"/>
      <c r="D7" s="5"/>
      <c r="E7" s="6"/>
      <c r="F7" s="7"/>
      <c r="G7" s="8"/>
      <c r="H7" s="8"/>
      <c r="I7" s="8"/>
      <c r="J7" s="8"/>
      <c r="K7" s="8"/>
      <c r="L7" s="8"/>
      <c r="M7" s="8"/>
    </row>
    <row r="8" spans="1:14" s="2" customFormat="1" ht="34.5" customHeight="1" thickBot="1" x14ac:dyDescent="0.35">
      <c r="A8" s="93" t="s">
        <v>47</v>
      </c>
      <c r="B8" s="94"/>
      <c r="C8" s="94"/>
      <c r="D8" s="94"/>
      <c r="E8" s="94"/>
      <c r="F8" s="94"/>
      <c r="G8" s="94"/>
      <c r="H8" s="94"/>
      <c r="I8" s="94"/>
      <c r="J8" s="94"/>
      <c r="K8" s="94"/>
      <c r="L8" s="94"/>
      <c r="M8" s="94"/>
      <c r="N8" s="95"/>
    </row>
    <row r="9" spans="1:14" s="2" customFormat="1" ht="13.2" x14ac:dyDescent="0.3">
      <c r="A9" s="9"/>
      <c r="B9" s="10"/>
      <c r="C9" s="10"/>
      <c r="D9" s="10"/>
      <c r="E9" s="11"/>
      <c r="F9" s="3"/>
    </row>
    <row r="10" spans="1:14" s="2" customFormat="1" ht="13.2" x14ac:dyDescent="0.3">
      <c r="A10" s="9"/>
      <c r="B10" s="10"/>
      <c r="C10" s="10"/>
      <c r="D10" s="10"/>
      <c r="E10" s="11"/>
      <c r="F10" s="3"/>
    </row>
    <row r="11" spans="1:14" s="2" customFormat="1" ht="13.2" x14ac:dyDescent="0.3">
      <c r="A11" s="96" t="s">
        <v>0</v>
      </c>
      <c r="B11" s="96"/>
      <c r="C11" s="121" t="s">
        <v>124</v>
      </c>
      <c r="E11" s="3"/>
      <c r="F11" s="3"/>
    </row>
    <row r="12" spans="1:14" s="2" customFormat="1" ht="13.2" x14ac:dyDescent="0.3">
      <c r="A12" s="96" t="s">
        <v>1</v>
      </c>
      <c r="B12" s="96"/>
      <c r="C12" s="121" t="s">
        <v>125</v>
      </c>
      <c r="E12" s="3"/>
      <c r="F12" s="3"/>
    </row>
    <row r="13" spans="1:14" s="10" customFormat="1" ht="13.2" x14ac:dyDescent="0.3">
      <c r="A13" s="97" t="s">
        <v>2</v>
      </c>
      <c r="B13" s="97"/>
      <c r="C13" s="121" t="s">
        <v>126</v>
      </c>
      <c r="E13" s="11"/>
      <c r="F13" s="11"/>
    </row>
    <row r="14" spans="1:14" s="2" customFormat="1" ht="13.2" x14ac:dyDescent="0.3">
      <c r="A14" s="91" t="s">
        <v>3</v>
      </c>
      <c r="B14" s="91"/>
      <c r="C14" s="122">
        <v>53068311</v>
      </c>
      <c r="D14" s="13"/>
      <c r="E14" s="13"/>
      <c r="F14" s="3"/>
    </row>
    <row r="15" spans="1:14" s="2" customFormat="1" ht="13.2" x14ac:dyDescent="0.3">
      <c r="A15" s="14"/>
      <c r="B15" s="14"/>
      <c r="C15" s="12"/>
      <c r="D15" s="13"/>
      <c r="E15" s="13"/>
      <c r="F15" s="3"/>
      <c r="G15" s="98"/>
      <c r="H15" s="98"/>
    </row>
    <row r="16" spans="1:14" s="2" customFormat="1" ht="13.8" thickBot="1" x14ac:dyDescent="0.35">
      <c r="A16" s="14"/>
      <c r="B16" s="14"/>
      <c r="C16" s="12"/>
      <c r="D16" s="13"/>
      <c r="E16" s="13"/>
      <c r="F16" s="3"/>
      <c r="G16" s="1"/>
      <c r="H16" s="1"/>
    </row>
    <row r="17" spans="1:14" s="2" customFormat="1" ht="18" customHeight="1" thickBot="1" x14ac:dyDescent="0.35">
      <c r="A17" s="102" t="s">
        <v>87</v>
      </c>
      <c r="B17" s="103"/>
      <c r="C17" s="103"/>
      <c r="D17" s="103"/>
      <c r="E17" s="103"/>
      <c r="F17" s="103"/>
      <c r="G17" s="103"/>
      <c r="H17" s="103"/>
      <c r="I17" s="103"/>
      <c r="J17" s="103"/>
      <c r="K17" s="103"/>
      <c r="L17" s="103"/>
      <c r="M17" s="103"/>
      <c r="N17" s="104"/>
    </row>
    <row r="18" spans="1:14" s="2" customFormat="1" ht="42.75" customHeight="1" thickBot="1" x14ac:dyDescent="0.35">
      <c r="A18" s="34" t="s">
        <v>4</v>
      </c>
      <c r="B18" s="35" t="s">
        <v>5</v>
      </c>
      <c r="C18" s="35" t="s">
        <v>6</v>
      </c>
      <c r="D18" s="35" t="s">
        <v>7</v>
      </c>
      <c r="E18" s="35" t="s">
        <v>8</v>
      </c>
      <c r="F18" s="35" t="s">
        <v>9</v>
      </c>
      <c r="G18" s="99" t="s">
        <v>10</v>
      </c>
      <c r="H18" s="99"/>
      <c r="I18" s="99"/>
      <c r="J18" s="99"/>
      <c r="K18" s="35" t="s">
        <v>11</v>
      </c>
      <c r="L18" s="35" t="s">
        <v>88</v>
      </c>
      <c r="M18" s="35" t="s">
        <v>114</v>
      </c>
      <c r="N18" s="36" t="s">
        <v>115</v>
      </c>
    </row>
    <row r="19" spans="1:14" s="15" customFormat="1" ht="26.4" x14ac:dyDescent="0.3">
      <c r="A19" s="40">
        <v>1</v>
      </c>
      <c r="B19" s="72" t="s">
        <v>48</v>
      </c>
      <c r="C19" s="27" t="s">
        <v>13</v>
      </c>
      <c r="D19" s="44" t="s">
        <v>21</v>
      </c>
      <c r="E19" s="75" t="s">
        <v>50</v>
      </c>
      <c r="F19" s="48" t="s">
        <v>51</v>
      </c>
      <c r="G19" s="100" t="s">
        <v>111</v>
      </c>
      <c r="H19" s="100"/>
      <c r="I19" s="100"/>
      <c r="J19" s="100"/>
      <c r="K19" s="52" t="s">
        <v>49</v>
      </c>
      <c r="L19" s="52">
        <v>1</v>
      </c>
      <c r="M19" s="28">
        <v>102084</v>
      </c>
      <c r="N19" s="29">
        <v>65000</v>
      </c>
    </row>
    <row r="20" spans="1:14" s="15" customFormat="1" ht="26.4" x14ac:dyDescent="0.3">
      <c r="A20" s="41">
        <v>2</v>
      </c>
      <c r="B20" s="73" t="s">
        <v>52</v>
      </c>
      <c r="C20" s="24" t="s">
        <v>53</v>
      </c>
      <c r="D20" s="45" t="s">
        <v>25</v>
      </c>
      <c r="E20" s="76" t="s">
        <v>54</v>
      </c>
      <c r="F20" s="49" t="s">
        <v>55</v>
      </c>
      <c r="G20" s="101" t="s">
        <v>56</v>
      </c>
      <c r="H20" s="101"/>
      <c r="I20" s="101"/>
      <c r="J20" s="101"/>
      <c r="K20" s="22" t="s">
        <v>49</v>
      </c>
      <c r="L20" s="22">
        <v>1</v>
      </c>
      <c r="M20" s="26">
        <v>7730771</v>
      </c>
      <c r="N20" s="30">
        <v>3800000</v>
      </c>
    </row>
    <row r="21" spans="1:14" s="15" customFormat="1" ht="26.4" x14ac:dyDescent="0.3">
      <c r="A21" s="42">
        <v>3</v>
      </c>
      <c r="B21" s="37" t="s">
        <v>23</v>
      </c>
      <c r="C21" s="23" t="s">
        <v>57</v>
      </c>
      <c r="D21" s="46" t="s">
        <v>25</v>
      </c>
      <c r="E21" s="77" t="s">
        <v>58</v>
      </c>
      <c r="F21" s="50" t="s">
        <v>55</v>
      </c>
      <c r="G21" s="101" t="s">
        <v>59</v>
      </c>
      <c r="H21" s="101"/>
      <c r="I21" s="101"/>
      <c r="J21" s="101"/>
      <c r="K21" s="22" t="s">
        <v>49</v>
      </c>
      <c r="L21" s="22">
        <v>1</v>
      </c>
      <c r="M21" s="26">
        <v>4297003</v>
      </c>
      <c r="N21" s="30">
        <v>3200000</v>
      </c>
    </row>
    <row r="22" spans="1:14" s="15" customFormat="1" ht="26.4" x14ac:dyDescent="0.3">
      <c r="A22" s="41">
        <v>4</v>
      </c>
      <c r="B22" s="73" t="s">
        <v>23</v>
      </c>
      <c r="C22" s="24" t="s">
        <v>60</v>
      </c>
      <c r="D22" s="45" t="s">
        <v>25</v>
      </c>
      <c r="E22" s="76" t="s">
        <v>58</v>
      </c>
      <c r="F22" s="49" t="s">
        <v>55</v>
      </c>
      <c r="G22" s="101" t="s">
        <v>61</v>
      </c>
      <c r="H22" s="101"/>
      <c r="I22" s="101"/>
      <c r="J22" s="101"/>
      <c r="K22" s="22" t="s">
        <v>49</v>
      </c>
      <c r="L22" s="22">
        <v>1</v>
      </c>
      <c r="M22" s="26">
        <v>4055810</v>
      </c>
      <c r="N22" s="30">
        <v>2600000</v>
      </c>
    </row>
    <row r="23" spans="1:14" s="15" customFormat="1" ht="26.4" x14ac:dyDescent="0.3">
      <c r="A23" s="42">
        <v>5</v>
      </c>
      <c r="B23" s="37" t="s">
        <v>62</v>
      </c>
      <c r="C23" s="23" t="s">
        <v>13</v>
      </c>
      <c r="D23" s="46" t="s">
        <v>21</v>
      </c>
      <c r="E23" s="77" t="s">
        <v>50</v>
      </c>
      <c r="F23" s="50" t="s">
        <v>51</v>
      </c>
      <c r="G23" s="101" t="s">
        <v>111</v>
      </c>
      <c r="H23" s="101"/>
      <c r="I23" s="101"/>
      <c r="J23" s="101"/>
      <c r="K23" s="22" t="s">
        <v>49</v>
      </c>
      <c r="L23" s="22">
        <v>1</v>
      </c>
      <c r="M23" s="26">
        <v>102084</v>
      </c>
      <c r="N23" s="30">
        <v>65000</v>
      </c>
    </row>
    <row r="24" spans="1:14" s="15" customFormat="1" ht="52.8" x14ac:dyDescent="0.3">
      <c r="A24" s="41">
        <v>6</v>
      </c>
      <c r="B24" s="73" t="s">
        <v>26</v>
      </c>
      <c r="C24" s="24" t="s">
        <v>13</v>
      </c>
      <c r="D24" s="45" t="s">
        <v>63</v>
      </c>
      <c r="E24" s="76" t="s">
        <v>64</v>
      </c>
      <c r="F24" s="49" t="s">
        <v>51</v>
      </c>
      <c r="G24" s="101" t="s">
        <v>111</v>
      </c>
      <c r="H24" s="101"/>
      <c r="I24" s="101"/>
      <c r="J24" s="101"/>
      <c r="K24" s="22" t="s">
        <v>49</v>
      </c>
      <c r="L24" s="22">
        <v>1</v>
      </c>
      <c r="M24" s="26">
        <v>165209</v>
      </c>
      <c r="N24" s="30">
        <v>65000</v>
      </c>
    </row>
    <row r="25" spans="1:14" s="15" customFormat="1" ht="25.5" customHeight="1" x14ac:dyDescent="0.3">
      <c r="A25" s="42">
        <v>7</v>
      </c>
      <c r="B25" s="37" t="s">
        <v>26</v>
      </c>
      <c r="C25" s="23" t="s">
        <v>13</v>
      </c>
      <c r="D25" s="46" t="s">
        <v>21</v>
      </c>
      <c r="E25" s="77" t="s">
        <v>65</v>
      </c>
      <c r="F25" s="50" t="s">
        <v>51</v>
      </c>
      <c r="G25" s="101" t="s">
        <v>111</v>
      </c>
      <c r="H25" s="101"/>
      <c r="I25" s="101"/>
      <c r="J25" s="101"/>
      <c r="K25" s="22" t="s">
        <v>49</v>
      </c>
      <c r="L25" s="22">
        <v>1</v>
      </c>
      <c r="M25" s="26">
        <v>158604</v>
      </c>
      <c r="N25" s="30">
        <v>65000</v>
      </c>
    </row>
    <row r="26" spans="1:14" s="15" customFormat="1" ht="25.5" customHeight="1" x14ac:dyDescent="0.3">
      <c r="A26" s="41">
        <v>8</v>
      </c>
      <c r="B26" s="73" t="s">
        <v>26</v>
      </c>
      <c r="C26" s="24" t="s">
        <v>13</v>
      </c>
      <c r="D26" s="45" t="s">
        <v>21</v>
      </c>
      <c r="E26" s="76" t="s">
        <v>65</v>
      </c>
      <c r="F26" s="49" t="s">
        <v>51</v>
      </c>
      <c r="G26" s="101" t="s">
        <v>111</v>
      </c>
      <c r="H26" s="101"/>
      <c r="I26" s="101"/>
      <c r="J26" s="101"/>
      <c r="K26" s="22" t="s">
        <v>49</v>
      </c>
      <c r="L26" s="22">
        <v>1</v>
      </c>
      <c r="M26" s="26">
        <v>158604</v>
      </c>
      <c r="N26" s="30">
        <v>65000</v>
      </c>
    </row>
    <row r="27" spans="1:14" s="15" customFormat="1" ht="25.5" customHeight="1" x14ac:dyDescent="0.3">
      <c r="A27" s="42">
        <v>9</v>
      </c>
      <c r="B27" s="37" t="s">
        <v>26</v>
      </c>
      <c r="C27" s="23" t="s">
        <v>13</v>
      </c>
      <c r="D27" s="46" t="s">
        <v>14</v>
      </c>
      <c r="E27" s="77" t="s">
        <v>66</v>
      </c>
      <c r="F27" s="50" t="s">
        <v>51</v>
      </c>
      <c r="G27" s="101" t="s">
        <v>111</v>
      </c>
      <c r="H27" s="101"/>
      <c r="I27" s="101"/>
      <c r="J27" s="101"/>
      <c r="K27" s="22" t="s">
        <v>49</v>
      </c>
      <c r="L27" s="22">
        <v>1</v>
      </c>
      <c r="M27" s="26">
        <v>165209</v>
      </c>
      <c r="N27" s="30">
        <v>65000</v>
      </c>
    </row>
    <row r="28" spans="1:14" s="15" customFormat="1" ht="25.5" customHeight="1" x14ac:dyDescent="0.3">
      <c r="A28" s="41">
        <v>12</v>
      </c>
      <c r="B28" s="73" t="s">
        <v>28</v>
      </c>
      <c r="C28" s="24" t="s">
        <v>13</v>
      </c>
      <c r="D28" s="45" t="s">
        <v>21</v>
      </c>
      <c r="E28" s="76" t="s">
        <v>65</v>
      </c>
      <c r="F28" s="49" t="s">
        <v>51</v>
      </c>
      <c r="G28" s="101" t="s">
        <v>111</v>
      </c>
      <c r="H28" s="101"/>
      <c r="I28" s="101"/>
      <c r="J28" s="101"/>
      <c r="K28" s="22" t="s">
        <v>67</v>
      </c>
      <c r="L28" s="22">
        <v>1</v>
      </c>
      <c r="M28" s="26">
        <v>158604</v>
      </c>
      <c r="N28" s="30">
        <v>65000</v>
      </c>
    </row>
    <row r="29" spans="1:14" s="15" customFormat="1" ht="38.25" customHeight="1" x14ac:dyDescent="0.3">
      <c r="A29" s="42">
        <v>13</v>
      </c>
      <c r="B29" s="37" t="s">
        <v>27</v>
      </c>
      <c r="C29" s="23" t="s">
        <v>13</v>
      </c>
      <c r="D29" s="46" t="s">
        <v>68</v>
      </c>
      <c r="E29" s="77" t="s">
        <v>69</v>
      </c>
      <c r="F29" s="50" t="s">
        <v>51</v>
      </c>
      <c r="G29" s="101" t="s">
        <v>111</v>
      </c>
      <c r="H29" s="101"/>
      <c r="I29" s="101"/>
      <c r="J29" s="101"/>
      <c r="K29" s="22" t="s">
        <v>67</v>
      </c>
      <c r="L29" s="22">
        <v>1</v>
      </c>
      <c r="M29" s="26">
        <v>102084</v>
      </c>
      <c r="N29" s="30">
        <v>65000</v>
      </c>
    </row>
    <row r="30" spans="1:14" s="15" customFormat="1" ht="25.5" customHeight="1" x14ac:dyDescent="0.3">
      <c r="A30" s="41">
        <v>14</v>
      </c>
      <c r="B30" s="73" t="s">
        <v>27</v>
      </c>
      <c r="C30" s="24" t="s">
        <v>13</v>
      </c>
      <c r="D30" s="45" t="s">
        <v>21</v>
      </c>
      <c r="E30" s="76" t="s">
        <v>65</v>
      </c>
      <c r="F30" s="49" t="s">
        <v>51</v>
      </c>
      <c r="G30" s="101" t="s">
        <v>111</v>
      </c>
      <c r="H30" s="101"/>
      <c r="I30" s="101"/>
      <c r="J30" s="101"/>
      <c r="K30" s="22" t="s">
        <v>67</v>
      </c>
      <c r="L30" s="22">
        <v>1</v>
      </c>
      <c r="M30" s="26">
        <v>158604</v>
      </c>
      <c r="N30" s="30">
        <v>65000</v>
      </c>
    </row>
    <row r="31" spans="1:14" s="15" customFormat="1" ht="38.25" customHeight="1" x14ac:dyDescent="0.3">
      <c r="A31" s="42">
        <v>15</v>
      </c>
      <c r="B31" s="37" t="s">
        <v>27</v>
      </c>
      <c r="C31" s="23" t="s">
        <v>13</v>
      </c>
      <c r="D31" s="46" t="s">
        <v>68</v>
      </c>
      <c r="E31" s="77" t="s">
        <v>70</v>
      </c>
      <c r="F31" s="50" t="s">
        <v>51</v>
      </c>
      <c r="G31" s="101" t="s">
        <v>111</v>
      </c>
      <c r="H31" s="101"/>
      <c r="I31" s="101"/>
      <c r="J31" s="101"/>
      <c r="K31" s="22" t="s">
        <v>67</v>
      </c>
      <c r="L31" s="22">
        <v>1</v>
      </c>
      <c r="M31" s="26">
        <v>158604</v>
      </c>
      <c r="N31" s="30">
        <v>65000</v>
      </c>
    </row>
    <row r="32" spans="1:14" s="15" customFormat="1" ht="26.4" x14ac:dyDescent="0.3">
      <c r="A32" s="41">
        <v>16</v>
      </c>
      <c r="B32" s="73" t="s">
        <v>27</v>
      </c>
      <c r="C32" s="24" t="s">
        <v>13</v>
      </c>
      <c r="D32" s="45" t="s">
        <v>21</v>
      </c>
      <c r="E32" s="76" t="s">
        <v>65</v>
      </c>
      <c r="F32" s="49" t="s">
        <v>55</v>
      </c>
      <c r="G32" s="101" t="s">
        <v>71</v>
      </c>
      <c r="H32" s="101"/>
      <c r="I32" s="101"/>
      <c r="J32" s="101"/>
      <c r="K32" s="22" t="s">
        <v>67</v>
      </c>
      <c r="L32" s="22">
        <v>1</v>
      </c>
      <c r="M32" s="26">
        <v>2364051</v>
      </c>
      <c r="N32" s="30">
        <v>850000</v>
      </c>
    </row>
    <row r="33" spans="1:14" s="15" customFormat="1" ht="25.5" customHeight="1" x14ac:dyDescent="0.3">
      <c r="A33" s="42">
        <v>17</v>
      </c>
      <c r="B33" s="37" t="s">
        <v>27</v>
      </c>
      <c r="C33" s="23" t="s">
        <v>24</v>
      </c>
      <c r="D33" s="46" t="s">
        <v>72</v>
      </c>
      <c r="E33" s="77" t="s">
        <v>73</v>
      </c>
      <c r="F33" s="50" t="s">
        <v>51</v>
      </c>
      <c r="G33" s="101" t="s">
        <v>111</v>
      </c>
      <c r="H33" s="101"/>
      <c r="I33" s="101"/>
      <c r="J33" s="101"/>
      <c r="K33" s="22" t="s">
        <v>67</v>
      </c>
      <c r="L33" s="22">
        <v>1</v>
      </c>
      <c r="M33" s="26">
        <v>158604</v>
      </c>
      <c r="N33" s="30">
        <v>65000</v>
      </c>
    </row>
    <row r="34" spans="1:14" s="15" customFormat="1" ht="25.5" customHeight="1" x14ac:dyDescent="0.3">
      <c r="A34" s="41">
        <v>18</v>
      </c>
      <c r="B34" s="73" t="s">
        <v>27</v>
      </c>
      <c r="C34" s="25" t="s">
        <v>24</v>
      </c>
      <c r="D34" s="45" t="s">
        <v>72</v>
      </c>
      <c r="E34" s="76" t="s">
        <v>73</v>
      </c>
      <c r="F34" s="49" t="s">
        <v>51</v>
      </c>
      <c r="G34" s="101" t="s">
        <v>111</v>
      </c>
      <c r="H34" s="101"/>
      <c r="I34" s="101"/>
      <c r="J34" s="101"/>
      <c r="K34" s="22" t="s">
        <v>67</v>
      </c>
      <c r="L34" s="22">
        <v>1</v>
      </c>
      <c r="M34" s="26">
        <v>158604</v>
      </c>
      <c r="N34" s="30">
        <v>65000</v>
      </c>
    </row>
    <row r="35" spans="1:14" s="15" customFormat="1" ht="25.5" customHeight="1" x14ac:dyDescent="0.3">
      <c r="A35" s="42">
        <v>19</v>
      </c>
      <c r="B35" s="37" t="s">
        <v>27</v>
      </c>
      <c r="C35" s="23" t="s">
        <v>24</v>
      </c>
      <c r="D35" s="46" t="s">
        <v>72</v>
      </c>
      <c r="E35" s="77" t="s">
        <v>73</v>
      </c>
      <c r="F35" s="50" t="s">
        <v>51</v>
      </c>
      <c r="G35" s="101" t="s">
        <v>111</v>
      </c>
      <c r="H35" s="101"/>
      <c r="I35" s="101"/>
      <c r="J35" s="101"/>
      <c r="K35" s="22" t="s">
        <v>67</v>
      </c>
      <c r="L35" s="22">
        <v>1</v>
      </c>
      <c r="M35" s="26">
        <v>158604</v>
      </c>
      <c r="N35" s="30">
        <v>65000</v>
      </c>
    </row>
    <row r="36" spans="1:14" s="15" customFormat="1" ht="39.6" x14ac:dyDescent="0.3">
      <c r="A36" s="41">
        <v>20</v>
      </c>
      <c r="B36" s="73" t="s">
        <v>27</v>
      </c>
      <c r="C36" s="24" t="s">
        <v>13</v>
      </c>
      <c r="D36" s="45" t="s">
        <v>68</v>
      </c>
      <c r="E36" s="76" t="s">
        <v>70</v>
      </c>
      <c r="F36" s="49" t="s">
        <v>51</v>
      </c>
      <c r="G36" s="101" t="s">
        <v>112</v>
      </c>
      <c r="H36" s="101"/>
      <c r="I36" s="101"/>
      <c r="J36" s="101"/>
      <c r="K36" s="22" t="s">
        <v>67</v>
      </c>
      <c r="L36" s="22">
        <v>1</v>
      </c>
      <c r="M36" s="26">
        <v>450880</v>
      </c>
      <c r="N36" s="30">
        <v>250000</v>
      </c>
    </row>
    <row r="37" spans="1:14" s="15" customFormat="1" ht="26.4" x14ac:dyDescent="0.3">
      <c r="A37" s="42">
        <v>21</v>
      </c>
      <c r="B37" s="37" t="s">
        <v>29</v>
      </c>
      <c r="C37" s="23" t="s">
        <v>13</v>
      </c>
      <c r="D37" s="46" t="s">
        <v>74</v>
      </c>
      <c r="E37" s="77" t="s">
        <v>75</v>
      </c>
      <c r="F37" s="50" t="s">
        <v>55</v>
      </c>
      <c r="G37" s="101" t="s">
        <v>76</v>
      </c>
      <c r="H37" s="101"/>
      <c r="I37" s="101"/>
      <c r="J37" s="101"/>
      <c r="K37" s="22" t="s">
        <v>67</v>
      </c>
      <c r="L37" s="22">
        <v>1</v>
      </c>
      <c r="M37" s="26">
        <v>4533957</v>
      </c>
      <c r="N37" s="30">
        <v>1800000</v>
      </c>
    </row>
    <row r="38" spans="1:14" s="15" customFormat="1" ht="26.4" x14ac:dyDescent="0.3">
      <c r="A38" s="41">
        <v>22</v>
      </c>
      <c r="B38" s="73" t="s">
        <v>29</v>
      </c>
      <c r="C38" s="24" t="s">
        <v>77</v>
      </c>
      <c r="D38" s="45" t="s">
        <v>78</v>
      </c>
      <c r="E38" s="76"/>
      <c r="F38" s="49" t="s">
        <v>55</v>
      </c>
      <c r="G38" s="101" t="s">
        <v>79</v>
      </c>
      <c r="H38" s="101"/>
      <c r="I38" s="101"/>
      <c r="J38" s="101"/>
      <c r="K38" s="22" t="s">
        <v>67</v>
      </c>
      <c r="L38" s="22">
        <v>1</v>
      </c>
      <c r="M38" s="26">
        <v>7163617</v>
      </c>
      <c r="N38" s="30">
        <v>3800000</v>
      </c>
    </row>
    <row r="39" spans="1:14" s="15" customFormat="1" ht="26.4" x14ac:dyDescent="0.3">
      <c r="A39" s="42">
        <v>23</v>
      </c>
      <c r="B39" s="37" t="s">
        <v>29</v>
      </c>
      <c r="C39" s="23" t="s">
        <v>77</v>
      </c>
      <c r="D39" s="46" t="s">
        <v>78</v>
      </c>
      <c r="E39" s="77"/>
      <c r="F39" s="50" t="s">
        <v>55</v>
      </c>
      <c r="G39" s="101" t="s">
        <v>80</v>
      </c>
      <c r="H39" s="101"/>
      <c r="I39" s="101"/>
      <c r="J39" s="101"/>
      <c r="K39" s="22" t="s">
        <v>67</v>
      </c>
      <c r="L39" s="22">
        <v>1</v>
      </c>
      <c r="M39" s="26">
        <v>7163617</v>
      </c>
      <c r="N39" s="30">
        <v>3800000</v>
      </c>
    </row>
    <row r="40" spans="1:14" s="15" customFormat="1" ht="26.4" x14ac:dyDescent="0.3">
      <c r="A40" s="41">
        <v>24</v>
      </c>
      <c r="B40" s="73" t="s">
        <v>29</v>
      </c>
      <c r="C40" s="24" t="s">
        <v>77</v>
      </c>
      <c r="D40" s="45" t="s">
        <v>78</v>
      </c>
      <c r="E40" s="76"/>
      <c r="F40" s="49" t="s">
        <v>55</v>
      </c>
      <c r="G40" s="101" t="s">
        <v>80</v>
      </c>
      <c r="H40" s="101"/>
      <c r="I40" s="101"/>
      <c r="J40" s="101"/>
      <c r="K40" s="22" t="s">
        <v>67</v>
      </c>
      <c r="L40" s="22">
        <v>1</v>
      </c>
      <c r="M40" s="26">
        <v>7163617</v>
      </c>
      <c r="N40" s="30">
        <v>3800000</v>
      </c>
    </row>
    <row r="41" spans="1:14" s="15" customFormat="1" ht="26.4" x14ac:dyDescent="0.3">
      <c r="A41" s="42">
        <v>25</v>
      </c>
      <c r="B41" s="37" t="s">
        <v>29</v>
      </c>
      <c r="C41" s="23" t="s">
        <v>77</v>
      </c>
      <c r="D41" s="46" t="s">
        <v>78</v>
      </c>
      <c r="E41" s="77"/>
      <c r="F41" s="50" t="s">
        <v>55</v>
      </c>
      <c r="G41" s="101" t="s">
        <v>80</v>
      </c>
      <c r="H41" s="101"/>
      <c r="I41" s="101"/>
      <c r="J41" s="101"/>
      <c r="K41" s="22" t="s">
        <v>67</v>
      </c>
      <c r="L41" s="22">
        <v>1</v>
      </c>
      <c r="M41" s="26">
        <v>7163617</v>
      </c>
      <c r="N41" s="30">
        <v>3800000</v>
      </c>
    </row>
    <row r="42" spans="1:14" s="15" customFormat="1" ht="26.4" x14ac:dyDescent="0.3">
      <c r="A42" s="41">
        <v>26</v>
      </c>
      <c r="B42" s="73" t="s">
        <v>29</v>
      </c>
      <c r="C42" s="24" t="s">
        <v>77</v>
      </c>
      <c r="D42" s="45" t="s">
        <v>78</v>
      </c>
      <c r="E42" s="76"/>
      <c r="F42" s="49" t="s">
        <v>55</v>
      </c>
      <c r="G42" s="101" t="s">
        <v>80</v>
      </c>
      <c r="H42" s="101"/>
      <c r="I42" s="101"/>
      <c r="J42" s="101"/>
      <c r="K42" s="22" t="s">
        <v>67</v>
      </c>
      <c r="L42" s="22">
        <v>1</v>
      </c>
      <c r="M42" s="26">
        <v>7163617</v>
      </c>
      <c r="N42" s="30">
        <v>3800000</v>
      </c>
    </row>
    <row r="43" spans="1:14" s="15" customFormat="1" ht="26.4" x14ac:dyDescent="0.3">
      <c r="A43" s="42">
        <v>27</v>
      </c>
      <c r="B43" s="37" t="s">
        <v>12</v>
      </c>
      <c r="C43" s="23" t="s">
        <v>13</v>
      </c>
      <c r="D43" s="46" t="s">
        <v>14</v>
      </c>
      <c r="E43" s="77" t="s">
        <v>15</v>
      </c>
      <c r="F43" s="50" t="s">
        <v>55</v>
      </c>
      <c r="G43" s="101" t="s">
        <v>82</v>
      </c>
      <c r="H43" s="101"/>
      <c r="I43" s="101"/>
      <c r="J43" s="101"/>
      <c r="K43" s="22" t="s">
        <v>81</v>
      </c>
      <c r="L43" s="22">
        <v>1</v>
      </c>
      <c r="M43" s="26">
        <v>2255279</v>
      </c>
      <c r="N43" s="30">
        <v>1200000</v>
      </c>
    </row>
    <row r="44" spans="1:14" s="15" customFormat="1" ht="26.4" x14ac:dyDescent="0.3">
      <c r="A44" s="41">
        <v>28</v>
      </c>
      <c r="B44" s="73" t="s">
        <v>12</v>
      </c>
      <c r="C44" s="24" t="s">
        <v>13</v>
      </c>
      <c r="D44" s="45" t="s">
        <v>14</v>
      </c>
      <c r="E44" s="76" t="s">
        <v>15</v>
      </c>
      <c r="F44" s="49" t="s">
        <v>55</v>
      </c>
      <c r="G44" s="101" t="s">
        <v>83</v>
      </c>
      <c r="H44" s="101"/>
      <c r="I44" s="101"/>
      <c r="J44" s="101"/>
      <c r="K44" s="22" t="s">
        <v>81</v>
      </c>
      <c r="L44" s="22">
        <v>1</v>
      </c>
      <c r="M44" s="26">
        <v>6931190</v>
      </c>
      <c r="N44" s="30">
        <v>4900000</v>
      </c>
    </row>
    <row r="45" spans="1:14" s="15" customFormat="1" ht="26.4" x14ac:dyDescent="0.3">
      <c r="A45" s="42">
        <v>29</v>
      </c>
      <c r="B45" s="37" t="s">
        <v>12</v>
      </c>
      <c r="C45" s="23" t="s">
        <v>13</v>
      </c>
      <c r="D45" s="46" t="s">
        <v>16</v>
      </c>
      <c r="E45" s="77" t="s">
        <v>84</v>
      </c>
      <c r="F45" s="50" t="s">
        <v>55</v>
      </c>
      <c r="G45" s="101" t="s">
        <v>83</v>
      </c>
      <c r="H45" s="101"/>
      <c r="I45" s="101"/>
      <c r="J45" s="101"/>
      <c r="K45" s="22" t="s">
        <v>81</v>
      </c>
      <c r="L45" s="22">
        <v>1</v>
      </c>
      <c r="M45" s="26">
        <v>5460480</v>
      </c>
      <c r="N45" s="30">
        <v>2800000</v>
      </c>
    </row>
    <row r="46" spans="1:14" s="15" customFormat="1" ht="25.5" customHeight="1" x14ac:dyDescent="0.3">
      <c r="A46" s="41">
        <v>30</v>
      </c>
      <c r="B46" s="73" t="s">
        <v>12</v>
      </c>
      <c r="C46" s="24" t="s">
        <v>13</v>
      </c>
      <c r="D46" s="45" t="s">
        <v>14</v>
      </c>
      <c r="E46" s="76" t="s">
        <v>17</v>
      </c>
      <c r="F46" s="49" t="s">
        <v>51</v>
      </c>
      <c r="G46" s="101" t="s">
        <v>111</v>
      </c>
      <c r="H46" s="101"/>
      <c r="I46" s="101"/>
      <c r="J46" s="101"/>
      <c r="K46" s="22" t="s">
        <v>81</v>
      </c>
      <c r="L46" s="22">
        <v>1</v>
      </c>
      <c r="M46" s="26">
        <v>180187</v>
      </c>
      <c r="N46" s="30">
        <v>80000</v>
      </c>
    </row>
    <row r="47" spans="1:14" s="15" customFormat="1" ht="26.4" x14ac:dyDescent="0.3">
      <c r="A47" s="42">
        <v>31</v>
      </c>
      <c r="B47" s="37" t="s">
        <v>12</v>
      </c>
      <c r="C47" s="23" t="s">
        <v>13</v>
      </c>
      <c r="D47" s="46" t="s">
        <v>18</v>
      </c>
      <c r="E47" s="77" t="s">
        <v>19</v>
      </c>
      <c r="F47" s="50" t="s">
        <v>51</v>
      </c>
      <c r="G47" s="101" t="s">
        <v>85</v>
      </c>
      <c r="H47" s="101"/>
      <c r="I47" s="101"/>
      <c r="J47" s="101"/>
      <c r="K47" s="22" t="s">
        <v>81</v>
      </c>
      <c r="L47" s="22">
        <v>1</v>
      </c>
      <c r="M47" s="26">
        <v>102084</v>
      </c>
      <c r="N47" s="30">
        <v>80000</v>
      </c>
    </row>
    <row r="48" spans="1:14" s="15" customFormat="1" ht="26.4" x14ac:dyDescent="0.3">
      <c r="A48" s="41">
        <v>32</v>
      </c>
      <c r="B48" s="73" t="s">
        <v>12</v>
      </c>
      <c r="C48" s="24" t="s">
        <v>13</v>
      </c>
      <c r="D48" s="45" t="s">
        <v>14</v>
      </c>
      <c r="E48" s="76" t="s">
        <v>20</v>
      </c>
      <c r="F48" s="49" t="s">
        <v>51</v>
      </c>
      <c r="G48" s="101" t="s">
        <v>85</v>
      </c>
      <c r="H48" s="101"/>
      <c r="I48" s="101"/>
      <c r="J48" s="101"/>
      <c r="K48" s="22" t="s">
        <v>81</v>
      </c>
      <c r="L48" s="22">
        <v>1</v>
      </c>
      <c r="M48" s="26">
        <v>342139</v>
      </c>
      <c r="N48" s="30">
        <v>160000</v>
      </c>
    </row>
    <row r="49" spans="1:17" s="15" customFormat="1" ht="26.4" x14ac:dyDescent="0.3">
      <c r="A49" s="42">
        <v>33</v>
      </c>
      <c r="B49" s="37" t="s">
        <v>12</v>
      </c>
      <c r="C49" s="23" t="s">
        <v>13</v>
      </c>
      <c r="D49" s="46" t="s">
        <v>14</v>
      </c>
      <c r="E49" s="77" t="s">
        <v>20</v>
      </c>
      <c r="F49" s="50" t="s">
        <v>55</v>
      </c>
      <c r="G49" s="101" t="s">
        <v>86</v>
      </c>
      <c r="H49" s="101"/>
      <c r="I49" s="101"/>
      <c r="J49" s="101"/>
      <c r="K49" s="22" t="s">
        <v>81</v>
      </c>
      <c r="L49" s="22">
        <v>1</v>
      </c>
      <c r="M49" s="26">
        <v>2070327</v>
      </c>
      <c r="N49" s="30">
        <v>850000</v>
      </c>
    </row>
    <row r="50" spans="1:17" s="15" customFormat="1" ht="27" thickBot="1" x14ac:dyDescent="0.35">
      <c r="A50" s="43">
        <v>34</v>
      </c>
      <c r="B50" s="74" t="s">
        <v>12</v>
      </c>
      <c r="C50" s="31" t="s">
        <v>13</v>
      </c>
      <c r="D50" s="47" t="s">
        <v>21</v>
      </c>
      <c r="E50" s="78" t="s">
        <v>22</v>
      </c>
      <c r="F50" s="51" t="s">
        <v>51</v>
      </c>
      <c r="G50" s="105" t="s">
        <v>85</v>
      </c>
      <c r="H50" s="105"/>
      <c r="I50" s="105"/>
      <c r="J50" s="105"/>
      <c r="K50" s="53" t="s">
        <v>81</v>
      </c>
      <c r="L50" s="53">
        <v>1</v>
      </c>
      <c r="M50" s="32">
        <v>342139</v>
      </c>
      <c r="N50" s="33">
        <v>160000</v>
      </c>
    </row>
    <row r="51" spans="1:17" s="15" customFormat="1" ht="20.25" customHeight="1" thickBot="1" x14ac:dyDescent="0.35">
      <c r="A51" s="106" t="s">
        <v>116</v>
      </c>
      <c r="B51" s="107"/>
      <c r="C51" s="107"/>
      <c r="D51" s="107"/>
      <c r="E51" s="107"/>
      <c r="F51" s="107"/>
      <c r="G51" s="107"/>
      <c r="H51" s="107"/>
      <c r="I51" s="107"/>
      <c r="J51" s="107"/>
      <c r="K51" s="107"/>
      <c r="L51" s="108"/>
      <c r="M51" s="38">
        <f>SUM(M19:M50)</f>
        <v>78839884</v>
      </c>
      <c r="N51" s="39">
        <f>SUM(N19:N50)</f>
        <v>42575000</v>
      </c>
    </row>
    <row r="52" spans="1:17" s="16" customFormat="1" ht="13.2" x14ac:dyDescent="0.3"/>
    <row r="53" spans="1:17" s="2" customFormat="1" ht="13.8" thickBot="1" x14ac:dyDescent="0.35">
      <c r="A53" s="1"/>
      <c r="E53" s="3"/>
      <c r="F53" s="3"/>
    </row>
    <row r="54" spans="1:17" s="2" customFormat="1" ht="15" customHeight="1" x14ac:dyDescent="0.3">
      <c r="A54" s="109" t="s">
        <v>117</v>
      </c>
      <c r="B54" s="110"/>
      <c r="C54" s="110"/>
      <c r="D54" s="110"/>
      <c r="E54" s="110"/>
      <c r="F54" s="110"/>
      <c r="G54" s="110"/>
      <c r="H54" s="110"/>
      <c r="I54" s="110"/>
      <c r="J54" s="110"/>
      <c r="K54" s="110"/>
      <c r="L54" s="110"/>
      <c r="M54" s="110"/>
      <c r="N54" s="111"/>
    </row>
    <row r="55" spans="1:17" s="2" customFormat="1" ht="15.75" customHeight="1" thickBot="1" x14ac:dyDescent="0.35">
      <c r="A55" s="112"/>
      <c r="B55" s="113"/>
      <c r="C55" s="113"/>
      <c r="D55" s="113"/>
      <c r="E55" s="113"/>
      <c r="F55" s="113"/>
      <c r="G55" s="113"/>
      <c r="H55" s="113"/>
      <c r="I55" s="113"/>
      <c r="J55" s="113"/>
      <c r="K55" s="113"/>
      <c r="L55" s="113"/>
      <c r="M55" s="113"/>
      <c r="N55" s="114"/>
    </row>
    <row r="56" spans="1:17" s="10" customFormat="1" ht="58.5" customHeight="1" thickBot="1" x14ac:dyDescent="0.35">
      <c r="A56" s="56" t="s">
        <v>30</v>
      </c>
      <c r="B56" s="57" t="s">
        <v>31</v>
      </c>
      <c r="C56" s="115" t="s">
        <v>32</v>
      </c>
      <c r="D56" s="116"/>
      <c r="E56" s="116"/>
      <c r="F56" s="116"/>
      <c r="G56" s="116"/>
      <c r="H56" s="116"/>
      <c r="I56" s="116"/>
      <c r="J56" s="117"/>
      <c r="K56" s="57" t="s">
        <v>33</v>
      </c>
      <c r="L56" s="57" t="s">
        <v>34</v>
      </c>
      <c r="M56" s="57" t="s">
        <v>108</v>
      </c>
      <c r="N56" s="58" t="s">
        <v>109</v>
      </c>
      <c r="Q56" s="10" t="s">
        <v>110</v>
      </c>
    </row>
    <row r="57" spans="1:17" s="2" customFormat="1" ht="15" customHeight="1" x14ac:dyDescent="0.3">
      <c r="A57" s="59">
        <v>1</v>
      </c>
      <c r="B57" s="60" t="s">
        <v>89</v>
      </c>
      <c r="C57" s="118" t="s">
        <v>38</v>
      </c>
      <c r="D57" s="119"/>
      <c r="E57" s="119"/>
      <c r="F57" s="119"/>
      <c r="G57" s="119"/>
      <c r="H57" s="119"/>
      <c r="I57" s="119"/>
      <c r="J57" s="120"/>
      <c r="K57" s="60">
        <v>1</v>
      </c>
      <c r="L57" s="60" t="s">
        <v>105</v>
      </c>
      <c r="M57" s="61">
        <v>1543033</v>
      </c>
      <c r="N57" s="62">
        <v>850000</v>
      </c>
    </row>
    <row r="58" spans="1:17" s="2" customFormat="1" ht="13.2" x14ac:dyDescent="0.3">
      <c r="A58" s="63">
        <v>2</v>
      </c>
      <c r="B58" s="54" t="s">
        <v>89</v>
      </c>
      <c r="C58" s="82" t="s">
        <v>37</v>
      </c>
      <c r="D58" s="83"/>
      <c r="E58" s="83"/>
      <c r="F58" s="83"/>
      <c r="G58" s="83"/>
      <c r="H58" s="83"/>
      <c r="I58" s="83"/>
      <c r="J58" s="84"/>
      <c r="K58" s="54">
        <v>1</v>
      </c>
      <c r="L58" s="54" t="s">
        <v>105</v>
      </c>
      <c r="M58" s="55">
        <v>2197533</v>
      </c>
      <c r="N58" s="64">
        <v>1200000</v>
      </c>
    </row>
    <row r="59" spans="1:17" s="2" customFormat="1" ht="13.2" x14ac:dyDescent="0.3">
      <c r="A59" s="63">
        <v>3</v>
      </c>
      <c r="B59" s="54" t="s">
        <v>89</v>
      </c>
      <c r="C59" s="82" t="s">
        <v>36</v>
      </c>
      <c r="D59" s="83"/>
      <c r="E59" s="83"/>
      <c r="F59" s="83"/>
      <c r="G59" s="83"/>
      <c r="H59" s="83"/>
      <c r="I59" s="83"/>
      <c r="J59" s="84"/>
      <c r="K59" s="54">
        <v>1</v>
      </c>
      <c r="L59" s="54" t="s">
        <v>105</v>
      </c>
      <c r="M59" s="55">
        <v>3503757</v>
      </c>
      <c r="N59" s="64">
        <v>1800000</v>
      </c>
    </row>
    <row r="60" spans="1:17" s="2" customFormat="1" ht="13.2" x14ac:dyDescent="0.3">
      <c r="A60" s="63">
        <v>4</v>
      </c>
      <c r="B60" s="54" t="s">
        <v>89</v>
      </c>
      <c r="C60" s="82" t="s">
        <v>35</v>
      </c>
      <c r="D60" s="83"/>
      <c r="E60" s="83"/>
      <c r="F60" s="83"/>
      <c r="G60" s="83"/>
      <c r="H60" s="83"/>
      <c r="I60" s="83"/>
      <c r="J60" s="84"/>
      <c r="K60" s="54">
        <v>1</v>
      </c>
      <c r="L60" s="54" t="s">
        <v>105</v>
      </c>
      <c r="M60" s="55">
        <v>6828617</v>
      </c>
      <c r="N60" s="64">
        <v>3400000</v>
      </c>
    </row>
    <row r="61" spans="1:17" s="2" customFormat="1" ht="13.2" x14ac:dyDescent="0.3">
      <c r="A61" s="63">
        <v>5</v>
      </c>
      <c r="B61" s="54" t="s">
        <v>89</v>
      </c>
      <c r="C61" s="82" t="s">
        <v>90</v>
      </c>
      <c r="D61" s="83"/>
      <c r="E61" s="83"/>
      <c r="F61" s="83"/>
      <c r="G61" s="83"/>
      <c r="H61" s="83"/>
      <c r="I61" s="83"/>
      <c r="J61" s="84"/>
      <c r="K61" s="54">
        <v>1</v>
      </c>
      <c r="L61" s="54" t="s">
        <v>105</v>
      </c>
      <c r="M61" s="55">
        <v>8173317</v>
      </c>
      <c r="N61" s="64">
        <v>4600000</v>
      </c>
    </row>
    <row r="62" spans="1:17" s="2" customFormat="1" ht="13.2" x14ac:dyDescent="0.3">
      <c r="A62" s="63">
        <v>6</v>
      </c>
      <c r="B62" s="54" t="s">
        <v>89</v>
      </c>
      <c r="C62" s="82" t="s">
        <v>91</v>
      </c>
      <c r="D62" s="83"/>
      <c r="E62" s="83"/>
      <c r="F62" s="83"/>
      <c r="G62" s="83"/>
      <c r="H62" s="83"/>
      <c r="I62" s="83"/>
      <c r="J62" s="84"/>
      <c r="K62" s="54">
        <v>1</v>
      </c>
      <c r="L62" s="54" t="s">
        <v>105</v>
      </c>
      <c r="M62" s="55">
        <v>835707</v>
      </c>
      <c r="N62" s="64">
        <v>830000</v>
      </c>
    </row>
    <row r="63" spans="1:17" s="2" customFormat="1" ht="13.2" x14ac:dyDescent="0.3">
      <c r="A63" s="63">
        <v>7</v>
      </c>
      <c r="B63" s="54" t="s">
        <v>89</v>
      </c>
      <c r="C63" s="82" t="s">
        <v>39</v>
      </c>
      <c r="D63" s="83"/>
      <c r="E63" s="83"/>
      <c r="F63" s="83"/>
      <c r="G63" s="83"/>
      <c r="H63" s="83"/>
      <c r="I63" s="83"/>
      <c r="J63" s="84"/>
      <c r="K63" s="54">
        <v>1</v>
      </c>
      <c r="L63" s="54" t="s">
        <v>105</v>
      </c>
      <c r="M63" s="55">
        <v>38834</v>
      </c>
      <c r="N63" s="64">
        <v>38000</v>
      </c>
    </row>
    <row r="64" spans="1:17" s="2" customFormat="1" ht="13.2" x14ac:dyDescent="0.3">
      <c r="A64" s="63">
        <v>8</v>
      </c>
      <c r="B64" s="54" t="s">
        <v>89</v>
      </c>
      <c r="C64" s="82" t="s">
        <v>40</v>
      </c>
      <c r="D64" s="83"/>
      <c r="E64" s="83"/>
      <c r="F64" s="83"/>
      <c r="G64" s="83"/>
      <c r="H64" s="83"/>
      <c r="I64" s="83"/>
      <c r="J64" s="84"/>
      <c r="K64" s="54">
        <v>1</v>
      </c>
      <c r="L64" s="54" t="s">
        <v>105</v>
      </c>
      <c r="M64" s="55">
        <v>89250</v>
      </c>
      <c r="N64" s="64">
        <v>89000</v>
      </c>
    </row>
    <row r="65" spans="1:14" s="2" customFormat="1" ht="13.2" x14ac:dyDescent="0.3">
      <c r="A65" s="63">
        <v>9</v>
      </c>
      <c r="B65" s="54" t="s">
        <v>89</v>
      </c>
      <c r="C65" s="82" t="s">
        <v>41</v>
      </c>
      <c r="D65" s="83"/>
      <c r="E65" s="83"/>
      <c r="F65" s="83"/>
      <c r="G65" s="83"/>
      <c r="H65" s="83"/>
      <c r="I65" s="83"/>
      <c r="J65" s="84"/>
      <c r="K65" s="54">
        <v>1</v>
      </c>
      <c r="L65" s="54" t="s">
        <v>105</v>
      </c>
      <c r="M65" s="55">
        <v>635347</v>
      </c>
      <c r="N65" s="64">
        <v>600000</v>
      </c>
    </row>
    <row r="66" spans="1:14" s="2" customFormat="1" ht="13.2" x14ac:dyDescent="0.3">
      <c r="A66" s="63">
        <v>10</v>
      </c>
      <c r="B66" s="54" t="s">
        <v>89</v>
      </c>
      <c r="C66" s="82" t="s">
        <v>42</v>
      </c>
      <c r="D66" s="83"/>
      <c r="E66" s="83"/>
      <c r="F66" s="83"/>
      <c r="G66" s="83"/>
      <c r="H66" s="83"/>
      <c r="I66" s="83"/>
      <c r="J66" s="84"/>
      <c r="K66" s="54">
        <v>1</v>
      </c>
      <c r="L66" s="54" t="s">
        <v>105</v>
      </c>
      <c r="M66" s="55">
        <v>504679</v>
      </c>
      <c r="N66" s="64">
        <v>250000</v>
      </c>
    </row>
    <row r="67" spans="1:14" s="2" customFormat="1" ht="13.2" x14ac:dyDescent="0.3">
      <c r="A67" s="63">
        <v>11</v>
      </c>
      <c r="B67" s="54" t="s">
        <v>89</v>
      </c>
      <c r="C67" s="82" t="s">
        <v>43</v>
      </c>
      <c r="D67" s="83"/>
      <c r="E67" s="83"/>
      <c r="F67" s="83"/>
      <c r="G67" s="83"/>
      <c r="H67" s="83"/>
      <c r="I67" s="83"/>
      <c r="J67" s="84"/>
      <c r="K67" s="54">
        <v>1</v>
      </c>
      <c r="L67" s="54" t="s">
        <v>105</v>
      </c>
      <c r="M67" s="55">
        <v>338960</v>
      </c>
      <c r="N67" s="64">
        <v>80000</v>
      </c>
    </row>
    <row r="68" spans="1:14" s="2" customFormat="1" ht="13.2" x14ac:dyDescent="0.3">
      <c r="A68" s="63">
        <v>12</v>
      </c>
      <c r="B68" s="54" t="s">
        <v>89</v>
      </c>
      <c r="C68" s="82" t="s">
        <v>44</v>
      </c>
      <c r="D68" s="83"/>
      <c r="E68" s="83"/>
      <c r="F68" s="83"/>
      <c r="G68" s="83"/>
      <c r="H68" s="83"/>
      <c r="I68" s="83"/>
      <c r="J68" s="84"/>
      <c r="K68" s="54">
        <v>1</v>
      </c>
      <c r="L68" s="54" t="s">
        <v>105</v>
      </c>
      <c r="M68" s="55">
        <v>223125</v>
      </c>
      <c r="N68" s="64">
        <v>80000</v>
      </c>
    </row>
    <row r="69" spans="1:14" s="2" customFormat="1" ht="13.2" x14ac:dyDescent="0.3">
      <c r="A69" s="63">
        <v>13</v>
      </c>
      <c r="B69" s="54" t="s">
        <v>89</v>
      </c>
      <c r="C69" s="82" t="s">
        <v>92</v>
      </c>
      <c r="D69" s="83"/>
      <c r="E69" s="83"/>
      <c r="F69" s="83"/>
      <c r="G69" s="83"/>
      <c r="H69" s="83"/>
      <c r="I69" s="83"/>
      <c r="J69" s="84"/>
      <c r="K69" s="54">
        <v>1</v>
      </c>
      <c r="L69" s="54" t="s">
        <v>106</v>
      </c>
      <c r="M69" s="55">
        <v>14280</v>
      </c>
      <c r="N69" s="64">
        <v>14000</v>
      </c>
    </row>
    <row r="70" spans="1:14" s="2" customFormat="1" ht="13.2" x14ac:dyDescent="0.3">
      <c r="A70" s="63">
        <v>14</v>
      </c>
      <c r="B70" s="54" t="s">
        <v>89</v>
      </c>
      <c r="C70" s="82" t="s">
        <v>93</v>
      </c>
      <c r="D70" s="83"/>
      <c r="E70" s="83"/>
      <c r="F70" s="83"/>
      <c r="G70" s="83"/>
      <c r="H70" s="83"/>
      <c r="I70" s="83"/>
      <c r="J70" s="84"/>
      <c r="K70" s="54">
        <v>1</v>
      </c>
      <c r="L70" s="54" t="s">
        <v>106</v>
      </c>
      <c r="M70" s="55">
        <v>28560</v>
      </c>
      <c r="N70" s="64">
        <v>24000</v>
      </c>
    </row>
    <row r="71" spans="1:14" s="2" customFormat="1" ht="13.2" x14ac:dyDescent="0.3">
      <c r="A71" s="63">
        <v>15</v>
      </c>
      <c r="B71" s="54" t="s">
        <v>89</v>
      </c>
      <c r="C71" s="82" t="s">
        <v>94</v>
      </c>
      <c r="D71" s="83"/>
      <c r="E71" s="83"/>
      <c r="F71" s="83"/>
      <c r="G71" s="83"/>
      <c r="H71" s="83"/>
      <c r="I71" s="83"/>
      <c r="J71" s="84"/>
      <c r="K71" s="54">
        <v>1</v>
      </c>
      <c r="L71" s="54" t="s">
        <v>106</v>
      </c>
      <c r="M71" s="55">
        <v>45309</v>
      </c>
      <c r="N71" s="64">
        <v>35000</v>
      </c>
    </row>
    <row r="72" spans="1:14" s="2" customFormat="1" ht="13.2" x14ac:dyDescent="0.3">
      <c r="A72" s="63">
        <v>16</v>
      </c>
      <c r="B72" s="54" t="s">
        <v>89</v>
      </c>
      <c r="C72" s="82" t="s">
        <v>95</v>
      </c>
      <c r="D72" s="83"/>
      <c r="E72" s="83"/>
      <c r="F72" s="83"/>
      <c r="G72" s="83"/>
      <c r="H72" s="83"/>
      <c r="I72" s="83"/>
      <c r="J72" s="84"/>
      <c r="K72" s="54">
        <v>1</v>
      </c>
      <c r="L72" s="54" t="s">
        <v>106</v>
      </c>
      <c r="M72" s="55">
        <v>194049</v>
      </c>
      <c r="N72" s="64">
        <v>120000</v>
      </c>
    </row>
    <row r="73" spans="1:14" s="2" customFormat="1" ht="13.2" x14ac:dyDescent="0.3">
      <c r="A73" s="63">
        <v>17</v>
      </c>
      <c r="B73" s="54" t="s">
        <v>89</v>
      </c>
      <c r="C73" s="82" t="s">
        <v>96</v>
      </c>
      <c r="D73" s="83"/>
      <c r="E73" s="83"/>
      <c r="F73" s="83"/>
      <c r="G73" s="83"/>
      <c r="H73" s="83"/>
      <c r="I73" s="83"/>
      <c r="J73" s="84"/>
      <c r="K73" s="54">
        <v>1</v>
      </c>
      <c r="L73" s="54" t="s">
        <v>106</v>
      </c>
      <c r="M73" s="55">
        <v>39151</v>
      </c>
      <c r="N73" s="64">
        <v>29000</v>
      </c>
    </row>
    <row r="74" spans="1:14" s="2" customFormat="1" ht="13.2" x14ac:dyDescent="0.3">
      <c r="A74" s="63">
        <v>18</v>
      </c>
      <c r="B74" s="54" t="s">
        <v>89</v>
      </c>
      <c r="C74" s="82" t="s">
        <v>97</v>
      </c>
      <c r="D74" s="83"/>
      <c r="E74" s="83"/>
      <c r="F74" s="83"/>
      <c r="G74" s="83"/>
      <c r="H74" s="83"/>
      <c r="I74" s="83"/>
      <c r="J74" s="84"/>
      <c r="K74" s="54">
        <v>1</v>
      </c>
      <c r="L74" s="54" t="s">
        <v>105</v>
      </c>
      <c r="M74" s="55">
        <v>199325</v>
      </c>
      <c r="N74" s="64">
        <v>120000</v>
      </c>
    </row>
    <row r="75" spans="1:14" s="2" customFormat="1" ht="13.2" x14ac:dyDescent="0.3">
      <c r="A75" s="63">
        <v>19</v>
      </c>
      <c r="B75" s="54" t="s">
        <v>89</v>
      </c>
      <c r="C75" s="82" t="s">
        <v>98</v>
      </c>
      <c r="D75" s="83"/>
      <c r="E75" s="83"/>
      <c r="F75" s="83"/>
      <c r="G75" s="83"/>
      <c r="H75" s="83"/>
      <c r="I75" s="83"/>
      <c r="J75" s="84"/>
      <c r="K75" s="54">
        <v>1</v>
      </c>
      <c r="L75" s="54" t="s">
        <v>105</v>
      </c>
      <c r="M75" s="55">
        <v>768938</v>
      </c>
      <c r="N75" s="64">
        <v>650000</v>
      </c>
    </row>
    <row r="76" spans="1:14" s="2" customFormat="1" ht="13.2" x14ac:dyDescent="0.3">
      <c r="A76" s="63">
        <v>20</v>
      </c>
      <c r="B76" s="54" t="s">
        <v>89</v>
      </c>
      <c r="C76" s="82" t="s">
        <v>45</v>
      </c>
      <c r="D76" s="83"/>
      <c r="E76" s="83"/>
      <c r="F76" s="83"/>
      <c r="G76" s="83"/>
      <c r="H76" s="83"/>
      <c r="I76" s="83"/>
      <c r="J76" s="84"/>
      <c r="K76" s="54">
        <v>1</v>
      </c>
      <c r="L76" s="54" t="s">
        <v>105</v>
      </c>
      <c r="M76" s="55">
        <v>384013</v>
      </c>
      <c r="N76" s="64">
        <v>320000</v>
      </c>
    </row>
    <row r="77" spans="1:14" s="2" customFormat="1" ht="13.2" x14ac:dyDescent="0.3">
      <c r="A77" s="63">
        <v>21</v>
      </c>
      <c r="B77" s="54" t="s">
        <v>89</v>
      </c>
      <c r="C77" s="82" t="s">
        <v>99</v>
      </c>
      <c r="D77" s="83"/>
      <c r="E77" s="83"/>
      <c r="F77" s="83"/>
      <c r="G77" s="83"/>
      <c r="H77" s="83"/>
      <c r="I77" s="83"/>
      <c r="J77" s="84"/>
      <c r="K77" s="54">
        <v>1</v>
      </c>
      <c r="L77" s="54" t="s">
        <v>105</v>
      </c>
      <c r="M77" s="55">
        <v>188615</v>
      </c>
      <c r="N77" s="64">
        <v>20000</v>
      </c>
    </row>
    <row r="78" spans="1:14" s="2" customFormat="1" ht="13.2" x14ac:dyDescent="0.3">
      <c r="A78" s="63">
        <v>22</v>
      </c>
      <c r="B78" s="54" t="s">
        <v>89</v>
      </c>
      <c r="C78" s="82" t="s">
        <v>100</v>
      </c>
      <c r="D78" s="83"/>
      <c r="E78" s="83"/>
      <c r="F78" s="83"/>
      <c r="G78" s="83"/>
      <c r="H78" s="83"/>
      <c r="I78" s="83"/>
      <c r="J78" s="84"/>
      <c r="K78" s="54">
        <v>1</v>
      </c>
      <c r="L78" s="54" t="s">
        <v>105</v>
      </c>
      <c r="M78" s="55">
        <v>28560</v>
      </c>
      <c r="N78" s="64">
        <v>2000</v>
      </c>
    </row>
    <row r="79" spans="1:14" s="2" customFormat="1" ht="13.2" x14ac:dyDescent="0.3">
      <c r="A79" s="63">
        <v>23</v>
      </c>
      <c r="B79" s="54" t="s">
        <v>89</v>
      </c>
      <c r="C79" s="82" t="s">
        <v>101</v>
      </c>
      <c r="D79" s="83"/>
      <c r="E79" s="83"/>
      <c r="F79" s="83"/>
      <c r="G79" s="83"/>
      <c r="H79" s="83"/>
      <c r="I79" s="83"/>
      <c r="J79" s="84"/>
      <c r="K79" s="54">
        <v>1</v>
      </c>
      <c r="L79" s="54" t="s">
        <v>105</v>
      </c>
      <c r="M79" s="55">
        <v>925225</v>
      </c>
      <c r="N79" s="64">
        <v>650000</v>
      </c>
    </row>
    <row r="80" spans="1:14" s="2" customFormat="1" ht="13.2" x14ac:dyDescent="0.3">
      <c r="A80" s="63">
        <v>24</v>
      </c>
      <c r="B80" s="54" t="s">
        <v>89</v>
      </c>
      <c r="C80" s="82" t="s">
        <v>102</v>
      </c>
      <c r="D80" s="83"/>
      <c r="E80" s="83"/>
      <c r="F80" s="83"/>
      <c r="G80" s="83"/>
      <c r="H80" s="83"/>
      <c r="I80" s="83"/>
      <c r="J80" s="84"/>
      <c r="K80" s="54">
        <v>1</v>
      </c>
      <c r="L80" s="54" t="s">
        <v>105</v>
      </c>
      <c r="M80" s="55">
        <v>89448</v>
      </c>
      <c r="N80" s="64">
        <v>80000</v>
      </c>
    </row>
    <row r="81" spans="1:14" s="2" customFormat="1" ht="13.2" x14ac:dyDescent="0.3">
      <c r="A81" s="63">
        <v>25</v>
      </c>
      <c r="B81" s="54" t="s">
        <v>89</v>
      </c>
      <c r="C81" s="82" t="s">
        <v>103</v>
      </c>
      <c r="D81" s="83"/>
      <c r="E81" s="83"/>
      <c r="F81" s="83"/>
      <c r="G81" s="83"/>
      <c r="H81" s="83"/>
      <c r="I81" s="83"/>
      <c r="J81" s="84"/>
      <c r="K81" s="54">
        <v>1</v>
      </c>
      <c r="L81" s="54" t="s">
        <v>105</v>
      </c>
      <c r="M81" s="55">
        <v>80325</v>
      </c>
      <c r="N81" s="64">
        <v>80000</v>
      </c>
    </row>
    <row r="82" spans="1:14" s="2" customFormat="1" ht="13.8" thickBot="1" x14ac:dyDescent="0.35">
      <c r="A82" s="65">
        <v>26</v>
      </c>
      <c r="B82" s="66" t="s">
        <v>89</v>
      </c>
      <c r="C82" s="85" t="s">
        <v>104</v>
      </c>
      <c r="D82" s="86"/>
      <c r="E82" s="86"/>
      <c r="F82" s="86"/>
      <c r="G82" s="86"/>
      <c r="H82" s="86"/>
      <c r="I82" s="86"/>
      <c r="J82" s="87"/>
      <c r="K82" s="66">
        <v>1</v>
      </c>
      <c r="L82" s="66" t="s">
        <v>105</v>
      </c>
      <c r="M82" s="67">
        <v>299940</v>
      </c>
      <c r="N82" s="68">
        <v>250000</v>
      </c>
    </row>
    <row r="83" spans="1:14" s="2" customFormat="1" ht="24" customHeight="1" thickBot="1" x14ac:dyDescent="0.35">
      <c r="A83" s="88" t="s">
        <v>118</v>
      </c>
      <c r="B83" s="89"/>
      <c r="C83" s="89"/>
      <c r="D83" s="89"/>
      <c r="E83" s="89"/>
      <c r="F83" s="89"/>
      <c r="G83" s="89"/>
      <c r="H83" s="89"/>
      <c r="I83" s="89"/>
      <c r="J83" s="89"/>
      <c r="K83" s="89"/>
      <c r="L83" s="90"/>
      <c r="M83" s="80">
        <f>SUM(M57:M82)</f>
        <v>28197897</v>
      </c>
      <c r="N83" s="80">
        <f>SUM(N57:N82)</f>
        <v>16211000</v>
      </c>
    </row>
    <row r="84" spans="1:14" s="2" customFormat="1" ht="13.8" thickBot="1" x14ac:dyDescent="0.35">
      <c r="A84" s="1"/>
      <c r="E84" s="17"/>
    </row>
    <row r="85" spans="1:14" s="2" customFormat="1" ht="19.5" customHeight="1" thickBot="1" x14ac:dyDescent="0.35">
      <c r="A85" s="88" t="s">
        <v>119</v>
      </c>
      <c r="B85" s="89"/>
      <c r="C85" s="89"/>
      <c r="D85" s="89"/>
      <c r="E85" s="89"/>
      <c r="F85" s="89"/>
      <c r="G85" s="89"/>
      <c r="H85" s="89"/>
      <c r="I85" s="89"/>
      <c r="J85" s="89"/>
      <c r="K85" s="89"/>
      <c r="L85" s="90"/>
      <c r="M85" s="38">
        <f>+M51+M83</f>
        <v>107037781</v>
      </c>
      <c r="N85" s="38">
        <f>+N51+N83</f>
        <v>58786000</v>
      </c>
    </row>
    <row r="86" spans="1:14" s="2" customFormat="1" ht="13.2" x14ac:dyDescent="0.3">
      <c r="A86" s="70"/>
      <c r="E86" s="17"/>
    </row>
    <row r="87" spans="1:14" s="79" customFormat="1" ht="42" customHeight="1" x14ac:dyDescent="0.3">
      <c r="A87" s="81" t="s">
        <v>120</v>
      </c>
      <c r="B87" s="81"/>
      <c r="C87" s="81"/>
      <c r="D87" s="81"/>
      <c r="E87" s="81"/>
      <c r="F87" s="81"/>
      <c r="G87" s="81"/>
      <c r="H87" s="81"/>
      <c r="I87" s="81"/>
      <c r="J87" s="81"/>
      <c r="K87" s="81"/>
      <c r="L87" s="81"/>
      <c r="M87" s="81"/>
      <c r="N87" s="81"/>
    </row>
    <row r="88" spans="1:14" s="79" customFormat="1" ht="13.2" x14ac:dyDescent="0.3">
      <c r="A88" s="81" t="s">
        <v>107</v>
      </c>
      <c r="B88" s="81"/>
      <c r="C88" s="81"/>
      <c r="D88" s="81"/>
      <c r="E88" s="81"/>
      <c r="F88" s="81"/>
      <c r="G88" s="81"/>
      <c r="H88" s="81"/>
      <c r="I88" s="81"/>
      <c r="J88" s="81"/>
      <c r="K88" s="81"/>
      <c r="L88" s="81"/>
      <c r="M88" s="81"/>
      <c r="N88" s="81"/>
    </row>
    <row r="89" spans="1:14" s="79" customFormat="1" ht="15.75" customHeight="1" x14ac:dyDescent="0.3">
      <c r="A89" s="81" t="s">
        <v>121</v>
      </c>
      <c r="B89" s="81"/>
      <c r="C89" s="81"/>
      <c r="D89" s="81"/>
      <c r="E89" s="81"/>
      <c r="F89" s="81"/>
      <c r="G89" s="81"/>
      <c r="H89" s="81"/>
      <c r="I89" s="81"/>
      <c r="J89" s="81"/>
      <c r="K89" s="81"/>
      <c r="L89" s="81"/>
      <c r="M89" s="81"/>
      <c r="N89" s="81"/>
    </row>
    <row r="90" spans="1:14" s="79" customFormat="1" ht="32.25" customHeight="1" x14ac:dyDescent="0.3">
      <c r="A90" s="81" t="s">
        <v>122</v>
      </c>
      <c r="B90" s="81"/>
      <c r="C90" s="81"/>
      <c r="D90" s="81"/>
      <c r="E90" s="81"/>
      <c r="F90" s="81"/>
      <c r="G90" s="81"/>
      <c r="H90" s="81"/>
      <c r="I90" s="81"/>
      <c r="J90" s="81"/>
      <c r="K90" s="81"/>
      <c r="L90" s="81"/>
      <c r="M90" s="81"/>
      <c r="N90" s="81"/>
    </row>
    <row r="91" spans="1:14" s="79" customFormat="1" ht="29.25" customHeight="1" x14ac:dyDescent="0.3">
      <c r="A91" s="81" t="s">
        <v>123</v>
      </c>
      <c r="B91" s="81"/>
      <c r="C91" s="81"/>
      <c r="D91" s="81"/>
      <c r="E91" s="81"/>
      <c r="F91" s="81"/>
      <c r="G91" s="81"/>
      <c r="H91" s="81"/>
      <c r="I91" s="81"/>
      <c r="J91" s="81"/>
      <c r="K91" s="81"/>
      <c r="L91" s="81"/>
      <c r="M91" s="81"/>
      <c r="N91" s="81"/>
    </row>
    <row r="92" spans="1:14" s="2" customFormat="1" ht="13.2" x14ac:dyDescent="0.3">
      <c r="A92" s="1"/>
      <c r="E92" s="17"/>
      <c r="F92" s="19"/>
      <c r="G92" s="20"/>
    </row>
    <row r="93" spans="1:14" s="2" customFormat="1" ht="13.2" x14ac:dyDescent="0.3">
      <c r="A93" s="69" t="s">
        <v>46</v>
      </c>
      <c r="E93" s="17"/>
    </row>
    <row r="94" spans="1:14" s="2" customFormat="1" ht="13.2" x14ac:dyDescent="0.3">
      <c r="A94" s="69"/>
      <c r="E94" s="17"/>
    </row>
    <row r="95" spans="1:14" s="2" customFormat="1" ht="13.2" x14ac:dyDescent="0.3">
      <c r="A95" s="70"/>
      <c r="E95" s="17"/>
    </row>
    <row r="96" spans="1:14" s="2" customFormat="1" ht="13.2" x14ac:dyDescent="0.3">
      <c r="A96" s="71"/>
      <c r="B96" s="21"/>
      <c r="C96" s="21"/>
      <c r="E96" s="17"/>
      <c r="J96" s="18"/>
    </row>
    <row r="97" spans="1:5" s="2" customFormat="1" ht="13.2" x14ac:dyDescent="0.3">
      <c r="A97" s="70" t="s">
        <v>3</v>
      </c>
      <c r="B97" s="2">
        <v>53068311</v>
      </c>
      <c r="E97" s="17"/>
    </row>
    <row r="98" spans="1:5" s="2" customFormat="1" ht="13.2" x14ac:dyDescent="0.3">
      <c r="A98" s="1"/>
      <c r="E98" s="17"/>
    </row>
  </sheetData>
  <mergeCells count="78">
    <mergeCell ref="C64:J64"/>
    <mergeCell ref="C59:J59"/>
    <mergeCell ref="C60:J60"/>
    <mergeCell ref="C61:J61"/>
    <mergeCell ref="C62:J62"/>
    <mergeCell ref="C63:J63"/>
    <mergeCell ref="A51:L51"/>
    <mergeCell ref="A54:N55"/>
    <mergeCell ref="C56:J56"/>
    <mergeCell ref="C57:J57"/>
    <mergeCell ref="C58:J58"/>
    <mergeCell ref="G46:J46"/>
    <mergeCell ref="G47:J47"/>
    <mergeCell ref="G48:J48"/>
    <mergeCell ref="G49:J49"/>
    <mergeCell ref="G50:J50"/>
    <mergeCell ref="G45:J45"/>
    <mergeCell ref="G34:J34"/>
    <mergeCell ref="G35:J35"/>
    <mergeCell ref="G36:J36"/>
    <mergeCell ref="G37:J37"/>
    <mergeCell ref="G38:J38"/>
    <mergeCell ref="G39:J39"/>
    <mergeCell ref="G40:J40"/>
    <mergeCell ref="G41:J41"/>
    <mergeCell ref="G42:J42"/>
    <mergeCell ref="G43:J43"/>
    <mergeCell ref="G44:J44"/>
    <mergeCell ref="G33:J33"/>
    <mergeCell ref="G22:J22"/>
    <mergeCell ref="G23:J23"/>
    <mergeCell ref="G24:J24"/>
    <mergeCell ref="G25:J25"/>
    <mergeCell ref="G26:J26"/>
    <mergeCell ref="G27:J27"/>
    <mergeCell ref="G28:J28"/>
    <mergeCell ref="G29:J29"/>
    <mergeCell ref="G30:J30"/>
    <mergeCell ref="G31:J31"/>
    <mergeCell ref="G32:J32"/>
    <mergeCell ref="G15:H15"/>
    <mergeCell ref="G18:J18"/>
    <mergeCell ref="G19:J19"/>
    <mergeCell ref="G20:J20"/>
    <mergeCell ref="G21:J21"/>
    <mergeCell ref="A17:N17"/>
    <mergeCell ref="A14:B14"/>
    <mergeCell ref="A1:N4"/>
    <mergeCell ref="A6:N6"/>
    <mergeCell ref="A8:N8"/>
    <mergeCell ref="A11:B11"/>
    <mergeCell ref="A12:B12"/>
    <mergeCell ref="A13:B13"/>
    <mergeCell ref="C65:J65"/>
    <mergeCell ref="C66:J66"/>
    <mergeCell ref="C67:J67"/>
    <mergeCell ref="C68:J68"/>
    <mergeCell ref="C69:J69"/>
    <mergeCell ref="C70:J70"/>
    <mergeCell ref="C71:J71"/>
    <mergeCell ref="C72:J72"/>
    <mergeCell ref="C73:J73"/>
    <mergeCell ref="C74:J74"/>
    <mergeCell ref="C75:J75"/>
    <mergeCell ref="C76:J76"/>
    <mergeCell ref="C77:J77"/>
    <mergeCell ref="C78:J78"/>
    <mergeCell ref="C79:J79"/>
    <mergeCell ref="C80:J80"/>
    <mergeCell ref="C81:J81"/>
    <mergeCell ref="C82:J82"/>
    <mergeCell ref="A83:L83"/>
    <mergeCell ref="A85:L85"/>
    <mergeCell ref="A87:N87"/>
    <mergeCell ref="A88:N88"/>
    <mergeCell ref="A89:N89"/>
    <mergeCell ref="A90:N90"/>
    <mergeCell ref="A91:N91"/>
  </mergeCells>
  <pageMargins left="0.7" right="0.7" top="0.75" bottom="0.75" header="0.3" footer="0.3"/>
  <ignoredErrors>
    <ignoredError sqref="M83:N83" unlockedFormula="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yacqueline aguirre giraldo</cp:lastModifiedBy>
  <dcterms:created xsi:type="dcterms:W3CDTF">2024-06-06T21:08:17Z</dcterms:created>
  <dcterms:modified xsi:type="dcterms:W3CDTF">2024-11-06T04:50:32Z</dcterms:modified>
</cp:coreProperties>
</file>