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codeName="ThisWorkbook" defaultThemeVersion="124226"/>
  <mc:AlternateContent xmlns:mc="http://schemas.openxmlformats.org/markup-compatibility/2006">
    <mc:Choice Requires="x15">
      <x15ac:absPath xmlns:x15ac="http://schemas.microsoft.com/office/spreadsheetml/2010/11/ac" url="C:\Users\jmoronn\Desktop\Informe de evaluación preliminar\"/>
    </mc:Choice>
  </mc:AlternateContent>
  <xr:revisionPtr revIDLastSave="0" documentId="8_{53778E48-9C75-448C-893F-F8E89E4AE672}" xr6:coauthVersionLast="36" xr6:coauthVersionMax="36" xr10:uidLastSave="{00000000-0000-0000-0000-000000000000}"/>
  <bookViews>
    <workbookView xWindow="0" yWindow="0" windowWidth="28800" windowHeight="12225" tabRatio="769" firstSheet="1" activeTab="1" xr2:uid="{00000000-000D-0000-FFFF-FFFF00000000}"/>
  </bookViews>
  <sheets>
    <sheet name="Histórico SMML" sheetId="7" r:id="rId1"/>
    <sheet name="Consolidado" sheetId="8" r:id="rId2"/>
  </sheets>
  <externalReferences>
    <externalReference r:id="rId3"/>
  </externalReferences>
  <definedNames>
    <definedName name="_xlnm.Print_Area" localSheetId="1">Consolidado!$B$2:$K$25</definedName>
    <definedName name="SML">[1]SMLV!$A$3:$B$63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J10" i="8" l="1"/>
  <c r="J11" i="8"/>
  <c r="J12" i="8"/>
  <c r="J13" i="8"/>
  <c r="J14" i="8"/>
  <c r="J15" i="8"/>
  <c r="J16" i="8"/>
  <c r="J17" i="8"/>
  <c r="J18" i="8"/>
  <c r="J19" i="8"/>
  <c r="J20" i="8"/>
  <c r="J21" i="8"/>
  <c r="J22" i="8"/>
  <c r="J23" i="8"/>
  <c r="J9" i="8"/>
</calcChain>
</file>

<file path=xl/sharedStrings.xml><?xml version="1.0" encoding="utf-8"?>
<sst xmlns="http://schemas.openxmlformats.org/spreadsheetml/2006/main" count="33" uniqueCount="29">
  <si>
    <t>SALARIO MÍNIMO</t>
  </si>
  <si>
    <t>AÑO</t>
  </si>
  <si>
    <t>SALARIO</t>
  </si>
  <si>
    <t>CUMPLE</t>
  </si>
  <si>
    <t>SI</t>
  </si>
  <si>
    <t>NO CUMPLE</t>
  </si>
  <si>
    <t>NO</t>
  </si>
  <si>
    <t>RECHAZADO</t>
  </si>
  <si>
    <t>Rama Judicial del Poder Público
Consejo Superior de la Judicatura
Dirección Ejecutiva de Administración judicial</t>
  </si>
  <si>
    <t>CONSOLIDADO VERIFICACION TÉCNICA PROPUESTAS</t>
  </si>
  <si>
    <t>PROCESO:</t>
  </si>
  <si>
    <t>IP-32-2024</t>
  </si>
  <si>
    <t>OBJETO:</t>
  </si>
  <si>
    <t>Prestar el servicio de escenografía con el fin de crear un espacio para el montaje de la museografía para el fortalecimiento del Centro de Memoria del Holocausto del Palacio de Justicia y del Derecho a la Vida.</t>
  </si>
  <si>
    <t>FECHA:</t>
  </si>
  <si>
    <t>Orden de elegibilidad</t>
  </si>
  <si>
    <t>No Propuesta</t>
  </si>
  <si>
    <t>NOMBRE PROPONENTE</t>
  </si>
  <si>
    <t>EXPERIENCIA DEL PROPONENTE</t>
  </si>
  <si>
    <t>CONDICIONES TÉCNICAS EXIGIDAS</t>
  </si>
  <si>
    <t>REQUISITO HABILITANTE AMBIENTAL</t>
  </si>
  <si>
    <t>RESULTADO</t>
  </si>
  <si>
    <t>OBSERVACIONES</t>
  </si>
  <si>
    <t>Acredita la 
calidad de MiPymes</t>
  </si>
  <si>
    <t>EXPERIENCIA</t>
  </si>
  <si>
    <t>ANEXO ESPECIFICACIONES TÉCNICAS</t>
  </si>
  <si>
    <t>MENESES GOMEZ Y ASOCIADOS SAS</t>
  </si>
  <si>
    <r>
      <rPr>
        <sz val="8"/>
        <color rgb="FF000000"/>
        <rFont val="Arial"/>
      </rPr>
      <t xml:space="preserve">Verificada la oferta se evidencio lo siguientes:                                                                                                                                                                                                                                                                                                                                                                                                                                                                       
1. El proponente no adjunto a su oferta las certificaciones para acreditar la experiencia.                                                      </t>
    </r>
    <r>
      <rPr>
        <b/>
        <sz val="8"/>
        <color rgb="FF000000"/>
        <rFont val="Arial"/>
      </rPr>
      <t>En el término de traslado del informe de evaluación allegar las respectivas certificaciones</t>
    </r>
    <r>
      <rPr>
        <sz val="8"/>
        <color rgb="FF000000"/>
        <rFont val="Arial"/>
      </rPr>
      <t xml:space="preserve"> a fin de habilitarse en el requisito de experiencia, certificaciones que deben cumplir los requisitos enunciados en el numeral 9,2 de la invitación.                                                                                                                                                                     De conformidad con la Nota 1. del Numeral 9,2 de la invitación. En caso de no contar con la certificación o se requiera su aclaración, deberán anexar copia del contrato y acta de liquidación o de recibo final. 
2. Allegar  Carta suscrita por el representante legal, en el cual se compromete al cumplimiento de las obligaciones ambientales del contrato, a acoger y poner en práctica durante las actividades en las instalaciones de la Rama Judicial, los lineamientos establecidos en el Plan de Gestión Ambiental de la Rama Judicial, adoptado por el acuerdo PSAA14-10160 de junio de 2014.
</t>
    </r>
    <r>
      <rPr>
        <b/>
        <sz val="8"/>
        <color rgb="FF000000"/>
        <rFont val="Arial"/>
      </rPr>
      <t>Documentos que debe allegar en el término de traslado del informe de evaluación a través de la plataforma del Secop II</t>
    </r>
  </si>
  <si>
    <t>UCP/DEAJ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</si>
</sst>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quot;$&quot;\ * #,##0_);_(&quot;$&quot;\ * \(#,##0\);_(&quot;$&quot;\ * &quot;-&quot;_);_(@_)"/>
    <numFmt numFmtId="166" formatCode="[$-240A]d&quot; de &quot;mmmm&quot; de &quot;yyyy;@"/>
    <numFmt numFmtId="167" formatCode="&quot;$&quot;\ #,##0"/>
    <numFmt numFmtId="168" formatCode="_-* #,##0_-;\-* #,##0_-;_-* &quot;-&quot;??_-;_-@_-"/>
  </numFmts>
  <fonts count="18" x14ac:knownFonts="1">
    <font>
      <sz val="10"/>
      <name val="Arial"/>
    </font>
    <font>
      <b/>
      <sz val="10"/>
      <name val="Arial"/>
      <family val="2"/>
    </font>
    <font>
      <sz val="10"/>
      <name val="Arial"/>
      <family val="2"/>
    </font>
    <font>
      <sz val="10"/>
      <name val="Arial"/>
      <family val="2"/>
    </font>
    <font>
      <sz val="10"/>
      <color rgb="FF000000"/>
      <name val="Times New Roman"/>
      <family val="1"/>
    </font>
    <font>
      <sz val="8"/>
      <name val="Arial"/>
    </font>
    <font>
      <b/>
      <sz val="9"/>
      <color theme="1"/>
      <name val="Arial"/>
    </font>
    <font>
      <b/>
      <sz val="12"/>
      <name val="Arial"/>
    </font>
    <font>
      <b/>
      <sz val="10"/>
      <name val="Arial"/>
    </font>
    <font>
      <b/>
      <sz val="6"/>
      <name val="Arial"/>
    </font>
    <font>
      <b/>
      <sz val="7"/>
      <name val="Arial"/>
    </font>
    <font>
      <sz val="6"/>
      <name val="Arial"/>
    </font>
    <font>
      <sz val="6"/>
      <color rgb="FF000000"/>
      <name val="Arial"/>
    </font>
    <font>
      <b/>
      <sz val="8"/>
      <name val="Arial"/>
    </font>
    <font>
      <i/>
      <sz val="8"/>
      <name val="Arial"/>
    </font>
    <font>
      <sz val="9"/>
      <name val="Arial"/>
    </font>
    <font>
      <sz val="8"/>
      <color rgb="FF000000"/>
      <name val="Arial"/>
    </font>
    <font>
      <b/>
      <sz val="8"/>
      <color rgb="FF000000"/>
      <name val="Arial"/>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5">
    <xf numFmtId="0" fontId="0" fillId="0" borderId="0"/>
    <xf numFmtId="164" fontId="3" fillId="0" borderId="0" applyFont="0" applyFill="0" applyBorder="0" applyAlignment="0" applyProtection="0"/>
    <xf numFmtId="0" fontId="2" fillId="0" borderId="0"/>
    <xf numFmtId="0" fontId="4" fillId="0" borderId="0"/>
    <xf numFmtId="9" fontId="4" fillId="0" borderId="0" applyFont="0" applyFill="0" applyBorder="0" applyAlignment="0" applyProtection="0"/>
  </cellStyleXfs>
  <cellXfs count="61">
    <xf numFmtId="0" fontId="0" fillId="0" borderId="0" xfId="0"/>
    <xf numFmtId="0" fontId="0" fillId="0" borderId="0" xfId="1" applyNumberFormat="1" applyFont="1" applyAlignment="1" applyProtection="1">
      <alignment horizontal="center" vertical="center"/>
      <protection hidden="1"/>
    </xf>
    <xf numFmtId="167" fontId="0" fillId="0" borderId="0" xfId="1" applyNumberFormat="1" applyFont="1" applyAlignment="1" applyProtection="1">
      <alignment horizontal="center" vertical="center"/>
      <protection hidden="1"/>
    </xf>
    <xf numFmtId="0" fontId="0" fillId="0" borderId="0" xfId="1" applyNumberFormat="1" applyFont="1" applyAlignment="1" applyProtection="1">
      <alignment horizontal="left" vertical="center" indent="2"/>
      <protection hidden="1"/>
    </xf>
    <xf numFmtId="165" fontId="0" fillId="0" borderId="0" xfId="1" applyNumberFormat="1" applyFont="1" applyAlignment="1" applyProtection="1">
      <alignment vertical="center"/>
      <protection hidden="1"/>
    </xf>
    <xf numFmtId="165" fontId="0" fillId="0" borderId="0" xfId="0" applyNumberFormat="1" applyAlignment="1" applyProtection="1">
      <alignment vertical="center"/>
      <protection hidden="1"/>
    </xf>
    <xf numFmtId="0" fontId="0" fillId="0" borderId="0" xfId="2" applyFont="1" applyAlignment="1">
      <alignment vertical="center"/>
    </xf>
    <xf numFmtId="0" fontId="5" fillId="0" borderId="0" xfId="2" applyFont="1" applyAlignment="1">
      <alignment vertical="center"/>
    </xf>
    <xf numFmtId="0" fontId="0" fillId="0" borderId="0" xfId="2" applyFont="1" applyAlignment="1">
      <alignment horizontal="justify" vertical="center"/>
    </xf>
    <xf numFmtId="0" fontId="8" fillId="0" borderId="1" xfId="2" applyFont="1" applyBorder="1" applyAlignment="1">
      <alignment vertical="center" wrapText="1"/>
    </xf>
    <xf numFmtId="166" fontId="8" fillId="0" borderId="1" xfId="2" applyNumberFormat="1" applyFont="1" applyBorder="1" applyAlignment="1">
      <alignment vertical="center" wrapText="1"/>
    </xf>
    <xf numFmtId="0" fontId="6" fillId="0" borderId="4" xfId="0" applyFont="1" applyBorder="1" applyAlignment="1">
      <alignment horizontal="left" wrapText="1" indent="7"/>
    </xf>
    <xf numFmtId="0" fontId="6" fillId="0" borderId="6" xfId="0" applyFont="1" applyBorder="1" applyAlignment="1">
      <alignment horizontal="left" wrapText="1" indent="7"/>
    </xf>
    <xf numFmtId="0" fontId="0" fillId="0" borderId="5" xfId="0" applyBorder="1" applyAlignment="1">
      <alignment horizontal="justify"/>
    </xf>
    <xf numFmtId="0" fontId="11" fillId="0" borderId="1" xfId="0" applyFont="1" applyBorder="1" applyAlignment="1">
      <alignment horizontal="center" vertical="center" wrapText="1"/>
    </xf>
    <xf numFmtId="0" fontId="11" fillId="0" borderId="2"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1" xfId="2" applyFont="1" applyBorder="1" applyAlignment="1">
      <alignment horizontal="left" vertical="center" wrapText="1"/>
    </xf>
    <xf numFmtId="0" fontId="5" fillId="0" borderId="2" xfId="2"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2" borderId="1" xfId="0" applyFont="1" applyFill="1" applyBorder="1" applyAlignment="1">
      <alignment horizontal="center" vertical="center" wrapText="1"/>
    </xf>
    <xf numFmtId="0" fontId="14" fillId="0" borderId="7" xfId="2" applyFont="1" applyBorder="1" applyAlignment="1">
      <alignment horizontal="left" vertical="center" wrapText="1"/>
    </xf>
    <xf numFmtId="0" fontId="14" fillId="0" borderId="7" xfId="2" applyFont="1" applyBorder="1" applyAlignment="1">
      <alignment horizontal="justify" vertical="center" wrapText="1"/>
    </xf>
    <xf numFmtId="0" fontId="15" fillId="0" borderId="0" xfId="0" applyFont="1" applyAlignment="1">
      <alignment vertical="center"/>
    </xf>
    <xf numFmtId="0" fontId="15" fillId="0" borderId="0" xfId="0" applyFont="1"/>
    <xf numFmtId="0" fontId="5" fillId="0" borderId="1" xfId="2" applyFont="1" applyBorder="1" applyAlignment="1">
      <alignment horizontal="center" vertical="center" wrapText="1"/>
    </xf>
    <xf numFmtId="0" fontId="0" fillId="0" borderId="0" xfId="0" applyAlignment="1">
      <alignment horizontal="center" vertical="center"/>
    </xf>
    <xf numFmtId="0" fontId="5" fillId="0" borderId="0" xfId="0" applyFont="1" applyAlignment="1">
      <alignment vertical="center"/>
    </xf>
    <xf numFmtId="0" fontId="0" fillId="0" borderId="0" xfId="0" applyAlignment="1">
      <alignment horizontal="justify"/>
    </xf>
    <xf numFmtId="0" fontId="16" fillId="0" borderId="7" xfId="2" applyFont="1" applyBorder="1" applyAlignment="1">
      <alignment horizontal="left" vertical="top" wrapText="1"/>
    </xf>
    <xf numFmtId="0" fontId="13" fillId="0" borderId="5" xfId="0" applyFont="1" applyBorder="1" applyAlignment="1">
      <alignment horizontal="center" vertical="center"/>
    </xf>
    <xf numFmtId="168" fontId="1" fillId="0" borderId="0" xfId="1" applyNumberFormat="1" applyFont="1" applyAlignment="1" applyProtection="1">
      <alignment horizontal="center" vertical="center"/>
      <protection hidden="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9" fillId="0" borderId="1" xfId="2" applyFont="1" applyBorder="1" applyAlignment="1">
      <alignment horizontal="center" vertical="center" wrapText="1"/>
    </xf>
    <xf numFmtId="0" fontId="9" fillId="0" borderId="1" xfId="2" applyFont="1" applyBorder="1" applyAlignment="1">
      <alignment horizontal="center" vertical="center" textRotation="90" wrapText="1"/>
    </xf>
    <xf numFmtId="0" fontId="6" fillId="0" borderId="1" xfId="0" applyFont="1" applyBorder="1" applyAlignment="1">
      <alignment horizontal="left" vertical="center" wrapText="1" indent="12"/>
    </xf>
    <xf numFmtId="0" fontId="10" fillId="0" borderId="1" xfId="2" applyFont="1" applyBorder="1" applyAlignment="1">
      <alignment horizontal="center" vertical="center" wrapText="1"/>
    </xf>
    <xf numFmtId="166" fontId="8" fillId="0" borderId="6" xfId="2" applyNumberFormat="1" applyFont="1" applyBorder="1" applyAlignment="1">
      <alignment horizontal="center" vertical="center" wrapText="1"/>
    </xf>
    <xf numFmtId="0" fontId="10" fillId="0" borderId="4" xfId="2" applyFont="1" applyBorder="1" applyAlignment="1">
      <alignment horizontal="center" vertical="center" wrapText="1"/>
    </xf>
    <xf numFmtId="0" fontId="10" fillId="0" borderId="5" xfId="2" applyFont="1" applyBorder="1" applyAlignment="1">
      <alignment horizontal="center" vertical="center" wrapText="1"/>
    </xf>
    <xf numFmtId="0" fontId="9" fillId="0" borderId="2" xfId="2" applyFont="1" applyBorder="1" applyAlignment="1">
      <alignment horizontal="center" vertical="center" textRotation="90" wrapText="1"/>
    </xf>
    <xf numFmtId="0" fontId="9" fillId="0" borderId="8" xfId="2" applyFont="1" applyBorder="1" applyAlignment="1">
      <alignment horizontal="center" vertical="center" textRotation="90" wrapText="1"/>
    </xf>
    <xf numFmtId="0" fontId="12" fillId="0" borderId="4" xfId="2" applyFont="1" applyBorder="1" applyAlignment="1">
      <alignment horizontal="center" vertical="center" wrapText="1"/>
    </xf>
    <xf numFmtId="0" fontId="12" fillId="0" borderId="5"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8"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 xfId="2" applyFont="1" applyBorder="1" applyAlignment="1">
      <alignment horizontal="center" vertical="center" wrapText="1"/>
    </xf>
    <xf numFmtId="0" fontId="7" fillId="0" borderId="4" xfId="2" applyFont="1" applyBorder="1" applyAlignment="1">
      <alignment horizontal="center" vertical="center" wrapText="1"/>
    </xf>
    <xf numFmtId="0" fontId="7" fillId="0" borderId="6" xfId="2" applyFont="1" applyBorder="1" applyAlignment="1">
      <alignment horizontal="center" vertical="center" wrapText="1"/>
    </xf>
    <xf numFmtId="0" fontId="7" fillId="0" borderId="5" xfId="2" applyFont="1" applyBorder="1" applyAlignment="1">
      <alignment horizontal="center" vertical="center" wrapText="1"/>
    </xf>
    <xf numFmtId="14" fontId="8" fillId="0" borderId="4" xfId="2" applyNumberFormat="1" applyFont="1" applyBorder="1" applyAlignment="1">
      <alignment horizontal="left" vertical="center" wrapText="1"/>
    </xf>
    <xf numFmtId="14" fontId="8" fillId="0" borderId="6" xfId="2" applyNumberFormat="1" applyFont="1" applyBorder="1" applyAlignment="1">
      <alignment horizontal="left" vertical="center" wrapText="1"/>
    </xf>
    <xf numFmtId="14" fontId="8" fillId="0" borderId="5" xfId="2" applyNumberFormat="1" applyFont="1" applyBorder="1" applyAlignment="1">
      <alignment horizontal="left" vertical="center" wrapText="1"/>
    </xf>
    <xf numFmtId="0" fontId="8" fillId="0" borderId="4" xfId="2" applyFont="1" applyBorder="1" applyAlignment="1">
      <alignment horizontal="left" vertical="center" wrapText="1"/>
    </xf>
    <xf numFmtId="0" fontId="8" fillId="0" borderId="6" xfId="2" applyFont="1" applyBorder="1" applyAlignment="1">
      <alignment horizontal="left" vertical="center" wrapText="1"/>
    </xf>
    <xf numFmtId="0" fontId="8" fillId="0" borderId="5" xfId="2" applyFont="1" applyBorder="1" applyAlignment="1">
      <alignment horizontal="left"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cellXfs>
  <cellStyles count="5">
    <cellStyle name="Millares" xfId="1" builtinId="3"/>
    <cellStyle name="Normal" xfId="0" builtinId="0"/>
    <cellStyle name="Normal 2" xfId="2" xr:uid="{00000000-0005-0000-0000-000002000000}"/>
    <cellStyle name="Normal 3" xfId="3" xr:uid="{00000000-0005-0000-0000-000003000000}"/>
    <cellStyle name="Porcentaje 2" xfId="4" xr:uid="{00000000-0005-0000-0000-000004000000}"/>
  </cellStyles>
  <dxfs count="3">
    <dxf>
      <font>
        <b/>
        <i val="0"/>
      </font>
    </dxf>
    <dxf>
      <font>
        <b/>
        <i val="0"/>
      </font>
    </dxf>
    <dxf>
      <font>
        <b/>
        <i val="0"/>
      </font>
    </dxf>
  </dxfs>
  <tableStyles count="0" defaultTableStyle="TableStyleMedium2" defaultPivotStyle="PivotStyleLight16"/>
  <colors>
    <mruColors>
      <color rgb="FFFF6600"/>
      <color rgb="FFFFFF57"/>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33131</xdr:colOff>
      <xdr:row>0</xdr:row>
      <xdr:rowOff>151984</xdr:rowOff>
    </xdr:from>
    <xdr:to>
      <xdr:col>3</xdr:col>
      <xdr:colOff>1279444</xdr:colOff>
      <xdr:row>3</xdr:row>
      <xdr:rowOff>62048</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3327" y="151984"/>
          <a:ext cx="1813891" cy="67202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hbernall\AppData\Local\Microsoft\Windows\Temporary%20Internet%20Files\Content.Outlook\NVIMMZYV\CERTIFICACIONES%20DEFINITI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LV"/>
      <sheetName val="CERTIFICACIONES"/>
      <sheetName val="FORMATO"/>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G81"/>
  <sheetViews>
    <sheetView topLeftCell="A49" workbookViewId="0">
      <selection activeCell="F72" sqref="F72"/>
    </sheetView>
  </sheetViews>
  <sheetFormatPr baseColWidth="10" defaultColWidth="11.42578125" defaultRowHeight="12.75" x14ac:dyDescent="0.2"/>
  <cols>
    <col min="1" max="1" width="4.140625" customWidth="1"/>
  </cols>
  <sheetData>
    <row r="2" spans="2:3" x14ac:dyDescent="0.2">
      <c r="B2" s="32" t="s">
        <v>0</v>
      </c>
      <c r="C2" s="32"/>
    </row>
    <row r="3" spans="2:3" x14ac:dyDescent="0.2">
      <c r="B3" s="1" t="s">
        <v>1</v>
      </c>
      <c r="C3" s="2" t="s">
        <v>2</v>
      </c>
    </row>
    <row r="4" spans="2:3" x14ac:dyDescent="0.2">
      <c r="B4" s="3">
        <v>1950</v>
      </c>
      <c r="C4" s="4">
        <v>60</v>
      </c>
    </row>
    <row r="5" spans="2:3" x14ac:dyDescent="0.2">
      <c r="B5" s="1">
        <v>1951</v>
      </c>
      <c r="C5" s="4">
        <v>60</v>
      </c>
    </row>
    <row r="6" spans="2:3" x14ac:dyDescent="0.2">
      <c r="B6" s="1">
        <v>1952</v>
      </c>
      <c r="C6" s="4">
        <v>60</v>
      </c>
    </row>
    <row r="7" spans="2:3" x14ac:dyDescent="0.2">
      <c r="B7" s="1">
        <v>1953</v>
      </c>
      <c r="C7" s="4">
        <v>60</v>
      </c>
    </row>
    <row r="8" spans="2:3" x14ac:dyDescent="0.2">
      <c r="B8" s="1">
        <v>1954</v>
      </c>
      <c r="C8" s="4">
        <v>60</v>
      </c>
    </row>
    <row r="9" spans="2:3" x14ac:dyDescent="0.2">
      <c r="B9" s="1">
        <v>1955</v>
      </c>
      <c r="C9" s="4">
        <v>60</v>
      </c>
    </row>
    <row r="10" spans="2:3" x14ac:dyDescent="0.2">
      <c r="B10" s="1">
        <v>1956</v>
      </c>
      <c r="C10" s="4">
        <v>135</v>
      </c>
    </row>
    <row r="11" spans="2:3" x14ac:dyDescent="0.2">
      <c r="B11" s="1">
        <v>1957</v>
      </c>
      <c r="C11" s="4">
        <v>155</v>
      </c>
    </row>
    <row r="12" spans="2:3" x14ac:dyDescent="0.2">
      <c r="B12" s="1">
        <v>1958</v>
      </c>
      <c r="C12" s="4">
        <v>155</v>
      </c>
    </row>
    <row r="13" spans="2:3" x14ac:dyDescent="0.2">
      <c r="B13" s="1">
        <v>1959</v>
      </c>
      <c r="C13" s="4">
        <v>155</v>
      </c>
    </row>
    <row r="14" spans="2:3" x14ac:dyDescent="0.2">
      <c r="B14" s="1">
        <v>1960</v>
      </c>
      <c r="C14" s="4">
        <v>198</v>
      </c>
    </row>
    <row r="15" spans="2:3" x14ac:dyDescent="0.2">
      <c r="B15" s="1">
        <v>1961</v>
      </c>
      <c r="C15" s="4">
        <v>198</v>
      </c>
    </row>
    <row r="16" spans="2:3" x14ac:dyDescent="0.2">
      <c r="B16" s="1">
        <v>1962</v>
      </c>
      <c r="C16" s="4">
        <v>300</v>
      </c>
    </row>
    <row r="17" spans="2:3" x14ac:dyDescent="0.2">
      <c r="B17" s="1">
        <v>1963</v>
      </c>
      <c r="C17" s="4">
        <v>420</v>
      </c>
    </row>
    <row r="18" spans="2:3" x14ac:dyDescent="0.2">
      <c r="B18" s="1">
        <v>1964</v>
      </c>
      <c r="C18" s="4">
        <v>420</v>
      </c>
    </row>
    <row r="19" spans="2:3" x14ac:dyDescent="0.2">
      <c r="B19" s="1">
        <v>1965</v>
      </c>
      <c r="C19" s="4">
        <v>420</v>
      </c>
    </row>
    <row r="20" spans="2:3" x14ac:dyDescent="0.2">
      <c r="B20" s="1">
        <v>1966</v>
      </c>
      <c r="C20" s="4">
        <v>420</v>
      </c>
    </row>
    <row r="21" spans="2:3" x14ac:dyDescent="0.2">
      <c r="B21" s="1">
        <v>1967</v>
      </c>
      <c r="C21" s="4">
        <v>420</v>
      </c>
    </row>
    <row r="22" spans="2:3" x14ac:dyDescent="0.2">
      <c r="B22" s="1">
        <v>1968</v>
      </c>
      <c r="C22" s="4">
        <v>420</v>
      </c>
    </row>
    <row r="23" spans="2:3" x14ac:dyDescent="0.2">
      <c r="B23" s="1">
        <v>1969</v>
      </c>
      <c r="C23" s="4">
        <v>519</v>
      </c>
    </row>
    <row r="24" spans="2:3" x14ac:dyDescent="0.2">
      <c r="B24" s="1">
        <v>1970</v>
      </c>
      <c r="C24" s="4">
        <v>519</v>
      </c>
    </row>
    <row r="25" spans="2:3" x14ac:dyDescent="0.2">
      <c r="B25" s="1">
        <v>1971</v>
      </c>
      <c r="C25" s="4">
        <v>519</v>
      </c>
    </row>
    <row r="26" spans="2:3" x14ac:dyDescent="0.2">
      <c r="B26" s="1">
        <v>1972</v>
      </c>
      <c r="C26" s="4">
        <v>660</v>
      </c>
    </row>
    <row r="27" spans="2:3" x14ac:dyDescent="0.2">
      <c r="B27" s="1">
        <v>1973</v>
      </c>
      <c r="C27" s="4">
        <v>660</v>
      </c>
    </row>
    <row r="28" spans="2:3" x14ac:dyDescent="0.2">
      <c r="B28" s="1">
        <v>1974</v>
      </c>
      <c r="C28" s="4">
        <v>900</v>
      </c>
    </row>
    <row r="29" spans="2:3" x14ac:dyDescent="0.2">
      <c r="B29" s="1">
        <v>1975</v>
      </c>
      <c r="C29" s="4">
        <v>1200</v>
      </c>
    </row>
    <row r="30" spans="2:3" x14ac:dyDescent="0.2">
      <c r="B30" s="1">
        <v>1976</v>
      </c>
      <c r="C30" s="4">
        <v>1560</v>
      </c>
    </row>
    <row r="31" spans="2:3" x14ac:dyDescent="0.2">
      <c r="B31" s="1">
        <v>1977</v>
      </c>
      <c r="C31" s="4">
        <v>2430</v>
      </c>
    </row>
    <row r="32" spans="2:3" x14ac:dyDescent="0.2">
      <c r="B32" s="1">
        <v>1978</v>
      </c>
      <c r="C32" s="4">
        <v>2550</v>
      </c>
    </row>
    <row r="33" spans="2:3" x14ac:dyDescent="0.2">
      <c r="B33" s="1">
        <v>1979</v>
      </c>
      <c r="C33" s="4">
        <v>3450</v>
      </c>
    </row>
    <row r="34" spans="2:3" x14ac:dyDescent="0.2">
      <c r="B34" s="1">
        <v>1980</v>
      </c>
      <c r="C34" s="4">
        <v>4500</v>
      </c>
    </row>
    <row r="35" spans="2:3" x14ac:dyDescent="0.2">
      <c r="B35" s="1">
        <v>1981</v>
      </c>
      <c r="C35" s="4">
        <v>5700</v>
      </c>
    </row>
    <row r="36" spans="2:3" x14ac:dyDescent="0.2">
      <c r="B36" s="1">
        <v>1982</v>
      </c>
      <c r="C36" s="4">
        <v>7410</v>
      </c>
    </row>
    <row r="37" spans="2:3" x14ac:dyDescent="0.2">
      <c r="B37" s="1">
        <v>1983</v>
      </c>
      <c r="C37" s="4">
        <v>9261</v>
      </c>
    </row>
    <row r="38" spans="2:3" x14ac:dyDescent="0.2">
      <c r="B38" s="1">
        <v>1984</v>
      </c>
      <c r="C38" s="4">
        <v>11298</v>
      </c>
    </row>
    <row r="39" spans="2:3" x14ac:dyDescent="0.2">
      <c r="B39" s="1">
        <v>1985</v>
      </c>
      <c r="C39" s="4">
        <v>13557</v>
      </c>
    </row>
    <row r="40" spans="2:3" x14ac:dyDescent="0.2">
      <c r="B40" s="1">
        <v>1986</v>
      </c>
      <c r="C40" s="4">
        <v>16811.400000000001</v>
      </c>
    </row>
    <row r="41" spans="2:3" x14ac:dyDescent="0.2">
      <c r="B41" s="1">
        <v>1987</v>
      </c>
      <c r="C41" s="4">
        <v>20509</v>
      </c>
    </row>
    <row r="42" spans="2:3" x14ac:dyDescent="0.2">
      <c r="B42" s="1">
        <v>1988</v>
      </c>
      <c r="C42" s="4">
        <v>25637</v>
      </c>
    </row>
    <row r="43" spans="2:3" x14ac:dyDescent="0.2">
      <c r="B43" s="1">
        <v>1989</v>
      </c>
      <c r="C43" s="4">
        <v>32559</v>
      </c>
    </row>
    <row r="44" spans="2:3" x14ac:dyDescent="0.2">
      <c r="B44" s="1">
        <v>1990</v>
      </c>
      <c r="C44" s="4">
        <v>41025</v>
      </c>
    </row>
    <row r="45" spans="2:3" x14ac:dyDescent="0.2">
      <c r="B45" s="1">
        <v>1991</v>
      </c>
      <c r="C45" s="4">
        <v>51720</v>
      </c>
    </row>
    <row r="46" spans="2:3" x14ac:dyDescent="0.2">
      <c r="B46" s="1">
        <v>1992</v>
      </c>
      <c r="C46" s="4">
        <v>65190</v>
      </c>
    </row>
    <row r="47" spans="2:3" x14ac:dyDescent="0.2">
      <c r="B47" s="1">
        <v>1993</v>
      </c>
      <c r="C47" s="4">
        <v>81510</v>
      </c>
    </row>
    <row r="48" spans="2:3" x14ac:dyDescent="0.2">
      <c r="B48" s="1">
        <v>1994</v>
      </c>
      <c r="C48" s="4">
        <v>98700</v>
      </c>
    </row>
    <row r="49" spans="2:3" x14ac:dyDescent="0.2">
      <c r="B49" s="1">
        <v>1995</v>
      </c>
      <c r="C49" s="4">
        <v>118933.5</v>
      </c>
    </row>
    <row r="50" spans="2:3" x14ac:dyDescent="0.2">
      <c r="B50" s="1">
        <v>1996</v>
      </c>
      <c r="C50" s="4">
        <v>142125</v>
      </c>
    </row>
    <row r="51" spans="2:3" x14ac:dyDescent="0.2">
      <c r="B51" s="1">
        <v>1997</v>
      </c>
      <c r="C51" s="4">
        <v>172005</v>
      </c>
    </row>
    <row r="52" spans="2:3" x14ac:dyDescent="0.2">
      <c r="B52" s="1">
        <v>1998</v>
      </c>
      <c r="C52" s="4">
        <v>203826</v>
      </c>
    </row>
    <row r="53" spans="2:3" x14ac:dyDescent="0.2">
      <c r="B53" s="1">
        <v>1999</v>
      </c>
      <c r="C53" s="4">
        <v>236460</v>
      </c>
    </row>
    <row r="54" spans="2:3" x14ac:dyDescent="0.2">
      <c r="B54" s="1">
        <v>2000</v>
      </c>
      <c r="C54" s="4">
        <v>260106</v>
      </c>
    </row>
    <row r="55" spans="2:3" x14ac:dyDescent="0.2">
      <c r="B55" s="1">
        <v>2001</v>
      </c>
      <c r="C55" s="4">
        <v>286000</v>
      </c>
    </row>
    <row r="56" spans="2:3" x14ac:dyDescent="0.2">
      <c r="B56" s="1">
        <v>2002</v>
      </c>
      <c r="C56" s="4">
        <v>309000</v>
      </c>
    </row>
    <row r="57" spans="2:3" x14ac:dyDescent="0.2">
      <c r="B57" s="1">
        <v>2003</v>
      </c>
      <c r="C57" s="4">
        <v>332000</v>
      </c>
    </row>
    <row r="58" spans="2:3" x14ac:dyDescent="0.2">
      <c r="B58" s="1">
        <v>2004</v>
      </c>
      <c r="C58" s="4">
        <v>358000</v>
      </c>
    </row>
    <row r="59" spans="2:3" x14ac:dyDescent="0.2">
      <c r="B59" s="1">
        <v>2005</v>
      </c>
      <c r="C59" s="4">
        <v>381500</v>
      </c>
    </row>
    <row r="60" spans="2:3" x14ac:dyDescent="0.2">
      <c r="B60" s="1">
        <v>2006</v>
      </c>
      <c r="C60" s="4">
        <v>408000</v>
      </c>
    </row>
    <row r="61" spans="2:3" x14ac:dyDescent="0.2">
      <c r="B61" s="1">
        <v>2007</v>
      </c>
      <c r="C61" s="4">
        <v>433700</v>
      </c>
    </row>
    <row r="62" spans="2:3" x14ac:dyDescent="0.2">
      <c r="B62" s="1">
        <v>2008</v>
      </c>
      <c r="C62" s="4">
        <v>461500</v>
      </c>
    </row>
    <row r="63" spans="2:3" x14ac:dyDescent="0.2">
      <c r="B63" s="1">
        <v>2009</v>
      </c>
      <c r="C63" s="4">
        <v>496900</v>
      </c>
    </row>
    <row r="64" spans="2:3" x14ac:dyDescent="0.2">
      <c r="B64" s="1">
        <v>2010</v>
      </c>
      <c r="C64" s="4">
        <v>515000</v>
      </c>
    </row>
    <row r="65" spans="2:7" x14ac:dyDescent="0.2">
      <c r="B65" s="1">
        <v>2011</v>
      </c>
      <c r="C65" s="5">
        <v>535600</v>
      </c>
    </row>
    <row r="66" spans="2:7" x14ac:dyDescent="0.2">
      <c r="B66" s="1">
        <v>2012</v>
      </c>
      <c r="C66" s="5">
        <v>566700</v>
      </c>
    </row>
    <row r="67" spans="2:7" x14ac:dyDescent="0.2">
      <c r="B67" s="1">
        <v>2013</v>
      </c>
      <c r="C67" s="5">
        <v>589500</v>
      </c>
    </row>
    <row r="68" spans="2:7" x14ac:dyDescent="0.2">
      <c r="B68" s="1">
        <v>2014</v>
      </c>
      <c r="C68" s="5">
        <v>616000</v>
      </c>
    </row>
    <row r="69" spans="2:7" x14ac:dyDescent="0.2">
      <c r="B69" s="1">
        <v>2015</v>
      </c>
      <c r="C69" s="5">
        <v>644350</v>
      </c>
    </row>
    <row r="70" spans="2:7" x14ac:dyDescent="0.2">
      <c r="B70" s="1">
        <v>2016</v>
      </c>
      <c r="C70" s="5">
        <v>689454</v>
      </c>
    </row>
    <row r="71" spans="2:7" x14ac:dyDescent="0.2">
      <c r="B71" s="1">
        <v>2017</v>
      </c>
      <c r="C71" s="5">
        <v>737717</v>
      </c>
      <c r="F71" t="s">
        <v>3</v>
      </c>
      <c r="G71" t="s">
        <v>4</v>
      </c>
    </row>
    <row r="72" spans="2:7" x14ac:dyDescent="0.2">
      <c r="B72" s="1">
        <v>2018</v>
      </c>
      <c r="C72" s="5">
        <v>781242</v>
      </c>
      <c r="F72" t="s">
        <v>5</v>
      </c>
      <c r="G72" t="s">
        <v>6</v>
      </c>
    </row>
    <row r="73" spans="2:7" x14ac:dyDescent="0.2">
      <c r="B73" s="1">
        <v>2019</v>
      </c>
      <c r="C73" s="5">
        <v>828116</v>
      </c>
      <c r="F73" t="s">
        <v>7</v>
      </c>
    </row>
    <row r="74" spans="2:7" x14ac:dyDescent="0.2">
      <c r="B74" s="1">
        <v>2020</v>
      </c>
      <c r="C74" s="5">
        <v>877802</v>
      </c>
    </row>
    <row r="75" spans="2:7" x14ac:dyDescent="0.2">
      <c r="B75" s="1">
        <v>2021</v>
      </c>
      <c r="C75" s="5">
        <v>908526</v>
      </c>
    </row>
    <row r="76" spans="2:7" x14ac:dyDescent="0.2">
      <c r="B76" s="1">
        <v>2022</v>
      </c>
      <c r="C76" s="5"/>
    </row>
    <row r="77" spans="2:7" x14ac:dyDescent="0.2">
      <c r="B77" s="1">
        <v>2023</v>
      </c>
      <c r="C77" s="5"/>
    </row>
    <row r="78" spans="2:7" x14ac:dyDescent="0.2">
      <c r="B78" s="1">
        <v>2024</v>
      </c>
      <c r="C78" s="5"/>
    </row>
    <row r="79" spans="2:7" x14ac:dyDescent="0.2">
      <c r="B79" s="1">
        <v>2025</v>
      </c>
      <c r="C79" s="5"/>
    </row>
    <row r="80" spans="2:7" x14ac:dyDescent="0.2">
      <c r="B80" s="1">
        <v>2026</v>
      </c>
      <c r="C80" s="5"/>
    </row>
    <row r="81" spans="2:3" x14ac:dyDescent="0.2">
      <c r="B81" s="1">
        <v>2027</v>
      </c>
      <c r="C81" s="5"/>
    </row>
  </sheetData>
  <mergeCells count="1">
    <mergeCell ref="B2: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7"/>
  <sheetViews>
    <sheetView tabSelected="1" topLeftCell="A5" zoomScaleNormal="100" zoomScaleSheetLayoutView="70" workbookViewId="0">
      <selection activeCell="K9" sqref="K9"/>
    </sheetView>
  </sheetViews>
  <sheetFormatPr baseColWidth="10" defaultColWidth="11.42578125" defaultRowHeight="12.75" x14ac:dyDescent="0.2"/>
  <cols>
    <col min="1" max="1" width="2.85546875" customWidth="1"/>
    <col min="2" max="3" width="4.28515625" customWidth="1"/>
    <col min="4" max="4" width="39" style="28" customWidth="1"/>
    <col min="5" max="5" width="14.85546875" style="28" customWidth="1"/>
    <col min="6" max="10" width="14.85546875" customWidth="1"/>
    <col min="11" max="11" width="78.5703125" style="29" customWidth="1"/>
    <col min="12" max="12" width="29.85546875" customWidth="1"/>
  </cols>
  <sheetData>
    <row r="1" spans="1:12" x14ac:dyDescent="0.2">
      <c r="B1" s="6"/>
      <c r="C1" s="6"/>
      <c r="D1" s="7"/>
      <c r="E1" s="7"/>
      <c r="F1" s="6"/>
      <c r="G1" s="6"/>
      <c r="H1" s="6"/>
      <c r="I1" s="6"/>
      <c r="J1" s="6"/>
      <c r="K1" s="8"/>
    </row>
    <row r="2" spans="1:12" ht="25.5" customHeight="1" x14ac:dyDescent="0.2">
      <c r="B2" s="37" t="s">
        <v>8</v>
      </c>
      <c r="C2" s="37"/>
      <c r="D2" s="37"/>
      <c r="E2" s="50" t="s">
        <v>9</v>
      </c>
      <c r="F2" s="51"/>
      <c r="G2" s="51"/>
      <c r="H2" s="51"/>
      <c r="I2" s="51"/>
      <c r="J2" s="51"/>
      <c r="K2" s="52"/>
    </row>
    <row r="3" spans="1:12" ht="21" customHeight="1" x14ac:dyDescent="0.2">
      <c r="B3" s="37"/>
      <c r="C3" s="37"/>
      <c r="D3" s="37"/>
      <c r="E3" s="9" t="s">
        <v>10</v>
      </c>
      <c r="F3" s="56" t="s">
        <v>11</v>
      </c>
      <c r="G3" s="57"/>
      <c r="H3" s="57"/>
      <c r="I3" s="57"/>
      <c r="J3" s="57"/>
      <c r="K3" s="58"/>
    </row>
    <row r="4" spans="1:12" ht="26.25" customHeight="1" x14ac:dyDescent="0.2">
      <c r="B4" s="37"/>
      <c r="C4" s="37"/>
      <c r="D4" s="37"/>
      <c r="E4" s="9" t="s">
        <v>12</v>
      </c>
      <c r="F4" s="56" t="s">
        <v>13</v>
      </c>
      <c r="G4" s="57"/>
      <c r="H4" s="57"/>
      <c r="I4" s="57"/>
      <c r="J4" s="57"/>
      <c r="K4" s="58"/>
    </row>
    <row r="5" spans="1:12" ht="21" customHeight="1" x14ac:dyDescent="0.2">
      <c r="B5" s="37"/>
      <c r="C5" s="37"/>
      <c r="D5" s="37"/>
      <c r="E5" s="10" t="s">
        <v>14</v>
      </c>
      <c r="F5" s="53">
        <v>45588</v>
      </c>
      <c r="G5" s="54"/>
      <c r="H5" s="54"/>
      <c r="I5" s="54"/>
      <c r="J5" s="54"/>
      <c r="K5" s="55"/>
    </row>
    <row r="6" spans="1:12" ht="9" customHeight="1" x14ac:dyDescent="0.2">
      <c r="B6" s="11"/>
      <c r="C6" s="12"/>
      <c r="D6" s="12"/>
      <c r="E6" s="39"/>
      <c r="F6" s="39"/>
      <c r="G6" s="39"/>
      <c r="H6" s="39"/>
      <c r="I6" s="39"/>
      <c r="J6" s="39"/>
      <c r="K6" s="13"/>
    </row>
    <row r="7" spans="1:12" ht="31.5" customHeight="1" x14ac:dyDescent="0.2">
      <c r="B7" s="36" t="s">
        <v>15</v>
      </c>
      <c r="C7" s="42" t="s">
        <v>16</v>
      </c>
      <c r="D7" s="35" t="s">
        <v>17</v>
      </c>
      <c r="E7" s="59" t="s">
        <v>18</v>
      </c>
      <c r="F7" s="60"/>
      <c r="G7" s="40" t="s">
        <v>19</v>
      </c>
      <c r="H7" s="41"/>
      <c r="I7" s="46" t="s">
        <v>20</v>
      </c>
      <c r="J7" s="38" t="s">
        <v>21</v>
      </c>
      <c r="K7" s="48" t="s">
        <v>22</v>
      </c>
    </row>
    <row r="8" spans="1:12" ht="49.5" customHeight="1" x14ac:dyDescent="0.2">
      <c r="B8" s="36"/>
      <c r="C8" s="43"/>
      <c r="D8" s="35"/>
      <c r="E8" s="14" t="s">
        <v>23</v>
      </c>
      <c r="F8" s="15" t="s">
        <v>24</v>
      </c>
      <c r="G8" s="44" t="s">
        <v>25</v>
      </c>
      <c r="H8" s="45"/>
      <c r="I8" s="47"/>
      <c r="J8" s="38"/>
      <c r="K8" s="49"/>
    </row>
    <row r="9" spans="1:12" ht="214.5" customHeight="1" x14ac:dyDescent="0.2">
      <c r="B9" s="16">
        <v>1</v>
      </c>
      <c r="C9" s="16">
        <v>1</v>
      </c>
      <c r="D9" s="17" t="s">
        <v>26</v>
      </c>
      <c r="E9" s="18" t="s">
        <v>4</v>
      </c>
      <c r="F9" s="19" t="s">
        <v>5</v>
      </c>
      <c r="G9" s="33" t="s">
        <v>3</v>
      </c>
      <c r="H9" s="34"/>
      <c r="I9" s="31" t="s">
        <v>5</v>
      </c>
      <c r="J9" s="21" t="str">
        <f>IF(OR(F9="RECHAZADO",G9="RECHAZADO"),"RECHAZADO",IF(AND(F9="cumple",G9="cumple"),"CUMPLE","NO CUMPLE"))</f>
        <v>NO CUMPLE</v>
      </c>
      <c r="K9" s="30" t="s">
        <v>27</v>
      </c>
    </row>
    <row r="10" spans="1:12" x14ac:dyDescent="0.2">
      <c r="B10" s="16">
        <v>2</v>
      </c>
      <c r="C10" s="16"/>
      <c r="D10" s="17"/>
      <c r="E10" s="18"/>
      <c r="F10" s="19"/>
      <c r="G10" s="33"/>
      <c r="H10" s="34"/>
      <c r="I10" s="20"/>
      <c r="J10" s="21" t="str">
        <f t="shared" ref="J10:J23" si="0">IF(OR(F10="RECHAZADO",G10="RECHAZADO"),"RECHAZADO",IF(AND(F10="cumple",G10="cumple"),"CUMPLE","NO CUMPLE"))</f>
        <v>NO CUMPLE</v>
      </c>
      <c r="K10" s="22"/>
    </row>
    <row r="11" spans="1:12" x14ac:dyDescent="0.2">
      <c r="B11" s="16">
        <v>3</v>
      </c>
      <c r="C11" s="16"/>
      <c r="D11" s="17"/>
      <c r="E11" s="18"/>
      <c r="F11" s="19"/>
      <c r="G11" s="33"/>
      <c r="H11" s="34"/>
      <c r="I11" s="20"/>
      <c r="J11" s="21" t="str">
        <f t="shared" si="0"/>
        <v>NO CUMPLE</v>
      </c>
      <c r="K11" s="22"/>
    </row>
    <row r="12" spans="1:12" x14ac:dyDescent="0.2">
      <c r="B12" s="16">
        <v>4</v>
      </c>
      <c r="C12" s="16"/>
      <c r="D12" s="17"/>
      <c r="E12" s="18"/>
      <c r="F12" s="19"/>
      <c r="G12" s="33"/>
      <c r="H12" s="34"/>
      <c r="I12" s="20"/>
      <c r="J12" s="21" t="str">
        <f t="shared" si="0"/>
        <v>NO CUMPLE</v>
      </c>
      <c r="K12" s="23"/>
    </row>
    <row r="13" spans="1:12" x14ac:dyDescent="0.2">
      <c r="B13" s="16">
        <v>5</v>
      </c>
      <c r="C13" s="16"/>
      <c r="D13" s="17"/>
      <c r="E13" s="18"/>
      <c r="F13" s="19"/>
      <c r="G13" s="33"/>
      <c r="H13" s="34"/>
      <c r="I13" s="20"/>
      <c r="J13" s="21" t="str">
        <f t="shared" si="0"/>
        <v>NO CUMPLE</v>
      </c>
      <c r="K13" s="22"/>
    </row>
    <row r="14" spans="1:12" x14ac:dyDescent="0.2">
      <c r="B14" s="16">
        <v>6</v>
      </c>
      <c r="C14" s="16"/>
      <c r="D14" s="17"/>
      <c r="E14" s="18"/>
      <c r="F14" s="19"/>
      <c r="G14" s="33"/>
      <c r="H14" s="34"/>
      <c r="I14" s="20"/>
      <c r="J14" s="21" t="str">
        <f t="shared" si="0"/>
        <v>NO CUMPLE</v>
      </c>
      <c r="K14" s="23"/>
    </row>
    <row r="15" spans="1:12" s="25" customFormat="1" x14ac:dyDescent="0.2">
      <c r="A15" s="24"/>
      <c r="B15" s="16">
        <v>7</v>
      </c>
      <c r="C15" s="16"/>
      <c r="D15" s="17"/>
      <c r="E15" s="18"/>
      <c r="F15" s="19"/>
      <c r="G15" s="33"/>
      <c r="H15" s="34"/>
      <c r="I15" s="20"/>
      <c r="J15" s="21" t="str">
        <f t="shared" si="0"/>
        <v>NO CUMPLE</v>
      </c>
      <c r="K15" s="23"/>
      <c r="L15"/>
    </row>
    <row r="16" spans="1:12" s="25" customFormat="1" x14ac:dyDescent="0.2">
      <c r="A16" s="24"/>
      <c r="B16" s="16">
        <v>8</v>
      </c>
      <c r="C16" s="16"/>
      <c r="D16" s="17"/>
      <c r="E16" s="18"/>
      <c r="F16" s="19"/>
      <c r="G16" s="33"/>
      <c r="H16" s="34"/>
      <c r="I16" s="20"/>
      <c r="J16" s="21" t="str">
        <f t="shared" si="0"/>
        <v>NO CUMPLE</v>
      </c>
      <c r="K16" s="22"/>
      <c r="L16"/>
    </row>
    <row r="17" spans="1:12" s="25" customFormat="1" x14ac:dyDescent="0.2">
      <c r="A17" s="24"/>
      <c r="B17" s="16">
        <v>9</v>
      </c>
      <c r="C17" s="16"/>
      <c r="D17" s="17"/>
      <c r="E17" s="18"/>
      <c r="F17" s="19"/>
      <c r="G17" s="33"/>
      <c r="H17" s="34"/>
      <c r="I17" s="20"/>
      <c r="J17" s="21" t="str">
        <f t="shared" si="0"/>
        <v>NO CUMPLE</v>
      </c>
      <c r="K17" s="23"/>
      <c r="L17"/>
    </row>
    <row r="18" spans="1:12" s="25" customFormat="1" x14ac:dyDescent="0.2">
      <c r="A18" s="24"/>
      <c r="B18" s="16">
        <v>10</v>
      </c>
      <c r="C18" s="16"/>
      <c r="D18" s="17"/>
      <c r="E18" s="18"/>
      <c r="F18" s="19"/>
      <c r="G18" s="33"/>
      <c r="H18" s="34"/>
      <c r="I18" s="20"/>
      <c r="J18" s="21" t="str">
        <f t="shared" si="0"/>
        <v>NO CUMPLE</v>
      </c>
      <c r="K18" s="23"/>
      <c r="L18"/>
    </row>
    <row r="19" spans="1:12" s="25" customFormat="1" x14ac:dyDescent="0.2">
      <c r="A19" s="24"/>
      <c r="B19" s="16">
        <v>11</v>
      </c>
      <c r="C19" s="16"/>
      <c r="D19" s="17"/>
      <c r="E19" s="18"/>
      <c r="F19" s="19"/>
      <c r="G19" s="33"/>
      <c r="H19" s="34"/>
      <c r="I19" s="20"/>
      <c r="J19" s="21" t="str">
        <f t="shared" si="0"/>
        <v>NO CUMPLE</v>
      </c>
      <c r="K19" s="23"/>
      <c r="L19"/>
    </row>
    <row r="20" spans="1:12" s="25" customFormat="1" x14ac:dyDescent="0.2">
      <c r="A20" s="24"/>
      <c r="B20" s="16">
        <v>12</v>
      </c>
      <c r="C20" s="16"/>
      <c r="D20" s="17"/>
      <c r="E20" s="18"/>
      <c r="F20" s="19"/>
      <c r="G20" s="33"/>
      <c r="H20" s="34"/>
      <c r="I20" s="20"/>
      <c r="J20" s="21" t="str">
        <f t="shared" si="0"/>
        <v>NO CUMPLE</v>
      </c>
      <c r="K20" s="23"/>
      <c r="L20"/>
    </row>
    <row r="21" spans="1:12" s="25" customFormat="1" x14ac:dyDescent="0.2">
      <c r="A21" s="24"/>
      <c r="B21" s="16">
        <v>13</v>
      </c>
      <c r="C21" s="16"/>
      <c r="D21" s="17"/>
      <c r="E21" s="18"/>
      <c r="F21" s="19"/>
      <c r="G21" s="33"/>
      <c r="H21" s="34"/>
      <c r="I21" s="20"/>
      <c r="J21" s="21" t="str">
        <f t="shared" si="0"/>
        <v>NO CUMPLE</v>
      </c>
      <c r="K21" s="23"/>
      <c r="L21"/>
    </row>
    <row r="22" spans="1:12" s="25" customFormat="1" x14ac:dyDescent="0.2">
      <c r="A22" s="24"/>
      <c r="B22" s="16">
        <v>14</v>
      </c>
      <c r="C22" s="16"/>
      <c r="D22" s="17"/>
      <c r="E22" s="18"/>
      <c r="F22" s="19"/>
      <c r="G22" s="33"/>
      <c r="H22" s="34"/>
      <c r="I22" s="20"/>
      <c r="J22" s="21" t="str">
        <f t="shared" si="0"/>
        <v>NO CUMPLE</v>
      </c>
      <c r="K22" s="23"/>
      <c r="L22"/>
    </row>
    <row r="23" spans="1:12" s="25" customFormat="1" x14ac:dyDescent="0.2">
      <c r="A23" s="24"/>
      <c r="B23" s="16">
        <v>15</v>
      </c>
      <c r="C23" s="16"/>
      <c r="D23" s="17"/>
      <c r="E23" s="26"/>
      <c r="F23" s="19"/>
      <c r="G23" s="33"/>
      <c r="H23" s="34"/>
      <c r="I23" s="20"/>
      <c r="J23" s="21" t="str">
        <f t="shared" si="0"/>
        <v>NO CUMPLE</v>
      </c>
      <c r="K23" s="23"/>
      <c r="L23"/>
    </row>
    <row r="24" spans="1:12" x14ac:dyDescent="0.2">
      <c r="B24" s="6"/>
      <c r="C24" s="6"/>
      <c r="D24" s="7"/>
      <c r="E24" s="7"/>
      <c r="F24" s="6"/>
      <c r="G24" s="6"/>
      <c r="H24" s="6"/>
      <c r="I24" s="6"/>
      <c r="J24" s="6"/>
      <c r="K24" s="8"/>
    </row>
    <row r="25" spans="1:12" x14ac:dyDescent="0.2">
      <c r="B25" s="6"/>
      <c r="C25" s="6"/>
      <c r="D25" s="7" t="s">
        <v>28</v>
      </c>
      <c r="E25" s="7"/>
      <c r="F25" s="27"/>
      <c r="G25" s="27"/>
      <c r="H25" s="27"/>
      <c r="I25" s="27"/>
      <c r="J25" s="27"/>
      <c r="K25" s="8"/>
    </row>
    <row r="26" spans="1:12" x14ac:dyDescent="0.2">
      <c r="B26" s="6"/>
      <c r="C26" s="6"/>
      <c r="D26" s="7"/>
      <c r="E26" s="7"/>
      <c r="F26" s="6"/>
      <c r="G26" s="6"/>
      <c r="H26" s="6"/>
      <c r="I26" s="6"/>
      <c r="J26" s="6"/>
      <c r="K26" s="8"/>
    </row>
    <row r="27" spans="1:12" x14ac:dyDescent="0.2">
      <c r="B27" s="6"/>
      <c r="C27" s="6"/>
      <c r="D27" s="7"/>
      <c r="E27" s="7"/>
      <c r="F27" s="6"/>
      <c r="G27" s="6"/>
      <c r="H27" s="6"/>
      <c r="I27" s="6"/>
      <c r="J27" s="6"/>
      <c r="K27" s="8"/>
    </row>
  </sheetData>
  <mergeCells count="30">
    <mergeCell ref="K7:K8"/>
    <mergeCell ref="E2:K2"/>
    <mergeCell ref="F5:K5"/>
    <mergeCell ref="F4:K4"/>
    <mergeCell ref="F3:K3"/>
    <mergeCell ref="E7:F7"/>
    <mergeCell ref="D7:D8"/>
    <mergeCell ref="B7:B8"/>
    <mergeCell ref="B2:D5"/>
    <mergeCell ref="J7:J8"/>
    <mergeCell ref="E6:J6"/>
    <mergeCell ref="G7:H7"/>
    <mergeCell ref="C7:C8"/>
    <mergeCell ref="G8:H8"/>
    <mergeCell ref="I7:I8"/>
    <mergeCell ref="G9:H9"/>
    <mergeCell ref="G10:H10"/>
    <mergeCell ref="G11:H11"/>
    <mergeCell ref="G12:H12"/>
    <mergeCell ref="G13:H13"/>
    <mergeCell ref="G14:H14"/>
    <mergeCell ref="G15:H15"/>
    <mergeCell ref="G16:H16"/>
    <mergeCell ref="G17:H17"/>
    <mergeCell ref="G18:H18"/>
    <mergeCell ref="G19:H19"/>
    <mergeCell ref="G20:H20"/>
    <mergeCell ref="G21:H21"/>
    <mergeCell ref="G22:H22"/>
    <mergeCell ref="G23:H23"/>
  </mergeCells>
  <conditionalFormatting sqref="F9:G23 J9:J23">
    <cfRule type="cellIs" dxfId="2" priority="2" stopIfTrue="1" operator="equal">
      <formula>"NO CUMPLE"</formula>
    </cfRule>
  </conditionalFormatting>
  <conditionalFormatting sqref="J9:J23">
    <cfRule type="cellIs" dxfId="1" priority="5" operator="equal">
      <formula>"NO HABILITADO"</formula>
    </cfRule>
    <cfRule type="cellIs" dxfId="0" priority="6" operator="equal">
      <formula>"RECHAZADO"</formula>
    </cfRule>
  </conditionalFormatting>
  <pageMargins left="0.70866141732283472" right="0.70866141732283472" top="0.74803149606299213" bottom="0.74803149606299213" header="0.31496062992125984" footer="0.31496062992125984"/>
  <pageSetup paperSize="5" scale="10" orientation="landscape" horizontalDpi="4294967293" verticalDpi="4294967293"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6278FD46-14A3-4217-A523-8F389A86EDF1}">
          <x14:formula1>
            <xm:f>'Histórico SMML'!$G$71:$G$72</xm:f>
          </x14:formula1>
          <xm:sqref>E9:E23</xm:sqref>
        </x14:dataValidation>
        <x14:dataValidation type="list" allowBlank="1" showInputMessage="1" showErrorMessage="1" xr:uid="{89FE9282-CBD9-469A-9985-921E85C1E3E0}">
          <x14:formula1>
            <xm:f>'Histórico SMML'!$F$71:$F$73</xm:f>
          </x14:formula1>
          <xm:sqref>F9:I23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0d85768-5012-49cb-82bb-8306520ae6f2">
      <Terms xmlns="http://schemas.microsoft.com/office/infopath/2007/PartnerControls"/>
    </lcf76f155ced4ddcb4097134ff3c332f>
    <TaxCatchAll xmlns="9dfc8822-dc41-4341-bb31-e11c19bf8a2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3C1B00577AC4045B881864D5340BD08" ma:contentTypeVersion="14" ma:contentTypeDescription="Crear nuevo documento." ma:contentTypeScope="" ma:versionID="3155496078ed3e97c8a385f284ed0342">
  <xsd:schema xmlns:xsd="http://www.w3.org/2001/XMLSchema" xmlns:xs="http://www.w3.org/2001/XMLSchema" xmlns:p="http://schemas.microsoft.com/office/2006/metadata/properties" xmlns:ns2="e0d85768-5012-49cb-82bb-8306520ae6f2" xmlns:ns3="9dfc8822-dc41-4341-bb31-e11c19bf8a29" targetNamespace="http://schemas.microsoft.com/office/2006/metadata/properties" ma:root="true" ma:fieldsID="66c291afe92b90ef47ba99ff5c0cbbe9" ns2:_="" ns3:_="">
    <xsd:import namespace="e0d85768-5012-49cb-82bb-8306520ae6f2"/>
    <xsd:import namespace="9dfc8822-dc41-4341-bb31-e11c19bf8a2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d85768-5012-49cb-82bb-8306520ae6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dfc8822-dc41-4341-bb31-e11c19bf8a29"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fba39279-ad83-4197-bc3e-a609fc3fa090}" ma:internalName="TaxCatchAll" ma:showField="CatchAllData" ma:web="9dfc8822-dc41-4341-bb31-e11c19bf8a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6EC659-5B7F-455E-A375-8D7B4E504C6D}">
  <ds:schemaRefs>
    <ds:schemaRef ds:uri="http://schemas.microsoft.com/sharepoint/v3/contenttype/forms"/>
  </ds:schemaRefs>
</ds:datastoreItem>
</file>

<file path=customXml/itemProps2.xml><?xml version="1.0" encoding="utf-8"?>
<ds:datastoreItem xmlns:ds="http://schemas.openxmlformats.org/officeDocument/2006/customXml" ds:itemID="{A0E1FBA1-75B6-4AD8-B96F-56D6D42E8E79}">
  <ds:schemaRefs>
    <ds:schemaRef ds:uri="http://purl.org/dc/elements/1.1/"/>
    <ds:schemaRef ds:uri="http://schemas.microsoft.com/office/infopath/2007/PartnerControls"/>
    <ds:schemaRef ds:uri="http://purl.org/dc/dcmitype/"/>
    <ds:schemaRef ds:uri="http://purl.org/dc/terms/"/>
    <ds:schemaRef ds:uri="http://schemas.openxmlformats.org/package/2006/metadata/core-properties"/>
    <ds:schemaRef ds:uri="http://www.w3.org/XML/1998/namespace"/>
    <ds:schemaRef ds:uri="http://schemas.microsoft.com/office/2006/documentManagement/types"/>
    <ds:schemaRef ds:uri="9dfc8822-dc41-4341-bb31-e11c19bf8a29"/>
    <ds:schemaRef ds:uri="e0d85768-5012-49cb-82bb-8306520ae6f2"/>
    <ds:schemaRef ds:uri="http://schemas.microsoft.com/office/2006/metadata/properties"/>
  </ds:schemaRefs>
</ds:datastoreItem>
</file>

<file path=customXml/itemProps3.xml><?xml version="1.0" encoding="utf-8"?>
<ds:datastoreItem xmlns:ds="http://schemas.openxmlformats.org/officeDocument/2006/customXml" ds:itemID="{1E5E6E24-72A6-4638-8848-6D433E6720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d85768-5012-49cb-82bb-8306520ae6f2"/>
    <ds:schemaRef ds:uri="9dfc8822-dc41-4341-bb31-e11c19bf8a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Histórico SMML</vt:lpstr>
      <vt:lpstr>Consolidado</vt:lpstr>
      <vt:lpstr>Consolidado!Área_de_impresión</vt:lpstr>
    </vt:vector>
  </TitlesOfParts>
  <Manager/>
  <Company>CONSEJO SUPERIOR DE LA JUDICATURA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Freddy Bernal Lopez</dc:creator>
  <cp:keywords/>
  <dc:description/>
  <cp:lastModifiedBy>Jose Antonio Moron Nuñez</cp:lastModifiedBy>
  <cp:revision/>
  <dcterms:created xsi:type="dcterms:W3CDTF">2013-04-18T14:15:49Z</dcterms:created>
  <dcterms:modified xsi:type="dcterms:W3CDTF">2024-10-24T20:04:41Z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0x01010016ACE7792184DD41930D686B429FB992</vt:lpwstr>
  </property>
  <property fmtid="{D5CDD505-2E9C-101B-9397-08002B2CF9AE}" pid="3" name="MediaServiceImageTags">
    <vt:lpwstr/>
  </property>
</Properties>
</file>