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enaloz\Documents\2. PROCESOS 2024\10. RED DE AREA LOCAL - LAN\1. PRECONTRACTUAL\"/>
    </mc:Choice>
  </mc:AlternateContent>
  <xr:revisionPtr revIDLastSave="0" documentId="13_ncr:1_{AFB6808E-FB74-49A4-B6C5-02FA9936E2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Hoja1!$A$2:$W$10</definedName>
    <definedName name="_xlnm.Print_Area" localSheetId="0">Hoja1!$A$1:$W$10</definedName>
    <definedName name="Print_Area" localSheetId="0">Hoja1!$A$1:$W$10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6" i="1" l="1"/>
  <c r="P6" i="1"/>
  <c r="J6" i="1"/>
  <c r="K6" i="1" s="1"/>
  <c r="P5" i="1" l="1"/>
  <c r="Q5" i="1" s="1"/>
  <c r="J5" i="1"/>
  <c r="K5" i="1" s="1"/>
  <c r="P8" i="1"/>
  <c r="Q8" i="1" s="1"/>
  <c r="J8" i="1"/>
  <c r="K8" i="1" s="1"/>
  <c r="J7" i="1"/>
  <c r="K7" i="1" s="1"/>
  <c r="P7" i="1"/>
  <c r="Q7" i="1" s="1"/>
  <c r="P9" i="1"/>
  <c r="Q9" i="1" s="1"/>
  <c r="P10" i="1"/>
  <c r="Q10" i="1" s="1"/>
  <c r="J9" i="1"/>
  <c r="K9" i="1" s="1"/>
  <c r="J10" i="1"/>
  <c r="K10" i="1" s="1"/>
</calcChain>
</file>

<file path=xl/sharedStrings.xml><?xml version="1.0" encoding="utf-8"?>
<sst xmlns="http://schemas.openxmlformats.org/spreadsheetml/2006/main" count="114" uniqueCount="73">
  <si>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</si>
  <si>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</si>
  <si>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</si>
  <si>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</si>
  <si>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</si>
  <si>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</si>
  <si>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</si>
  <si>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</si>
  <si>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</si>
  <si>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</si>
  <si>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</si>
  <si>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</si>
  <si>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</si>
  <si>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</si>
  <si>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</si>
  <si>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</si>
  <si>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</si>
  <si>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</si>
  <si>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</si>
  <si>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</si>
  <si>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</si>
  <si>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</si>
  <si>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Especifico</t>
  </si>
  <si>
    <t>Contratista</t>
  </si>
  <si>
    <t>Si</t>
  </si>
  <si>
    <t>Externo</t>
  </si>
  <si>
    <t>Ejecucion</t>
  </si>
  <si>
    <t>Medio</t>
  </si>
  <si>
    <t>Bajo</t>
  </si>
  <si>
    <t xml:space="preserve">Durante la ejecucion del contrato </t>
  </si>
  <si>
    <t xml:space="preserve">En forma permanente </t>
  </si>
  <si>
    <t>Operacional</t>
  </si>
  <si>
    <t>Alto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</si>
  <si>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</si>
  <si>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</si>
  <si>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</si>
  <si>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</si>
  <si>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</si>
  <si>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>Contratista100%</t>
  </si>
  <si>
    <t xml:space="preserve">Monitoreo y Control por parte del supervisor </t>
  </si>
  <si>
    <t xml:space="preserve">TABLA   1- MATRIZ DE RIESGO </t>
  </si>
  <si>
    <t>Extremo</t>
  </si>
  <si>
    <t>De la Naturaleza</t>
  </si>
  <si>
    <t>Evento de fuerza mayor o caso fortuito derivado de fenomenos naturales, que impida la realizacion del contrato</t>
  </si>
  <si>
    <t xml:space="preserve">Transferir el riesgo a un tercero -garantias </t>
  </si>
  <si>
    <t>Fallas por causa de
obsolescencia
tecnológica de los
equipos que soportan
la plataforma de colaboración</t>
  </si>
  <si>
    <t>Afectación de los
servicios que presta la
Entidad
afectando el normal
funcionamiento</t>
  </si>
  <si>
    <t>Por parte de la
Supervisión se realiza
seguimientos a las
actividades de
actualización y
mantenimiento de los
equipos que soportan
los servicios
contratados</t>
  </si>
  <si>
    <t xml:space="preserve">Cuando se presente en la ejecucion </t>
  </si>
  <si>
    <t>Seguimiento
por parte del
supervisor del
contrato</t>
  </si>
  <si>
    <t>cambios tecnológicos, nuevos desarrollos o estándares y obsolescencia tecnológica</t>
  </si>
  <si>
    <t>Entidad Estatal100%</t>
  </si>
  <si>
    <t>Entidad Estatal</t>
  </si>
  <si>
    <t>Medidas correctivas inmediatas  para garantizar el funcionamiento de la plataforma y/o actualizaciones y soporte</t>
  </si>
  <si>
    <t xml:space="preserve">Establecimiento de condiciones tecnicas donde se establece que la entidad no asumira costos adicionales que no sean contemplados dentro del valor de la oferta </t>
  </si>
  <si>
    <t>Seguimiento del cumplimiento de las condiciones técnicas establecidas</t>
  </si>
  <si>
    <t>Interno</t>
  </si>
  <si>
    <t>Planeacion</t>
  </si>
  <si>
    <t>Economico</t>
  </si>
  <si>
    <t>Deficiencias en la estructuración de la necesidad en la etapa precontractual</t>
  </si>
  <si>
    <t>*Adquisición de un  bien o servicio que no cumple con los verdaderos requerimientos y especificaciones  de la entidad, o a precios que no son de mercado
* El proceso puede quedar desierto o revocarse</t>
  </si>
  <si>
    <t>Entidad Estata100%</t>
  </si>
  <si>
    <t xml:space="preserve"> Revisión de procesos contractuales internos y externos identificando los lineamientos comunes y básicos del bien o servicio a adquirir</t>
  </si>
  <si>
    <t>Durante la etapa de planeación</t>
  </si>
  <si>
    <t>Durante la elaboración de la versión final del estudio previo</t>
  </si>
  <si>
    <t>Monitoreo y Control por parte del área mque tiene la necesidad</t>
  </si>
  <si>
    <t>Selección</t>
  </si>
  <si>
    <t>Errores en el  proceso de evaluación de las propuestas.</t>
  </si>
  <si>
    <t xml:space="preserve">* Demoras en la adjudicación del contrato
* Adjudicación equivocada del contrato
* Sanciones disciplinarias a servidores públicos
* Procesos jurídicos en contra del Ministerio
</t>
  </si>
  <si>
    <t>*Reuniones del comité evaluador para revisar de manera conjunta y detallada la evaluación con el fin de evitar errores en la misma</t>
  </si>
  <si>
    <t>Etapa de evaluación</t>
  </si>
  <si>
    <t>Durante el proceso de evaluación de propuestas</t>
  </si>
  <si>
    <t>En el término de evaluación por parte del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</si>
</sst>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22</xdr:row>
      <xdr:rowOff>35719</xdr:rowOff>
    </xdr:from>
    <xdr:to>
      <xdr:col>12</xdr:col>
      <xdr:colOff>394004</xdr:colOff>
      <xdr:row>46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10</xdr:row>
      <xdr:rowOff>176213</xdr:rowOff>
    </xdr:from>
    <xdr:to>
      <xdr:col>20</xdr:col>
      <xdr:colOff>19564</xdr:colOff>
      <xdr:row>22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10</xdr:row>
      <xdr:rowOff>107156</xdr:rowOff>
    </xdr:from>
    <xdr:to>
      <xdr:col>5</xdr:col>
      <xdr:colOff>808344</xdr:colOff>
      <xdr:row>21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29</xdr:row>
      <xdr:rowOff>51595</xdr:rowOff>
    </xdr:from>
    <xdr:to>
      <xdr:col>20</xdr:col>
      <xdr:colOff>664795</xdr:colOff>
      <xdr:row>42</xdr:row>
      <xdr:rowOff>41763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8"/>
  <sheetViews>
    <sheetView showGridLines="0" tabSelected="1" view="pageBreakPreview" topLeftCell="A7" zoomScale="120" zoomScaleNormal="70" zoomScaleSheetLayoutView="120" workbookViewId="0">
      <selection activeCell="I10" sqref="I10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3.57031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21.285156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7" t="s">
        <v>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pans="1:24" ht="35.25" customHeight="1" thickBot="1" x14ac:dyDescent="0.3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6" t="s">
        <v>5</v>
      </c>
      <c r="G2" s="16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L2" s="15" t="s">
        <v>11</v>
      </c>
      <c r="M2" s="24" t="s">
        <v>12</v>
      </c>
      <c r="N2" s="25" t="s">
        <v>13</v>
      </c>
      <c r="O2" s="26"/>
      <c r="P2" s="26"/>
      <c r="Q2" s="27"/>
      <c r="R2" s="15" t="s">
        <v>14</v>
      </c>
      <c r="S2" s="15" t="s">
        <v>15</v>
      </c>
      <c r="T2" s="15" t="s">
        <v>16</v>
      </c>
      <c r="U2" s="15" t="s">
        <v>17</v>
      </c>
      <c r="V2" s="19" t="s">
        <v>18</v>
      </c>
      <c r="W2" s="20"/>
      <c r="X2" s="1"/>
    </row>
    <row r="3" spans="1:24" ht="18" customHeight="1" x14ac:dyDescent="0.25">
      <c r="A3" s="13"/>
      <c r="B3" s="14"/>
      <c r="C3" s="14"/>
      <c r="D3" s="14"/>
      <c r="E3" s="14"/>
      <c r="F3" s="16"/>
      <c r="G3" s="16"/>
      <c r="H3" s="14"/>
      <c r="I3" s="14"/>
      <c r="J3" s="14"/>
      <c r="K3" s="14"/>
      <c r="L3" s="15"/>
      <c r="M3" s="24"/>
      <c r="N3" s="21" t="s">
        <v>7</v>
      </c>
      <c r="O3" s="21" t="s">
        <v>8</v>
      </c>
      <c r="P3" s="21" t="s">
        <v>19</v>
      </c>
      <c r="Q3" s="21" t="s">
        <v>10</v>
      </c>
      <c r="R3" s="15"/>
      <c r="S3" s="15"/>
      <c r="T3" s="15"/>
      <c r="U3" s="15"/>
      <c r="V3" s="21" t="s">
        <v>20</v>
      </c>
      <c r="W3" s="22" t="s">
        <v>21</v>
      </c>
      <c r="X3" s="1"/>
    </row>
    <row r="4" spans="1:24" ht="45" customHeight="1" x14ac:dyDescent="0.25">
      <c r="A4" s="13"/>
      <c r="B4" s="14"/>
      <c r="C4" s="14"/>
      <c r="D4" s="14"/>
      <c r="E4" s="14"/>
      <c r="F4" s="16"/>
      <c r="G4" s="16"/>
      <c r="H4" s="14"/>
      <c r="I4" s="14"/>
      <c r="J4" s="14"/>
      <c r="K4" s="14"/>
      <c r="L4" s="15"/>
      <c r="M4" s="24"/>
      <c r="N4" s="15"/>
      <c r="O4" s="15"/>
      <c r="P4" s="15"/>
      <c r="Q4" s="15"/>
      <c r="R4" s="15"/>
      <c r="S4" s="15"/>
      <c r="T4" s="15"/>
      <c r="U4" s="15"/>
      <c r="V4" s="15"/>
      <c r="W4" s="23"/>
      <c r="X4" s="1"/>
    </row>
    <row r="5" spans="1:24" ht="126.75" customHeight="1" x14ac:dyDescent="0.25">
      <c r="A5" s="8">
        <v>1</v>
      </c>
      <c r="B5" s="5" t="s">
        <v>34</v>
      </c>
      <c r="C5" s="12" t="s">
        <v>56</v>
      </c>
      <c r="D5" s="5" t="s">
        <v>57</v>
      </c>
      <c r="E5" s="5" t="s">
        <v>58</v>
      </c>
      <c r="F5" s="11" t="s">
        <v>59</v>
      </c>
      <c r="G5" s="28" t="s">
        <v>60</v>
      </c>
      <c r="H5" s="8">
        <v>3</v>
      </c>
      <c r="I5" s="8">
        <v>4</v>
      </c>
      <c r="J5" s="8">
        <f>H5+I5</f>
        <v>7</v>
      </c>
      <c r="K5" s="8" t="str">
        <f>IF(J5&gt;=8,"Extremo",IF(J5&gt;=6,"Alto",IF(J5&gt;=5,"Medio",IF(J5&gt;=1,"Bajo"," "))))</f>
        <v>Alto</v>
      </c>
      <c r="L5" s="5" t="s">
        <v>61</v>
      </c>
      <c r="M5" s="11" t="s">
        <v>62</v>
      </c>
      <c r="N5" s="8">
        <v>1</v>
      </c>
      <c r="O5" s="8">
        <v>4</v>
      </c>
      <c r="P5" s="8">
        <f>N5+O5</f>
        <v>5</v>
      </c>
      <c r="Q5" s="8" t="str">
        <f>IF(P5&gt;=8,"Extremo",IF(P5&gt;=6,"Alto",IF(P5&gt;=5,"Medio",IF(P5&gt;=1,"Bajo"," "))))</f>
        <v>Medio</v>
      </c>
      <c r="R5" s="8" t="s">
        <v>24</v>
      </c>
      <c r="S5" s="3" t="s">
        <v>52</v>
      </c>
      <c r="T5" s="11" t="s">
        <v>63</v>
      </c>
      <c r="U5" s="11" t="s">
        <v>64</v>
      </c>
      <c r="V5" s="11" t="s">
        <v>65</v>
      </c>
      <c r="W5" s="3" t="s">
        <v>30</v>
      </c>
    </row>
    <row r="6" spans="1:24" ht="126.75" customHeight="1" x14ac:dyDescent="0.25">
      <c r="A6" s="8">
        <v>2</v>
      </c>
      <c r="B6" s="12" t="s">
        <v>34</v>
      </c>
      <c r="C6" s="12" t="s">
        <v>56</v>
      </c>
      <c r="D6" s="12" t="s">
        <v>66</v>
      </c>
      <c r="E6" s="12" t="s">
        <v>31</v>
      </c>
      <c r="F6" s="11" t="s">
        <v>67</v>
      </c>
      <c r="G6" s="28" t="s">
        <v>68</v>
      </c>
      <c r="H6" s="8">
        <v>3</v>
      </c>
      <c r="I6" s="8">
        <v>4</v>
      </c>
      <c r="J6" s="8">
        <f>H6+I6</f>
        <v>7</v>
      </c>
      <c r="K6" s="8" t="str">
        <f>IF(J6&gt;=8,"Extremo",IF(J6&gt;=6,"Alto",IF(J6&gt;=5,"Medio",IF(J6&gt;=1,"Bajo"," "))))</f>
        <v>Alto</v>
      </c>
      <c r="L6" s="5" t="s">
        <v>61</v>
      </c>
      <c r="M6" s="11" t="s">
        <v>69</v>
      </c>
      <c r="N6" s="29">
        <v>3</v>
      </c>
      <c r="O6" s="29">
        <v>2</v>
      </c>
      <c r="P6" s="29">
        <f>N6+O6</f>
        <v>5</v>
      </c>
      <c r="Q6" s="8" t="str">
        <f>IF(P6&gt;=8,"Extremo",IF(P6&gt;=6,"Alto",IF(P6&gt;=5,"Medio",IF(P6&gt;=1,"Bajo"," "))))</f>
        <v>Medio</v>
      </c>
      <c r="R6" s="29" t="s">
        <v>24</v>
      </c>
      <c r="S6" s="11" t="s">
        <v>52</v>
      </c>
      <c r="T6" s="11" t="s">
        <v>70</v>
      </c>
      <c r="U6" s="11" t="s">
        <v>71</v>
      </c>
      <c r="V6" s="11" t="s">
        <v>72</v>
      </c>
      <c r="W6" s="11" t="s">
        <v>30</v>
      </c>
    </row>
    <row r="7" spans="1:24" ht="126.75" customHeight="1" x14ac:dyDescent="0.25">
      <c r="A7" s="8">
        <v>3</v>
      </c>
      <c r="B7" s="5" t="s">
        <v>22</v>
      </c>
      <c r="C7" s="12" t="s">
        <v>25</v>
      </c>
      <c r="D7" s="5" t="s">
        <v>26</v>
      </c>
      <c r="E7" s="5" t="s">
        <v>31</v>
      </c>
      <c r="F7" s="11" t="s">
        <v>45</v>
      </c>
      <c r="G7" s="4" t="s">
        <v>46</v>
      </c>
      <c r="H7" s="8">
        <v>2</v>
      </c>
      <c r="I7" s="8">
        <v>3</v>
      </c>
      <c r="J7" s="8">
        <f>H7+I7</f>
        <v>5</v>
      </c>
      <c r="K7" s="8" t="str">
        <f>IF(J7&gt;=8,"Extremo",IF(J7&gt;=6,"Alto",IF(J7&gt;=5,"Medio",IF(J7&gt;=1,"Bajo"," "))))</f>
        <v>Medio</v>
      </c>
      <c r="L7" s="5" t="s">
        <v>38</v>
      </c>
      <c r="M7" s="3" t="s">
        <v>47</v>
      </c>
      <c r="N7" s="8">
        <v>3</v>
      </c>
      <c r="O7" s="8">
        <v>1</v>
      </c>
      <c r="P7" s="8">
        <f>N7+O7</f>
        <v>4</v>
      </c>
      <c r="Q7" s="8" t="str">
        <f>IF(P7&gt;=8,"Extremo",IF(P7&gt;=6,"Alto",IF(P7&gt;=5,"Medio",IF(P7&gt;=1,"Bajo"," "))))</f>
        <v>Bajo</v>
      </c>
      <c r="R7" s="8" t="s">
        <v>24</v>
      </c>
      <c r="S7" s="3" t="s">
        <v>23</v>
      </c>
      <c r="T7" s="3" t="s">
        <v>48</v>
      </c>
      <c r="U7" s="3" t="s">
        <v>33</v>
      </c>
      <c r="V7" s="3" t="s">
        <v>49</v>
      </c>
      <c r="W7" s="3" t="s">
        <v>30</v>
      </c>
    </row>
    <row r="8" spans="1:24" ht="80.25" customHeight="1" x14ac:dyDescent="0.25">
      <c r="A8" s="8">
        <v>4</v>
      </c>
      <c r="B8" s="5" t="s">
        <v>34</v>
      </c>
      <c r="C8" s="5" t="s">
        <v>25</v>
      </c>
      <c r="D8" s="5" t="s">
        <v>26</v>
      </c>
      <c r="E8" s="5" t="s">
        <v>31</v>
      </c>
      <c r="F8" s="11" t="s">
        <v>50</v>
      </c>
      <c r="G8" s="4" t="s">
        <v>46</v>
      </c>
      <c r="H8" s="8">
        <v>3</v>
      </c>
      <c r="I8" s="8">
        <v>2</v>
      </c>
      <c r="J8" s="8">
        <f>H8+I8</f>
        <v>5</v>
      </c>
      <c r="K8" s="8" t="str">
        <f>IF(J8&gt;=8,"Extremo",IF(J8&gt;=6,"Alto",IF(J8&gt;=5,"Medio",IF(J8&gt;=1,"Bajo"," "))))</f>
        <v>Medio</v>
      </c>
      <c r="L8" s="5" t="s">
        <v>38</v>
      </c>
      <c r="M8" s="3" t="s">
        <v>53</v>
      </c>
      <c r="N8" s="8">
        <v>3</v>
      </c>
      <c r="O8" s="8">
        <v>1</v>
      </c>
      <c r="P8" s="8">
        <f>N8+O8</f>
        <v>4</v>
      </c>
      <c r="Q8" s="8" t="str">
        <f>IF(P8&gt;=8,"Extremo",IF(P8&gt;=6,"Alto",IF(P8&gt;=5,"Medio",IF(P8&gt;=1,"Bajo"," "))))</f>
        <v>Bajo</v>
      </c>
      <c r="R8" s="8" t="s">
        <v>24</v>
      </c>
      <c r="S8" s="3" t="s">
        <v>23</v>
      </c>
      <c r="T8" s="3" t="s">
        <v>48</v>
      </c>
      <c r="U8" s="3" t="s">
        <v>33</v>
      </c>
      <c r="V8" s="3" t="s">
        <v>49</v>
      </c>
      <c r="W8" s="3" t="s">
        <v>30</v>
      </c>
    </row>
    <row r="9" spans="1:24" ht="107.25" customHeight="1" x14ac:dyDescent="0.25">
      <c r="A9" s="8">
        <v>5</v>
      </c>
      <c r="B9" s="5" t="s">
        <v>34</v>
      </c>
      <c r="C9" s="5" t="s">
        <v>25</v>
      </c>
      <c r="D9" s="5" t="s">
        <v>26</v>
      </c>
      <c r="E9" s="5" t="s">
        <v>35</v>
      </c>
      <c r="F9" s="11" t="s">
        <v>36</v>
      </c>
      <c r="G9" s="4" t="s">
        <v>37</v>
      </c>
      <c r="H9" s="8">
        <v>1</v>
      </c>
      <c r="I9" s="8">
        <v>2</v>
      </c>
      <c r="J9" s="8">
        <f t="shared" ref="J9:J10" si="0">H9+I9</f>
        <v>3</v>
      </c>
      <c r="K9" s="8" t="str">
        <f>IF(J9&gt;=8,"Extremo",IF(J9&gt;=6,"Alto",IF(J9&gt;=5,"Medio",IF(J9&gt;=1,"Bajo"," "))))</f>
        <v>Bajo</v>
      </c>
      <c r="L9" s="11" t="s">
        <v>38</v>
      </c>
      <c r="M9" s="11" t="s">
        <v>54</v>
      </c>
      <c r="N9" s="8">
        <v>1</v>
      </c>
      <c r="O9" s="8">
        <v>1</v>
      </c>
      <c r="P9" s="8">
        <f t="shared" ref="P9:P10" si="1">N9+O9</f>
        <v>2</v>
      </c>
      <c r="Q9" s="8" t="str">
        <f t="shared" ref="Q9:Q10" si="2">IF(P9&gt;=8,"Extremo",IF(P9&gt;=6,"Alto",IF(P9&gt;=5,"Medio",IF(P9&gt;=1,"Bajo"," "))))</f>
        <v>Bajo</v>
      </c>
      <c r="R9" s="8" t="s">
        <v>24</v>
      </c>
      <c r="S9" s="5" t="s">
        <v>52</v>
      </c>
      <c r="T9" s="3" t="s">
        <v>55</v>
      </c>
      <c r="U9" s="3" t="s">
        <v>33</v>
      </c>
      <c r="V9" s="3" t="s">
        <v>39</v>
      </c>
      <c r="W9" s="3" t="s">
        <v>30</v>
      </c>
    </row>
    <row r="10" spans="1:24" ht="61.5" customHeight="1" x14ac:dyDescent="0.25">
      <c r="A10" s="8">
        <v>6</v>
      </c>
      <c r="B10" s="5" t="s">
        <v>34</v>
      </c>
      <c r="C10" s="5" t="s">
        <v>25</v>
      </c>
      <c r="D10" s="5" t="s">
        <v>26</v>
      </c>
      <c r="E10" s="5" t="s">
        <v>42</v>
      </c>
      <c r="F10" s="11" t="s">
        <v>43</v>
      </c>
      <c r="G10" s="4" t="s">
        <v>37</v>
      </c>
      <c r="H10" s="8">
        <v>1</v>
      </c>
      <c r="I10" s="8">
        <v>2</v>
      </c>
      <c r="J10" s="8">
        <f t="shared" si="0"/>
        <v>3</v>
      </c>
      <c r="K10" s="8" t="str">
        <f t="shared" ref="K10" si="3">IF(J10&gt;=8,"Extremo",IF(J10&gt;=6,"Alto",IF(J10&gt;=5,"Medio",IF(J10&gt;=1,"Bajo"," "))))</f>
        <v>Bajo</v>
      </c>
      <c r="L10" s="11" t="s">
        <v>51</v>
      </c>
      <c r="M10" s="11" t="s">
        <v>44</v>
      </c>
      <c r="N10" s="8">
        <v>1</v>
      </c>
      <c r="O10" s="8">
        <v>1</v>
      </c>
      <c r="P10" s="8">
        <f t="shared" si="1"/>
        <v>2</v>
      </c>
      <c r="Q10" s="8" t="str">
        <f t="shared" si="2"/>
        <v>Bajo</v>
      </c>
      <c r="R10" s="8" t="s">
        <v>24</v>
      </c>
      <c r="S10" s="3" t="s">
        <v>23</v>
      </c>
      <c r="T10" s="3" t="s">
        <v>29</v>
      </c>
      <c r="U10" s="3" t="s">
        <v>33</v>
      </c>
      <c r="V10" s="3" t="s">
        <v>39</v>
      </c>
      <c r="W10" s="3" t="s">
        <v>30</v>
      </c>
    </row>
    <row r="11" spans="1:24" ht="82.5" customHeight="1" x14ac:dyDescent="0.25">
      <c r="A11" s="9"/>
    </row>
    <row r="12" spans="1:24" x14ac:dyDescent="0.25">
      <c r="A12" s="9"/>
    </row>
    <row r="13" spans="1:24" x14ac:dyDescent="0.25">
      <c r="A13" s="9"/>
    </row>
    <row r="14" spans="1:24" x14ac:dyDescent="0.25">
      <c r="A14" s="9"/>
      <c r="B14" s="7"/>
      <c r="C14" s="7"/>
      <c r="D14" s="7"/>
      <c r="E14" s="7"/>
      <c r="F14" s="7"/>
      <c r="G14" s="2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4" x14ac:dyDescent="0.25">
      <c r="A15" s="9"/>
      <c r="B15" s="7"/>
      <c r="C15" s="7"/>
      <c r="D15" s="7"/>
      <c r="E15" s="7"/>
      <c r="F15" s="7"/>
      <c r="G15" s="2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4" x14ac:dyDescent="0.25">
      <c r="A16" s="9"/>
      <c r="B16" s="7"/>
      <c r="C16" s="7"/>
      <c r="D16" s="7"/>
      <c r="E16" s="7"/>
      <c r="F16" s="7"/>
      <c r="G16" s="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5">
      <c r="A17" s="9"/>
      <c r="B17" s="7"/>
      <c r="C17" s="7"/>
      <c r="D17" s="7"/>
      <c r="E17" s="7"/>
      <c r="F17" s="7"/>
      <c r="G17" s="2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9"/>
      <c r="B18" s="7"/>
      <c r="C18" s="7"/>
      <c r="D18" s="7"/>
      <c r="E18" s="7"/>
      <c r="F18" s="7"/>
      <c r="G18" s="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5">
      <c r="A19" s="9"/>
      <c r="B19" s="7"/>
      <c r="C19" s="7"/>
      <c r="D19" s="7"/>
      <c r="E19" s="7"/>
      <c r="F19" s="7"/>
      <c r="G19" s="2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5">
      <c r="A20" s="9"/>
      <c r="B20" s="7"/>
      <c r="C20" s="7"/>
      <c r="D20" s="7"/>
      <c r="E20" s="7"/>
      <c r="F20" s="7"/>
      <c r="G20" s="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5">
      <c r="A21" s="9"/>
      <c r="B21" s="7"/>
      <c r="C21" s="7"/>
      <c r="D21" s="7"/>
      <c r="E21" s="7"/>
      <c r="F21" s="7"/>
      <c r="G21" s="2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36" spans="20:20" x14ac:dyDescent="0.25">
      <c r="T36" s="6" t="s">
        <v>41</v>
      </c>
    </row>
    <row r="37" spans="20:20" x14ac:dyDescent="0.25">
      <c r="T37" s="6" t="s">
        <v>32</v>
      </c>
    </row>
    <row r="38" spans="20:20" x14ac:dyDescent="0.25">
      <c r="T38" s="6" t="s">
        <v>27</v>
      </c>
    </row>
    <row r="39" spans="20:20" x14ac:dyDescent="0.25">
      <c r="T39" s="6" t="s">
        <v>28</v>
      </c>
    </row>
    <row r="56" spans="8:12" x14ac:dyDescent="0.25">
      <c r="H56"/>
      <c r="I56"/>
      <c r="J56"/>
      <c r="K56"/>
      <c r="L56"/>
    </row>
    <row r="57" spans="8:12" x14ac:dyDescent="0.25">
      <c r="H57"/>
      <c r="I57"/>
      <c r="J57"/>
      <c r="K57"/>
      <c r="L57"/>
    </row>
    <row r="58" spans="8:12" x14ac:dyDescent="0.25">
      <c r="H58"/>
      <c r="I58"/>
      <c r="J58"/>
      <c r="K58"/>
      <c r="L58"/>
    </row>
  </sheetData>
  <autoFilter ref="A2:W10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6">
    <mergeCell ref="A1:W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  <mergeCell ref="I2:I4"/>
    <mergeCell ref="J2:J4"/>
    <mergeCell ref="K2:K4"/>
    <mergeCell ref="L2:L4"/>
    <mergeCell ref="F2:F4"/>
    <mergeCell ref="A2:A4"/>
    <mergeCell ref="B2:B4"/>
    <mergeCell ref="C2:C4"/>
    <mergeCell ref="D2:D4"/>
    <mergeCell ref="E2:E4"/>
  </mergeCells>
  <dataValidations count="19">
    <dataValidation type="list" allowBlank="1" showInputMessage="1" showErrorMessage="1" sqref="L10" xr:uid="{00000000-0002-0000-0000-000006000000}">
      <formula1>"Entidad Estatal100%, Contratista100%"</formula1>
    </dataValidation>
    <dataValidation allowBlank="1" showInputMessage="1" showErrorMessage="1" prompt="Desriba el riesgo_x000a_" sqref="F5:G6 F7:F9" xr:uid="{00000000-0002-0000-0000-000008000000}"/>
    <dataValidation allowBlank="1" showInputMessage="1" showErrorMessage="1" prompt="Describa la consecuencia de la ocurrencia del evento_x000a_" sqref="G7:G9" xr:uid="{00000000-0002-0000-0000-000009000000}"/>
    <dataValidation type="whole" allowBlank="1" showInputMessage="1" showErrorMessage="1" sqref="H5:I9 N5:O8" xr:uid="{00000000-0002-0000-0000-00000A000000}">
      <formula1>1</formula1>
      <formula2>5</formula2>
    </dataValidation>
    <dataValidation type="list" allowBlank="1" showInputMessage="1" showErrorMessage="1" sqref="L5:L9" xr:uid="{00000000-0002-0000-0000-000005000000}">
      <formula1>"Entidad Estata100%, Contratista100%"</formula1>
    </dataValidation>
    <dataValidation allowBlank="1" showInputMessage="1" showErrorMessage="1" prompt="Describir el tratamiento  o control a ser implementado" sqref="M5:M10" xr:uid="{00000000-0002-0000-0000-000000000000}"/>
    <dataValidation type="list" allowBlank="1" showInputMessage="1" showErrorMessage="1" sqref="S5:S10" xr:uid="{00000000-0002-0000-0000-000001000000}">
      <formula1>"Entidad Estatal, Contratista"</formula1>
    </dataValidation>
    <dataValidation type="list" allowBlank="1" showInputMessage="1" showErrorMessage="1" sqref="E5:E10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J5:J10 P5:P10" xr:uid="{00000000-0002-0000-0000-00000B000000}">
      <formula1>2</formula1>
      <formula2>10</formula2>
    </dataValidation>
    <dataValidation type="list" allowBlank="1" showInputMessage="1" showErrorMessage="1" sqref="B5:B10" xr:uid="{00000000-0002-0000-0000-00000C000000}">
      <formula1>"General, Especifico"</formula1>
    </dataValidation>
    <dataValidation type="list" allowBlank="1" showInputMessage="1" showErrorMessage="1" sqref="C5:C10" xr:uid="{00000000-0002-0000-0000-00000D000000}">
      <formula1>"Interno, Externo"</formula1>
    </dataValidation>
    <dataValidation type="list" allowBlank="1" showInputMessage="1" showErrorMessage="1" sqref="D5:D10" xr:uid="{00000000-0002-0000-0000-00000E000000}">
      <formula1>"Planeacion, Selección, Contratacion, Ejecucion"</formula1>
    </dataValidation>
    <dataValidation type="list" allowBlank="1" showInputMessage="1" showErrorMessage="1" sqref="Q5:Q10" xr:uid="{00000000-0002-0000-0000-00000F000000}">
      <formula1>"Bajo, Medio, Alto, Extermo"</formula1>
    </dataValidation>
    <dataValidation type="list" allowBlank="1" showInputMessage="1" showErrorMessage="1" sqref="R5:R10" xr:uid="{00000000-0002-0000-0000-000010000000}">
      <formula1>"Si, No"</formula1>
    </dataValidation>
    <dataValidation allowBlank="1" showInputMessage="1" showErrorMessage="1" prompt="Incluir  fecha o evento con el cual se inicia el tratamiento" sqref="T5:T10" xr:uid="{00000000-0002-0000-0000-000011000000}"/>
    <dataValidation allowBlank="1" showInputMessage="1" showErrorMessage="1" prompt="Incluir fecha o evento  que determina la termiancion del tratamiento" sqref="U5:U10" xr:uid="{00000000-0002-0000-0000-000012000000}"/>
    <dataValidation allowBlank="1" showInputMessage="1" showErrorMessage="1" prompt="Definir la forma de realizar el monitoreo" sqref="V5:V10" xr:uid="{00000000-0002-0000-0000-000013000000}"/>
    <dataValidation allowBlank="1" showInputMessage="1" showErrorMessage="1" prompt="Definir la periodicidad del monitoreo" sqref="W5:W10" xr:uid="{00000000-0002-0000-0000-000014000000}"/>
    <dataValidation type="list" allowBlank="1" showInputMessage="1" showErrorMessage="1" sqref="K5:K10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3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9" stopIfTrue="1" operator="containsText" id="{4208B1D7-53AD-482F-A94A-655AEE172A29}">
            <xm:f>NOT(ISERROR(SEARCH($T$36,K5)))</xm:f>
            <xm:f>$T$36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50" stopIfTrue="1" operator="containsText" id="{9022D0B7-3D6C-4D75-A79A-86D26073FD8F}">
            <xm:f>NOT(ISERROR(SEARCH($T$37,K5)))</xm:f>
            <xm:f>$T$37</xm:f>
            <x14:dxf>
              <fill>
                <patternFill>
                  <bgColor rgb="FFF78D22"/>
                </patternFill>
              </fill>
            </x14:dxf>
          </x14:cfRule>
          <x14:cfRule type="containsText" priority="151" stopIfTrue="1" operator="containsText" id="{21BBB64A-595B-4115-968C-77BB2CDB392C}">
            <xm:f>NOT(ISERROR(SEARCH($T$38,K5)))</xm:f>
            <xm:f>$T$38</xm:f>
            <x14:dxf>
              <fill>
                <patternFill>
                  <bgColor rgb="FFF8D834"/>
                </patternFill>
              </fill>
            </x14:dxf>
          </x14:cfRule>
          <x14:cfRule type="containsText" priority="152" stopIfTrue="1" operator="containsText" id="{79AE8FDD-CEDC-43BB-8941-832A625D9BA5}">
            <xm:f>NOT(ISERROR(SEARCH($T$39,K5)))</xm:f>
            <xm:f>$T$39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K5:K10</xm:sqref>
        </x14:conditionalFormatting>
        <x14:conditionalFormatting xmlns:xm="http://schemas.microsoft.com/office/excel/2006/main">
          <x14:cfRule type="containsText" priority="157" operator="containsText" id="{CD67E03E-4BED-42E0-BC20-9D77E2439BF9}">
            <xm:f>NOT(ISERROR(SEARCH($T$39,Q5)))</xm:f>
            <xm:f>$T$39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58" operator="containsText" id="{406196B4-892D-4005-AA87-33C9D8D714EA}">
            <xm:f>NOT(ISERROR(SEARCH($T$38,Q5)))</xm:f>
            <xm:f>$T$38</xm:f>
            <x14:dxf>
              <fill>
                <patternFill>
                  <bgColor rgb="FFF8D834"/>
                </patternFill>
              </fill>
            </x14:dxf>
          </x14:cfRule>
          <x14:cfRule type="containsText" priority="159" operator="containsText" id="{1CEAF3C6-F134-4875-B58E-F1C54761EDE2}">
            <xm:f>NOT(ISERROR(SEARCH($T$37,Q5)))</xm:f>
            <xm:f>$T$37</xm:f>
            <x14:dxf>
              <fill>
                <patternFill>
                  <bgColor rgb="FFF78D22"/>
                </patternFill>
              </fill>
            </x14:dxf>
          </x14:cfRule>
          <x14:cfRule type="containsText" priority="160" operator="containsText" id="{17B9CCFB-FEED-4EE5-A832-DE69A2D1CF61}">
            <xm:f>NOT(ISERROR(SEARCH($T$36,Q5)))</xm:f>
            <xm:f>$T$36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Q5:Q10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Jhon Luis Peñaloza Angulo</cp:lastModifiedBy>
  <cp:lastPrinted>2023-06-15T22:18:38Z</cp:lastPrinted>
  <dcterms:created xsi:type="dcterms:W3CDTF">2014-08-19T21:01:53Z</dcterms:created>
  <dcterms:modified xsi:type="dcterms:W3CDTF">2024-10-22T14:12:24Z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</Properties>
</file>